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c\Downloads\"/>
    </mc:Choice>
  </mc:AlternateContent>
  <xr:revisionPtr revIDLastSave="0" documentId="8_{F25C43DD-EBF0-4BA7-BE62-A9DFD172940E}" xr6:coauthVersionLast="47" xr6:coauthVersionMax="47" xr10:uidLastSave="{00000000-0000-0000-0000-000000000000}"/>
  <bookViews>
    <workbookView xWindow="-108" yWindow="-108" windowWidth="23256" windowHeight="12456" activeTab="1" xr2:uid="{ABFE5820-7716-46E4-BF94-951BCFFE7F6C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Sheet1!$A$1:$Z$3585</definedName>
    <definedName name="_xlnm._FilterDatabase" localSheetId="1" hidden="1">Sheet2!$A$1:$H$3586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58" i="2" l="1"/>
  <c r="D5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2" i="2"/>
  <c r="U3585" i="1"/>
  <c r="N3585" i="1"/>
  <c r="H3585" i="1"/>
  <c r="V3585" i="1" s="1"/>
  <c r="C3585" i="1"/>
  <c r="U3584" i="1"/>
  <c r="N3584" i="1"/>
  <c r="H3584" i="1"/>
  <c r="C3584" i="1"/>
  <c r="U3583" i="1"/>
  <c r="N3583" i="1"/>
  <c r="H3583" i="1"/>
  <c r="C3583" i="1"/>
  <c r="U3582" i="1"/>
  <c r="N3582" i="1"/>
  <c r="H3582" i="1"/>
  <c r="C3582" i="1"/>
  <c r="U3581" i="1"/>
  <c r="N3581" i="1"/>
  <c r="H3581" i="1"/>
  <c r="C3581" i="1"/>
  <c r="U3580" i="1"/>
  <c r="N3580" i="1"/>
  <c r="H3580" i="1"/>
  <c r="C3580" i="1"/>
  <c r="U3579" i="1"/>
  <c r="N3579" i="1"/>
  <c r="H3579" i="1"/>
  <c r="C3579" i="1"/>
  <c r="U3578" i="1"/>
  <c r="N3578" i="1"/>
  <c r="H3578" i="1"/>
  <c r="C3578" i="1"/>
  <c r="U3577" i="1"/>
  <c r="N3577" i="1"/>
  <c r="H3577" i="1"/>
  <c r="G3577" i="1" s="1"/>
  <c r="C3577" i="1"/>
  <c r="U3576" i="1"/>
  <c r="N3576" i="1"/>
  <c r="H3576" i="1"/>
  <c r="C3576" i="1"/>
  <c r="U3575" i="1"/>
  <c r="N3575" i="1"/>
  <c r="H3575" i="1"/>
  <c r="G3576" i="1" s="1"/>
  <c r="C3575" i="1"/>
  <c r="U3574" i="1"/>
  <c r="N3574" i="1"/>
  <c r="H3574" i="1"/>
  <c r="C3574" i="1"/>
  <c r="U3573" i="1"/>
  <c r="N3573" i="1"/>
  <c r="H3573" i="1"/>
  <c r="C3573" i="1"/>
  <c r="U3572" i="1"/>
  <c r="N3572" i="1"/>
  <c r="H3572" i="1"/>
  <c r="C3572" i="1"/>
  <c r="U3571" i="1"/>
  <c r="N3571" i="1"/>
  <c r="H3571" i="1"/>
  <c r="G3571" i="1" s="1"/>
  <c r="C3571" i="1"/>
  <c r="U3570" i="1"/>
  <c r="N3570" i="1"/>
  <c r="H3570" i="1"/>
  <c r="C3570" i="1"/>
  <c r="U3569" i="1"/>
  <c r="N3569" i="1"/>
  <c r="H3569" i="1"/>
  <c r="C3569" i="1"/>
  <c r="U3568" i="1"/>
  <c r="N3568" i="1"/>
  <c r="H3568" i="1"/>
  <c r="C3568" i="1"/>
  <c r="U3567" i="1"/>
  <c r="N3567" i="1"/>
  <c r="H3567" i="1"/>
  <c r="C3567" i="1"/>
  <c r="U3566" i="1"/>
  <c r="N3566" i="1"/>
  <c r="H3566" i="1"/>
  <c r="C3566" i="1"/>
  <c r="U3565" i="1"/>
  <c r="N3565" i="1"/>
  <c r="H3565" i="1"/>
  <c r="C3565" i="1"/>
  <c r="U3564" i="1"/>
  <c r="N3564" i="1"/>
  <c r="H3564" i="1"/>
  <c r="C3564" i="1"/>
  <c r="U3563" i="1"/>
  <c r="N3563" i="1"/>
  <c r="H3563" i="1"/>
  <c r="C3563" i="1"/>
  <c r="U3562" i="1"/>
  <c r="N3562" i="1"/>
  <c r="H3562" i="1"/>
  <c r="C3562" i="1"/>
  <c r="U3561" i="1"/>
  <c r="N3561" i="1"/>
  <c r="H3561" i="1"/>
  <c r="G3561" i="1" s="1"/>
  <c r="C3561" i="1"/>
  <c r="U3560" i="1"/>
  <c r="N3560" i="1"/>
  <c r="H3560" i="1"/>
  <c r="C3560" i="1"/>
  <c r="U3559" i="1"/>
  <c r="N3559" i="1"/>
  <c r="H3559" i="1"/>
  <c r="C3559" i="1"/>
  <c r="U3558" i="1"/>
  <c r="N3558" i="1"/>
  <c r="H3558" i="1"/>
  <c r="C3558" i="1"/>
  <c r="U3557" i="1"/>
  <c r="N3557" i="1"/>
  <c r="H3557" i="1"/>
  <c r="C3557" i="1"/>
  <c r="U3556" i="1"/>
  <c r="N3556" i="1"/>
  <c r="H3556" i="1"/>
  <c r="C3556" i="1"/>
  <c r="U3555" i="1"/>
  <c r="N3555" i="1"/>
  <c r="H3555" i="1"/>
  <c r="C3555" i="1"/>
  <c r="U3554" i="1"/>
  <c r="N3554" i="1"/>
  <c r="H3554" i="1"/>
  <c r="C3554" i="1"/>
  <c r="U3553" i="1"/>
  <c r="N3553" i="1"/>
  <c r="H3553" i="1"/>
  <c r="G3553" i="1" s="1"/>
  <c r="C3553" i="1"/>
  <c r="U3552" i="1"/>
  <c r="N3552" i="1"/>
  <c r="H3552" i="1"/>
  <c r="C3552" i="1"/>
  <c r="U3551" i="1"/>
  <c r="N3551" i="1"/>
  <c r="H3551" i="1"/>
  <c r="C3551" i="1"/>
  <c r="U3550" i="1"/>
  <c r="N3550" i="1"/>
  <c r="H3550" i="1"/>
  <c r="C3550" i="1"/>
  <c r="U3549" i="1"/>
  <c r="N3549" i="1"/>
  <c r="H3549" i="1"/>
  <c r="C3549" i="1"/>
  <c r="U3548" i="1"/>
  <c r="N3548" i="1"/>
  <c r="H3548" i="1"/>
  <c r="C3548" i="1"/>
  <c r="U3547" i="1"/>
  <c r="N3547" i="1"/>
  <c r="H3547" i="1"/>
  <c r="C3547" i="1"/>
  <c r="U3546" i="1"/>
  <c r="N3546" i="1"/>
  <c r="H3546" i="1"/>
  <c r="C3546" i="1"/>
  <c r="U3545" i="1"/>
  <c r="N3545" i="1"/>
  <c r="H3545" i="1"/>
  <c r="C3545" i="1"/>
  <c r="U3544" i="1"/>
  <c r="N3544" i="1"/>
  <c r="H3544" i="1"/>
  <c r="C3544" i="1"/>
  <c r="U3543" i="1"/>
  <c r="N3543" i="1"/>
  <c r="H3543" i="1"/>
  <c r="C3543" i="1"/>
  <c r="U3542" i="1"/>
  <c r="N3542" i="1"/>
  <c r="H3542" i="1"/>
  <c r="C3542" i="1"/>
  <c r="U3541" i="1"/>
  <c r="N3541" i="1"/>
  <c r="H3541" i="1"/>
  <c r="C3541" i="1"/>
  <c r="U3540" i="1"/>
  <c r="N3540" i="1"/>
  <c r="H3540" i="1"/>
  <c r="C3540" i="1"/>
  <c r="U3539" i="1"/>
  <c r="N3539" i="1"/>
  <c r="H3539" i="1"/>
  <c r="C3539" i="1"/>
  <c r="U3538" i="1"/>
  <c r="N3538" i="1"/>
  <c r="H3538" i="1"/>
  <c r="C3538" i="1"/>
  <c r="U3537" i="1"/>
  <c r="N3537" i="1"/>
  <c r="H3537" i="1"/>
  <c r="C3537" i="1"/>
  <c r="U3536" i="1"/>
  <c r="N3536" i="1"/>
  <c r="H3536" i="1"/>
  <c r="C3536" i="1"/>
  <c r="U3535" i="1"/>
  <c r="N3535" i="1"/>
  <c r="H3535" i="1"/>
  <c r="C3535" i="1"/>
  <c r="U3534" i="1"/>
  <c r="N3534" i="1"/>
  <c r="H3534" i="1"/>
  <c r="C3534" i="1"/>
  <c r="U3533" i="1"/>
  <c r="N3533" i="1"/>
  <c r="H3533" i="1"/>
  <c r="C3533" i="1"/>
  <c r="U3532" i="1"/>
  <c r="N3532" i="1"/>
  <c r="H3532" i="1"/>
  <c r="C3532" i="1"/>
  <c r="U3531" i="1"/>
  <c r="N3531" i="1"/>
  <c r="H3531" i="1"/>
  <c r="G3531" i="1" s="1"/>
  <c r="C3531" i="1"/>
  <c r="U3530" i="1"/>
  <c r="N3530" i="1"/>
  <c r="H3530" i="1"/>
  <c r="C3530" i="1"/>
  <c r="U3529" i="1"/>
  <c r="N3529" i="1"/>
  <c r="H3529" i="1"/>
  <c r="G3529" i="1" s="1"/>
  <c r="C3529" i="1"/>
  <c r="U3528" i="1"/>
  <c r="N3528" i="1"/>
  <c r="H3528" i="1"/>
  <c r="C3528" i="1"/>
  <c r="U3527" i="1"/>
  <c r="N3527" i="1"/>
  <c r="H3527" i="1"/>
  <c r="C3527" i="1"/>
  <c r="U3526" i="1"/>
  <c r="N3526" i="1"/>
  <c r="H3526" i="1"/>
  <c r="C3526" i="1"/>
  <c r="U3525" i="1"/>
  <c r="N3525" i="1"/>
  <c r="H3525" i="1"/>
  <c r="C3525" i="1"/>
  <c r="U3524" i="1"/>
  <c r="N3524" i="1"/>
  <c r="H3524" i="1"/>
  <c r="C3524" i="1"/>
  <c r="U3523" i="1"/>
  <c r="N3523" i="1"/>
  <c r="H3523" i="1"/>
  <c r="C3523" i="1"/>
  <c r="U3522" i="1"/>
  <c r="N3522" i="1"/>
  <c r="H3522" i="1"/>
  <c r="C3522" i="1"/>
  <c r="U3521" i="1"/>
  <c r="N3521" i="1"/>
  <c r="H3521" i="1"/>
  <c r="C3521" i="1"/>
  <c r="U3520" i="1"/>
  <c r="N3520" i="1"/>
  <c r="H3520" i="1"/>
  <c r="C3520" i="1"/>
  <c r="U3519" i="1"/>
  <c r="N3519" i="1"/>
  <c r="H3519" i="1"/>
  <c r="C3519" i="1"/>
  <c r="U3518" i="1"/>
  <c r="N3518" i="1"/>
  <c r="H3518" i="1"/>
  <c r="C3518" i="1"/>
  <c r="U3517" i="1"/>
  <c r="N3517" i="1"/>
  <c r="H3517" i="1"/>
  <c r="C3517" i="1"/>
  <c r="U3516" i="1"/>
  <c r="N3516" i="1"/>
  <c r="H3516" i="1"/>
  <c r="C3516" i="1"/>
  <c r="U3515" i="1"/>
  <c r="N3515" i="1"/>
  <c r="H3515" i="1"/>
  <c r="C3515" i="1"/>
  <c r="U3514" i="1"/>
  <c r="N3514" i="1"/>
  <c r="H3514" i="1"/>
  <c r="C3514" i="1"/>
  <c r="U3513" i="1"/>
  <c r="N3513" i="1"/>
  <c r="H3513" i="1"/>
  <c r="C3513" i="1"/>
  <c r="U3512" i="1"/>
  <c r="N3512" i="1"/>
  <c r="H3512" i="1"/>
  <c r="C3512" i="1"/>
  <c r="U3511" i="1"/>
  <c r="N3511" i="1"/>
  <c r="H3511" i="1"/>
  <c r="C3511" i="1"/>
  <c r="U3510" i="1"/>
  <c r="N3510" i="1"/>
  <c r="H3510" i="1"/>
  <c r="C3510" i="1"/>
  <c r="U3509" i="1"/>
  <c r="N3509" i="1"/>
  <c r="H3509" i="1"/>
  <c r="C3509" i="1"/>
  <c r="U3508" i="1"/>
  <c r="N3508" i="1"/>
  <c r="H3508" i="1"/>
  <c r="C3508" i="1"/>
  <c r="U3507" i="1"/>
  <c r="N3507" i="1"/>
  <c r="H3507" i="1"/>
  <c r="C3507" i="1"/>
  <c r="U3506" i="1"/>
  <c r="N3506" i="1"/>
  <c r="H3506" i="1"/>
  <c r="C3506" i="1"/>
  <c r="U3505" i="1"/>
  <c r="N3505" i="1"/>
  <c r="H3505" i="1"/>
  <c r="C3505" i="1"/>
  <c r="U3504" i="1"/>
  <c r="N3504" i="1"/>
  <c r="H3504" i="1"/>
  <c r="C3504" i="1"/>
  <c r="U3503" i="1"/>
  <c r="N3503" i="1"/>
  <c r="H3503" i="1"/>
  <c r="C3503" i="1"/>
  <c r="U3502" i="1"/>
  <c r="N3502" i="1"/>
  <c r="H3502" i="1"/>
  <c r="C3502" i="1"/>
  <c r="U3501" i="1"/>
  <c r="N3501" i="1"/>
  <c r="H3501" i="1"/>
  <c r="C3501" i="1"/>
  <c r="U3500" i="1"/>
  <c r="N3500" i="1"/>
  <c r="H3500" i="1"/>
  <c r="C3500" i="1"/>
  <c r="U3499" i="1"/>
  <c r="N3499" i="1"/>
  <c r="H3499" i="1"/>
  <c r="C3499" i="1"/>
  <c r="U3498" i="1"/>
  <c r="N3498" i="1"/>
  <c r="H3498" i="1"/>
  <c r="C3498" i="1"/>
  <c r="U3497" i="1"/>
  <c r="N3497" i="1"/>
  <c r="H3497" i="1"/>
  <c r="C3497" i="1"/>
  <c r="U3496" i="1"/>
  <c r="N3496" i="1"/>
  <c r="H3496" i="1"/>
  <c r="C3496" i="1"/>
  <c r="U3495" i="1"/>
  <c r="N3495" i="1"/>
  <c r="H3495" i="1"/>
  <c r="C3495" i="1"/>
  <c r="U3494" i="1"/>
  <c r="N3494" i="1"/>
  <c r="H3494" i="1"/>
  <c r="C3494" i="1"/>
  <c r="U3493" i="1"/>
  <c r="N3493" i="1"/>
  <c r="H3493" i="1"/>
  <c r="C3493" i="1"/>
  <c r="U3492" i="1"/>
  <c r="N3492" i="1"/>
  <c r="H3492" i="1"/>
  <c r="C3492" i="1"/>
  <c r="U3491" i="1"/>
  <c r="N3491" i="1"/>
  <c r="H3491" i="1"/>
  <c r="C3491" i="1"/>
  <c r="U3490" i="1"/>
  <c r="N3490" i="1"/>
  <c r="H3490" i="1"/>
  <c r="C3490" i="1"/>
  <c r="U3489" i="1"/>
  <c r="N3489" i="1"/>
  <c r="H3489" i="1"/>
  <c r="G3489" i="1" s="1"/>
  <c r="C3489" i="1"/>
  <c r="U3488" i="1"/>
  <c r="N3488" i="1"/>
  <c r="H3488" i="1"/>
  <c r="G3488" i="1" s="1"/>
  <c r="C3488" i="1"/>
  <c r="U3487" i="1"/>
  <c r="N3487" i="1"/>
  <c r="H3487" i="1"/>
  <c r="C3487" i="1"/>
  <c r="U3486" i="1"/>
  <c r="N3486" i="1"/>
  <c r="H3486" i="1"/>
  <c r="G3486" i="1" s="1"/>
  <c r="C3486" i="1"/>
  <c r="U3485" i="1"/>
  <c r="N3485" i="1"/>
  <c r="H3485" i="1"/>
  <c r="C3485" i="1"/>
  <c r="U3484" i="1"/>
  <c r="N3484" i="1"/>
  <c r="H3484" i="1"/>
  <c r="C3484" i="1"/>
  <c r="U3483" i="1"/>
  <c r="N3483" i="1"/>
  <c r="H3483" i="1"/>
  <c r="C3483" i="1"/>
  <c r="U3482" i="1"/>
  <c r="N3482" i="1"/>
  <c r="H3482" i="1"/>
  <c r="C3482" i="1"/>
  <c r="U3481" i="1"/>
  <c r="N3481" i="1"/>
  <c r="H3481" i="1"/>
  <c r="C3481" i="1"/>
  <c r="U3480" i="1"/>
  <c r="N3480" i="1"/>
  <c r="H3480" i="1"/>
  <c r="C3480" i="1"/>
  <c r="U3479" i="1"/>
  <c r="N3479" i="1"/>
  <c r="H3479" i="1"/>
  <c r="C3479" i="1"/>
  <c r="U3478" i="1"/>
  <c r="N3478" i="1"/>
  <c r="H3478" i="1"/>
  <c r="C3478" i="1"/>
  <c r="U3477" i="1"/>
  <c r="N3477" i="1"/>
  <c r="H3477" i="1"/>
  <c r="C3477" i="1"/>
  <c r="U3476" i="1"/>
  <c r="N3476" i="1"/>
  <c r="H3476" i="1"/>
  <c r="C3476" i="1"/>
  <c r="U3475" i="1"/>
  <c r="N3475" i="1"/>
  <c r="H3475" i="1"/>
  <c r="C3475" i="1"/>
  <c r="U3474" i="1"/>
  <c r="N3474" i="1"/>
  <c r="H3474" i="1"/>
  <c r="C3474" i="1"/>
  <c r="U3473" i="1"/>
  <c r="N3473" i="1"/>
  <c r="H3473" i="1"/>
  <c r="C3473" i="1"/>
  <c r="U3472" i="1"/>
  <c r="N3472" i="1"/>
  <c r="H3472" i="1"/>
  <c r="C3472" i="1"/>
  <c r="U3471" i="1"/>
  <c r="N3471" i="1"/>
  <c r="H3471" i="1"/>
  <c r="C3471" i="1"/>
  <c r="U3470" i="1"/>
  <c r="N3470" i="1"/>
  <c r="H3470" i="1"/>
  <c r="C3470" i="1"/>
  <c r="U3469" i="1"/>
  <c r="N3469" i="1"/>
  <c r="H3469" i="1"/>
  <c r="C3469" i="1"/>
  <c r="U3468" i="1"/>
  <c r="N3468" i="1"/>
  <c r="H3468" i="1"/>
  <c r="C3468" i="1"/>
  <c r="U3467" i="1"/>
  <c r="N3467" i="1"/>
  <c r="H3467" i="1"/>
  <c r="C3467" i="1"/>
  <c r="U3466" i="1"/>
  <c r="N3466" i="1"/>
  <c r="H3466" i="1"/>
  <c r="C3466" i="1"/>
  <c r="U3465" i="1"/>
  <c r="N3465" i="1"/>
  <c r="H3465" i="1"/>
  <c r="C3465" i="1"/>
  <c r="U3464" i="1"/>
  <c r="N3464" i="1"/>
  <c r="H3464" i="1"/>
  <c r="C3464" i="1"/>
  <c r="U3463" i="1"/>
  <c r="N3463" i="1"/>
  <c r="H3463" i="1"/>
  <c r="C3463" i="1"/>
  <c r="U3462" i="1"/>
  <c r="N3462" i="1"/>
  <c r="H3462" i="1"/>
  <c r="C3462" i="1"/>
  <c r="U3461" i="1"/>
  <c r="N3461" i="1"/>
  <c r="H3461" i="1"/>
  <c r="C3461" i="1"/>
  <c r="U3460" i="1"/>
  <c r="N3460" i="1"/>
  <c r="H3460" i="1"/>
  <c r="C3460" i="1"/>
  <c r="U3459" i="1"/>
  <c r="N3459" i="1"/>
  <c r="H3459" i="1"/>
  <c r="C3459" i="1"/>
  <c r="U3458" i="1"/>
  <c r="N3458" i="1"/>
  <c r="H3458" i="1"/>
  <c r="C3458" i="1"/>
  <c r="U3457" i="1"/>
  <c r="N3457" i="1"/>
  <c r="H3457" i="1"/>
  <c r="C3457" i="1"/>
  <c r="U3456" i="1"/>
  <c r="N3456" i="1"/>
  <c r="H3456" i="1"/>
  <c r="G3456" i="1" s="1"/>
  <c r="C3456" i="1"/>
  <c r="U3455" i="1"/>
  <c r="N3455" i="1"/>
  <c r="H3455" i="1"/>
  <c r="C3455" i="1"/>
  <c r="U3454" i="1"/>
  <c r="N3454" i="1"/>
  <c r="H3454" i="1"/>
  <c r="C3454" i="1"/>
  <c r="U3453" i="1"/>
  <c r="N3453" i="1"/>
  <c r="H3453" i="1"/>
  <c r="C3453" i="1"/>
  <c r="U3452" i="1"/>
  <c r="N3452" i="1"/>
  <c r="H3452" i="1"/>
  <c r="C3452" i="1"/>
  <c r="U3451" i="1"/>
  <c r="N3451" i="1"/>
  <c r="H3451" i="1"/>
  <c r="C3451" i="1"/>
  <c r="U3450" i="1"/>
  <c r="N3450" i="1"/>
  <c r="H3450" i="1"/>
  <c r="C3450" i="1"/>
  <c r="U3449" i="1"/>
  <c r="N3449" i="1"/>
  <c r="H3449" i="1"/>
  <c r="C3449" i="1"/>
  <c r="U3448" i="1"/>
  <c r="N3448" i="1"/>
  <c r="H3448" i="1"/>
  <c r="G3448" i="1" s="1"/>
  <c r="C3448" i="1"/>
  <c r="U3447" i="1"/>
  <c r="N3447" i="1"/>
  <c r="H3447" i="1"/>
  <c r="C3447" i="1"/>
  <c r="U3446" i="1"/>
  <c r="N3446" i="1"/>
  <c r="H3446" i="1"/>
  <c r="G3446" i="1" s="1"/>
  <c r="C3446" i="1"/>
  <c r="U3445" i="1"/>
  <c r="N3445" i="1"/>
  <c r="H3445" i="1"/>
  <c r="C3445" i="1"/>
  <c r="U3444" i="1"/>
  <c r="N3444" i="1"/>
  <c r="H3444" i="1"/>
  <c r="C3444" i="1"/>
  <c r="U3443" i="1"/>
  <c r="N3443" i="1"/>
  <c r="H3443" i="1"/>
  <c r="C3443" i="1"/>
  <c r="U3442" i="1"/>
  <c r="N3442" i="1"/>
  <c r="H3442" i="1"/>
  <c r="G3443" i="1" s="1"/>
  <c r="C3442" i="1"/>
  <c r="U3441" i="1"/>
  <c r="N3441" i="1"/>
  <c r="H3441" i="1"/>
  <c r="G3441" i="1" s="1"/>
  <c r="C3441" i="1"/>
  <c r="U3440" i="1"/>
  <c r="N3440" i="1"/>
  <c r="H3440" i="1"/>
  <c r="C3440" i="1"/>
  <c r="U3439" i="1"/>
  <c r="N3439" i="1"/>
  <c r="H3439" i="1"/>
  <c r="C3439" i="1"/>
  <c r="U3438" i="1"/>
  <c r="N3438" i="1"/>
  <c r="H3438" i="1"/>
  <c r="C3438" i="1"/>
  <c r="U3437" i="1"/>
  <c r="N3437" i="1"/>
  <c r="H3437" i="1"/>
  <c r="C3437" i="1"/>
  <c r="U3436" i="1"/>
  <c r="N3436" i="1"/>
  <c r="H3436" i="1"/>
  <c r="C3436" i="1"/>
  <c r="U3435" i="1"/>
  <c r="N3435" i="1"/>
  <c r="H3435" i="1"/>
  <c r="C3435" i="1"/>
  <c r="U3434" i="1"/>
  <c r="N3434" i="1"/>
  <c r="H3434" i="1"/>
  <c r="C3434" i="1"/>
  <c r="U3433" i="1"/>
  <c r="N3433" i="1"/>
  <c r="H3433" i="1"/>
  <c r="C3433" i="1"/>
  <c r="U3432" i="1"/>
  <c r="N3432" i="1"/>
  <c r="H3432" i="1"/>
  <c r="C3432" i="1"/>
  <c r="U3431" i="1"/>
  <c r="N3431" i="1"/>
  <c r="H3431" i="1"/>
  <c r="G3431" i="1" s="1"/>
  <c r="C3431" i="1"/>
  <c r="U3430" i="1"/>
  <c r="N3430" i="1"/>
  <c r="H3430" i="1"/>
  <c r="C3430" i="1"/>
  <c r="U3429" i="1"/>
  <c r="N3429" i="1"/>
  <c r="H3429" i="1"/>
  <c r="C3429" i="1"/>
  <c r="U3428" i="1"/>
  <c r="N3428" i="1"/>
  <c r="H3428" i="1"/>
  <c r="C3428" i="1"/>
  <c r="U3427" i="1"/>
  <c r="N3427" i="1"/>
  <c r="H3427" i="1"/>
  <c r="C3427" i="1"/>
  <c r="U3426" i="1"/>
  <c r="N3426" i="1"/>
  <c r="H3426" i="1"/>
  <c r="C3426" i="1"/>
  <c r="U3425" i="1"/>
  <c r="N3425" i="1"/>
  <c r="H3425" i="1"/>
  <c r="C3425" i="1"/>
  <c r="U3424" i="1"/>
  <c r="N3424" i="1"/>
  <c r="H3424" i="1"/>
  <c r="C3424" i="1"/>
  <c r="U3423" i="1"/>
  <c r="N3423" i="1"/>
  <c r="H3423" i="1"/>
  <c r="C3423" i="1"/>
  <c r="U3422" i="1"/>
  <c r="N3422" i="1"/>
  <c r="H3422" i="1"/>
  <c r="C3422" i="1"/>
  <c r="U3421" i="1"/>
  <c r="N3421" i="1"/>
  <c r="H3421" i="1"/>
  <c r="C3421" i="1"/>
  <c r="U3420" i="1"/>
  <c r="N3420" i="1"/>
  <c r="H3420" i="1"/>
  <c r="C3420" i="1"/>
  <c r="U3419" i="1"/>
  <c r="N3419" i="1"/>
  <c r="H3419" i="1"/>
  <c r="C3419" i="1"/>
  <c r="U3418" i="1"/>
  <c r="N3418" i="1"/>
  <c r="H3418" i="1"/>
  <c r="C3418" i="1"/>
  <c r="U3417" i="1"/>
  <c r="N3417" i="1"/>
  <c r="H3417" i="1"/>
  <c r="C3417" i="1"/>
  <c r="U3416" i="1"/>
  <c r="N3416" i="1"/>
  <c r="H3416" i="1"/>
  <c r="C3416" i="1"/>
  <c r="U3415" i="1"/>
  <c r="N3415" i="1"/>
  <c r="H3415" i="1"/>
  <c r="G3415" i="1" s="1"/>
  <c r="C3415" i="1"/>
  <c r="U3414" i="1"/>
  <c r="N3414" i="1"/>
  <c r="H3414" i="1"/>
  <c r="C3414" i="1"/>
  <c r="U3413" i="1"/>
  <c r="N3413" i="1"/>
  <c r="H3413" i="1"/>
  <c r="G3414" i="1" s="1"/>
  <c r="C3413" i="1"/>
  <c r="U3412" i="1"/>
  <c r="N3412" i="1"/>
  <c r="H3412" i="1"/>
  <c r="C3412" i="1"/>
  <c r="U3411" i="1"/>
  <c r="N3411" i="1"/>
  <c r="H3411" i="1"/>
  <c r="C3411" i="1"/>
  <c r="U3410" i="1"/>
  <c r="N3410" i="1"/>
  <c r="H3410" i="1"/>
  <c r="C3410" i="1"/>
  <c r="U3409" i="1"/>
  <c r="N3409" i="1"/>
  <c r="H3409" i="1"/>
  <c r="C3409" i="1"/>
  <c r="U3408" i="1"/>
  <c r="N3408" i="1"/>
  <c r="H3408" i="1"/>
  <c r="C3408" i="1"/>
  <c r="U3407" i="1"/>
  <c r="N3407" i="1"/>
  <c r="H3407" i="1"/>
  <c r="C3407" i="1"/>
  <c r="U3406" i="1"/>
  <c r="N3406" i="1"/>
  <c r="H3406" i="1"/>
  <c r="C3406" i="1"/>
  <c r="U3405" i="1"/>
  <c r="N3405" i="1"/>
  <c r="H3405" i="1"/>
  <c r="C3405" i="1"/>
  <c r="U3404" i="1"/>
  <c r="N3404" i="1"/>
  <c r="H3404" i="1"/>
  <c r="C3404" i="1"/>
  <c r="U3403" i="1"/>
  <c r="N3403" i="1"/>
  <c r="H3403" i="1"/>
  <c r="C3403" i="1"/>
  <c r="U3402" i="1"/>
  <c r="N3402" i="1"/>
  <c r="H3402" i="1"/>
  <c r="C3402" i="1"/>
  <c r="U3401" i="1"/>
  <c r="N3401" i="1"/>
  <c r="H3401" i="1"/>
  <c r="C3401" i="1"/>
  <c r="U3400" i="1"/>
  <c r="N3400" i="1"/>
  <c r="H3400" i="1"/>
  <c r="C3400" i="1"/>
  <c r="U3399" i="1"/>
  <c r="N3399" i="1"/>
  <c r="H3399" i="1"/>
  <c r="C3399" i="1"/>
  <c r="U3398" i="1"/>
  <c r="N3398" i="1"/>
  <c r="H3398" i="1"/>
  <c r="C3398" i="1"/>
  <c r="U3397" i="1"/>
  <c r="N3397" i="1"/>
  <c r="H3397" i="1"/>
  <c r="C3397" i="1"/>
  <c r="U3396" i="1"/>
  <c r="N3396" i="1"/>
  <c r="H3396" i="1"/>
  <c r="C3396" i="1"/>
  <c r="U3395" i="1"/>
  <c r="N3395" i="1"/>
  <c r="H3395" i="1"/>
  <c r="C3395" i="1"/>
  <c r="U3394" i="1"/>
  <c r="N3394" i="1"/>
  <c r="H3394" i="1"/>
  <c r="C3394" i="1"/>
  <c r="U3393" i="1"/>
  <c r="N3393" i="1"/>
  <c r="H3393" i="1"/>
  <c r="G3393" i="1" s="1"/>
  <c r="C3393" i="1"/>
  <c r="U3392" i="1"/>
  <c r="N3392" i="1"/>
  <c r="H3392" i="1"/>
  <c r="C3392" i="1"/>
  <c r="U3391" i="1"/>
  <c r="N3391" i="1"/>
  <c r="H3391" i="1"/>
  <c r="G3392" i="1" s="1"/>
  <c r="C3391" i="1"/>
  <c r="U3390" i="1"/>
  <c r="N3390" i="1"/>
  <c r="H3390" i="1"/>
  <c r="C3390" i="1"/>
  <c r="U3389" i="1"/>
  <c r="N3389" i="1"/>
  <c r="H3389" i="1"/>
  <c r="C3389" i="1"/>
  <c r="U3388" i="1"/>
  <c r="N3388" i="1"/>
  <c r="H3388" i="1"/>
  <c r="C3388" i="1"/>
  <c r="U3387" i="1"/>
  <c r="N3387" i="1"/>
  <c r="H3387" i="1"/>
  <c r="C3387" i="1"/>
  <c r="U3386" i="1"/>
  <c r="N3386" i="1"/>
  <c r="H3386" i="1"/>
  <c r="C3386" i="1"/>
  <c r="U3385" i="1"/>
  <c r="N3385" i="1"/>
  <c r="H3385" i="1"/>
  <c r="C3385" i="1"/>
  <c r="U3384" i="1"/>
  <c r="N3384" i="1"/>
  <c r="H3384" i="1"/>
  <c r="C3384" i="1"/>
  <c r="U3383" i="1"/>
  <c r="N3383" i="1"/>
  <c r="H3383" i="1"/>
  <c r="C3383" i="1"/>
  <c r="U3382" i="1"/>
  <c r="N3382" i="1"/>
  <c r="H3382" i="1"/>
  <c r="C3382" i="1"/>
  <c r="U3381" i="1"/>
  <c r="N3381" i="1"/>
  <c r="H3381" i="1"/>
  <c r="C3381" i="1"/>
  <c r="U3380" i="1"/>
  <c r="N3380" i="1"/>
  <c r="H3380" i="1"/>
  <c r="C3380" i="1"/>
  <c r="U3379" i="1"/>
  <c r="N3379" i="1"/>
  <c r="H3379" i="1"/>
  <c r="C3379" i="1"/>
  <c r="U3378" i="1"/>
  <c r="N3378" i="1"/>
  <c r="H3378" i="1"/>
  <c r="C3378" i="1"/>
  <c r="U3377" i="1"/>
  <c r="N3377" i="1"/>
  <c r="H3377" i="1"/>
  <c r="C3377" i="1"/>
  <c r="U3376" i="1"/>
  <c r="N3376" i="1"/>
  <c r="H3376" i="1"/>
  <c r="C3376" i="1"/>
  <c r="U3375" i="1"/>
  <c r="N3375" i="1"/>
  <c r="H3375" i="1"/>
  <c r="C3375" i="1"/>
  <c r="U3374" i="1"/>
  <c r="N3374" i="1"/>
  <c r="H3374" i="1"/>
  <c r="C3374" i="1"/>
  <c r="U3373" i="1"/>
  <c r="N3373" i="1"/>
  <c r="H3373" i="1"/>
  <c r="C3373" i="1"/>
  <c r="U3372" i="1"/>
  <c r="N3372" i="1"/>
  <c r="H3372" i="1"/>
  <c r="C3372" i="1"/>
  <c r="U3371" i="1"/>
  <c r="N3371" i="1"/>
  <c r="H3371" i="1"/>
  <c r="C3371" i="1"/>
  <c r="U3370" i="1"/>
  <c r="N3370" i="1"/>
  <c r="H3370" i="1"/>
  <c r="C3370" i="1"/>
  <c r="U3369" i="1"/>
  <c r="N3369" i="1"/>
  <c r="H3369" i="1"/>
  <c r="C3369" i="1"/>
  <c r="U3368" i="1"/>
  <c r="N3368" i="1"/>
  <c r="H3368" i="1"/>
  <c r="C3368" i="1"/>
  <c r="U3367" i="1"/>
  <c r="N3367" i="1"/>
  <c r="H3367" i="1"/>
  <c r="C3367" i="1"/>
  <c r="U3366" i="1"/>
  <c r="N3366" i="1"/>
  <c r="H3366" i="1"/>
  <c r="C3366" i="1"/>
  <c r="U3365" i="1"/>
  <c r="N3365" i="1"/>
  <c r="H3365" i="1"/>
  <c r="G3365" i="1" s="1"/>
  <c r="C3365" i="1"/>
  <c r="U3364" i="1"/>
  <c r="N3364" i="1"/>
  <c r="H3364" i="1"/>
  <c r="C3364" i="1"/>
  <c r="U3363" i="1"/>
  <c r="N3363" i="1"/>
  <c r="H3363" i="1"/>
  <c r="G3363" i="1" s="1"/>
  <c r="C3363" i="1"/>
  <c r="U3362" i="1"/>
  <c r="N3362" i="1"/>
  <c r="H3362" i="1"/>
  <c r="C3362" i="1"/>
  <c r="U3361" i="1"/>
  <c r="N3361" i="1"/>
  <c r="H3361" i="1"/>
  <c r="C3361" i="1"/>
  <c r="U3360" i="1"/>
  <c r="N3360" i="1"/>
  <c r="H3360" i="1"/>
  <c r="C3360" i="1"/>
  <c r="U3359" i="1"/>
  <c r="N3359" i="1"/>
  <c r="H3359" i="1"/>
  <c r="C3359" i="1"/>
  <c r="U3358" i="1"/>
  <c r="N3358" i="1"/>
  <c r="H3358" i="1"/>
  <c r="C3358" i="1"/>
  <c r="U3357" i="1"/>
  <c r="N3357" i="1"/>
  <c r="H3357" i="1"/>
  <c r="C3357" i="1"/>
  <c r="U3356" i="1"/>
  <c r="N3356" i="1"/>
  <c r="H3356" i="1"/>
  <c r="C3356" i="1"/>
  <c r="U3355" i="1"/>
  <c r="N3355" i="1"/>
  <c r="H3355" i="1"/>
  <c r="G3355" i="1" s="1"/>
  <c r="C3355" i="1"/>
  <c r="U3354" i="1"/>
  <c r="N3354" i="1"/>
  <c r="H3354" i="1"/>
  <c r="C3354" i="1"/>
  <c r="U3353" i="1"/>
  <c r="N3353" i="1"/>
  <c r="H3353" i="1"/>
  <c r="C3353" i="1"/>
  <c r="U3352" i="1"/>
  <c r="N3352" i="1"/>
  <c r="H3352" i="1"/>
  <c r="C3352" i="1"/>
  <c r="U3351" i="1"/>
  <c r="N3351" i="1"/>
  <c r="H3351" i="1"/>
  <c r="G3351" i="1" s="1"/>
  <c r="C3351" i="1"/>
  <c r="U3350" i="1"/>
  <c r="N3350" i="1"/>
  <c r="H3350" i="1"/>
  <c r="C3350" i="1"/>
  <c r="U3349" i="1"/>
  <c r="N3349" i="1"/>
  <c r="H3349" i="1"/>
  <c r="C3349" i="1"/>
  <c r="U3348" i="1"/>
  <c r="N3348" i="1"/>
  <c r="H3348" i="1"/>
  <c r="C3348" i="1"/>
  <c r="U3347" i="1"/>
  <c r="N3347" i="1"/>
  <c r="H3347" i="1"/>
  <c r="C3347" i="1"/>
  <c r="U3346" i="1"/>
  <c r="N3346" i="1"/>
  <c r="H3346" i="1"/>
  <c r="C3346" i="1"/>
  <c r="U3345" i="1"/>
  <c r="N3345" i="1"/>
  <c r="H3345" i="1"/>
  <c r="C3345" i="1"/>
  <c r="U3344" i="1"/>
  <c r="N3344" i="1"/>
  <c r="H3344" i="1"/>
  <c r="C3344" i="1"/>
  <c r="U3343" i="1"/>
  <c r="N3343" i="1"/>
  <c r="H3343" i="1"/>
  <c r="G3343" i="1" s="1"/>
  <c r="C3343" i="1"/>
  <c r="U3342" i="1"/>
  <c r="N3342" i="1"/>
  <c r="H3342" i="1"/>
  <c r="C3342" i="1"/>
  <c r="U3341" i="1"/>
  <c r="N3341" i="1"/>
  <c r="H3341" i="1"/>
  <c r="C3341" i="1"/>
  <c r="U3340" i="1"/>
  <c r="N3340" i="1"/>
  <c r="H3340" i="1"/>
  <c r="C3340" i="1"/>
  <c r="U3339" i="1"/>
  <c r="N3339" i="1"/>
  <c r="H3339" i="1"/>
  <c r="G3339" i="1" s="1"/>
  <c r="C3339" i="1"/>
  <c r="U3338" i="1"/>
  <c r="N3338" i="1"/>
  <c r="H3338" i="1"/>
  <c r="C3338" i="1"/>
  <c r="U3337" i="1"/>
  <c r="N3337" i="1"/>
  <c r="H3337" i="1"/>
  <c r="C3337" i="1"/>
  <c r="U3336" i="1"/>
  <c r="N3336" i="1"/>
  <c r="H3336" i="1"/>
  <c r="C3336" i="1"/>
  <c r="U3335" i="1"/>
  <c r="N3335" i="1"/>
  <c r="H3335" i="1"/>
  <c r="G3335" i="1" s="1"/>
  <c r="C3335" i="1"/>
  <c r="U3334" i="1"/>
  <c r="N3334" i="1"/>
  <c r="H3334" i="1"/>
  <c r="C3334" i="1"/>
  <c r="U3333" i="1"/>
  <c r="N3333" i="1"/>
  <c r="H3333" i="1"/>
  <c r="C3333" i="1"/>
  <c r="U3332" i="1"/>
  <c r="N3332" i="1"/>
  <c r="H3332" i="1"/>
  <c r="G3332" i="1"/>
  <c r="C3332" i="1"/>
  <c r="U3331" i="1"/>
  <c r="N3331" i="1"/>
  <c r="H3331" i="1"/>
  <c r="C3331" i="1"/>
  <c r="U3330" i="1"/>
  <c r="N3330" i="1"/>
  <c r="H3330" i="1"/>
  <c r="G3330" i="1" s="1"/>
  <c r="C3330" i="1"/>
  <c r="U3329" i="1"/>
  <c r="N3329" i="1"/>
  <c r="H3329" i="1"/>
  <c r="C3329" i="1"/>
  <c r="U3328" i="1"/>
  <c r="N3328" i="1"/>
  <c r="H3328" i="1"/>
  <c r="C3328" i="1"/>
  <c r="U3327" i="1"/>
  <c r="N3327" i="1"/>
  <c r="H3327" i="1"/>
  <c r="C3327" i="1"/>
  <c r="U3326" i="1"/>
  <c r="N3326" i="1"/>
  <c r="H3326" i="1"/>
  <c r="C3326" i="1"/>
  <c r="U3325" i="1"/>
  <c r="N3325" i="1"/>
  <c r="H3325" i="1"/>
  <c r="C3325" i="1"/>
  <c r="U3324" i="1"/>
  <c r="N3324" i="1"/>
  <c r="H3324" i="1"/>
  <c r="G3324" i="1" s="1"/>
  <c r="C3324" i="1"/>
  <c r="U3323" i="1"/>
  <c r="N3323" i="1"/>
  <c r="H3323" i="1"/>
  <c r="C3323" i="1"/>
  <c r="U3322" i="1"/>
  <c r="N3322" i="1"/>
  <c r="H3322" i="1"/>
  <c r="G3322" i="1" s="1"/>
  <c r="C3322" i="1"/>
  <c r="U3321" i="1"/>
  <c r="N3321" i="1"/>
  <c r="H3321" i="1"/>
  <c r="C3321" i="1"/>
  <c r="U3320" i="1"/>
  <c r="N3320" i="1"/>
  <c r="H3320" i="1"/>
  <c r="C3320" i="1"/>
  <c r="U3319" i="1"/>
  <c r="N3319" i="1"/>
  <c r="H3319" i="1"/>
  <c r="C3319" i="1"/>
  <c r="U3318" i="1"/>
  <c r="N3318" i="1"/>
  <c r="H3318" i="1"/>
  <c r="G3318" i="1" s="1"/>
  <c r="C3318" i="1"/>
  <c r="U3317" i="1"/>
  <c r="N3317" i="1"/>
  <c r="H3317" i="1"/>
  <c r="C3317" i="1"/>
  <c r="U3316" i="1"/>
  <c r="N3316" i="1"/>
  <c r="H3316" i="1"/>
  <c r="G3316" i="1" s="1"/>
  <c r="C3316" i="1"/>
  <c r="U3315" i="1"/>
  <c r="N3315" i="1"/>
  <c r="H3315" i="1"/>
  <c r="C3315" i="1"/>
  <c r="U3314" i="1"/>
  <c r="N3314" i="1"/>
  <c r="H3314" i="1"/>
  <c r="C3314" i="1"/>
  <c r="U3313" i="1"/>
  <c r="N3313" i="1"/>
  <c r="H3313" i="1"/>
  <c r="C3313" i="1"/>
  <c r="U3312" i="1"/>
  <c r="N3312" i="1"/>
  <c r="H3312" i="1"/>
  <c r="C3312" i="1"/>
  <c r="U3311" i="1"/>
  <c r="N3311" i="1"/>
  <c r="H3311" i="1"/>
  <c r="C3311" i="1"/>
  <c r="U3310" i="1"/>
  <c r="N3310" i="1"/>
  <c r="H3310" i="1"/>
  <c r="C3310" i="1"/>
  <c r="U3309" i="1"/>
  <c r="N3309" i="1"/>
  <c r="H3309" i="1"/>
  <c r="C3309" i="1"/>
  <c r="U3308" i="1"/>
  <c r="N3308" i="1"/>
  <c r="H3308" i="1"/>
  <c r="C3308" i="1"/>
  <c r="U3307" i="1"/>
  <c r="N3307" i="1"/>
  <c r="H3307" i="1"/>
  <c r="C3307" i="1"/>
  <c r="U3306" i="1"/>
  <c r="N3306" i="1"/>
  <c r="H3306" i="1"/>
  <c r="G3306" i="1" s="1"/>
  <c r="C3306" i="1"/>
  <c r="U3305" i="1"/>
  <c r="N3305" i="1"/>
  <c r="H3305" i="1"/>
  <c r="C3305" i="1"/>
  <c r="U3304" i="1"/>
  <c r="N3304" i="1"/>
  <c r="H3304" i="1"/>
  <c r="C3304" i="1"/>
  <c r="U3303" i="1"/>
  <c r="N3303" i="1"/>
  <c r="H3303" i="1"/>
  <c r="C3303" i="1"/>
  <c r="U3302" i="1"/>
  <c r="N3302" i="1"/>
  <c r="H3302" i="1"/>
  <c r="C3302" i="1"/>
  <c r="U3301" i="1"/>
  <c r="N3301" i="1"/>
  <c r="H3301" i="1"/>
  <c r="C3301" i="1"/>
  <c r="U3300" i="1"/>
  <c r="N3300" i="1"/>
  <c r="H3300" i="1"/>
  <c r="G3300" i="1" s="1"/>
  <c r="C3300" i="1"/>
  <c r="U3299" i="1"/>
  <c r="N3299" i="1"/>
  <c r="H3299" i="1"/>
  <c r="C3299" i="1"/>
  <c r="U3298" i="1"/>
  <c r="N3298" i="1"/>
  <c r="H3298" i="1"/>
  <c r="C3298" i="1"/>
  <c r="U3297" i="1"/>
  <c r="N3297" i="1"/>
  <c r="H3297" i="1"/>
  <c r="C3297" i="1"/>
  <c r="U3296" i="1"/>
  <c r="N3296" i="1"/>
  <c r="H3296" i="1"/>
  <c r="C3296" i="1"/>
  <c r="U3295" i="1"/>
  <c r="N3295" i="1"/>
  <c r="H3295" i="1"/>
  <c r="C3295" i="1"/>
  <c r="U3294" i="1"/>
  <c r="N3294" i="1"/>
  <c r="H3294" i="1"/>
  <c r="C3294" i="1"/>
  <c r="U3293" i="1"/>
  <c r="N3293" i="1"/>
  <c r="H3293" i="1"/>
  <c r="C3293" i="1"/>
  <c r="U3292" i="1"/>
  <c r="N3292" i="1"/>
  <c r="H3292" i="1"/>
  <c r="C3292" i="1"/>
  <c r="U3291" i="1"/>
  <c r="N3291" i="1"/>
  <c r="H3291" i="1"/>
  <c r="C3291" i="1"/>
  <c r="U3290" i="1"/>
  <c r="N3290" i="1"/>
  <c r="H3290" i="1"/>
  <c r="G3290" i="1" s="1"/>
  <c r="C3290" i="1"/>
  <c r="U3289" i="1"/>
  <c r="N3289" i="1"/>
  <c r="H3289" i="1"/>
  <c r="C3289" i="1"/>
  <c r="U3288" i="1"/>
  <c r="N3288" i="1"/>
  <c r="H3288" i="1"/>
  <c r="C3288" i="1"/>
  <c r="U3287" i="1"/>
  <c r="N3287" i="1"/>
  <c r="H3287" i="1"/>
  <c r="C3287" i="1"/>
  <c r="U3286" i="1"/>
  <c r="N3286" i="1"/>
  <c r="H3286" i="1"/>
  <c r="C3286" i="1"/>
  <c r="U3285" i="1"/>
  <c r="N3285" i="1"/>
  <c r="H3285" i="1"/>
  <c r="C3285" i="1"/>
  <c r="U3284" i="1"/>
  <c r="N3284" i="1"/>
  <c r="H3284" i="1"/>
  <c r="G3284" i="1" s="1"/>
  <c r="C3284" i="1"/>
  <c r="U3283" i="1"/>
  <c r="N3283" i="1"/>
  <c r="H3283" i="1"/>
  <c r="C3283" i="1"/>
  <c r="U3282" i="1"/>
  <c r="N3282" i="1"/>
  <c r="H3282" i="1"/>
  <c r="G3282" i="1" s="1"/>
  <c r="C3282" i="1"/>
  <c r="U3281" i="1"/>
  <c r="N3281" i="1"/>
  <c r="H3281" i="1"/>
  <c r="C3281" i="1"/>
  <c r="U3280" i="1"/>
  <c r="N3280" i="1"/>
  <c r="H3280" i="1"/>
  <c r="G3280" i="1" s="1"/>
  <c r="C3280" i="1"/>
  <c r="U3279" i="1"/>
  <c r="N3279" i="1"/>
  <c r="H3279" i="1"/>
  <c r="C3279" i="1"/>
  <c r="U3278" i="1"/>
  <c r="N3278" i="1"/>
  <c r="H3278" i="1"/>
  <c r="C3278" i="1"/>
  <c r="U3277" i="1"/>
  <c r="N3277" i="1"/>
  <c r="H3277" i="1"/>
  <c r="C3277" i="1"/>
  <c r="U3276" i="1"/>
  <c r="N3276" i="1"/>
  <c r="H3276" i="1"/>
  <c r="G3276" i="1" s="1"/>
  <c r="C3276" i="1"/>
  <c r="U3275" i="1"/>
  <c r="N3275" i="1"/>
  <c r="H3275" i="1"/>
  <c r="C3275" i="1"/>
  <c r="U3274" i="1"/>
  <c r="N3274" i="1"/>
  <c r="H3274" i="1"/>
  <c r="C3274" i="1"/>
  <c r="U3273" i="1"/>
  <c r="N3273" i="1"/>
  <c r="H3273" i="1"/>
  <c r="C3273" i="1"/>
  <c r="U3272" i="1"/>
  <c r="N3272" i="1"/>
  <c r="H3272" i="1"/>
  <c r="C3272" i="1"/>
  <c r="U3271" i="1"/>
  <c r="N3271" i="1"/>
  <c r="H3271" i="1"/>
  <c r="C3271" i="1"/>
  <c r="U3270" i="1"/>
  <c r="N3270" i="1"/>
  <c r="H3270" i="1"/>
  <c r="V3270" i="1" s="1"/>
  <c r="C3270" i="1"/>
  <c r="U3269" i="1"/>
  <c r="N3269" i="1"/>
  <c r="H3269" i="1"/>
  <c r="C3269" i="1"/>
  <c r="U3268" i="1"/>
  <c r="N3268" i="1"/>
  <c r="H3268" i="1"/>
  <c r="G3268" i="1" s="1"/>
  <c r="C3268" i="1"/>
  <c r="U3267" i="1"/>
  <c r="N3267" i="1"/>
  <c r="H3267" i="1"/>
  <c r="C3267" i="1"/>
  <c r="U3266" i="1"/>
  <c r="N3266" i="1"/>
  <c r="H3266" i="1"/>
  <c r="C3266" i="1"/>
  <c r="U3265" i="1"/>
  <c r="N3265" i="1"/>
  <c r="H3265" i="1"/>
  <c r="C3265" i="1"/>
  <c r="U3264" i="1"/>
  <c r="N3264" i="1"/>
  <c r="H3264" i="1"/>
  <c r="C3264" i="1"/>
  <c r="U3263" i="1"/>
  <c r="N3263" i="1"/>
  <c r="H3263" i="1"/>
  <c r="C3263" i="1"/>
  <c r="U3262" i="1"/>
  <c r="N3262" i="1"/>
  <c r="H3262" i="1"/>
  <c r="C3262" i="1"/>
  <c r="U3261" i="1"/>
  <c r="N3261" i="1"/>
  <c r="H3261" i="1"/>
  <c r="C3261" i="1"/>
  <c r="U3260" i="1"/>
  <c r="N3260" i="1"/>
  <c r="H3260" i="1"/>
  <c r="C3260" i="1"/>
  <c r="U3259" i="1"/>
  <c r="N3259" i="1"/>
  <c r="H3259" i="1"/>
  <c r="C3259" i="1"/>
  <c r="U3258" i="1"/>
  <c r="N3258" i="1"/>
  <c r="H3258" i="1"/>
  <c r="C3258" i="1"/>
  <c r="U3257" i="1"/>
  <c r="N3257" i="1"/>
  <c r="H3257" i="1"/>
  <c r="C3257" i="1"/>
  <c r="U3256" i="1"/>
  <c r="N3256" i="1"/>
  <c r="H3256" i="1"/>
  <c r="C3256" i="1"/>
  <c r="U3255" i="1"/>
  <c r="N3255" i="1"/>
  <c r="H3255" i="1"/>
  <c r="C3255" i="1"/>
  <c r="U3254" i="1"/>
  <c r="N3254" i="1"/>
  <c r="H3254" i="1"/>
  <c r="C3254" i="1"/>
  <c r="U3253" i="1"/>
  <c r="N3253" i="1"/>
  <c r="H3253" i="1"/>
  <c r="C3253" i="1"/>
  <c r="U3252" i="1"/>
  <c r="N3252" i="1"/>
  <c r="H3252" i="1"/>
  <c r="C3252" i="1"/>
  <c r="U3251" i="1"/>
  <c r="N3251" i="1"/>
  <c r="H3251" i="1"/>
  <c r="C3251" i="1"/>
  <c r="U3250" i="1"/>
  <c r="N3250" i="1"/>
  <c r="H3250" i="1"/>
  <c r="C3250" i="1"/>
  <c r="U3249" i="1"/>
  <c r="N3249" i="1"/>
  <c r="H3249" i="1"/>
  <c r="C3249" i="1"/>
  <c r="U3248" i="1"/>
  <c r="N3248" i="1"/>
  <c r="H3248" i="1"/>
  <c r="C3248" i="1"/>
  <c r="U3247" i="1"/>
  <c r="N3247" i="1"/>
  <c r="H3247" i="1"/>
  <c r="C3247" i="1"/>
  <c r="U3246" i="1"/>
  <c r="N3246" i="1"/>
  <c r="H3246" i="1"/>
  <c r="C3246" i="1"/>
  <c r="U3245" i="1"/>
  <c r="N3245" i="1"/>
  <c r="H3245" i="1"/>
  <c r="C3245" i="1"/>
  <c r="U3244" i="1"/>
  <c r="N3244" i="1"/>
  <c r="H3244" i="1"/>
  <c r="C3244" i="1"/>
  <c r="U3243" i="1"/>
  <c r="N3243" i="1"/>
  <c r="H3243" i="1"/>
  <c r="C3243" i="1"/>
  <c r="U3242" i="1"/>
  <c r="N3242" i="1"/>
  <c r="H3242" i="1"/>
  <c r="C3242" i="1"/>
  <c r="U3241" i="1"/>
  <c r="N3241" i="1"/>
  <c r="H3241" i="1"/>
  <c r="C3241" i="1"/>
  <c r="U3240" i="1"/>
  <c r="N3240" i="1"/>
  <c r="H3240" i="1"/>
  <c r="C3240" i="1"/>
  <c r="U3239" i="1"/>
  <c r="N3239" i="1"/>
  <c r="H3239" i="1"/>
  <c r="C3239" i="1"/>
  <c r="U3238" i="1"/>
  <c r="N3238" i="1"/>
  <c r="H3238" i="1"/>
  <c r="C3238" i="1"/>
  <c r="U3237" i="1"/>
  <c r="N3237" i="1"/>
  <c r="H3237" i="1"/>
  <c r="C3237" i="1"/>
  <c r="U3236" i="1"/>
  <c r="N3236" i="1"/>
  <c r="H3236" i="1"/>
  <c r="C3236" i="1"/>
  <c r="U3235" i="1"/>
  <c r="N3235" i="1"/>
  <c r="H3235" i="1"/>
  <c r="C3235" i="1"/>
  <c r="U3234" i="1"/>
  <c r="N3234" i="1"/>
  <c r="H3234" i="1"/>
  <c r="C3234" i="1"/>
  <c r="U3233" i="1"/>
  <c r="N3233" i="1"/>
  <c r="H3233" i="1"/>
  <c r="C3233" i="1"/>
  <c r="U3232" i="1"/>
  <c r="N3232" i="1"/>
  <c r="H3232" i="1"/>
  <c r="G3232" i="1" s="1"/>
  <c r="C3232" i="1"/>
  <c r="U3231" i="1"/>
  <c r="N3231" i="1"/>
  <c r="H3231" i="1"/>
  <c r="C3231" i="1"/>
  <c r="U3230" i="1"/>
  <c r="N3230" i="1"/>
  <c r="H3230" i="1"/>
  <c r="C3230" i="1"/>
  <c r="U3229" i="1"/>
  <c r="N3229" i="1"/>
  <c r="H3229" i="1"/>
  <c r="C3229" i="1"/>
  <c r="U3228" i="1"/>
  <c r="N3228" i="1"/>
  <c r="H3228" i="1"/>
  <c r="C3228" i="1"/>
  <c r="U3227" i="1"/>
  <c r="N3227" i="1"/>
  <c r="H3227" i="1"/>
  <c r="C3227" i="1"/>
  <c r="U3226" i="1"/>
  <c r="N3226" i="1"/>
  <c r="H3226" i="1"/>
  <c r="C3226" i="1"/>
  <c r="U3225" i="1"/>
  <c r="N3225" i="1"/>
  <c r="H3225" i="1"/>
  <c r="C3225" i="1"/>
  <c r="U3224" i="1"/>
  <c r="N3224" i="1"/>
  <c r="H3224" i="1"/>
  <c r="G3224" i="1" s="1"/>
  <c r="C3224" i="1"/>
  <c r="U3223" i="1"/>
  <c r="N3223" i="1"/>
  <c r="H3223" i="1"/>
  <c r="C3223" i="1"/>
  <c r="U3222" i="1"/>
  <c r="N3222" i="1"/>
  <c r="H3222" i="1"/>
  <c r="C3222" i="1"/>
  <c r="U3221" i="1"/>
  <c r="N3221" i="1"/>
  <c r="H3221" i="1"/>
  <c r="C3221" i="1"/>
  <c r="U3220" i="1"/>
  <c r="N3220" i="1"/>
  <c r="H3220" i="1"/>
  <c r="C3220" i="1"/>
  <c r="U3219" i="1"/>
  <c r="N3219" i="1"/>
  <c r="H3219" i="1"/>
  <c r="C3219" i="1"/>
  <c r="U3218" i="1"/>
  <c r="N3218" i="1"/>
  <c r="H3218" i="1"/>
  <c r="C3218" i="1"/>
  <c r="U3217" i="1"/>
  <c r="N3217" i="1"/>
  <c r="H3217" i="1"/>
  <c r="C3217" i="1"/>
  <c r="U3216" i="1"/>
  <c r="N3216" i="1"/>
  <c r="H3216" i="1"/>
  <c r="C3216" i="1"/>
  <c r="U3215" i="1"/>
  <c r="N3215" i="1"/>
  <c r="H3215" i="1"/>
  <c r="C3215" i="1"/>
  <c r="U3214" i="1"/>
  <c r="N3214" i="1"/>
  <c r="H3214" i="1"/>
  <c r="C3214" i="1"/>
  <c r="U3213" i="1"/>
  <c r="N3213" i="1"/>
  <c r="H3213" i="1"/>
  <c r="C3213" i="1"/>
  <c r="U3212" i="1"/>
  <c r="N3212" i="1"/>
  <c r="H3212" i="1"/>
  <c r="C3212" i="1"/>
  <c r="U3211" i="1"/>
  <c r="N3211" i="1"/>
  <c r="H3211" i="1"/>
  <c r="C3211" i="1"/>
  <c r="U3210" i="1"/>
  <c r="N3210" i="1"/>
  <c r="H3210" i="1"/>
  <c r="C3210" i="1"/>
  <c r="U3209" i="1"/>
  <c r="N3209" i="1"/>
  <c r="H3209" i="1"/>
  <c r="C3209" i="1"/>
  <c r="U3208" i="1"/>
  <c r="N3208" i="1"/>
  <c r="H3208" i="1"/>
  <c r="C3208" i="1"/>
  <c r="U3207" i="1"/>
  <c r="N3207" i="1"/>
  <c r="H3207" i="1"/>
  <c r="C3207" i="1"/>
  <c r="U3206" i="1"/>
  <c r="N3206" i="1"/>
  <c r="H3206" i="1"/>
  <c r="C3206" i="1"/>
  <c r="U3205" i="1"/>
  <c r="N3205" i="1"/>
  <c r="H3205" i="1"/>
  <c r="C3205" i="1"/>
  <c r="U3204" i="1"/>
  <c r="N3204" i="1"/>
  <c r="H3204" i="1"/>
  <c r="C3204" i="1"/>
  <c r="U3203" i="1"/>
  <c r="N3203" i="1"/>
  <c r="H3203" i="1"/>
  <c r="C3203" i="1"/>
  <c r="U3202" i="1"/>
  <c r="N3202" i="1"/>
  <c r="H3202" i="1"/>
  <c r="C3202" i="1"/>
  <c r="U3201" i="1"/>
  <c r="N3201" i="1"/>
  <c r="H3201" i="1"/>
  <c r="C3201" i="1"/>
  <c r="U3200" i="1"/>
  <c r="N3200" i="1"/>
  <c r="H3200" i="1"/>
  <c r="C3200" i="1"/>
  <c r="U3199" i="1"/>
  <c r="N3199" i="1"/>
  <c r="H3199" i="1"/>
  <c r="G3200" i="1" s="1"/>
  <c r="C3199" i="1"/>
  <c r="U3198" i="1"/>
  <c r="N3198" i="1"/>
  <c r="H3198" i="1"/>
  <c r="C3198" i="1"/>
  <c r="U3197" i="1"/>
  <c r="N3197" i="1"/>
  <c r="H3197" i="1"/>
  <c r="C3197" i="1"/>
  <c r="U3196" i="1"/>
  <c r="N3196" i="1"/>
  <c r="H3196" i="1"/>
  <c r="C3196" i="1"/>
  <c r="U3195" i="1"/>
  <c r="N3195" i="1"/>
  <c r="H3195" i="1"/>
  <c r="C3195" i="1"/>
  <c r="U3194" i="1"/>
  <c r="N3194" i="1"/>
  <c r="H3194" i="1"/>
  <c r="C3194" i="1"/>
  <c r="U3193" i="1"/>
  <c r="N3193" i="1"/>
  <c r="H3193" i="1"/>
  <c r="C3193" i="1"/>
  <c r="U3192" i="1"/>
  <c r="N3192" i="1"/>
  <c r="H3192" i="1"/>
  <c r="C3192" i="1"/>
  <c r="U3191" i="1"/>
  <c r="N3191" i="1"/>
  <c r="H3191" i="1"/>
  <c r="C3191" i="1"/>
  <c r="U3190" i="1"/>
  <c r="N3190" i="1"/>
  <c r="H3190" i="1"/>
  <c r="C3190" i="1"/>
  <c r="U3189" i="1"/>
  <c r="N3189" i="1"/>
  <c r="H3189" i="1"/>
  <c r="C3189" i="1"/>
  <c r="U3188" i="1"/>
  <c r="N3188" i="1"/>
  <c r="H3188" i="1"/>
  <c r="C3188" i="1"/>
  <c r="U3187" i="1"/>
  <c r="N3187" i="1"/>
  <c r="H3187" i="1"/>
  <c r="C3187" i="1"/>
  <c r="U3186" i="1"/>
  <c r="N3186" i="1"/>
  <c r="H3186" i="1"/>
  <c r="C3186" i="1"/>
  <c r="U3185" i="1"/>
  <c r="N3185" i="1"/>
  <c r="H3185" i="1"/>
  <c r="C3185" i="1"/>
  <c r="U3184" i="1"/>
  <c r="N3184" i="1"/>
  <c r="H3184" i="1"/>
  <c r="C3184" i="1"/>
  <c r="U3183" i="1"/>
  <c r="N3183" i="1"/>
  <c r="H3183" i="1"/>
  <c r="C3183" i="1"/>
  <c r="U3182" i="1"/>
  <c r="N3182" i="1"/>
  <c r="H3182" i="1"/>
  <c r="C3182" i="1"/>
  <c r="U3181" i="1"/>
  <c r="N3181" i="1"/>
  <c r="H3181" i="1"/>
  <c r="C3181" i="1"/>
  <c r="U3180" i="1"/>
  <c r="N3180" i="1"/>
  <c r="H3180" i="1"/>
  <c r="C3180" i="1"/>
  <c r="U3179" i="1"/>
  <c r="N3179" i="1"/>
  <c r="H3179" i="1"/>
  <c r="C3179" i="1"/>
  <c r="U3178" i="1"/>
  <c r="N3178" i="1"/>
  <c r="H3178" i="1"/>
  <c r="C3178" i="1"/>
  <c r="U3177" i="1"/>
  <c r="N3177" i="1"/>
  <c r="H3177" i="1"/>
  <c r="G3177" i="1" s="1"/>
  <c r="C3177" i="1"/>
  <c r="U3176" i="1"/>
  <c r="N3176" i="1"/>
  <c r="H3176" i="1"/>
  <c r="C3176" i="1"/>
  <c r="U3175" i="1"/>
  <c r="N3175" i="1"/>
  <c r="H3175" i="1"/>
  <c r="C3175" i="1"/>
  <c r="U3174" i="1"/>
  <c r="N3174" i="1"/>
  <c r="H3174" i="1"/>
  <c r="C3174" i="1"/>
  <c r="U3173" i="1"/>
  <c r="N3173" i="1"/>
  <c r="H3173" i="1"/>
  <c r="C3173" i="1"/>
  <c r="U3172" i="1"/>
  <c r="N3172" i="1"/>
  <c r="H3172" i="1"/>
  <c r="C3172" i="1"/>
  <c r="U3171" i="1"/>
  <c r="N3171" i="1"/>
  <c r="H3171" i="1"/>
  <c r="C3171" i="1"/>
  <c r="U3170" i="1"/>
  <c r="N3170" i="1"/>
  <c r="H3170" i="1"/>
  <c r="C3170" i="1"/>
  <c r="U3169" i="1"/>
  <c r="N3169" i="1"/>
  <c r="H3169" i="1"/>
  <c r="C3169" i="1"/>
  <c r="U3168" i="1"/>
  <c r="N3168" i="1"/>
  <c r="H3168" i="1"/>
  <c r="C3168" i="1"/>
  <c r="U3167" i="1"/>
  <c r="N3167" i="1"/>
  <c r="H3167" i="1"/>
  <c r="C3167" i="1"/>
  <c r="U3166" i="1"/>
  <c r="N3166" i="1"/>
  <c r="H3166" i="1"/>
  <c r="C3166" i="1"/>
  <c r="U3165" i="1"/>
  <c r="N3165" i="1"/>
  <c r="H3165" i="1"/>
  <c r="C3165" i="1"/>
  <c r="U3164" i="1"/>
  <c r="N3164" i="1"/>
  <c r="H3164" i="1"/>
  <c r="C3164" i="1"/>
  <c r="U3163" i="1"/>
  <c r="N3163" i="1"/>
  <c r="H3163" i="1"/>
  <c r="C3163" i="1"/>
  <c r="U3162" i="1"/>
  <c r="N3162" i="1"/>
  <c r="H3162" i="1"/>
  <c r="C3162" i="1"/>
  <c r="U3161" i="1"/>
  <c r="N3161" i="1"/>
  <c r="H3161" i="1"/>
  <c r="C3161" i="1"/>
  <c r="U3160" i="1"/>
  <c r="N3160" i="1"/>
  <c r="H3160" i="1"/>
  <c r="C3160" i="1"/>
  <c r="U3159" i="1"/>
  <c r="N3159" i="1"/>
  <c r="H3159" i="1"/>
  <c r="C3159" i="1"/>
  <c r="U3158" i="1"/>
  <c r="N3158" i="1"/>
  <c r="H3158" i="1"/>
  <c r="C3158" i="1"/>
  <c r="U3157" i="1"/>
  <c r="N3157" i="1"/>
  <c r="H3157" i="1"/>
  <c r="O3156" i="1" s="1"/>
  <c r="C3157" i="1"/>
  <c r="U3156" i="1"/>
  <c r="N3156" i="1"/>
  <c r="H3156" i="1"/>
  <c r="C3156" i="1"/>
  <c r="U3155" i="1"/>
  <c r="N3155" i="1"/>
  <c r="H3155" i="1"/>
  <c r="C3155" i="1"/>
  <c r="U3154" i="1"/>
  <c r="N3154" i="1"/>
  <c r="H3154" i="1"/>
  <c r="C3154" i="1"/>
  <c r="U3153" i="1"/>
  <c r="N3153" i="1"/>
  <c r="H3153" i="1"/>
  <c r="C3153" i="1"/>
  <c r="U3152" i="1"/>
  <c r="N3152" i="1"/>
  <c r="H3152" i="1"/>
  <c r="C3152" i="1"/>
  <c r="U3151" i="1"/>
  <c r="N3151" i="1"/>
  <c r="H3151" i="1"/>
  <c r="C3151" i="1"/>
  <c r="U3150" i="1"/>
  <c r="N3150" i="1"/>
  <c r="H3150" i="1"/>
  <c r="C3150" i="1"/>
  <c r="U3149" i="1"/>
  <c r="N3149" i="1"/>
  <c r="H3149" i="1"/>
  <c r="C3149" i="1"/>
  <c r="U3148" i="1"/>
  <c r="N3148" i="1"/>
  <c r="H3148" i="1"/>
  <c r="C3148" i="1"/>
  <c r="U3147" i="1"/>
  <c r="N3147" i="1"/>
  <c r="H3147" i="1"/>
  <c r="C3147" i="1"/>
  <c r="U3146" i="1"/>
  <c r="N3146" i="1"/>
  <c r="H3146" i="1"/>
  <c r="C3146" i="1"/>
  <c r="U3145" i="1"/>
  <c r="N3145" i="1"/>
  <c r="H3145" i="1"/>
  <c r="C3145" i="1"/>
  <c r="U3144" i="1"/>
  <c r="N3144" i="1"/>
  <c r="H3144" i="1"/>
  <c r="C3144" i="1"/>
  <c r="U3143" i="1"/>
  <c r="N3143" i="1"/>
  <c r="H3143" i="1"/>
  <c r="C3143" i="1"/>
  <c r="U3142" i="1"/>
  <c r="N3142" i="1"/>
  <c r="H3142" i="1"/>
  <c r="C3142" i="1"/>
  <c r="U3141" i="1"/>
  <c r="N3141" i="1"/>
  <c r="H3141" i="1"/>
  <c r="C3141" i="1"/>
  <c r="U3140" i="1"/>
  <c r="N3140" i="1"/>
  <c r="H3140" i="1"/>
  <c r="C3140" i="1"/>
  <c r="U3139" i="1"/>
  <c r="N3139" i="1"/>
  <c r="H3139" i="1"/>
  <c r="C3139" i="1"/>
  <c r="U3138" i="1"/>
  <c r="N3138" i="1"/>
  <c r="H3138" i="1"/>
  <c r="C3138" i="1"/>
  <c r="U3137" i="1"/>
  <c r="N3137" i="1"/>
  <c r="H3137" i="1"/>
  <c r="C3137" i="1"/>
  <c r="U3136" i="1"/>
  <c r="N3136" i="1"/>
  <c r="H3136" i="1"/>
  <c r="C3136" i="1"/>
  <c r="U3135" i="1"/>
  <c r="N3135" i="1"/>
  <c r="H3135" i="1"/>
  <c r="C3135" i="1"/>
  <c r="U3134" i="1"/>
  <c r="N3134" i="1"/>
  <c r="H3134" i="1"/>
  <c r="C3134" i="1"/>
  <c r="U3133" i="1"/>
  <c r="N3133" i="1"/>
  <c r="H3133" i="1"/>
  <c r="C3133" i="1"/>
  <c r="U3132" i="1"/>
  <c r="N3132" i="1"/>
  <c r="H3132" i="1"/>
  <c r="C3132" i="1"/>
  <c r="U3131" i="1"/>
  <c r="N3131" i="1"/>
  <c r="H3131" i="1"/>
  <c r="C3131" i="1"/>
  <c r="U3130" i="1"/>
  <c r="N3130" i="1"/>
  <c r="H3130" i="1"/>
  <c r="C3130" i="1"/>
  <c r="U3129" i="1"/>
  <c r="N3129" i="1"/>
  <c r="H3129" i="1"/>
  <c r="C3129" i="1"/>
  <c r="U3128" i="1"/>
  <c r="N3128" i="1"/>
  <c r="H3128" i="1"/>
  <c r="C3128" i="1"/>
  <c r="U3127" i="1"/>
  <c r="N3127" i="1"/>
  <c r="H3127" i="1"/>
  <c r="C3127" i="1"/>
  <c r="U3126" i="1"/>
  <c r="N3126" i="1"/>
  <c r="H3126" i="1"/>
  <c r="C3126" i="1"/>
  <c r="U3125" i="1"/>
  <c r="N3125" i="1"/>
  <c r="H3125" i="1"/>
  <c r="C3125" i="1"/>
  <c r="U3124" i="1"/>
  <c r="N3124" i="1"/>
  <c r="H3124" i="1"/>
  <c r="C3124" i="1"/>
  <c r="U3123" i="1"/>
  <c r="N3123" i="1"/>
  <c r="H3123" i="1"/>
  <c r="C3123" i="1"/>
  <c r="U3122" i="1"/>
  <c r="N3122" i="1"/>
  <c r="H3122" i="1"/>
  <c r="C3122" i="1"/>
  <c r="U3121" i="1"/>
  <c r="N3121" i="1"/>
  <c r="H3121" i="1"/>
  <c r="C3121" i="1"/>
  <c r="U3120" i="1"/>
  <c r="N3120" i="1"/>
  <c r="H3120" i="1"/>
  <c r="C3120" i="1"/>
  <c r="U3119" i="1"/>
  <c r="N3119" i="1"/>
  <c r="H3119" i="1"/>
  <c r="C3119" i="1"/>
  <c r="U3118" i="1"/>
  <c r="N3118" i="1"/>
  <c r="H3118" i="1"/>
  <c r="C3118" i="1"/>
  <c r="U3117" i="1"/>
  <c r="N3117" i="1"/>
  <c r="H3117" i="1"/>
  <c r="C3117" i="1"/>
  <c r="U3116" i="1"/>
  <c r="N3116" i="1"/>
  <c r="H3116" i="1"/>
  <c r="C3116" i="1"/>
  <c r="U3115" i="1"/>
  <c r="N3115" i="1"/>
  <c r="H3115" i="1"/>
  <c r="C3115" i="1"/>
  <c r="U3114" i="1"/>
  <c r="N3114" i="1"/>
  <c r="H3114" i="1"/>
  <c r="C3114" i="1"/>
  <c r="U3113" i="1"/>
  <c r="N3113" i="1"/>
  <c r="H3113" i="1"/>
  <c r="C3113" i="1"/>
  <c r="U3112" i="1"/>
  <c r="N3112" i="1"/>
  <c r="H3112" i="1"/>
  <c r="C3112" i="1"/>
  <c r="U3111" i="1"/>
  <c r="N3111" i="1"/>
  <c r="H3111" i="1"/>
  <c r="C3111" i="1"/>
  <c r="U3110" i="1"/>
  <c r="N3110" i="1"/>
  <c r="H3110" i="1"/>
  <c r="C3110" i="1"/>
  <c r="U3109" i="1"/>
  <c r="N3109" i="1"/>
  <c r="H3109" i="1"/>
  <c r="C3109" i="1"/>
  <c r="U3108" i="1"/>
  <c r="N3108" i="1"/>
  <c r="H3108" i="1"/>
  <c r="C3108" i="1"/>
  <c r="U3107" i="1"/>
  <c r="N3107" i="1"/>
  <c r="H3107" i="1"/>
  <c r="C3107" i="1"/>
  <c r="U3106" i="1"/>
  <c r="N3106" i="1"/>
  <c r="H3106" i="1"/>
  <c r="C3106" i="1"/>
  <c r="U3105" i="1"/>
  <c r="N3105" i="1"/>
  <c r="H3105" i="1"/>
  <c r="C3105" i="1"/>
  <c r="U3104" i="1"/>
  <c r="N3104" i="1"/>
  <c r="H3104" i="1"/>
  <c r="G3104" i="1" s="1"/>
  <c r="C3104" i="1"/>
  <c r="U3103" i="1"/>
  <c r="N3103" i="1"/>
  <c r="H3103" i="1"/>
  <c r="C3103" i="1"/>
  <c r="U3102" i="1"/>
  <c r="N3102" i="1"/>
  <c r="H3102" i="1"/>
  <c r="C3102" i="1"/>
  <c r="U3101" i="1"/>
  <c r="N3101" i="1"/>
  <c r="H3101" i="1"/>
  <c r="C3101" i="1"/>
  <c r="U3100" i="1"/>
  <c r="N3100" i="1"/>
  <c r="H3100" i="1"/>
  <c r="C3100" i="1"/>
  <c r="U3099" i="1"/>
  <c r="N3099" i="1"/>
  <c r="H3099" i="1"/>
  <c r="C3099" i="1"/>
  <c r="U3098" i="1"/>
  <c r="N3098" i="1"/>
  <c r="H3098" i="1"/>
  <c r="C3098" i="1"/>
  <c r="U3097" i="1"/>
  <c r="N3097" i="1"/>
  <c r="H3097" i="1"/>
  <c r="C3097" i="1"/>
  <c r="U3096" i="1"/>
  <c r="N3096" i="1"/>
  <c r="H3096" i="1"/>
  <c r="C3096" i="1"/>
  <c r="U3095" i="1"/>
  <c r="N3095" i="1"/>
  <c r="H3095" i="1"/>
  <c r="C3095" i="1"/>
  <c r="U3094" i="1"/>
  <c r="N3094" i="1"/>
  <c r="H3094" i="1"/>
  <c r="C3094" i="1"/>
  <c r="U3093" i="1"/>
  <c r="N3093" i="1"/>
  <c r="H3093" i="1"/>
  <c r="C3093" i="1"/>
  <c r="U3092" i="1"/>
  <c r="N3092" i="1"/>
  <c r="H3092" i="1"/>
  <c r="C3092" i="1"/>
  <c r="U3091" i="1"/>
  <c r="N3091" i="1"/>
  <c r="H3091" i="1"/>
  <c r="C3091" i="1"/>
  <c r="U3090" i="1"/>
  <c r="N3090" i="1"/>
  <c r="H3090" i="1"/>
  <c r="C3090" i="1"/>
  <c r="U3089" i="1"/>
  <c r="N3089" i="1"/>
  <c r="H3089" i="1"/>
  <c r="C3089" i="1"/>
  <c r="U3088" i="1"/>
  <c r="N3088" i="1"/>
  <c r="H3088" i="1"/>
  <c r="C3088" i="1"/>
  <c r="U3087" i="1"/>
  <c r="N3087" i="1"/>
  <c r="H3087" i="1"/>
  <c r="C3087" i="1"/>
  <c r="U3086" i="1"/>
  <c r="N3086" i="1"/>
  <c r="H3086" i="1"/>
  <c r="C3086" i="1"/>
  <c r="U3085" i="1"/>
  <c r="N3085" i="1"/>
  <c r="H3085" i="1"/>
  <c r="C3085" i="1"/>
  <c r="U3084" i="1"/>
  <c r="N3084" i="1"/>
  <c r="H3084" i="1"/>
  <c r="C3084" i="1"/>
  <c r="U3083" i="1"/>
  <c r="N3083" i="1"/>
  <c r="H3083" i="1"/>
  <c r="C3083" i="1"/>
  <c r="U3082" i="1"/>
  <c r="N3082" i="1"/>
  <c r="H3082" i="1"/>
  <c r="C3082" i="1"/>
  <c r="U3081" i="1"/>
  <c r="N3081" i="1"/>
  <c r="H3081" i="1"/>
  <c r="C3081" i="1"/>
  <c r="U3080" i="1"/>
  <c r="N3080" i="1"/>
  <c r="H3080" i="1"/>
  <c r="C3080" i="1"/>
  <c r="U3079" i="1"/>
  <c r="N3079" i="1"/>
  <c r="H3079" i="1"/>
  <c r="C3079" i="1"/>
  <c r="U3078" i="1"/>
  <c r="N3078" i="1"/>
  <c r="H3078" i="1"/>
  <c r="C3078" i="1"/>
  <c r="U3077" i="1"/>
  <c r="N3077" i="1"/>
  <c r="H3077" i="1"/>
  <c r="C3077" i="1"/>
  <c r="U3076" i="1"/>
  <c r="N3076" i="1"/>
  <c r="H3076" i="1"/>
  <c r="C3076" i="1"/>
  <c r="U3075" i="1"/>
  <c r="N3075" i="1"/>
  <c r="H3075" i="1"/>
  <c r="C3075" i="1"/>
  <c r="U3074" i="1"/>
  <c r="N3074" i="1"/>
  <c r="H3074" i="1"/>
  <c r="C3074" i="1"/>
  <c r="U3073" i="1"/>
  <c r="N3073" i="1"/>
  <c r="H3073" i="1"/>
  <c r="C3073" i="1"/>
  <c r="U3072" i="1"/>
  <c r="N3072" i="1"/>
  <c r="H3072" i="1"/>
  <c r="C3072" i="1"/>
  <c r="U3071" i="1"/>
  <c r="N3071" i="1"/>
  <c r="H3071" i="1"/>
  <c r="C3071" i="1"/>
  <c r="U3070" i="1"/>
  <c r="N3070" i="1"/>
  <c r="H3070" i="1"/>
  <c r="G3070" i="1" s="1"/>
  <c r="C3070" i="1"/>
  <c r="U3069" i="1"/>
  <c r="N3069" i="1"/>
  <c r="H3069" i="1"/>
  <c r="C3069" i="1"/>
  <c r="U3068" i="1"/>
  <c r="N3068" i="1"/>
  <c r="H3068" i="1"/>
  <c r="G3069" i="1" s="1"/>
  <c r="C3068" i="1"/>
  <c r="U3067" i="1"/>
  <c r="N3067" i="1"/>
  <c r="H3067" i="1"/>
  <c r="C3067" i="1"/>
  <c r="U3066" i="1"/>
  <c r="N3066" i="1"/>
  <c r="H3066" i="1"/>
  <c r="C3066" i="1"/>
  <c r="U3065" i="1"/>
  <c r="N3065" i="1"/>
  <c r="H3065" i="1"/>
  <c r="C3065" i="1"/>
  <c r="U3064" i="1"/>
  <c r="N3064" i="1"/>
  <c r="H3064" i="1"/>
  <c r="C3064" i="1"/>
  <c r="U3063" i="1"/>
  <c r="N3063" i="1"/>
  <c r="H3063" i="1"/>
  <c r="C3063" i="1"/>
  <c r="U3062" i="1"/>
  <c r="N3062" i="1"/>
  <c r="H3062" i="1"/>
  <c r="G3062" i="1" s="1"/>
  <c r="C3062" i="1"/>
  <c r="U3061" i="1"/>
  <c r="N3061" i="1"/>
  <c r="H3061" i="1"/>
  <c r="G3061" i="1"/>
  <c r="C3061" i="1"/>
  <c r="U3060" i="1"/>
  <c r="N3060" i="1"/>
  <c r="H3060" i="1"/>
  <c r="C3060" i="1"/>
  <c r="U3059" i="1"/>
  <c r="N3059" i="1"/>
  <c r="H3059" i="1"/>
  <c r="G3060" i="1" s="1"/>
  <c r="C3059" i="1"/>
  <c r="U3058" i="1"/>
  <c r="N3058" i="1"/>
  <c r="H3058" i="1"/>
  <c r="C3058" i="1"/>
  <c r="U3057" i="1"/>
  <c r="N3057" i="1"/>
  <c r="H3057" i="1"/>
  <c r="C3057" i="1"/>
  <c r="U3056" i="1"/>
  <c r="N3056" i="1"/>
  <c r="H3056" i="1"/>
  <c r="C3056" i="1"/>
  <c r="U3055" i="1"/>
  <c r="N3055" i="1"/>
  <c r="H3055" i="1"/>
  <c r="C3055" i="1"/>
  <c r="U3054" i="1"/>
  <c r="N3054" i="1"/>
  <c r="H3054" i="1"/>
  <c r="C3054" i="1"/>
  <c r="U3053" i="1"/>
  <c r="N3053" i="1"/>
  <c r="H3053" i="1"/>
  <c r="C3053" i="1"/>
  <c r="U3052" i="1"/>
  <c r="N3052" i="1"/>
  <c r="H3052" i="1"/>
  <c r="C3052" i="1"/>
  <c r="U3051" i="1"/>
  <c r="N3051" i="1"/>
  <c r="H3051" i="1"/>
  <c r="G3052" i="1" s="1"/>
  <c r="C3051" i="1"/>
  <c r="U3050" i="1"/>
  <c r="N3050" i="1"/>
  <c r="H3050" i="1"/>
  <c r="C3050" i="1"/>
  <c r="U3049" i="1"/>
  <c r="N3049" i="1"/>
  <c r="H3049" i="1"/>
  <c r="C3049" i="1"/>
  <c r="U3048" i="1"/>
  <c r="N3048" i="1"/>
  <c r="H3048" i="1"/>
  <c r="C3048" i="1"/>
  <c r="U3047" i="1"/>
  <c r="N3047" i="1"/>
  <c r="H3047" i="1"/>
  <c r="C3047" i="1"/>
  <c r="U3046" i="1"/>
  <c r="N3046" i="1"/>
  <c r="H3046" i="1"/>
  <c r="C3046" i="1"/>
  <c r="U3045" i="1"/>
  <c r="N3045" i="1"/>
  <c r="H3045" i="1"/>
  <c r="G3045" i="1" s="1"/>
  <c r="C3045" i="1"/>
  <c r="U3044" i="1"/>
  <c r="N3044" i="1"/>
  <c r="H3044" i="1"/>
  <c r="C3044" i="1"/>
  <c r="U3043" i="1"/>
  <c r="N3043" i="1"/>
  <c r="H3043" i="1"/>
  <c r="G3044" i="1" s="1"/>
  <c r="C3043" i="1"/>
  <c r="U3042" i="1"/>
  <c r="N3042" i="1"/>
  <c r="H3042" i="1"/>
  <c r="C3042" i="1"/>
  <c r="U3041" i="1"/>
  <c r="N3041" i="1"/>
  <c r="H3041" i="1"/>
  <c r="C3041" i="1"/>
  <c r="U3040" i="1"/>
  <c r="N3040" i="1"/>
  <c r="H3040" i="1"/>
  <c r="C3040" i="1"/>
  <c r="U3039" i="1"/>
  <c r="N3039" i="1"/>
  <c r="H3039" i="1"/>
  <c r="C3039" i="1"/>
  <c r="U3038" i="1"/>
  <c r="N3038" i="1"/>
  <c r="H3038" i="1"/>
  <c r="C3038" i="1"/>
  <c r="U3037" i="1"/>
  <c r="N3037" i="1"/>
  <c r="H3037" i="1"/>
  <c r="C3037" i="1"/>
  <c r="U3036" i="1"/>
  <c r="N3036" i="1"/>
  <c r="H3036" i="1"/>
  <c r="C3036" i="1"/>
  <c r="U3035" i="1"/>
  <c r="N3035" i="1"/>
  <c r="H3035" i="1"/>
  <c r="C3035" i="1"/>
  <c r="U3034" i="1"/>
  <c r="N3034" i="1"/>
  <c r="H3034" i="1"/>
  <c r="C3034" i="1"/>
  <c r="U3033" i="1"/>
  <c r="N3033" i="1"/>
  <c r="H3033" i="1"/>
  <c r="C3033" i="1"/>
  <c r="U3032" i="1"/>
  <c r="N3032" i="1"/>
  <c r="H3032" i="1"/>
  <c r="C3032" i="1"/>
  <c r="U3031" i="1"/>
  <c r="N3031" i="1"/>
  <c r="H3031" i="1"/>
  <c r="C3031" i="1"/>
  <c r="U3030" i="1"/>
  <c r="N3030" i="1"/>
  <c r="H3030" i="1"/>
  <c r="C3030" i="1"/>
  <c r="U3029" i="1"/>
  <c r="N3029" i="1"/>
  <c r="H3029" i="1"/>
  <c r="G3029" i="1" s="1"/>
  <c r="C3029" i="1"/>
  <c r="U3028" i="1"/>
  <c r="N3028" i="1"/>
  <c r="H3028" i="1"/>
  <c r="C3028" i="1"/>
  <c r="U3027" i="1"/>
  <c r="N3027" i="1"/>
  <c r="H3027" i="1"/>
  <c r="C3027" i="1"/>
  <c r="U3026" i="1"/>
  <c r="N3026" i="1"/>
  <c r="H3026" i="1"/>
  <c r="C3026" i="1"/>
  <c r="U3025" i="1"/>
  <c r="N3025" i="1"/>
  <c r="H3025" i="1"/>
  <c r="C3025" i="1"/>
  <c r="U3024" i="1"/>
  <c r="N3024" i="1"/>
  <c r="H3024" i="1"/>
  <c r="C3024" i="1"/>
  <c r="U3023" i="1"/>
  <c r="N3023" i="1"/>
  <c r="H3023" i="1"/>
  <c r="C3023" i="1"/>
  <c r="U3022" i="1"/>
  <c r="N3022" i="1"/>
  <c r="H3022" i="1"/>
  <c r="C3022" i="1"/>
  <c r="U3021" i="1"/>
  <c r="N3021" i="1"/>
  <c r="H3021" i="1"/>
  <c r="G3021" i="1" s="1"/>
  <c r="C3021" i="1"/>
  <c r="U3020" i="1"/>
  <c r="N3020" i="1"/>
  <c r="H3020" i="1"/>
  <c r="C3020" i="1"/>
  <c r="U3019" i="1"/>
  <c r="N3019" i="1"/>
  <c r="H3019" i="1"/>
  <c r="C3019" i="1"/>
  <c r="U3018" i="1"/>
  <c r="N3018" i="1"/>
  <c r="H3018" i="1"/>
  <c r="C3018" i="1"/>
  <c r="U3017" i="1"/>
  <c r="N3017" i="1"/>
  <c r="H3017" i="1"/>
  <c r="C3017" i="1"/>
  <c r="U3016" i="1"/>
  <c r="N3016" i="1"/>
  <c r="H3016" i="1"/>
  <c r="C3016" i="1"/>
  <c r="U3015" i="1"/>
  <c r="N3015" i="1"/>
  <c r="H3015" i="1"/>
  <c r="C3015" i="1"/>
  <c r="U3014" i="1"/>
  <c r="N3014" i="1"/>
  <c r="H3014" i="1"/>
  <c r="C3014" i="1"/>
  <c r="U3013" i="1"/>
  <c r="N3013" i="1"/>
  <c r="H3013" i="1"/>
  <c r="C3013" i="1"/>
  <c r="U3012" i="1"/>
  <c r="N3012" i="1"/>
  <c r="H3012" i="1"/>
  <c r="C3012" i="1"/>
  <c r="U3011" i="1"/>
  <c r="N3011" i="1"/>
  <c r="H3011" i="1"/>
  <c r="C3011" i="1"/>
  <c r="U3010" i="1"/>
  <c r="N3010" i="1"/>
  <c r="H3010" i="1"/>
  <c r="C3010" i="1"/>
  <c r="U3009" i="1"/>
  <c r="N3009" i="1"/>
  <c r="H3009" i="1"/>
  <c r="C3009" i="1"/>
  <c r="U3008" i="1"/>
  <c r="N3008" i="1"/>
  <c r="H3008" i="1"/>
  <c r="C3008" i="1"/>
  <c r="U3007" i="1"/>
  <c r="N3007" i="1"/>
  <c r="H3007" i="1"/>
  <c r="C3007" i="1"/>
  <c r="U3006" i="1"/>
  <c r="N3006" i="1"/>
  <c r="H3006" i="1"/>
  <c r="C3006" i="1"/>
  <c r="U3005" i="1"/>
  <c r="N3005" i="1"/>
  <c r="H3005" i="1"/>
  <c r="G3006" i="1" s="1"/>
  <c r="C3005" i="1"/>
  <c r="U3004" i="1"/>
  <c r="N3004" i="1"/>
  <c r="H3004" i="1"/>
  <c r="C3004" i="1"/>
  <c r="U3003" i="1"/>
  <c r="N3003" i="1"/>
  <c r="H3003" i="1"/>
  <c r="C3003" i="1"/>
  <c r="U3002" i="1"/>
  <c r="N3002" i="1"/>
  <c r="H3002" i="1"/>
  <c r="C3002" i="1"/>
  <c r="U3001" i="1"/>
  <c r="N3001" i="1"/>
  <c r="H3001" i="1"/>
  <c r="C3001" i="1"/>
  <c r="U3000" i="1"/>
  <c r="N3000" i="1"/>
  <c r="H3000" i="1"/>
  <c r="C3000" i="1"/>
  <c r="U2999" i="1"/>
  <c r="N2999" i="1"/>
  <c r="H2999" i="1"/>
  <c r="C2999" i="1"/>
  <c r="U2998" i="1"/>
  <c r="N2998" i="1"/>
  <c r="H2998" i="1"/>
  <c r="G2998" i="1" s="1"/>
  <c r="C2998" i="1"/>
  <c r="U2997" i="1"/>
  <c r="N2997" i="1"/>
  <c r="H2997" i="1"/>
  <c r="G2997" i="1" s="1"/>
  <c r="C2997" i="1"/>
  <c r="U2996" i="1"/>
  <c r="N2996" i="1"/>
  <c r="H2996" i="1"/>
  <c r="C2996" i="1"/>
  <c r="U2995" i="1"/>
  <c r="N2995" i="1"/>
  <c r="H2995" i="1"/>
  <c r="G2996" i="1" s="1"/>
  <c r="C2995" i="1"/>
  <c r="U2994" i="1"/>
  <c r="N2994" i="1"/>
  <c r="H2994" i="1"/>
  <c r="C2994" i="1"/>
  <c r="U2993" i="1"/>
  <c r="N2993" i="1"/>
  <c r="H2993" i="1"/>
  <c r="C2993" i="1"/>
  <c r="U2992" i="1"/>
  <c r="N2992" i="1"/>
  <c r="H2992" i="1"/>
  <c r="C2992" i="1"/>
  <c r="U2991" i="1"/>
  <c r="N2991" i="1"/>
  <c r="H2991" i="1"/>
  <c r="C2991" i="1"/>
  <c r="U2990" i="1"/>
  <c r="N2990" i="1"/>
  <c r="H2990" i="1"/>
  <c r="C2990" i="1"/>
  <c r="U2989" i="1"/>
  <c r="N2989" i="1"/>
  <c r="H2989" i="1"/>
  <c r="G2989" i="1" s="1"/>
  <c r="C2989" i="1"/>
  <c r="U2988" i="1"/>
  <c r="N2988" i="1"/>
  <c r="H2988" i="1"/>
  <c r="C2988" i="1"/>
  <c r="U2987" i="1"/>
  <c r="N2987" i="1"/>
  <c r="H2987" i="1"/>
  <c r="G2988" i="1" s="1"/>
  <c r="C2987" i="1"/>
  <c r="U2986" i="1"/>
  <c r="N2986" i="1"/>
  <c r="H2986" i="1"/>
  <c r="C2986" i="1"/>
  <c r="U2985" i="1"/>
  <c r="N2985" i="1"/>
  <c r="H2985" i="1"/>
  <c r="C2985" i="1"/>
  <c r="U2984" i="1"/>
  <c r="N2984" i="1"/>
  <c r="H2984" i="1"/>
  <c r="C2984" i="1"/>
  <c r="U2983" i="1"/>
  <c r="N2983" i="1"/>
  <c r="H2983" i="1"/>
  <c r="C2983" i="1"/>
  <c r="U2982" i="1"/>
  <c r="N2982" i="1"/>
  <c r="H2982" i="1"/>
  <c r="C2982" i="1"/>
  <c r="U2981" i="1"/>
  <c r="N2981" i="1"/>
  <c r="H2981" i="1"/>
  <c r="C2981" i="1"/>
  <c r="U2980" i="1"/>
  <c r="N2980" i="1"/>
  <c r="H2980" i="1"/>
  <c r="C2980" i="1"/>
  <c r="U2979" i="1"/>
  <c r="N2979" i="1"/>
  <c r="H2979" i="1"/>
  <c r="C2979" i="1"/>
  <c r="U2978" i="1"/>
  <c r="N2978" i="1"/>
  <c r="H2978" i="1"/>
  <c r="C2978" i="1"/>
  <c r="U2977" i="1"/>
  <c r="N2977" i="1"/>
  <c r="H2977" i="1"/>
  <c r="G2977" i="1" s="1"/>
  <c r="C2977" i="1"/>
  <c r="U2976" i="1"/>
  <c r="N2976" i="1"/>
  <c r="H2976" i="1"/>
  <c r="C2976" i="1"/>
  <c r="U2975" i="1"/>
  <c r="N2975" i="1"/>
  <c r="H2975" i="1"/>
  <c r="G2975" i="1" s="1"/>
  <c r="C2975" i="1"/>
  <c r="U2974" i="1"/>
  <c r="N2974" i="1"/>
  <c r="H2974" i="1"/>
  <c r="C2974" i="1"/>
  <c r="U2973" i="1"/>
  <c r="N2973" i="1"/>
  <c r="H2973" i="1"/>
  <c r="C2973" i="1"/>
  <c r="U2972" i="1"/>
  <c r="N2972" i="1"/>
  <c r="H2972" i="1"/>
  <c r="C2972" i="1"/>
  <c r="U2971" i="1"/>
  <c r="N2971" i="1"/>
  <c r="H2971" i="1"/>
  <c r="C2971" i="1"/>
  <c r="U2970" i="1"/>
  <c r="N2970" i="1"/>
  <c r="H2970" i="1"/>
  <c r="C2970" i="1"/>
  <c r="U2969" i="1"/>
  <c r="N2969" i="1"/>
  <c r="H2969" i="1"/>
  <c r="C2969" i="1"/>
  <c r="U2968" i="1"/>
  <c r="N2968" i="1"/>
  <c r="H2968" i="1"/>
  <c r="C2968" i="1"/>
  <c r="U2967" i="1"/>
  <c r="N2967" i="1"/>
  <c r="H2967" i="1"/>
  <c r="C2967" i="1"/>
  <c r="U2966" i="1"/>
  <c r="N2966" i="1"/>
  <c r="H2966" i="1"/>
  <c r="C2966" i="1"/>
  <c r="U2965" i="1"/>
  <c r="N2965" i="1"/>
  <c r="H2965" i="1"/>
  <c r="C2965" i="1"/>
  <c r="U2964" i="1"/>
  <c r="N2964" i="1"/>
  <c r="H2964" i="1"/>
  <c r="C2964" i="1"/>
  <c r="U2963" i="1"/>
  <c r="N2963" i="1"/>
  <c r="H2963" i="1"/>
  <c r="C2963" i="1"/>
  <c r="U2962" i="1"/>
  <c r="N2962" i="1"/>
  <c r="H2962" i="1"/>
  <c r="C2962" i="1"/>
  <c r="U2961" i="1"/>
  <c r="N2961" i="1"/>
  <c r="H2961" i="1"/>
  <c r="C2961" i="1"/>
  <c r="U2960" i="1"/>
  <c r="N2960" i="1"/>
  <c r="H2960" i="1"/>
  <c r="C2960" i="1"/>
  <c r="U2959" i="1"/>
  <c r="N2959" i="1"/>
  <c r="H2959" i="1"/>
  <c r="C2959" i="1"/>
  <c r="U2958" i="1"/>
  <c r="N2958" i="1"/>
  <c r="H2958" i="1"/>
  <c r="C2958" i="1"/>
  <c r="U2957" i="1"/>
  <c r="N2957" i="1"/>
  <c r="H2957" i="1"/>
  <c r="C2957" i="1"/>
  <c r="U2956" i="1"/>
  <c r="N2956" i="1"/>
  <c r="H2956" i="1"/>
  <c r="C2956" i="1"/>
  <c r="U2955" i="1"/>
  <c r="N2955" i="1"/>
  <c r="H2955" i="1"/>
  <c r="C2955" i="1"/>
  <c r="U2954" i="1"/>
  <c r="N2954" i="1"/>
  <c r="H2954" i="1"/>
  <c r="C2954" i="1"/>
  <c r="U2953" i="1"/>
  <c r="N2953" i="1"/>
  <c r="H2953" i="1"/>
  <c r="C2953" i="1"/>
  <c r="U2952" i="1"/>
  <c r="N2952" i="1"/>
  <c r="H2952" i="1"/>
  <c r="C2952" i="1"/>
  <c r="U2951" i="1"/>
  <c r="N2951" i="1"/>
  <c r="H2951" i="1"/>
  <c r="C2951" i="1"/>
  <c r="U2950" i="1"/>
  <c r="N2950" i="1"/>
  <c r="H2950" i="1"/>
  <c r="C2950" i="1"/>
  <c r="U2949" i="1"/>
  <c r="N2949" i="1"/>
  <c r="H2949" i="1"/>
  <c r="C2949" i="1"/>
  <c r="U2948" i="1"/>
  <c r="N2948" i="1"/>
  <c r="H2948" i="1"/>
  <c r="C2948" i="1"/>
  <c r="U2947" i="1"/>
  <c r="N2947" i="1"/>
  <c r="H2947" i="1"/>
  <c r="C2947" i="1"/>
  <c r="U2946" i="1"/>
  <c r="N2946" i="1"/>
  <c r="H2946" i="1"/>
  <c r="C2946" i="1"/>
  <c r="U2945" i="1"/>
  <c r="N2945" i="1"/>
  <c r="H2945" i="1"/>
  <c r="G2945" i="1" s="1"/>
  <c r="C2945" i="1"/>
  <c r="U2944" i="1"/>
  <c r="N2944" i="1"/>
  <c r="H2944" i="1"/>
  <c r="C2944" i="1"/>
  <c r="U2943" i="1"/>
  <c r="N2943" i="1"/>
  <c r="H2943" i="1"/>
  <c r="C2943" i="1"/>
  <c r="U2942" i="1"/>
  <c r="N2942" i="1"/>
  <c r="H2942" i="1"/>
  <c r="C2942" i="1"/>
  <c r="U2941" i="1"/>
  <c r="N2941" i="1"/>
  <c r="H2941" i="1"/>
  <c r="C2941" i="1"/>
  <c r="U2940" i="1"/>
  <c r="N2940" i="1"/>
  <c r="H2940" i="1"/>
  <c r="C2940" i="1"/>
  <c r="U2939" i="1"/>
  <c r="N2939" i="1"/>
  <c r="H2939" i="1"/>
  <c r="C2939" i="1"/>
  <c r="U2938" i="1"/>
  <c r="N2938" i="1"/>
  <c r="H2938" i="1"/>
  <c r="C2938" i="1"/>
  <c r="U2937" i="1"/>
  <c r="N2937" i="1"/>
  <c r="H2937" i="1"/>
  <c r="C2937" i="1"/>
  <c r="U2936" i="1"/>
  <c r="N2936" i="1"/>
  <c r="H2936" i="1"/>
  <c r="C2936" i="1"/>
  <c r="U2935" i="1"/>
  <c r="N2935" i="1"/>
  <c r="H2935" i="1"/>
  <c r="C2935" i="1"/>
  <c r="U2934" i="1"/>
  <c r="N2934" i="1"/>
  <c r="H2934" i="1"/>
  <c r="C2934" i="1"/>
  <c r="U2933" i="1"/>
  <c r="N2933" i="1"/>
  <c r="H2933" i="1"/>
  <c r="C2933" i="1"/>
  <c r="U2932" i="1"/>
  <c r="N2932" i="1"/>
  <c r="H2932" i="1"/>
  <c r="C2932" i="1"/>
  <c r="U2931" i="1"/>
  <c r="N2931" i="1"/>
  <c r="H2931" i="1"/>
  <c r="G2931" i="1" s="1"/>
  <c r="C2931" i="1"/>
  <c r="U2930" i="1"/>
  <c r="N2930" i="1"/>
  <c r="H2930" i="1"/>
  <c r="C2930" i="1"/>
  <c r="U2929" i="1"/>
  <c r="N2929" i="1"/>
  <c r="H2929" i="1"/>
  <c r="C2929" i="1"/>
  <c r="U2928" i="1"/>
  <c r="N2928" i="1"/>
  <c r="H2928" i="1"/>
  <c r="C2928" i="1"/>
  <c r="U2927" i="1"/>
  <c r="N2927" i="1"/>
  <c r="H2927" i="1"/>
  <c r="C2927" i="1"/>
  <c r="U2926" i="1"/>
  <c r="N2926" i="1"/>
  <c r="H2926" i="1"/>
  <c r="C2926" i="1"/>
  <c r="U2925" i="1"/>
  <c r="N2925" i="1"/>
  <c r="H2925" i="1"/>
  <c r="C2925" i="1"/>
  <c r="U2924" i="1"/>
  <c r="N2924" i="1"/>
  <c r="H2924" i="1"/>
  <c r="C2924" i="1"/>
  <c r="U2923" i="1"/>
  <c r="N2923" i="1"/>
  <c r="H2923" i="1"/>
  <c r="C2923" i="1"/>
  <c r="U2922" i="1"/>
  <c r="N2922" i="1"/>
  <c r="H2922" i="1"/>
  <c r="C2922" i="1"/>
  <c r="U2921" i="1"/>
  <c r="N2921" i="1"/>
  <c r="H2921" i="1"/>
  <c r="C2921" i="1"/>
  <c r="U2920" i="1"/>
  <c r="N2920" i="1"/>
  <c r="H2920" i="1"/>
  <c r="C2920" i="1"/>
  <c r="U2919" i="1"/>
  <c r="N2919" i="1"/>
  <c r="H2919" i="1"/>
  <c r="C2919" i="1"/>
  <c r="U2918" i="1"/>
  <c r="N2918" i="1"/>
  <c r="H2918" i="1"/>
  <c r="C2918" i="1"/>
  <c r="U2917" i="1"/>
  <c r="N2917" i="1"/>
  <c r="H2917" i="1"/>
  <c r="C2917" i="1"/>
  <c r="U2916" i="1"/>
  <c r="N2916" i="1"/>
  <c r="H2916" i="1"/>
  <c r="C2916" i="1"/>
  <c r="U2915" i="1"/>
  <c r="N2915" i="1"/>
  <c r="H2915" i="1"/>
  <c r="C2915" i="1"/>
  <c r="U2914" i="1"/>
  <c r="N2914" i="1"/>
  <c r="H2914" i="1"/>
  <c r="C2914" i="1"/>
  <c r="U2913" i="1"/>
  <c r="N2913" i="1"/>
  <c r="H2913" i="1"/>
  <c r="C2913" i="1"/>
  <c r="U2912" i="1"/>
  <c r="N2912" i="1"/>
  <c r="H2912" i="1"/>
  <c r="C2912" i="1"/>
  <c r="U2911" i="1"/>
  <c r="N2911" i="1"/>
  <c r="H2911" i="1"/>
  <c r="C2911" i="1"/>
  <c r="U2910" i="1"/>
  <c r="N2910" i="1"/>
  <c r="H2910" i="1"/>
  <c r="C2910" i="1"/>
  <c r="U2909" i="1"/>
  <c r="N2909" i="1"/>
  <c r="H2909" i="1"/>
  <c r="C2909" i="1"/>
  <c r="U2908" i="1"/>
  <c r="N2908" i="1"/>
  <c r="H2908" i="1"/>
  <c r="C2908" i="1"/>
  <c r="U2907" i="1"/>
  <c r="N2907" i="1"/>
  <c r="H2907" i="1"/>
  <c r="C2907" i="1"/>
  <c r="U2906" i="1"/>
  <c r="N2906" i="1"/>
  <c r="H2906" i="1"/>
  <c r="C2906" i="1"/>
  <c r="U2905" i="1"/>
  <c r="N2905" i="1"/>
  <c r="H2905" i="1"/>
  <c r="C2905" i="1"/>
  <c r="U2904" i="1"/>
  <c r="N2904" i="1"/>
  <c r="H2904" i="1"/>
  <c r="C2904" i="1"/>
  <c r="U2903" i="1"/>
  <c r="N2903" i="1"/>
  <c r="H2903" i="1"/>
  <c r="C2903" i="1"/>
  <c r="U2902" i="1"/>
  <c r="N2902" i="1"/>
  <c r="H2902" i="1"/>
  <c r="C2902" i="1"/>
  <c r="U2901" i="1"/>
  <c r="N2901" i="1"/>
  <c r="H2901" i="1"/>
  <c r="C2901" i="1"/>
  <c r="U2900" i="1"/>
  <c r="N2900" i="1"/>
  <c r="H2900" i="1"/>
  <c r="C2900" i="1"/>
  <c r="U2899" i="1"/>
  <c r="N2899" i="1"/>
  <c r="H2899" i="1"/>
  <c r="C2899" i="1"/>
  <c r="U2898" i="1"/>
  <c r="N2898" i="1"/>
  <c r="H2898" i="1"/>
  <c r="C2898" i="1"/>
  <c r="U2897" i="1"/>
  <c r="N2897" i="1"/>
  <c r="H2897" i="1"/>
  <c r="C2897" i="1"/>
  <c r="U2896" i="1"/>
  <c r="N2896" i="1"/>
  <c r="H2896" i="1"/>
  <c r="G2897" i="1" s="1"/>
  <c r="C2896" i="1"/>
  <c r="U2895" i="1"/>
  <c r="N2895" i="1"/>
  <c r="H2895" i="1"/>
  <c r="C2895" i="1"/>
  <c r="U2894" i="1"/>
  <c r="N2894" i="1"/>
  <c r="H2894" i="1"/>
  <c r="C2894" i="1"/>
  <c r="U2893" i="1"/>
  <c r="N2893" i="1"/>
  <c r="H2893" i="1"/>
  <c r="C2893" i="1"/>
  <c r="U2892" i="1"/>
  <c r="N2892" i="1"/>
  <c r="H2892" i="1"/>
  <c r="C2892" i="1"/>
  <c r="U2891" i="1"/>
  <c r="N2891" i="1"/>
  <c r="H2891" i="1"/>
  <c r="C2891" i="1"/>
  <c r="U2890" i="1"/>
  <c r="N2890" i="1"/>
  <c r="H2890" i="1"/>
  <c r="C2890" i="1"/>
  <c r="U2889" i="1"/>
  <c r="N2889" i="1"/>
  <c r="H2889" i="1"/>
  <c r="C2889" i="1"/>
  <c r="U2888" i="1"/>
  <c r="N2888" i="1"/>
  <c r="H2888" i="1"/>
  <c r="G2889" i="1" s="1"/>
  <c r="C2888" i="1"/>
  <c r="U2887" i="1"/>
  <c r="N2887" i="1"/>
  <c r="H2887" i="1"/>
  <c r="C2887" i="1"/>
  <c r="U2886" i="1"/>
  <c r="N2886" i="1"/>
  <c r="H2886" i="1"/>
  <c r="G2886" i="1" s="1"/>
  <c r="C2886" i="1"/>
  <c r="U2885" i="1"/>
  <c r="N2885" i="1"/>
  <c r="H2885" i="1"/>
  <c r="C2885" i="1"/>
  <c r="U2884" i="1"/>
  <c r="N2884" i="1"/>
  <c r="H2884" i="1"/>
  <c r="C2884" i="1"/>
  <c r="U2883" i="1"/>
  <c r="N2883" i="1"/>
  <c r="H2883" i="1"/>
  <c r="C2883" i="1"/>
  <c r="U2882" i="1"/>
  <c r="N2882" i="1"/>
  <c r="H2882" i="1"/>
  <c r="G2883" i="1" s="1"/>
  <c r="C2882" i="1"/>
  <c r="U2881" i="1"/>
  <c r="N2881" i="1"/>
  <c r="H2881" i="1"/>
  <c r="C2881" i="1"/>
  <c r="U2880" i="1"/>
  <c r="N2880" i="1"/>
  <c r="H2880" i="1"/>
  <c r="C2880" i="1"/>
  <c r="U2879" i="1"/>
  <c r="N2879" i="1"/>
  <c r="H2879" i="1"/>
  <c r="C2879" i="1"/>
  <c r="U2878" i="1"/>
  <c r="N2878" i="1"/>
  <c r="H2878" i="1"/>
  <c r="C2878" i="1"/>
  <c r="U2877" i="1"/>
  <c r="N2877" i="1"/>
  <c r="H2877" i="1"/>
  <c r="C2877" i="1"/>
  <c r="U2876" i="1"/>
  <c r="N2876" i="1"/>
  <c r="H2876" i="1"/>
  <c r="C2876" i="1"/>
  <c r="U2875" i="1"/>
  <c r="N2875" i="1"/>
  <c r="H2875" i="1"/>
  <c r="C2875" i="1"/>
  <c r="U2874" i="1"/>
  <c r="N2874" i="1"/>
  <c r="H2874" i="1"/>
  <c r="G2875" i="1" s="1"/>
  <c r="C2874" i="1"/>
  <c r="U2873" i="1"/>
  <c r="N2873" i="1"/>
  <c r="H2873" i="1"/>
  <c r="C2873" i="1"/>
  <c r="U2872" i="1"/>
  <c r="N2872" i="1"/>
  <c r="H2872" i="1"/>
  <c r="C2872" i="1"/>
  <c r="U2871" i="1"/>
  <c r="N2871" i="1"/>
  <c r="H2871" i="1"/>
  <c r="C2871" i="1"/>
  <c r="U2870" i="1"/>
  <c r="N2870" i="1"/>
  <c r="H2870" i="1"/>
  <c r="C2870" i="1"/>
  <c r="U2869" i="1"/>
  <c r="N2869" i="1"/>
  <c r="H2869" i="1"/>
  <c r="C2869" i="1"/>
  <c r="U2868" i="1"/>
  <c r="N2868" i="1"/>
  <c r="H2868" i="1"/>
  <c r="C2868" i="1"/>
  <c r="U2867" i="1"/>
  <c r="N2867" i="1"/>
  <c r="H2867" i="1"/>
  <c r="C2867" i="1"/>
  <c r="U2866" i="1"/>
  <c r="N2866" i="1"/>
  <c r="H2866" i="1"/>
  <c r="C2866" i="1"/>
  <c r="U2865" i="1"/>
  <c r="N2865" i="1"/>
  <c r="H2865" i="1"/>
  <c r="C2865" i="1"/>
  <c r="U2864" i="1"/>
  <c r="N2864" i="1"/>
  <c r="H2864" i="1"/>
  <c r="G2865" i="1" s="1"/>
  <c r="C2864" i="1"/>
  <c r="U2863" i="1"/>
  <c r="N2863" i="1"/>
  <c r="H2863" i="1"/>
  <c r="C2863" i="1"/>
  <c r="U2862" i="1"/>
  <c r="N2862" i="1"/>
  <c r="H2862" i="1"/>
  <c r="C2862" i="1"/>
  <c r="U2861" i="1"/>
  <c r="N2861" i="1"/>
  <c r="H2861" i="1"/>
  <c r="C2861" i="1"/>
  <c r="U2860" i="1"/>
  <c r="N2860" i="1"/>
  <c r="H2860" i="1"/>
  <c r="C2860" i="1"/>
  <c r="U2859" i="1"/>
  <c r="N2859" i="1"/>
  <c r="H2859" i="1"/>
  <c r="C2859" i="1"/>
  <c r="U2858" i="1"/>
  <c r="N2858" i="1"/>
  <c r="H2858" i="1"/>
  <c r="C2858" i="1"/>
  <c r="U2857" i="1"/>
  <c r="N2857" i="1"/>
  <c r="H2857" i="1"/>
  <c r="C2857" i="1"/>
  <c r="U2856" i="1"/>
  <c r="N2856" i="1"/>
  <c r="H2856" i="1"/>
  <c r="G2857" i="1" s="1"/>
  <c r="C2856" i="1"/>
  <c r="U2855" i="1"/>
  <c r="N2855" i="1"/>
  <c r="H2855" i="1"/>
  <c r="C2855" i="1"/>
  <c r="U2854" i="1"/>
  <c r="N2854" i="1"/>
  <c r="H2854" i="1"/>
  <c r="C2854" i="1"/>
  <c r="U2853" i="1"/>
  <c r="N2853" i="1"/>
  <c r="H2853" i="1"/>
  <c r="C2853" i="1"/>
  <c r="U2852" i="1"/>
  <c r="N2852" i="1"/>
  <c r="H2852" i="1"/>
  <c r="G2853" i="1" s="1"/>
  <c r="C2852" i="1"/>
  <c r="U2851" i="1"/>
  <c r="N2851" i="1"/>
  <c r="H2851" i="1"/>
  <c r="G2851" i="1"/>
  <c r="C2851" i="1"/>
  <c r="U2850" i="1"/>
  <c r="N2850" i="1"/>
  <c r="H2850" i="1"/>
  <c r="C2850" i="1"/>
  <c r="U2849" i="1"/>
  <c r="N2849" i="1"/>
  <c r="H2849" i="1"/>
  <c r="G2849" i="1" s="1"/>
  <c r="C2849" i="1"/>
  <c r="U2848" i="1"/>
  <c r="N2848" i="1"/>
  <c r="H2848" i="1"/>
  <c r="C2848" i="1"/>
  <c r="U2847" i="1"/>
  <c r="N2847" i="1"/>
  <c r="H2847" i="1"/>
  <c r="G2847" i="1" s="1"/>
  <c r="C2847" i="1"/>
  <c r="U2846" i="1"/>
  <c r="N2846" i="1"/>
  <c r="H2846" i="1"/>
  <c r="C2846" i="1"/>
  <c r="U2845" i="1"/>
  <c r="N2845" i="1"/>
  <c r="H2845" i="1"/>
  <c r="C2845" i="1"/>
  <c r="U2844" i="1"/>
  <c r="N2844" i="1"/>
  <c r="H2844" i="1"/>
  <c r="C2844" i="1"/>
  <c r="U2843" i="1"/>
  <c r="N2843" i="1"/>
  <c r="H2843" i="1"/>
  <c r="C2843" i="1"/>
  <c r="U2842" i="1"/>
  <c r="N2842" i="1"/>
  <c r="H2842" i="1"/>
  <c r="C2842" i="1"/>
  <c r="U2841" i="1"/>
  <c r="N2841" i="1"/>
  <c r="H2841" i="1"/>
  <c r="C2841" i="1"/>
  <c r="U2840" i="1"/>
  <c r="N2840" i="1"/>
  <c r="H2840" i="1"/>
  <c r="C2840" i="1"/>
  <c r="U2839" i="1"/>
  <c r="N2839" i="1"/>
  <c r="H2839" i="1"/>
  <c r="C2839" i="1"/>
  <c r="U2838" i="1"/>
  <c r="N2838" i="1"/>
  <c r="H2838" i="1"/>
  <c r="C2838" i="1"/>
  <c r="U2837" i="1"/>
  <c r="N2837" i="1"/>
  <c r="H2837" i="1"/>
  <c r="C2837" i="1"/>
  <c r="U2836" i="1"/>
  <c r="N2836" i="1"/>
  <c r="H2836" i="1"/>
  <c r="C2836" i="1"/>
  <c r="U2835" i="1"/>
  <c r="N2835" i="1"/>
  <c r="H2835" i="1"/>
  <c r="C2835" i="1"/>
  <c r="U2834" i="1"/>
  <c r="N2834" i="1"/>
  <c r="H2834" i="1"/>
  <c r="C2834" i="1"/>
  <c r="U2833" i="1"/>
  <c r="N2833" i="1"/>
  <c r="H2833" i="1"/>
  <c r="C2833" i="1"/>
  <c r="U2832" i="1"/>
  <c r="N2832" i="1"/>
  <c r="H2832" i="1"/>
  <c r="G2832" i="1"/>
  <c r="C2832" i="1"/>
  <c r="U2831" i="1"/>
  <c r="N2831" i="1"/>
  <c r="H2831" i="1"/>
  <c r="C2831" i="1"/>
  <c r="U2830" i="1"/>
  <c r="N2830" i="1"/>
  <c r="H2830" i="1"/>
  <c r="G2830" i="1" s="1"/>
  <c r="C2830" i="1"/>
  <c r="U2829" i="1"/>
  <c r="N2829" i="1"/>
  <c r="H2829" i="1"/>
  <c r="C2829" i="1"/>
  <c r="U2828" i="1"/>
  <c r="N2828" i="1"/>
  <c r="H2828" i="1"/>
  <c r="C2828" i="1"/>
  <c r="U2827" i="1"/>
  <c r="N2827" i="1"/>
  <c r="H2827" i="1"/>
  <c r="C2827" i="1"/>
  <c r="U2826" i="1"/>
  <c r="N2826" i="1"/>
  <c r="H2826" i="1"/>
  <c r="C2826" i="1"/>
  <c r="U2825" i="1"/>
  <c r="N2825" i="1"/>
  <c r="H2825" i="1"/>
  <c r="C2825" i="1"/>
  <c r="U2824" i="1"/>
  <c r="N2824" i="1"/>
  <c r="H2824" i="1"/>
  <c r="C2824" i="1"/>
  <c r="U2823" i="1"/>
  <c r="N2823" i="1"/>
  <c r="H2823" i="1"/>
  <c r="C2823" i="1"/>
  <c r="U2822" i="1"/>
  <c r="N2822" i="1"/>
  <c r="H2822" i="1"/>
  <c r="C2822" i="1"/>
  <c r="U2821" i="1"/>
  <c r="N2821" i="1"/>
  <c r="H2821" i="1"/>
  <c r="C2821" i="1"/>
  <c r="U2820" i="1"/>
  <c r="N2820" i="1"/>
  <c r="H2820" i="1"/>
  <c r="C2820" i="1"/>
  <c r="U2819" i="1"/>
  <c r="N2819" i="1"/>
  <c r="H2819" i="1"/>
  <c r="C2819" i="1"/>
  <c r="U2818" i="1"/>
  <c r="N2818" i="1"/>
  <c r="H2818" i="1"/>
  <c r="C2818" i="1"/>
  <c r="U2817" i="1"/>
  <c r="O2817" i="1"/>
  <c r="N2817" i="1"/>
  <c r="H2817" i="1"/>
  <c r="C2817" i="1"/>
  <c r="U2816" i="1"/>
  <c r="N2816" i="1"/>
  <c r="H2816" i="1"/>
  <c r="C2816" i="1"/>
  <c r="U2815" i="1"/>
  <c r="N2815" i="1"/>
  <c r="H2815" i="1"/>
  <c r="C2815" i="1"/>
  <c r="U2814" i="1"/>
  <c r="N2814" i="1"/>
  <c r="H2814" i="1"/>
  <c r="C2814" i="1"/>
  <c r="U2813" i="1"/>
  <c r="N2813" i="1"/>
  <c r="H2813" i="1"/>
  <c r="C2813" i="1"/>
  <c r="U2812" i="1"/>
  <c r="N2812" i="1"/>
  <c r="H2812" i="1"/>
  <c r="C2812" i="1"/>
  <c r="U2811" i="1"/>
  <c r="N2811" i="1"/>
  <c r="H2811" i="1"/>
  <c r="C2811" i="1"/>
  <c r="U2810" i="1"/>
  <c r="N2810" i="1"/>
  <c r="H2810" i="1"/>
  <c r="C2810" i="1"/>
  <c r="U2809" i="1"/>
  <c r="N2809" i="1"/>
  <c r="H2809" i="1"/>
  <c r="C2809" i="1"/>
  <c r="U2808" i="1"/>
  <c r="N2808" i="1"/>
  <c r="H2808" i="1"/>
  <c r="C2808" i="1"/>
  <c r="U2807" i="1"/>
  <c r="N2807" i="1"/>
  <c r="H2807" i="1"/>
  <c r="C2807" i="1"/>
  <c r="U2806" i="1"/>
  <c r="N2806" i="1"/>
  <c r="H2806" i="1"/>
  <c r="C2806" i="1"/>
  <c r="U2805" i="1"/>
  <c r="N2805" i="1"/>
  <c r="H2805" i="1"/>
  <c r="G2805" i="1" s="1"/>
  <c r="C2805" i="1"/>
  <c r="U2804" i="1"/>
  <c r="N2804" i="1"/>
  <c r="H2804" i="1"/>
  <c r="C2804" i="1"/>
  <c r="U2803" i="1"/>
  <c r="N2803" i="1"/>
  <c r="H2803" i="1"/>
  <c r="G2803" i="1" s="1"/>
  <c r="C2803" i="1"/>
  <c r="U2802" i="1"/>
  <c r="N2802" i="1"/>
  <c r="H2802" i="1"/>
  <c r="C2802" i="1"/>
  <c r="U2801" i="1"/>
  <c r="N2801" i="1"/>
  <c r="H2801" i="1"/>
  <c r="G2801" i="1" s="1"/>
  <c r="C2801" i="1"/>
  <c r="U2800" i="1"/>
  <c r="N2800" i="1"/>
  <c r="H2800" i="1"/>
  <c r="C2800" i="1"/>
  <c r="U2799" i="1"/>
  <c r="N2799" i="1"/>
  <c r="H2799" i="1"/>
  <c r="C2799" i="1"/>
  <c r="U2798" i="1"/>
  <c r="N2798" i="1"/>
  <c r="H2798" i="1"/>
  <c r="C2798" i="1"/>
  <c r="U2797" i="1"/>
  <c r="N2797" i="1"/>
  <c r="H2797" i="1"/>
  <c r="G2797" i="1" s="1"/>
  <c r="C2797" i="1"/>
  <c r="U2796" i="1"/>
  <c r="N2796" i="1"/>
  <c r="H2796" i="1"/>
  <c r="C2796" i="1"/>
  <c r="U2795" i="1"/>
  <c r="N2795" i="1"/>
  <c r="H2795" i="1"/>
  <c r="O2795" i="1" s="1"/>
  <c r="C2795" i="1"/>
  <c r="U2794" i="1"/>
  <c r="N2794" i="1"/>
  <c r="H2794" i="1"/>
  <c r="C2794" i="1"/>
  <c r="U2793" i="1"/>
  <c r="N2793" i="1"/>
  <c r="H2793" i="1"/>
  <c r="C2793" i="1"/>
  <c r="U2792" i="1"/>
  <c r="N2792" i="1"/>
  <c r="H2792" i="1"/>
  <c r="C2792" i="1"/>
  <c r="U2791" i="1"/>
  <c r="N2791" i="1"/>
  <c r="H2791" i="1"/>
  <c r="C2791" i="1"/>
  <c r="U2790" i="1"/>
  <c r="N2790" i="1"/>
  <c r="H2790" i="1"/>
  <c r="C2790" i="1"/>
  <c r="U2789" i="1"/>
  <c r="N2789" i="1"/>
  <c r="H2789" i="1"/>
  <c r="G2789" i="1" s="1"/>
  <c r="C2789" i="1"/>
  <c r="U2788" i="1"/>
  <c r="N2788" i="1"/>
  <c r="H2788" i="1"/>
  <c r="C2788" i="1"/>
  <c r="U2787" i="1"/>
  <c r="N2787" i="1"/>
  <c r="H2787" i="1"/>
  <c r="G2787" i="1" s="1"/>
  <c r="C2787" i="1"/>
  <c r="U2786" i="1"/>
  <c r="N2786" i="1"/>
  <c r="H2786" i="1"/>
  <c r="C2786" i="1"/>
  <c r="U2785" i="1"/>
  <c r="N2785" i="1"/>
  <c r="H2785" i="1"/>
  <c r="C2785" i="1"/>
  <c r="U2784" i="1"/>
  <c r="N2784" i="1"/>
  <c r="H2784" i="1"/>
  <c r="C2784" i="1"/>
  <c r="U2783" i="1"/>
  <c r="N2783" i="1"/>
  <c r="H2783" i="1"/>
  <c r="C2783" i="1"/>
  <c r="U2782" i="1"/>
  <c r="N2782" i="1"/>
  <c r="H2782" i="1"/>
  <c r="C2782" i="1"/>
  <c r="U2781" i="1"/>
  <c r="N2781" i="1"/>
  <c r="H2781" i="1"/>
  <c r="C2781" i="1"/>
  <c r="U2780" i="1"/>
  <c r="N2780" i="1"/>
  <c r="H2780" i="1"/>
  <c r="C2780" i="1"/>
  <c r="U2779" i="1"/>
  <c r="N2779" i="1"/>
  <c r="H2779" i="1"/>
  <c r="C2779" i="1"/>
  <c r="U2778" i="1"/>
  <c r="N2778" i="1"/>
  <c r="H2778" i="1"/>
  <c r="C2778" i="1"/>
  <c r="U2777" i="1"/>
  <c r="N2777" i="1"/>
  <c r="H2777" i="1"/>
  <c r="C2777" i="1"/>
  <c r="U2776" i="1"/>
  <c r="N2776" i="1"/>
  <c r="H2776" i="1"/>
  <c r="C2776" i="1"/>
  <c r="U2775" i="1"/>
  <c r="N2775" i="1"/>
  <c r="H2775" i="1"/>
  <c r="C2775" i="1"/>
  <c r="U2774" i="1"/>
  <c r="N2774" i="1"/>
  <c r="H2774" i="1"/>
  <c r="C2774" i="1"/>
  <c r="U2773" i="1"/>
  <c r="N2773" i="1"/>
  <c r="H2773" i="1"/>
  <c r="C2773" i="1"/>
  <c r="U2772" i="1"/>
  <c r="N2772" i="1"/>
  <c r="H2772" i="1"/>
  <c r="C2772" i="1"/>
  <c r="U2771" i="1"/>
  <c r="N2771" i="1"/>
  <c r="H2771" i="1"/>
  <c r="C2771" i="1"/>
  <c r="U2770" i="1"/>
  <c r="N2770" i="1"/>
  <c r="H2770" i="1"/>
  <c r="C2770" i="1"/>
  <c r="U2769" i="1"/>
  <c r="N2769" i="1"/>
  <c r="H2769" i="1"/>
  <c r="C2769" i="1"/>
  <c r="U2768" i="1"/>
  <c r="N2768" i="1"/>
  <c r="H2768" i="1"/>
  <c r="C2768" i="1"/>
  <c r="U2767" i="1"/>
  <c r="N2767" i="1"/>
  <c r="H2767" i="1"/>
  <c r="C2767" i="1"/>
  <c r="U2766" i="1"/>
  <c r="N2766" i="1"/>
  <c r="H2766" i="1"/>
  <c r="C2766" i="1"/>
  <c r="U2765" i="1"/>
  <c r="N2765" i="1"/>
  <c r="H2765" i="1"/>
  <c r="C2765" i="1"/>
  <c r="U2764" i="1"/>
  <c r="N2764" i="1"/>
  <c r="H2764" i="1"/>
  <c r="C2764" i="1"/>
  <c r="U2763" i="1"/>
  <c r="N2763" i="1"/>
  <c r="H2763" i="1"/>
  <c r="C2763" i="1"/>
  <c r="U2762" i="1"/>
  <c r="N2762" i="1"/>
  <c r="H2762" i="1"/>
  <c r="C2762" i="1"/>
  <c r="U2761" i="1"/>
  <c r="N2761" i="1"/>
  <c r="H2761" i="1"/>
  <c r="C2761" i="1"/>
  <c r="U2760" i="1"/>
  <c r="N2760" i="1"/>
  <c r="H2760" i="1"/>
  <c r="C2760" i="1"/>
  <c r="U2759" i="1"/>
  <c r="N2759" i="1"/>
  <c r="H2759" i="1"/>
  <c r="C2759" i="1"/>
  <c r="U2758" i="1"/>
  <c r="N2758" i="1"/>
  <c r="H2758" i="1"/>
  <c r="C2758" i="1"/>
  <c r="U2757" i="1"/>
  <c r="N2757" i="1"/>
  <c r="H2757" i="1"/>
  <c r="C2757" i="1"/>
  <c r="U2756" i="1"/>
  <c r="N2756" i="1"/>
  <c r="H2756" i="1"/>
  <c r="C2756" i="1"/>
  <c r="U2755" i="1"/>
  <c r="N2755" i="1"/>
  <c r="H2755" i="1"/>
  <c r="C2755" i="1"/>
  <c r="U2754" i="1"/>
  <c r="N2754" i="1"/>
  <c r="H2754" i="1"/>
  <c r="C2754" i="1"/>
  <c r="U2753" i="1"/>
  <c r="N2753" i="1"/>
  <c r="H2753" i="1"/>
  <c r="C2753" i="1"/>
  <c r="U2752" i="1"/>
  <c r="N2752" i="1"/>
  <c r="H2752" i="1"/>
  <c r="C2752" i="1"/>
  <c r="U2751" i="1"/>
  <c r="N2751" i="1"/>
  <c r="H2751" i="1"/>
  <c r="C2751" i="1"/>
  <c r="U2750" i="1"/>
  <c r="N2750" i="1"/>
  <c r="H2750" i="1"/>
  <c r="C2750" i="1"/>
  <c r="U2749" i="1"/>
  <c r="N2749" i="1"/>
  <c r="H2749" i="1"/>
  <c r="C2749" i="1"/>
  <c r="U2748" i="1"/>
  <c r="N2748" i="1"/>
  <c r="H2748" i="1"/>
  <c r="C2748" i="1"/>
  <c r="U2747" i="1"/>
  <c r="N2747" i="1"/>
  <c r="H2747" i="1"/>
  <c r="C2747" i="1"/>
  <c r="U2746" i="1"/>
  <c r="N2746" i="1"/>
  <c r="H2746" i="1"/>
  <c r="C2746" i="1"/>
  <c r="U2745" i="1"/>
  <c r="N2745" i="1"/>
  <c r="H2745" i="1"/>
  <c r="C2745" i="1"/>
  <c r="U2744" i="1"/>
  <c r="N2744" i="1"/>
  <c r="H2744" i="1"/>
  <c r="C2744" i="1"/>
  <c r="U2743" i="1"/>
  <c r="N2743" i="1"/>
  <c r="H2743" i="1"/>
  <c r="C2743" i="1"/>
  <c r="U2742" i="1"/>
  <c r="N2742" i="1"/>
  <c r="H2742" i="1"/>
  <c r="C2742" i="1"/>
  <c r="U2741" i="1"/>
  <c r="N2741" i="1"/>
  <c r="H2741" i="1"/>
  <c r="C2741" i="1"/>
  <c r="U2740" i="1"/>
  <c r="N2740" i="1"/>
  <c r="H2740" i="1"/>
  <c r="C2740" i="1"/>
  <c r="U2739" i="1"/>
  <c r="N2739" i="1"/>
  <c r="H2739" i="1"/>
  <c r="C2739" i="1"/>
  <c r="U2738" i="1"/>
  <c r="N2738" i="1"/>
  <c r="H2738" i="1"/>
  <c r="C2738" i="1"/>
  <c r="U2737" i="1"/>
  <c r="N2737" i="1"/>
  <c r="H2737" i="1"/>
  <c r="C2737" i="1"/>
  <c r="U2736" i="1"/>
  <c r="N2736" i="1"/>
  <c r="H2736" i="1"/>
  <c r="C2736" i="1"/>
  <c r="U2735" i="1"/>
  <c r="N2735" i="1"/>
  <c r="H2735" i="1"/>
  <c r="C2735" i="1"/>
  <c r="U2734" i="1"/>
  <c r="N2734" i="1"/>
  <c r="H2734" i="1"/>
  <c r="C2734" i="1"/>
  <c r="U2733" i="1"/>
  <c r="N2733" i="1"/>
  <c r="H2733" i="1"/>
  <c r="C2733" i="1"/>
  <c r="U2732" i="1"/>
  <c r="N2732" i="1"/>
  <c r="H2732" i="1"/>
  <c r="C2732" i="1"/>
  <c r="U2731" i="1"/>
  <c r="N2731" i="1"/>
  <c r="H2731" i="1"/>
  <c r="C2731" i="1"/>
  <c r="U2730" i="1"/>
  <c r="N2730" i="1"/>
  <c r="H2730" i="1"/>
  <c r="G2730" i="1" s="1"/>
  <c r="C2730" i="1"/>
  <c r="U2729" i="1"/>
  <c r="N2729" i="1"/>
  <c r="H2729" i="1"/>
  <c r="C2729" i="1"/>
  <c r="U2728" i="1"/>
  <c r="N2728" i="1"/>
  <c r="H2728" i="1"/>
  <c r="G2728" i="1" s="1"/>
  <c r="C2728" i="1"/>
  <c r="U2727" i="1"/>
  <c r="N2727" i="1"/>
  <c r="H2727" i="1"/>
  <c r="C2727" i="1"/>
  <c r="U2726" i="1"/>
  <c r="N2726" i="1"/>
  <c r="H2726" i="1"/>
  <c r="C2726" i="1"/>
  <c r="U2725" i="1"/>
  <c r="N2725" i="1"/>
  <c r="H2725" i="1"/>
  <c r="C2725" i="1"/>
  <c r="U2724" i="1"/>
  <c r="N2724" i="1"/>
  <c r="H2724" i="1"/>
  <c r="G2725" i="1" s="1"/>
  <c r="C2724" i="1"/>
  <c r="U2723" i="1"/>
  <c r="N2723" i="1"/>
  <c r="H2723" i="1"/>
  <c r="C2723" i="1"/>
  <c r="U2722" i="1"/>
  <c r="N2722" i="1"/>
  <c r="H2722" i="1"/>
  <c r="G2722" i="1" s="1"/>
  <c r="C2722" i="1"/>
  <c r="U2721" i="1"/>
  <c r="N2721" i="1"/>
  <c r="H2721" i="1"/>
  <c r="C2721" i="1"/>
  <c r="U2720" i="1"/>
  <c r="N2720" i="1"/>
  <c r="H2720" i="1"/>
  <c r="G2720" i="1" s="1"/>
  <c r="C2720" i="1"/>
  <c r="U2719" i="1"/>
  <c r="N2719" i="1"/>
  <c r="H2719" i="1"/>
  <c r="C2719" i="1"/>
  <c r="U2718" i="1"/>
  <c r="N2718" i="1"/>
  <c r="H2718" i="1"/>
  <c r="C2718" i="1"/>
  <c r="U2717" i="1"/>
  <c r="N2717" i="1"/>
  <c r="H2717" i="1"/>
  <c r="G2717" i="1" s="1"/>
  <c r="C2717" i="1"/>
  <c r="U2716" i="1"/>
  <c r="N2716" i="1"/>
  <c r="H2716" i="1"/>
  <c r="C2716" i="1"/>
  <c r="U2715" i="1"/>
  <c r="N2715" i="1"/>
  <c r="H2715" i="1"/>
  <c r="C2715" i="1"/>
  <c r="U2714" i="1"/>
  <c r="N2714" i="1"/>
  <c r="H2714" i="1"/>
  <c r="G2714" i="1" s="1"/>
  <c r="C2714" i="1"/>
  <c r="U2713" i="1"/>
  <c r="N2713" i="1"/>
  <c r="H2713" i="1"/>
  <c r="C2713" i="1"/>
  <c r="U2712" i="1"/>
  <c r="N2712" i="1"/>
  <c r="H2712" i="1"/>
  <c r="C2712" i="1"/>
  <c r="U2711" i="1"/>
  <c r="N2711" i="1"/>
  <c r="H2711" i="1"/>
  <c r="C2711" i="1"/>
  <c r="U2710" i="1"/>
  <c r="N2710" i="1"/>
  <c r="H2710" i="1"/>
  <c r="C2710" i="1"/>
  <c r="U2709" i="1"/>
  <c r="N2709" i="1"/>
  <c r="H2709" i="1"/>
  <c r="C2709" i="1"/>
  <c r="U2708" i="1"/>
  <c r="N2708" i="1"/>
  <c r="H2708" i="1"/>
  <c r="C2708" i="1"/>
  <c r="U2707" i="1"/>
  <c r="N2707" i="1"/>
  <c r="H2707" i="1"/>
  <c r="C2707" i="1"/>
  <c r="U2706" i="1"/>
  <c r="N2706" i="1"/>
  <c r="H2706" i="1"/>
  <c r="C2706" i="1"/>
  <c r="U2705" i="1"/>
  <c r="N2705" i="1"/>
  <c r="H2705" i="1"/>
  <c r="C2705" i="1"/>
  <c r="U2704" i="1"/>
  <c r="N2704" i="1"/>
  <c r="H2704" i="1"/>
  <c r="C2704" i="1"/>
  <c r="U2703" i="1"/>
  <c r="N2703" i="1"/>
  <c r="H2703" i="1"/>
  <c r="C2703" i="1"/>
  <c r="U2702" i="1"/>
  <c r="N2702" i="1"/>
  <c r="H2702" i="1"/>
  <c r="C2702" i="1"/>
  <c r="U2701" i="1"/>
  <c r="N2701" i="1"/>
  <c r="H2701" i="1"/>
  <c r="G2701" i="1" s="1"/>
  <c r="C2701" i="1"/>
  <c r="U2700" i="1"/>
  <c r="N2700" i="1"/>
  <c r="H2700" i="1"/>
  <c r="C2700" i="1"/>
  <c r="U2699" i="1"/>
  <c r="N2699" i="1"/>
  <c r="H2699" i="1"/>
  <c r="V2699" i="1" s="1"/>
  <c r="C2699" i="1"/>
  <c r="U2698" i="1"/>
  <c r="N2698" i="1"/>
  <c r="H2698" i="1"/>
  <c r="C2698" i="1"/>
  <c r="U2697" i="1"/>
  <c r="N2697" i="1"/>
  <c r="H2697" i="1"/>
  <c r="C2697" i="1"/>
  <c r="U2696" i="1"/>
  <c r="N2696" i="1"/>
  <c r="H2696" i="1"/>
  <c r="C2696" i="1"/>
  <c r="U2695" i="1"/>
  <c r="N2695" i="1"/>
  <c r="H2695" i="1"/>
  <c r="C2695" i="1"/>
  <c r="U2694" i="1"/>
  <c r="N2694" i="1"/>
  <c r="H2694" i="1"/>
  <c r="C2694" i="1"/>
  <c r="U2693" i="1"/>
  <c r="N2693" i="1"/>
  <c r="H2693" i="1"/>
  <c r="G2693" i="1" s="1"/>
  <c r="C2693" i="1"/>
  <c r="U2692" i="1"/>
  <c r="N2692" i="1"/>
  <c r="H2692" i="1"/>
  <c r="C2692" i="1"/>
  <c r="U2691" i="1"/>
  <c r="N2691" i="1"/>
  <c r="H2691" i="1"/>
  <c r="C2691" i="1"/>
  <c r="U2690" i="1"/>
  <c r="N2690" i="1"/>
  <c r="H2690" i="1"/>
  <c r="G2690" i="1" s="1"/>
  <c r="C2690" i="1"/>
  <c r="U2689" i="1"/>
  <c r="N2689" i="1"/>
  <c r="H2689" i="1"/>
  <c r="C2689" i="1"/>
  <c r="U2688" i="1"/>
  <c r="N2688" i="1"/>
  <c r="H2688" i="1"/>
  <c r="G2688" i="1" s="1"/>
  <c r="C2688" i="1"/>
  <c r="U2687" i="1"/>
  <c r="N2687" i="1"/>
  <c r="H2687" i="1"/>
  <c r="C2687" i="1"/>
  <c r="U2686" i="1"/>
  <c r="N2686" i="1"/>
  <c r="H2686" i="1"/>
  <c r="C2686" i="1"/>
  <c r="U2685" i="1"/>
  <c r="N2685" i="1"/>
  <c r="H2685" i="1"/>
  <c r="C2685" i="1"/>
  <c r="U2684" i="1"/>
  <c r="N2684" i="1"/>
  <c r="H2684" i="1"/>
  <c r="C2684" i="1"/>
  <c r="U2683" i="1"/>
  <c r="N2683" i="1"/>
  <c r="H2683" i="1"/>
  <c r="C2683" i="1"/>
  <c r="U2682" i="1"/>
  <c r="N2682" i="1"/>
  <c r="H2682" i="1"/>
  <c r="G2682" i="1" s="1"/>
  <c r="C2682" i="1"/>
  <c r="U2681" i="1"/>
  <c r="N2681" i="1"/>
  <c r="H2681" i="1"/>
  <c r="C2681" i="1"/>
  <c r="U2680" i="1"/>
  <c r="N2680" i="1"/>
  <c r="H2680" i="1"/>
  <c r="G2680" i="1" s="1"/>
  <c r="C2680" i="1"/>
  <c r="U2679" i="1"/>
  <c r="N2679" i="1"/>
  <c r="H2679" i="1"/>
  <c r="C2679" i="1"/>
  <c r="U2678" i="1"/>
  <c r="N2678" i="1"/>
  <c r="H2678" i="1"/>
  <c r="C2678" i="1"/>
  <c r="U2677" i="1"/>
  <c r="N2677" i="1"/>
  <c r="H2677" i="1"/>
  <c r="C2677" i="1"/>
  <c r="U2676" i="1"/>
  <c r="N2676" i="1"/>
  <c r="H2676" i="1"/>
  <c r="G2677" i="1" s="1"/>
  <c r="C2676" i="1"/>
  <c r="U2675" i="1"/>
  <c r="N2675" i="1"/>
  <c r="H2675" i="1"/>
  <c r="C2675" i="1"/>
  <c r="U2674" i="1"/>
  <c r="N2674" i="1"/>
  <c r="H2674" i="1"/>
  <c r="G2674" i="1" s="1"/>
  <c r="C2674" i="1"/>
  <c r="U2673" i="1"/>
  <c r="N2673" i="1"/>
  <c r="H2673" i="1"/>
  <c r="C2673" i="1"/>
  <c r="U2672" i="1"/>
  <c r="N2672" i="1"/>
  <c r="H2672" i="1"/>
  <c r="C2672" i="1"/>
  <c r="U2671" i="1"/>
  <c r="N2671" i="1"/>
  <c r="H2671" i="1"/>
  <c r="C2671" i="1"/>
  <c r="U2670" i="1"/>
  <c r="N2670" i="1"/>
  <c r="H2670" i="1"/>
  <c r="C2670" i="1"/>
  <c r="U2669" i="1"/>
  <c r="N2669" i="1"/>
  <c r="H2669" i="1"/>
  <c r="C2669" i="1"/>
  <c r="U2668" i="1"/>
  <c r="N2668" i="1"/>
  <c r="H2668" i="1"/>
  <c r="C2668" i="1"/>
  <c r="U2667" i="1"/>
  <c r="N2667" i="1"/>
  <c r="H2667" i="1"/>
  <c r="C2667" i="1"/>
  <c r="U2666" i="1"/>
  <c r="N2666" i="1"/>
  <c r="H2666" i="1"/>
  <c r="C2666" i="1"/>
  <c r="U2665" i="1"/>
  <c r="N2665" i="1"/>
  <c r="H2665" i="1"/>
  <c r="C2665" i="1"/>
  <c r="U2664" i="1"/>
  <c r="N2664" i="1"/>
  <c r="H2664" i="1"/>
  <c r="C2664" i="1"/>
  <c r="U2663" i="1"/>
  <c r="N2663" i="1"/>
  <c r="H2663" i="1"/>
  <c r="C2663" i="1"/>
  <c r="U2662" i="1"/>
  <c r="N2662" i="1"/>
  <c r="H2662" i="1"/>
  <c r="C2662" i="1"/>
  <c r="U2661" i="1"/>
  <c r="N2661" i="1"/>
  <c r="H2661" i="1"/>
  <c r="C2661" i="1"/>
  <c r="U2660" i="1"/>
  <c r="N2660" i="1"/>
  <c r="H2660" i="1"/>
  <c r="C2660" i="1"/>
  <c r="U2659" i="1"/>
  <c r="N2659" i="1"/>
  <c r="H2659" i="1"/>
  <c r="C2659" i="1"/>
  <c r="U2658" i="1"/>
  <c r="N2658" i="1"/>
  <c r="H2658" i="1"/>
  <c r="G2658" i="1" s="1"/>
  <c r="C2658" i="1"/>
  <c r="U2657" i="1"/>
  <c r="N2657" i="1"/>
  <c r="H2657" i="1"/>
  <c r="C2657" i="1"/>
  <c r="U2656" i="1"/>
  <c r="N2656" i="1"/>
  <c r="H2656" i="1"/>
  <c r="C2656" i="1"/>
  <c r="U2655" i="1"/>
  <c r="N2655" i="1"/>
  <c r="H2655" i="1"/>
  <c r="C2655" i="1"/>
  <c r="U2654" i="1"/>
  <c r="N2654" i="1"/>
  <c r="H2654" i="1"/>
  <c r="C2654" i="1"/>
  <c r="U2653" i="1"/>
  <c r="N2653" i="1"/>
  <c r="H2653" i="1"/>
  <c r="C2653" i="1"/>
  <c r="U2652" i="1"/>
  <c r="N2652" i="1"/>
  <c r="H2652" i="1"/>
  <c r="C2652" i="1"/>
  <c r="U2651" i="1"/>
  <c r="N2651" i="1"/>
  <c r="H2651" i="1"/>
  <c r="C2651" i="1"/>
  <c r="U2650" i="1"/>
  <c r="N2650" i="1"/>
  <c r="H2650" i="1"/>
  <c r="G2650" i="1" s="1"/>
  <c r="C2650" i="1"/>
  <c r="U2649" i="1"/>
  <c r="N2649" i="1"/>
  <c r="H2649" i="1"/>
  <c r="C2649" i="1"/>
  <c r="U2648" i="1"/>
  <c r="N2648" i="1"/>
  <c r="H2648" i="1"/>
  <c r="C2648" i="1"/>
  <c r="U2647" i="1"/>
  <c r="N2647" i="1"/>
  <c r="H2647" i="1"/>
  <c r="C2647" i="1"/>
  <c r="U2646" i="1"/>
  <c r="N2646" i="1"/>
  <c r="H2646" i="1"/>
  <c r="C2646" i="1"/>
  <c r="U2645" i="1"/>
  <c r="N2645" i="1"/>
  <c r="H2645" i="1"/>
  <c r="G2645" i="1"/>
  <c r="C2645" i="1"/>
  <c r="U2644" i="1"/>
  <c r="N2644" i="1"/>
  <c r="H2644" i="1"/>
  <c r="C2644" i="1"/>
  <c r="U2643" i="1"/>
  <c r="N2643" i="1"/>
  <c r="H2643" i="1"/>
  <c r="C2643" i="1"/>
  <c r="U2642" i="1"/>
  <c r="N2642" i="1"/>
  <c r="H2642" i="1"/>
  <c r="C2642" i="1"/>
  <c r="U2641" i="1"/>
  <c r="N2641" i="1"/>
  <c r="H2641" i="1"/>
  <c r="C2641" i="1"/>
  <c r="U2640" i="1"/>
  <c r="N2640" i="1"/>
  <c r="H2640" i="1"/>
  <c r="C2640" i="1"/>
  <c r="U2639" i="1"/>
  <c r="N2639" i="1"/>
  <c r="H2639" i="1"/>
  <c r="G2639" i="1" s="1"/>
  <c r="C2639" i="1"/>
  <c r="U2638" i="1"/>
  <c r="N2638" i="1"/>
  <c r="H2638" i="1"/>
  <c r="C2638" i="1"/>
  <c r="U2637" i="1"/>
  <c r="N2637" i="1"/>
  <c r="H2637" i="1"/>
  <c r="C2637" i="1"/>
  <c r="U2636" i="1"/>
  <c r="N2636" i="1"/>
  <c r="H2636" i="1"/>
  <c r="C2636" i="1"/>
  <c r="U2635" i="1"/>
  <c r="N2635" i="1"/>
  <c r="H2635" i="1"/>
  <c r="C2635" i="1"/>
  <c r="U2634" i="1"/>
  <c r="N2634" i="1"/>
  <c r="H2634" i="1"/>
  <c r="C2634" i="1"/>
  <c r="U2633" i="1"/>
  <c r="N2633" i="1"/>
  <c r="H2633" i="1"/>
  <c r="C2633" i="1"/>
  <c r="U2632" i="1"/>
  <c r="N2632" i="1"/>
  <c r="H2632" i="1"/>
  <c r="C2632" i="1"/>
  <c r="U2631" i="1"/>
  <c r="N2631" i="1"/>
  <c r="H2631" i="1"/>
  <c r="G2631" i="1" s="1"/>
  <c r="C2631" i="1"/>
  <c r="U2630" i="1"/>
  <c r="N2630" i="1"/>
  <c r="H2630" i="1"/>
  <c r="C2630" i="1"/>
  <c r="U2629" i="1"/>
  <c r="N2629" i="1"/>
  <c r="H2629" i="1"/>
  <c r="C2629" i="1"/>
  <c r="U2628" i="1"/>
  <c r="N2628" i="1"/>
  <c r="H2628" i="1"/>
  <c r="C2628" i="1"/>
  <c r="U2627" i="1"/>
  <c r="N2627" i="1"/>
  <c r="H2627" i="1"/>
  <c r="C2627" i="1"/>
  <c r="U2626" i="1"/>
  <c r="N2626" i="1"/>
  <c r="H2626" i="1"/>
  <c r="C2626" i="1"/>
  <c r="U2625" i="1"/>
  <c r="N2625" i="1"/>
  <c r="H2625" i="1"/>
  <c r="C2625" i="1"/>
  <c r="U2624" i="1"/>
  <c r="N2624" i="1"/>
  <c r="H2624" i="1"/>
  <c r="C2624" i="1"/>
  <c r="U2623" i="1"/>
  <c r="N2623" i="1"/>
  <c r="H2623" i="1"/>
  <c r="G2623" i="1" s="1"/>
  <c r="C2623" i="1"/>
  <c r="U2622" i="1"/>
  <c r="N2622" i="1"/>
  <c r="H2622" i="1"/>
  <c r="C2622" i="1"/>
  <c r="U2621" i="1"/>
  <c r="N2621" i="1"/>
  <c r="H2621" i="1"/>
  <c r="G2621" i="1" s="1"/>
  <c r="C2621" i="1"/>
  <c r="U2620" i="1"/>
  <c r="N2620" i="1"/>
  <c r="H2620" i="1"/>
  <c r="C2620" i="1"/>
  <c r="U2619" i="1"/>
  <c r="N2619" i="1"/>
  <c r="H2619" i="1"/>
  <c r="C2619" i="1"/>
  <c r="U2618" i="1"/>
  <c r="N2618" i="1"/>
  <c r="H2618" i="1"/>
  <c r="C2618" i="1"/>
  <c r="U2617" i="1"/>
  <c r="N2617" i="1"/>
  <c r="H2617" i="1"/>
  <c r="C2617" i="1"/>
  <c r="U2616" i="1"/>
  <c r="N2616" i="1"/>
  <c r="H2616" i="1"/>
  <c r="C2616" i="1"/>
  <c r="U2615" i="1"/>
  <c r="N2615" i="1"/>
  <c r="H2615" i="1"/>
  <c r="G2615" i="1" s="1"/>
  <c r="C2615" i="1"/>
  <c r="U2614" i="1"/>
  <c r="N2614" i="1"/>
  <c r="H2614" i="1"/>
  <c r="C2614" i="1"/>
  <c r="U2613" i="1"/>
  <c r="N2613" i="1"/>
  <c r="H2613" i="1"/>
  <c r="G2613" i="1" s="1"/>
  <c r="C2613" i="1"/>
  <c r="U2612" i="1"/>
  <c r="N2612" i="1"/>
  <c r="H2612" i="1"/>
  <c r="C2612" i="1"/>
  <c r="U2611" i="1"/>
  <c r="N2611" i="1"/>
  <c r="H2611" i="1"/>
  <c r="C2611" i="1"/>
  <c r="U2610" i="1"/>
  <c r="N2610" i="1"/>
  <c r="H2610" i="1"/>
  <c r="C2610" i="1"/>
  <c r="U2609" i="1"/>
  <c r="N2609" i="1"/>
  <c r="H2609" i="1"/>
  <c r="C2609" i="1"/>
  <c r="U2608" i="1"/>
  <c r="N2608" i="1"/>
  <c r="H2608" i="1"/>
  <c r="C2608" i="1"/>
  <c r="U2607" i="1"/>
  <c r="N2607" i="1"/>
  <c r="H2607" i="1"/>
  <c r="C2607" i="1"/>
  <c r="U2606" i="1"/>
  <c r="N2606" i="1"/>
  <c r="H2606" i="1"/>
  <c r="C2606" i="1"/>
  <c r="U2605" i="1"/>
  <c r="N2605" i="1"/>
  <c r="H2605" i="1"/>
  <c r="C2605" i="1"/>
  <c r="U2604" i="1"/>
  <c r="N2604" i="1"/>
  <c r="H2604" i="1"/>
  <c r="C2604" i="1"/>
  <c r="U2603" i="1"/>
  <c r="N2603" i="1"/>
  <c r="H2603" i="1"/>
  <c r="C2603" i="1"/>
  <c r="U2602" i="1"/>
  <c r="N2602" i="1"/>
  <c r="H2602" i="1"/>
  <c r="C2602" i="1"/>
  <c r="U2601" i="1"/>
  <c r="N2601" i="1"/>
  <c r="H2601" i="1"/>
  <c r="C2601" i="1"/>
  <c r="U2600" i="1"/>
  <c r="N2600" i="1"/>
  <c r="H2600" i="1"/>
  <c r="C2600" i="1"/>
  <c r="U2599" i="1"/>
  <c r="N2599" i="1"/>
  <c r="H2599" i="1"/>
  <c r="G2599" i="1" s="1"/>
  <c r="C2599" i="1"/>
  <c r="U2598" i="1"/>
  <c r="N2598" i="1"/>
  <c r="H2598" i="1"/>
  <c r="C2598" i="1"/>
  <c r="U2597" i="1"/>
  <c r="N2597" i="1"/>
  <c r="H2597" i="1"/>
  <c r="G2597" i="1" s="1"/>
  <c r="C2597" i="1"/>
  <c r="U2596" i="1"/>
  <c r="N2596" i="1"/>
  <c r="H2596" i="1"/>
  <c r="C2596" i="1"/>
  <c r="U2595" i="1"/>
  <c r="N2595" i="1"/>
  <c r="H2595" i="1"/>
  <c r="C2595" i="1"/>
  <c r="U2594" i="1"/>
  <c r="N2594" i="1"/>
  <c r="H2594" i="1"/>
  <c r="C2594" i="1"/>
  <c r="U2593" i="1"/>
  <c r="N2593" i="1"/>
  <c r="H2593" i="1"/>
  <c r="C2593" i="1"/>
  <c r="U2592" i="1"/>
  <c r="N2592" i="1"/>
  <c r="H2592" i="1"/>
  <c r="C2592" i="1"/>
  <c r="U2591" i="1"/>
  <c r="N2591" i="1"/>
  <c r="H2591" i="1"/>
  <c r="C2591" i="1"/>
  <c r="U2590" i="1"/>
  <c r="N2590" i="1"/>
  <c r="H2590" i="1"/>
  <c r="C2590" i="1"/>
  <c r="U2589" i="1"/>
  <c r="N2589" i="1"/>
  <c r="H2589" i="1"/>
  <c r="C2589" i="1"/>
  <c r="U2588" i="1"/>
  <c r="N2588" i="1"/>
  <c r="H2588" i="1"/>
  <c r="C2588" i="1"/>
  <c r="U2587" i="1"/>
  <c r="N2587" i="1"/>
  <c r="H2587" i="1"/>
  <c r="C2587" i="1"/>
  <c r="U2586" i="1"/>
  <c r="N2586" i="1"/>
  <c r="H2586" i="1"/>
  <c r="C2586" i="1"/>
  <c r="U2585" i="1"/>
  <c r="N2585" i="1"/>
  <c r="H2585" i="1"/>
  <c r="C2585" i="1"/>
  <c r="U2584" i="1"/>
  <c r="N2584" i="1"/>
  <c r="H2584" i="1"/>
  <c r="C2584" i="1"/>
  <c r="U2583" i="1"/>
  <c r="N2583" i="1"/>
  <c r="H2583" i="1"/>
  <c r="C2583" i="1"/>
  <c r="U2582" i="1"/>
  <c r="N2582" i="1"/>
  <c r="H2582" i="1"/>
  <c r="C2582" i="1"/>
  <c r="U2581" i="1"/>
  <c r="N2581" i="1"/>
  <c r="H2581" i="1"/>
  <c r="G2581" i="1" s="1"/>
  <c r="C2581" i="1"/>
  <c r="U2580" i="1"/>
  <c r="N2580" i="1"/>
  <c r="H2580" i="1"/>
  <c r="C2580" i="1"/>
  <c r="U2579" i="1"/>
  <c r="N2579" i="1"/>
  <c r="H2579" i="1"/>
  <c r="C2579" i="1"/>
  <c r="U2578" i="1"/>
  <c r="N2578" i="1"/>
  <c r="H2578" i="1"/>
  <c r="C2578" i="1"/>
  <c r="U2577" i="1"/>
  <c r="N2577" i="1"/>
  <c r="H2577" i="1"/>
  <c r="C2577" i="1"/>
  <c r="U2576" i="1"/>
  <c r="N2576" i="1"/>
  <c r="H2576" i="1"/>
  <c r="C2576" i="1"/>
  <c r="U2575" i="1"/>
  <c r="N2575" i="1"/>
  <c r="H2575" i="1"/>
  <c r="G2575" i="1" s="1"/>
  <c r="C2575" i="1"/>
  <c r="U2574" i="1"/>
  <c r="N2574" i="1"/>
  <c r="H2574" i="1"/>
  <c r="C2574" i="1"/>
  <c r="U2573" i="1"/>
  <c r="N2573" i="1"/>
  <c r="H2573" i="1"/>
  <c r="C2573" i="1"/>
  <c r="U2572" i="1"/>
  <c r="N2572" i="1"/>
  <c r="H2572" i="1"/>
  <c r="C2572" i="1"/>
  <c r="U2571" i="1"/>
  <c r="N2571" i="1"/>
  <c r="H2571" i="1"/>
  <c r="C2571" i="1"/>
  <c r="U2570" i="1"/>
  <c r="N2570" i="1"/>
  <c r="H2570" i="1"/>
  <c r="C2570" i="1"/>
  <c r="U2569" i="1"/>
  <c r="N2569" i="1"/>
  <c r="H2569" i="1"/>
  <c r="C2569" i="1"/>
  <c r="U2568" i="1"/>
  <c r="N2568" i="1"/>
  <c r="H2568" i="1"/>
  <c r="C2568" i="1"/>
  <c r="U2567" i="1"/>
  <c r="N2567" i="1"/>
  <c r="H2567" i="1"/>
  <c r="C2567" i="1"/>
  <c r="U2566" i="1"/>
  <c r="N2566" i="1"/>
  <c r="H2566" i="1"/>
  <c r="C2566" i="1"/>
  <c r="U2565" i="1"/>
  <c r="N2565" i="1"/>
  <c r="H2565" i="1"/>
  <c r="C2565" i="1"/>
  <c r="U2564" i="1"/>
  <c r="N2564" i="1"/>
  <c r="H2564" i="1"/>
  <c r="C2564" i="1"/>
  <c r="U2563" i="1"/>
  <c r="N2563" i="1"/>
  <c r="H2563" i="1"/>
  <c r="C2563" i="1"/>
  <c r="U2562" i="1"/>
  <c r="N2562" i="1"/>
  <c r="H2562" i="1"/>
  <c r="C2562" i="1"/>
  <c r="U2561" i="1"/>
  <c r="N2561" i="1"/>
  <c r="H2561" i="1"/>
  <c r="C2561" i="1"/>
  <c r="U2560" i="1"/>
  <c r="N2560" i="1"/>
  <c r="H2560" i="1"/>
  <c r="C2560" i="1"/>
  <c r="U2559" i="1"/>
  <c r="N2559" i="1"/>
  <c r="H2559" i="1"/>
  <c r="C2559" i="1"/>
  <c r="U2558" i="1"/>
  <c r="N2558" i="1"/>
  <c r="H2558" i="1"/>
  <c r="C2558" i="1"/>
  <c r="U2557" i="1"/>
  <c r="N2557" i="1"/>
  <c r="H2557" i="1"/>
  <c r="G2557" i="1" s="1"/>
  <c r="C2557" i="1"/>
  <c r="U2556" i="1"/>
  <c r="N2556" i="1"/>
  <c r="H2556" i="1"/>
  <c r="C2556" i="1"/>
  <c r="U2555" i="1"/>
  <c r="N2555" i="1"/>
  <c r="H2555" i="1"/>
  <c r="C2555" i="1"/>
  <c r="U2554" i="1"/>
  <c r="N2554" i="1"/>
  <c r="H2554" i="1"/>
  <c r="C2554" i="1"/>
  <c r="U2553" i="1"/>
  <c r="N2553" i="1"/>
  <c r="H2553" i="1"/>
  <c r="C2553" i="1"/>
  <c r="U2552" i="1"/>
  <c r="N2552" i="1"/>
  <c r="H2552" i="1"/>
  <c r="C2552" i="1"/>
  <c r="U2551" i="1"/>
  <c r="N2551" i="1"/>
  <c r="H2551" i="1"/>
  <c r="G2551" i="1"/>
  <c r="C2551" i="1"/>
  <c r="U2550" i="1"/>
  <c r="N2550" i="1"/>
  <c r="H2550" i="1"/>
  <c r="C2550" i="1"/>
  <c r="U2549" i="1"/>
  <c r="N2549" i="1"/>
  <c r="H2549" i="1"/>
  <c r="G2549" i="1" s="1"/>
  <c r="C2549" i="1"/>
  <c r="U2548" i="1"/>
  <c r="N2548" i="1"/>
  <c r="H2548" i="1"/>
  <c r="C2548" i="1"/>
  <c r="U2547" i="1"/>
  <c r="N2547" i="1"/>
  <c r="H2547" i="1"/>
  <c r="C2547" i="1"/>
  <c r="U2546" i="1"/>
  <c r="N2546" i="1"/>
  <c r="H2546" i="1"/>
  <c r="G2546" i="1"/>
  <c r="C2546" i="1"/>
  <c r="U2545" i="1"/>
  <c r="N2545" i="1"/>
  <c r="H2545" i="1"/>
  <c r="C2545" i="1"/>
  <c r="U2544" i="1"/>
  <c r="N2544" i="1"/>
  <c r="H2544" i="1"/>
  <c r="C2544" i="1"/>
  <c r="U2543" i="1"/>
  <c r="N2543" i="1"/>
  <c r="H2543" i="1"/>
  <c r="C2543" i="1"/>
  <c r="U2542" i="1"/>
  <c r="N2542" i="1"/>
  <c r="H2542" i="1"/>
  <c r="C2542" i="1"/>
  <c r="U2541" i="1"/>
  <c r="N2541" i="1"/>
  <c r="H2541" i="1"/>
  <c r="C2541" i="1"/>
  <c r="U2540" i="1"/>
  <c r="N2540" i="1"/>
  <c r="H2540" i="1"/>
  <c r="G2540" i="1" s="1"/>
  <c r="C2540" i="1"/>
  <c r="U2539" i="1"/>
  <c r="N2539" i="1"/>
  <c r="H2539" i="1"/>
  <c r="C2539" i="1"/>
  <c r="U2538" i="1"/>
  <c r="N2538" i="1"/>
  <c r="H2538" i="1"/>
  <c r="G2538" i="1" s="1"/>
  <c r="C2538" i="1"/>
  <c r="U2537" i="1"/>
  <c r="N2537" i="1"/>
  <c r="H2537" i="1"/>
  <c r="C2537" i="1"/>
  <c r="U2536" i="1"/>
  <c r="N2536" i="1"/>
  <c r="H2536" i="1"/>
  <c r="C2536" i="1"/>
  <c r="U2535" i="1"/>
  <c r="N2535" i="1"/>
  <c r="H2535" i="1"/>
  <c r="C2535" i="1"/>
  <c r="U2534" i="1"/>
  <c r="N2534" i="1"/>
  <c r="H2534" i="1"/>
  <c r="C2534" i="1"/>
  <c r="U2533" i="1"/>
  <c r="N2533" i="1"/>
  <c r="H2533" i="1"/>
  <c r="C2533" i="1"/>
  <c r="U2532" i="1"/>
  <c r="N2532" i="1"/>
  <c r="H2532" i="1"/>
  <c r="G2532" i="1" s="1"/>
  <c r="C2532" i="1"/>
  <c r="U2531" i="1"/>
  <c r="N2531" i="1"/>
  <c r="H2531" i="1"/>
  <c r="C2531" i="1"/>
  <c r="U2530" i="1"/>
  <c r="N2530" i="1"/>
  <c r="H2530" i="1"/>
  <c r="C2530" i="1"/>
  <c r="U2529" i="1"/>
  <c r="N2529" i="1"/>
  <c r="H2529" i="1"/>
  <c r="C2529" i="1"/>
  <c r="U2528" i="1"/>
  <c r="N2528" i="1"/>
  <c r="H2528" i="1"/>
  <c r="C2528" i="1"/>
  <c r="U2527" i="1"/>
  <c r="N2527" i="1"/>
  <c r="H2527" i="1"/>
  <c r="C2527" i="1"/>
  <c r="U2526" i="1"/>
  <c r="N2526" i="1"/>
  <c r="H2526" i="1"/>
  <c r="C2526" i="1"/>
  <c r="U2525" i="1"/>
  <c r="N2525" i="1"/>
  <c r="H2525" i="1"/>
  <c r="C2525" i="1"/>
  <c r="U2524" i="1"/>
  <c r="N2524" i="1"/>
  <c r="H2524" i="1"/>
  <c r="C2524" i="1"/>
  <c r="U2523" i="1"/>
  <c r="N2523" i="1"/>
  <c r="H2523" i="1"/>
  <c r="C2523" i="1"/>
  <c r="U2522" i="1"/>
  <c r="N2522" i="1"/>
  <c r="H2522" i="1"/>
  <c r="G2522" i="1" s="1"/>
  <c r="C2522" i="1"/>
  <c r="U2521" i="1"/>
  <c r="N2521" i="1"/>
  <c r="H2521" i="1"/>
  <c r="C2521" i="1"/>
  <c r="U2520" i="1"/>
  <c r="N2520" i="1"/>
  <c r="H2520" i="1"/>
  <c r="C2520" i="1"/>
  <c r="U2519" i="1"/>
  <c r="N2519" i="1"/>
  <c r="H2519" i="1"/>
  <c r="C2519" i="1"/>
  <c r="U2518" i="1"/>
  <c r="N2518" i="1"/>
  <c r="H2518" i="1"/>
  <c r="C2518" i="1"/>
  <c r="U2517" i="1"/>
  <c r="N2517" i="1"/>
  <c r="H2517" i="1"/>
  <c r="C2517" i="1"/>
  <c r="U2516" i="1"/>
  <c r="N2516" i="1"/>
  <c r="H2516" i="1"/>
  <c r="C2516" i="1"/>
  <c r="U2515" i="1"/>
  <c r="N2515" i="1"/>
  <c r="H2515" i="1"/>
  <c r="C2515" i="1"/>
  <c r="U2514" i="1"/>
  <c r="N2514" i="1"/>
  <c r="H2514" i="1"/>
  <c r="C2514" i="1"/>
  <c r="U2513" i="1"/>
  <c r="N2513" i="1"/>
  <c r="H2513" i="1"/>
  <c r="C2513" i="1"/>
  <c r="U2512" i="1"/>
  <c r="N2512" i="1"/>
  <c r="H2512" i="1"/>
  <c r="C2512" i="1"/>
  <c r="U2511" i="1"/>
  <c r="N2511" i="1"/>
  <c r="H2511" i="1"/>
  <c r="C2511" i="1"/>
  <c r="U2510" i="1"/>
  <c r="N2510" i="1"/>
  <c r="H2510" i="1"/>
  <c r="C2510" i="1"/>
  <c r="U2509" i="1"/>
  <c r="N2509" i="1"/>
  <c r="H2509" i="1"/>
  <c r="C2509" i="1"/>
  <c r="U2508" i="1"/>
  <c r="N2508" i="1"/>
  <c r="H2508" i="1"/>
  <c r="C2508" i="1"/>
  <c r="U2507" i="1"/>
  <c r="N2507" i="1"/>
  <c r="H2507" i="1"/>
  <c r="C2507" i="1"/>
  <c r="U2506" i="1"/>
  <c r="N2506" i="1"/>
  <c r="H2506" i="1"/>
  <c r="C2506" i="1"/>
  <c r="U2505" i="1"/>
  <c r="N2505" i="1"/>
  <c r="H2505" i="1"/>
  <c r="C2505" i="1"/>
  <c r="U2504" i="1"/>
  <c r="N2504" i="1"/>
  <c r="H2504" i="1"/>
  <c r="C2504" i="1"/>
  <c r="U2503" i="1"/>
  <c r="N2503" i="1"/>
  <c r="H2503" i="1"/>
  <c r="C2503" i="1"/>
  <c r="U2502" i="1"/>
  <c r="N2502" i="1"/>
  <c r="H2502" i="1"/>
  <c r="C2502" i="1"/>
  <c r="U2501" i="1"/>
  <c r="N2501" i="1"/>
  <c r="H2501" i="1"/>
  <c r="C2501" i="1"/>
  <c r="U2500" i="1"/>
  <c r="N2500" i="1"/>
  <c r="H2500" i="1"/>
  <c r="G2500" i="1" s="1"/>
  <c r="C2500" i="1"/>
  <c r="U2499" i="1"/>
  <c r="N2499" i="1"/>
  <c r="H2499" i="1"/>
  <c r="C2499" i="1"/>
  <c r="U2498" i="1"/>
  <c r="N2498" i="1"/>
  <c r="H2498" i="1"/>
  <c r="G2498" i="1" s="1"/>
  <c r="C2498" i="1"/>
  <c r="U2497" i="1"/>
  <c r="N2497" i="1"/>
  <c r="H2497" i="1"/>
  <c r="C2497" i="1"/>
  <c r="U2496" i="1"/>
  <c r="N2496" i="1"/>
  <c r="H2496" i="1"/>
  <c r="C2496" i="1"/>
  <c r="U2495" i="1"/>
  <c r="N2495" i="1"/>
  <c r="H2495" i="1"/>
  <c r="C2495" i="1"/>
  <c r="U2494" i="1"/>
  <c r="N2494" i="1"/>
  <c r="H2494" i="1"/>
  <c r="G2495" i="1" s="1"/>
  <c r="C2494" i="1"/>
  <c r="U2493" i="1"/>
  <c r="N2493" i="1"/>
  <c r="H2493" i="1"/>
  <c r="G2493" i="1" s="1"/>
  <c r="C2493" i="1"/>
  <c r="U2492" i="1"/>
  <c r="N2492" i="1"/>
  <c r="H2492" i="1"/>
  <c r="C2492" i="1"/>
  <c r="U2491" i="1"/>
  <c r="N2491" i="1"/>
  <c r="H2491" i="1"/>
  <c r="C2491" i="1"/>
  <c r="U2490" i="1"/>
  <c r="N2490" i="1"/>
  <c r="H2490" i="1"/>
  <c r="C2490" i="1"/>
  <c r="U2489" i="1"/>
  <c r="N2489" i="1"/>
  <c r="H2489" i="1"/>
  <c r="C2489" i="1"/>
  <c r="U2488" i="1"/>
  <c r="N2488" i="1"/>
  <c r="H2488" i="1"/>
  <c r="C2488" i="1"/>
  <c r="U2487" i="1"/>
  <c r="N2487" i="1"/>
  <c r="H2487" i="1"/>
  <c r="G2487" i="1" s="1"/>
  <c r="C2487" i="1"/>
  <c r="U2486" i="1"/>
  <c r="N2486" i="1"/>
  <c r="H2486" i="1"/>
  <c r="C2486" i="1"/>
  <c r="U2485" i="1"/>
  <c r="N2485" i="1"/>
  <c r="H2485" i="1"/>
  <c r="G2485" i="1" s="1"/>
  <c r="C2485" i="1"/>
  <c r="U2484" i="1"/>
  <c r="N2484" i="1"/>
  <c r="H2484" i="1"/>
  <c r="C2484" i="1"/>
  <c r="U2483" i="1"/>
  <c r="N2483" i="1"/>
  <c r="H2483" i="1"/>
  <c r="C2483" i="1"/>
  <c r="U2482" i="1"/>
  <c r="N2482" i="1"/>
  <c r="H2482" i="1"/>
  <c r="C2482" i="1"/>
  <c r="U2481" i="1"/>
  <c r="N2481" i="1"/>
  <c r="H2481" i="1"/>
  <c r="G2482" i="1" s="1"/>
  <c r="C2481" i="1"/>
  <c r="U2480" i="1"/>
  <c r="N2480" i="1"/>
  <c r="H2480" i="1"/>
  <c r="C2480" i="1"/>
  <c r="U2479" i="1"/>
  <c r="N2479" i="1"/>
  <c r="H2479" i="1"/>
  <c r="G2479" i="1" s="1"/>
  <c r="C2479" i="1"/>
  <c r="U2478" i="1"/>
  <c r="N2478" i="1"/>
  <c r="H2478" i="1"/>
  <c r="C2478" i="1"/>
  <c r="U2477" i="1"/>
  <c r="N2477" i="1"/>
  <c r="H2477" i="1"/>
  <c r="C2477" i="1"/>
  <c r="U2476" i="1"/>
  <c r="N2476" i="1"/>
  <c r="H2476" i="1"/>
  <c r="C2476" i="1"/>
  <c r="U2475" i="1"/>
  <c r="N2475" i="1"/>
  <c r="H2475" i="1"/>
  <c r="C2475" i="1"/>
  <c r="U2474" i="1"/>
  <c r="N2474" i="1"/>
  <c r="H2474" i="1"/>
  <c r="C2474" i="1"/>
  <c r="U2473" i="1"/>
  <c r="N2473" i="1"/>
  <c r="H2473" i="1"/>
  <c r="C2473" i="1"/>
  <c r="U2472" i="1"/>
  <c r="N2472" i="1"/>
  <c r="H2472" i="1"/>
  <c r="C2472" i="1"/>
  <c r="U2471" i="1"/>
  <c r="N2471" i="1"/>
  <c r="H2471" i="1"/>
  <c r="C2471" i="1"/>
  <c r="U2470" i="1"/>
  <c r="N2470" i="1"/>
  <c r="H2470" i="1"/>
  <c r="C2470" i="1"/>
  <c r="U2469" i="1"/>
  <c r="N2469" i="1"/>
  <c r="H2469" i="1"/>
  <c r="C2469" i="1"/>
  <c r="U2468" i="1"/>
  <c r="N2468" i="1"/>
  <c r="H2468" i="1"/>
  <c r="C2468" i="1"/>
  <c r="U2467" i="1"/>
  <c r="N2467" i="1"/>
  <c r="H2467" i="1"/>
  <c r="C2467" i="1"/>
  <c r="U2466" i="1"/>
  <c r="N2466" i="1"/>
  <c r="H2466" i="1"/>
  <c r="C2466" i="1"/>
  <c r="U2465" i="1"/>
  <c r="N2465" i="1"/>
  <c r="H2465" i="1"/>
  <c r="C2465" i="1"/>
  <c r="U2464" i="1"/>
  <c r="N2464" i="1"/>
  <c r="H2464" i="1"/>
  <c r="C2464" i="1"/>
  <c r="U2463" i="1"/>
  <c r="N2463" i="1"/>
  <c r="H2463" i="1"/>
  <c r="G2463" i="1" s="1"/>
  <c r="C2463" i="1"/>
  <c r="U2462" i="1"/>
  <c r="N2462" i="1"/>
  <c r="H2462" i="1"/>
  <c r="C2462" i="1"/>
  <c r="U2461" i="1"/>
  <c r="N2461" i="1"/>
  <c r="H2461" i="1"/>
  <c r="C2461" i="1"/>
  <c r="U2460" i="1"/>
  <c r="N2460" i="1"/>
  <c r="H2460" i="1"/>
  <c r="C2460" i="1"/>
  <c r="U2459" i="1"/>
  <c r="N2459" i="1"/>
  <c r="H2459" i="1"/>
  <c r="C2459" i="1"/>
  <c r="U2458" i="1"/>
  <c r="N2458" i="1"/>
  <c r="H2458" i="1"/>
  <c r="C2458" i="1"/>
  <c r="U2457" i="1"/>
  <c r="N2457" i="1"/>
  <c r="H2457" i="1"/>
  <c r="C2457" i="1"/>
  <c r="U2456" i="1"/>
  <c r="N2456" i="1"/>
  <c r="H2456" i="1"/>
  <c r="C2456" i="1"/>
  <c r="U2455" i="1"/>
  <c r="N2455" i="1"/>
  <c r="H2455" i="1"/>
  <c r="C2455" i="1"/>
  <c r="U2454" i="1"/>
  <c r="N2454" i="1"/>
  <c r="H2454" i="1"/>
  <c r="G2455" i="1" s="1"/>
  <c r="C2454" i="1"/>
  <c r="U2453" i="1"/>
  <c r="N2453" i="1"/>
  <c r="H2453" i="1"/>
  <c r="C2453" i="1"/>
  <c r="U2452" i="1"/>
  <c r="N2452" i="1"/>
  <c r="H2452" i="1"/>
  <c r="C2452" i="1"/>
  <c r="U2451" i="1"/>
  <c r="N2451" i="1"/>
  <c r="H2451" i="1"/>
  <c r="C2451" i="1"/>
  <c r="U2450" i="1"/>
  <c r="N2450" i="1"/>
  <c r="H2450" i="1"/>
  <c r="C2450" i="1"/>
  <c r="U2449" i="1"/>
  <c r="N2449" i="1"/>
  <c r="H2449" i="1"/>
  <c r="C2449" i="1"/>
  <c r="U2448" i="1"/>
  <c r="N2448" i="1"/>
  <c r="H2448" i="1"/>
  <c r="C2448" i="1"/>
  <c r="U2447" i="1"/>
  <c r="N2447" i="1"/>
  <c r="H2447" i="1"/>
  <c r="C2447" i="1"/>
  <c r="U2446" i="1"/>
  <c r="N2446" i="1"/>
  <c r="H2446" i="1"/>
  <c r="C2446" i="1"/>
  <c r="U2445" i="1"/>
  <c r="N2445" i="1"/>
  <c r="H2445" i="1"/>
  <c r="C2445" i="1"/>
  <c r="U2444" i="1"/>
  <c r="N2444" i="1"/>
  <c r="H2444" i="1"/>
  <c r="C2444" i="1"/>
  <c r="U2443" i="1"/>
  <c r="N2443" i="1"/>
  <c r="H2443" i="1"/>
  <c r="C2443" i="1"/>
  <c r="U2442" i="1"/>
  <c r="N2442" i="1"/>
  <c r="H2442" i="1"/>
  <c r="C2442" i="1"/>
  <c r="U2441" i="1"/>
  <c r="N2441" i="1"/>
  <c r="H2441" i="1"/>
  <c r="C2441" i="1"/>
  <c r="U2440" i="1"/>
  <c r="N2440" i="1"/>
  <c r="H2440" i="1"/>
  <c r="C2440" i="1"/>
  <c r="U2439" i="1"/>
  <c r="N2439" i="1"/>
  <c r="H2439" i="1"/>
  <c r="C2439" i="1"/>
  <c r="U2438" i="1"/>
  <c r="N2438" i="1"/>
  <c r="H2438" i="1"/>
  <c r="C2438" i="1"/>
  <c r="U2437" i="1"/>
  <c r="N2437" i="1"/>
  <c r="H2437" i="1"/>
  <c r="C2437" i="1"/>
  <c r="U2436" i="1"/>
  <c r="N2436" i="1"/>
  <c r="H2436" i="1"/>
  <c r="C2436" i="1"/>
  <c r="U2435" i="1"/>
  <c r="N2435" i="1"/>
  <c r="H2435" i="1"/>
  <c r="C2435" i="1"/>
  <c r="U2434" i="1"/>
  <c r="N2434" i="1"/>
  <c r="H2434" i="1"/>
  <c r="C2434" i="1"/>
  <c r="U2433" i="1"/>
  <c r="N2433" i="1"/>
  <c r="H2433" i="1"/>
  <c r="C2433" i="1"/>
  <c r="U2432" i="1"/>
  <c r="N2432" i="1"/>
  <c r="H2432" i="1"/>
  <c r="C2432" i="1"/>
  <c r="U2431" i="1"/>
  <c r="N2431" i="1"/>
  <c r="H2431" i="1"/>
  <c r="C2431" i="1"/>
  <c r="U2430" i="1"/>
  <c r="N2430" i="1"/>
  <c r="H2430" i="1"/>
  <c r="C2430" i="1"/>
  <c r="U2429" i="1"/>
  <c r="N2429" i="1"/>
  <c r="H2429" i="1"/>
  <c r="C2429" i="1"/>
  <c r="U2428" i="1"/>
  <c r="N2428" i="1"/>
  <c r="H2428" i="1"/>
  <c r="C2428" i="1"/>
  <c r="U2427" i="1"/>
  <c r="N2427" i="1"/>
  <c r="H2427" i="1"/>
  <c r="C2427" i="1"/>
  <c r="U2426" i="1"/>
  <c r="N2426" i="1"/>
  <c r="H2426" i="1"/>
  <c r="C2426" i="1"/>
  <c r="U2425" i="1"/>
  <c r="N2425" i="1"/>
  <c r="H2425" i="1"/>
  <c r="C2425" i="1"/>
  <c r="U2424" i="1"/>
  <c r="N2424" i="1"/>
  <c r="H2424" i="1"/>
  <c r="C2424" i="1"/>
  <c r="U2423" i="1"/>
  <c r="N2423" i="1"/>
  <c r="H2423" i="1"/>
  <c r="C2423" i="1"/>
  <c r="U2422" i="1"/>
  <c r="N2422" i="1"/>
  <c r="H2422" i="1"/>
  <c r="G2422" i="1" s="1"/>
  <c r="C2422" i="1"/>
  <c r="U2421" i="1"/>
  <c r="N2421" i="1"/>
  <c r="H2421" i="1"/>
  <c r="C2421" i="1"/>
  <c r="U2420" i="1"/>
  <c r="N2420" i="1"/>
  <c r="H2420" i="1"/>
  <c r="C2420" i="1"/>
  <c r="U2419" i="1"/>
  <c r="N2419" i="1"/>
  <c r="H2419" i="1"/>
  <c r="C2419" i="1"/>
  <c r="U2418" i="1"/>
  <c r="N2418" i="1"/>
  <c r="H2418" i="1"/>
  <c r="G2418" i="1" s="1"/>
  <c r="C2418" i="1"/>
  <c r="U2417" i="1"/>
  <c r="N2417" i="1"/>
  <c r="H2417" i="1"/>
  <c r="C2417" i="1"/>
  <c r="U2416" i="1"/>
  <c r="N2416" i="1"/>
  <c r="H2416" i="1"/>
  <c r="C2416" i="1"/>
  <c r="U2415" i="1"/>
  <c r="N2415" i="1"/>
  <c r="H2415" i="1"/>
  <c r="C2415" i="1"/>
  <c r="U2414" i="1"/>
  <c r="N2414" i="1"/>
  <c r="H2414" i="1"/>
  <c r="G2414" i="1" s="1"/>
  <c r="C2414" i="1"/>
  <c r="U2413" i="1"/>
  <c r="N2413" i="1"/>
  <c r="H2413" i="1"/>
  <c r="C2413" i="1"/>
  <c r="U2412" i="1"/>
  <c r="N2412" i="1"/>
  <c r="H2412" i="1"/>
  <c r="G2412" i="1" s="1"/>
  <c r="C2412" i="1"/>
  <c r="U2411" i="1"/>
  <c r="N2411" i="1"/>
  <c r="H2411" i="1"/>
  <c r="C2411" i="1"/>
  <c r="U2410" i="1"/>
  <c r="N2410" i="1"/>
  <c r="H2410" i="1"/>
  <c r="G2410" i="1" s="1"/>
  <c r="C2410" i="1"/>
  <c r="U2409" i="1"/>
  <c r="N2409" i="1"/>
  <c r="H2409" i="1"/>
  <c r="C2409" i="1"/>
  <c r="U2408" i="1"/>
  <c r="N2408" i="1"/>
  <c r="H2408" i="1"/>
  <c r="C2408" i="1"/>
  <c r="U2407" i="1"/>
  <c r="N2407" i="1"/>
  <c r="H2407" i="1"/>
  <c r="C2407" i="1"/>
  <c r="U2406" i="1"/>
  <c r="N2406" i="1"/>
  <c r="H2406" i="1"/>
  <c r="C2406" i="1"/>
  <c r="U2405" i="1"/>
  <c r="N2405" i="1"/>
  <c r="H2405" i="1"/>
  <c r="C2405" i="1"/>
  <c r="U2404" i="1"/>
  <c r="N2404" i="1"/>
  <c r="H2404" i="1"/>
  <c r="C2404" i="1"/>
  <c r="U2403" i="1"/>
  <c r="N2403" i="1"/>
  <c r="H2403" i="1"/>
  <c r="C2403" i="1"/>
  <c r="U2402" i="1"/>
  <c r="N2402" i="1"/>
  <c r="H2402" i="1"/>
  <c r="C2402" i="1"/>
  <c r="U2401" i="1"/>
  <c r="N2401" i="1"/>
  <c r="H2401" i="1"/>
  <c r="C2401" i="1"/>
  <c r="U2400" i="1"/>
  <c r="N2400" i="1"/>
  <c r="H2400" i="1"/>
  <c r="C2400" i="1"/>
  <c r="U2399" i="1"/>
  <c r="N2399" i="1"/>
  <c r="H2399" i="1"/>
  <c r="C2399" i="1"/>
  <c r="U2398" i="1"/>
  <c r="N2398" i="1"/>
  <c r="H2398" i="1"/>
  <c r="C2398" i="1"/>
  <c r="U2397" i="1"/>
  <c r="N2397" i="1"/>
  <c r="H2397" i="1"/>
  <c r="C2397" i="1"/>
  <c r="U2396" i="1"/>
  <c r="N2396" i="1"/>
  <c r="H2396" i="1"/>
  <c r="C2396" i="1"/>
  <c r="U2395" i="1"/>
  <c r="N2395" i="1"/>
  <c r="H2395" i="1"/>
  <c r="C2395" i="1"/>
  <c r="U2394" i="1"/>
  <c r="N2394" i="1"/>
  <c r="H2394" i="1"/>
  <c r="G2394" i="1" s="1"/>
  <c r="C2394" i="1"/>
  <c r="U2393" i="1"/>
  <c r="N2393" i="1"/>
  <c r="H2393" i="1"/>
  <c r="C2393" i="1"/>
  <c r="U2392" i="1"/>
  <c r="N2392" i="1"/>
  <c r="H2392" i="1"/>
  <c r="C2392" i="1"/>
  <c r="U2391" i="1"/>
  <c r="N2391" i="1"/>
  <c r="H2391" i="1"/>
  <c r="C2391" i="1"/>
  <c r="U2390" i="1"/>
  <c r="N2390" i="1"/>
  <c r="H2390" i="1"/>
  <c r="C2390" i="1"/>
  <c r="U2389" i="1"/>
  <c r="N2389" i="1"/>
  <c r="H2389" i="1"/>
  <c r="C2389" i="1"/>
  <c r="U2388" i="1"/>
  <c r="N2388" i="1"/>
  <c r="H2388" i="1"/>
  <c r="C2388" i="1"/>
  <c r="U2387" i="1"/>
  <c r="N2387" i="1"/>
  <c r="H2387" i="1"/>
  <c r="C2387" i="1"/>
  <c r="U2386" i="1"/>
  <c r="N2386" i="1"/>
  <c r="H2386" i="1"/>
  <c r="G2386" i="1" s="1"/>
  <c r="C2386" i="1"/>
  <c r="U2385" i="1"/>
  <c r="N2385" i="1"/>
  <c r="H2385" i="1"/>
  <c r="C2385" i="1"/>
  <c r="U2384" i="1"/>
  <c r="N2384" i="1"/>
  <c r="H2384" i="1"/>
  <c r="C2384" i="1"/>
  <c r="U2383" i="1"/>
  <c r="N2383" i="1"/>
  <c r="H2383" i="1"/>
  <c r="C2383" i="1"/>
  <c r="U2382" i="1"/>
  <c r="N2382" i="1"/>
  <c r="H2382" i="1"/>
  <c r="C2382" i="1"/>
  <c r="U2381" i="1"/>
  <c r="N2381" i="1"/>
  <c r="H2381" i="1"/>
  <c r="C2381" i="1"/>
  <c r="U2380" i="1"/>
  <c r="N2380" i="1"/>
  <c r="H2380" i="1"/>
  <c r="C2380" i="1"/>
  <c r="U2379" i="1"/>
  <c r="N2379" i="1"/>
  <c r="H2379" i="1"/>
  <c r="C2379" i="1"/>
  <c r="U2378" i="1"/>
  <c r="N2378" i="1"/>
  <c r="H2378" i="1"/>
  <c r="C2378" i="1"/>
  <c r="U2377" i="1"/>
  <c r="N2377" i="1"/>
  <c r="H2377" i="1"/>
  <c r="C2377" i="1"/>
  <c r="U2376" i="1"/>
  <c r="N2376" i="1"/>
  <c r="H2376" i="1"/>
  <c r="C2376" i="1"/>
  <c r="U2375" i="1"/>
  <c r="N2375" i="1"/>
  <c r="H2375" i="1"/>
  <c r="C2375" i="1"/>
  <c r="U2374" i="1"/>
  <c r="N2374" i="1"/>
  <c r="H2374" i="1"/>
  <c r="C2374" i="1"/>
  <c r="U2373" i="1"/>
  <c r="N2373" i="1"/>
  <c r="H2373" i="1"/>
  <c r="C2373" i="1"/>
  <c r="U2372" i="1"/>
  <c r="N2372" i="1"/>
  <c r="H2372" i="1"/>
  <c r="C2372" i="1"/>
  <c r="U2371" i="1"/>
  <c r="N2371" i="1"/>
  <c r="H2371" i="1"/>
  <c r="C2371" i="1"/>
  <c r="U2370" i="1"/>
  <c r="N2370" i="1"/>
  <c r="H2370" i="1"/>
  <c r="C2370" i="1"/>
  <c r="U2369" i="1"/>
  <c r="N2369" i="1"/>
  <c r="H2369" i="1"/>
  <c r="C2369" i="1"/>
  <c r="U2368" i="1"/>
  <c r="N2368" i="1"/>
  <c r="H2368" i="1"/>
  <c r="C2368" i="1"/>
  <c r="U2367" i="1"/>
  <c r="N2367" i="1"/>
  <c r="H2367" i="1"/>
  <c r="C2367" i="1"/>
  <c r="U2366" i="1"/>
  <c r="N2366" i="1"/>
  <c r="H2366" i="1"/>
  <c r="C2366" i="1"/>
  <c r="U2365" i="1"/>
  <c r="N2365" i="1"/>
  <c r="H2365" i="1"/>
  <c r="C2365" i="1"/>
  <c r="U2364" i="1"/>
  <c r="N2364" i="1"/>
  <c r="H2364" i="1"/>
  <c r="C2364" i="1"/>
  <c r="U2363" i="1"/>
  <c r="N2363" i="1"/>
  <c r="H2363" i="1"/>
  <c r="C2363" i="1"/>
  <c r="U2362" i="1"/>
  <c r="N2362" i="1"/>
  <c r="H2362" i="1"/>
  <c r="G2362" i="1" s="1"/>
  <c r="C2362" i="1"/>
  <c r="U2361" i="1"/>
  <c r="N2361" i="1"/>
  <c r="H2361" i="1"/>
  <c r="C2361" i="1"/>
  <c r="U2360" i="1"/>
  <c r="N2360" i="1"/>
  <c r="H2360" i="1"/>
  <c r="C2360" i="1"/>
  <c r="U2359" i="1"/>
  <c r="N2359" i="1"/>
  <c r="H2359" i="1"/>
  <c r="C2359" i="1"/>
  <c r="U2358" i="1"/>
  <c r="N2358" i="1"/>
  <c r="H2358" i="1"/>
  <c r="C2358" i="1"/>
  <c r="U2357" i="1"/>
  <c r="N2357" i="1"/>
  <c r="H2357" i="1"/>
  <c r="C2357" i="1"/>
  <c r="U2356" i="1"/>
  <c r="N2356" i="1"/>
  <c r="H2356" i="1"/>
  <c r="C2356" i="1"/>
  <c r="U2355" i="1"/>
  <c r="N2355" i="1"/>
  <c r="H2355" i="1"/>
  <c r="C2355" i="1"/>
  <c r="U2354" i="1"/>
  <c r="N2354" i="1"/>
  <c r="H2354" i="1"/>
  <c r="C2354" i="1"/>
  <c r="U2353" i="1"/>
  <c r="N2353" i="1"/>
  <c r="H2353" i="1"/>
  <c r="C2353" i="1"/>
  <c r="U2352" i="1"/>
  <c r="N2352" i="1"/>
  <c r="H2352" i="1"/>
  <c r="C2352" i="1"/>
  <c r="U2351" i="1"/>
  <c r="N2351" i="1"/>
  <c r="H2351" i="1"/>
  <c r="G2351" i="1" s="1"/>
  <c r="C2351" i="1"/>
  <c r="U2350" i="1"/>
  <c r="N2350" i="1"/>
  <c r="H2350" i="1"/>
  <c r="C2350" i="1"/>
  <c r="U2349" i="1"/>
  <c r="N2349" i="1"/>
  <c r="H2349" i="1"/>
  <c r="C2349" i="1"/>
  <c r="U2348" i="1"/>
  <c r="N2348" i="1"/>
  <c r="H2348" i="1"/>
  <c r="C2348" i="1"/>
  <c r="U2347" i="1"/>
  <c r="N2347" i="1"/>
  <c r="H2347" i="1"/>
  <c r="C2347" i="1"/>
  <c r="U2346" i="1"/>
  <c r="N2346" i="1"/>
  <c r="H2346" i="1"/>
  <c r="C2346" i="1"/>
  <c r="U2345" i="1"/>
  <c r="N2345" i="1"/>
  <c r="H2345" i="1"/>
  <c r="C2345" i="1"/>
  <c r="U2344" i="1"/>
  <c r="N2344" i="1"/>
  <c r="H2344" i="1"/>
  <c r="C2344" i="1"/>
  <c r="U2343" i="1"/>
  <c r="N2343" i="1"/>
  <c r="H2343" i="1"/>
  <c r="C2343" i="1"/>
  <c r="U2342" i="1"/>
  <c r="N2342" i="1"/>
  <c r="H2342" i="1"/>
  <c r="C2342" i="1"/>
  <c r="U2341" i="1"/>
  <c r="N2341" i="1"/>
  <c r="H2341" i="1"/>
  <c r="C2341" i="1"/>
  <c r="U2340" i="1"/>
  <c r="N2340" i="1"/>
  <c r="H2340" i="1"/>
  <c r="C2340" i="1"/>
  <c r="U2339" i="1"/>
  <c r="N2339" i="1"/>
  <c r="H2339" i="1"/>
  <c r="C2339" i="1"/>
  <c r="U2338" i="1"/>
  <c r="N2338" i="1"/>
  <c r="H2338" i="1"/>
  <c r="G2338" i="1" s="1"/>
  <c r="C2338" i="1"/>
  <c r="U2337" i="1"/>
  <c r="N2337" i="1"/>
  <c r="H2337" i="1"/>
  <c r="C2337" i="1"/>
  <c r="U2336" i="1"/>
  <c r="N2336" i="1"/>
  <c r="H2336" i="1"/>
  <c r="C2336" i="1"/>
  <c r="U2335" i="1"/>
  <c r="N2335" i="1"/>
  <c r="H2335" i="1"/>
  <c r="C2335" i="1"/>
  <c r="U2334" i="1"/>
  <c r="N2334" i="1"/>
  <c r="H2334" i="1"/>
  <c r="G2334" i="1" s="1"/>
  <c r="C2334" i="1"/>
  <c r="U2333" i="1"/>
  <c r="N2333" i="1"/>
  <c r="H2333" i="1"/>
  <c r="C2333" i="1"/>
  <c r="U2332" i="1"/>
  <c r="N2332" i="1"/>
  <c r="H2332" i="1"/>
  <c r="G2332" i="1" s="1"/>
  <c r="C2332" i="1"/>
  <c r="U2331" i="1"/>
  <c r="N2331" i="1"/>
  <c r="H2331" i="1"/>
  <c r="C2331" i="1"/>
  <c r="U2330" i="1"/>
  <c r="N2330" i="1"/>
  <c r="H2330" i="1"/>
  <c r="G2330" i="1" s="1"/>
  <c r="C2330" i="1"/>
  <c r="U2329" i="1"/>
  <c r="N2329" i="1"/>
  <c r="H2329" i="1"/>
  <c r="C2329" i="1"/>
  <c r="U2328" i="1"/>
  <c r="N2328" i="1"/>
  <c r="H2328" i="1"/>
  <c r="C2328" i="1"/>
  <c r="U2327" i="1"/>
  <c r="N2327" i="1"/>
  <c r="H2327" i="1"/>
  <c r="G2327" i="1"/>
  <c r="C2327" i="1"/>
  <c r="U2326" i="1"/>
  <c r="N2326" i="1"/>
  <c r="H2326" i="1"/>
  <c r="C2326" i="1"/>
  <c r="U2325" i="1"/>
  <c r="N2325" i="1"/>
  <c r="H2325" i="1"/>
  <c r="G2325" i="1" s="1"/>
  <c r="C2325" i="1"/>
  <c r="U2324" i="1"/>
  <c r="N2324" i="1"/>
  <c r="H2324" i="1"/>
  <c r="C2324" i="1"/>
  <c r="U2323" i="1"/>
  <c r="N2323" i="1"/>
  <c r="H2323" i="1"/>
  <c r="C2323" i="1"/>
  <c r="U2322" i="1"/>
  <c r="N2322" i="1"/>
  <c r="H2322" i="1"/>
  <c r="C2322" i="1"/>
  <c r="U2321" i="1"/>
  <c r="N2321" i="1"/>
  <c r="H2321" i="1"/>
  <c r="C2321" i="1"/>
  <c r="U2320" i="1"/>
  <c r="N2320" i="1"/>
  <c r="H2320" i="1"/>
  <c r="C2320" i="1"/>
  <c r="U2319" i="1"/>
  <c r="N2319" i="1"/>
  <c r="H2319" i="1"/>
  <c r="G2319" i="1" s="1"/>
  <c r="C2319" i="1"/>
  <c r="U2318" i="1"/>
  <c r="N2318" i="1"/>
  <c r="H2318" i="1"/>
  <c r="C2318" i="1"/>
  <c r="U2317" i="1"/>
  <c r="N2317" i="1"/>
  <c r="H2317" i="1"/>
  <c r="G2317" i="1" s="1"/>
  <c r="C2317" i="1"/>
  <c r="U2316" i="1"/>
  <c r="N2316" i="1"/>
  <c r="H2316" i="1"/>
  <c r="C2316" i="1"/>
  <c r="U2315" i="1"/>
  <c r="N2315" i="1"/>
  <c r="H2315" i="1"/>
  <c r="C2315" i="1"/>
  <c r="U2314" i="1"/>
  <c r="N2314" i="1"/>
  <c r="H2314" i="1"/>
  <c r="C2314" i="1"/>
  <c r="U2313" i="1"/>
  <c r="N2313" i="1"/>
  <c r="H2313" i="1"/>
  <c r="G2314" i="1" s="1"/>
  <c r="C2313" i="1"/>
  <c r="U2312" i="1"/>
  <c r="N2312" i="1"/>
  <c r="H2312" i="1"/>
  <c r="C2312" i="1"/>
  <c r="U2311" i="1"/>
  <c r="N2311" i="1"/>
  <c r="H2311" i="1"/>
  <c r="C2311" i="1"/>
  <c r="U2310" i="1"/>
  <c r="N2310" i="1"/>
  <c r="H2310" i="1"/>
  <c r="C2310" i="1"/>
  <c r="U2309" i="1"/>
  <c r="N2309" i="1"/>
  <c r="H2309" i="1"/>
  <c r="C2309" i="1"/>
  <c r="U2308" i="1"/>
  <c r="N2308" i="1"/>
  <c r="H2308" i="1"/>
  <c r="C2308" i="1"/>
  <c r="U2307" i="1"/>
  <c r="N2307" i="1"/>
  <c r="H2307" i="1"/>
  <c r="C2307" i="1"/>
  <c r="U2306" i="1"/>
  <c r="N2306" i="1"/>
  <c r="H2306" i="1"/>
  <c r="G2306" i="1" s="1"/>
  <c r="C2306" i="1"/>
  <c r="U2305" i="1"/>
  <c r="N2305" i="1"/>
  <c r="H2305" i="1"/>
  <c r="C2305" i="1"/>
  <c r="U2304" i="1"/>
  <c r="N2304" i="1"/>
  <c r="H2304" i="1"/>
  <c r="C2304" i="1"/>
  <c r="U2303" i="1"/>
  <c r="N2303" i="1"/>
  <c r="H2303" i="1"/>
  <c r="C2303" i="1"/>
  <c r="U2302" i="1"/>
  <c r="N2302" i="1"/>
  <c r="H2302" i="1"/>
  <c r="C2302" i="1"/>
  <c r="U2301" i="1"/>
  <c r="N2301" i="1"/>
  <c r="H2301" i="1"/>
  <c r="C2301" i="1"/>
  <c r="U2300" i="1"/>
  <c r="N2300" i="1"/>
  <c r="H2300" i="1"/>
  <c r="C2300" i="1"/>
  <c r="U2299" i="1"/>
  <c r="N2299" i="1"/>
  <c r="H2299" i="1"/>
  <c r="C2299" i="1"/>
  <c r="U2298" i="1"/>
  <c r="N2298" i="1"/>
  <c r="H2298" i="1"/>
  <c r="C2298" i="1"/>
  <c r="U2297" i="1"/>
  <c r="N2297" i="1"/>
  <c r="H2297" i="1"/>
  <c r="C2297" i="1"/>
  <c r="U2296" i="1"/>
  <c r="N2296" i="1"/>
  <c r="H2296" i="1"/>
  <c r="C2296" i="1"/>
  <c r="U2295" i="1"/>
  <c r="N2295" i="1"/>
  <c r="H2295" i="1"/>
  <c r="G2295" i="1" s="1"/>
  <c r="C2295" i="1"/>
  <c r="U2294" i="1"/>
  <c r="N2294" i="1"/>
  <c r="H2294" i="1"/>
  <c r="C2294" i="1"/>
  <c r="U2293" i="1"/>
  <c r="N2293" i="1"/>
  <c r="H2293" i="1"/>
  <c r="C2293" i="1"/>
  <c r="U2292" i="1"/>
  <c r="N2292" i="1"/>
  <c r="H2292" i="1"/>
  <c r="C2292" i="1"/>
  <c r="U2291" i="1"/>
  <c r="N2291" i="1"/>
  <c r="H2291" i="1"/>
  <c r="C2291" i="1"/>
  <c r="U2290" i="1"/>
  <c r="N2290" i="1"/>
  <c r="H2290" i="1"/>
  <c r="C2290" i="1"/>
  <c r="U2289" i="1"/>
  <c r="N2289" i="1"/>
  <c r="H2289" i="1"/>
  <c r="C2289" i="1"/>
  <c r="U2288" i="1"/>
  <c r="N2288" i="1"/>
  <c r="H2288" i="1"/>
  <c r="C2288" i="1"/>
  <c r="U2287" i="1"/>
  <c r="N2287" i="1"/>
  <c r="H2287" i="1"/>
  <c r="C2287" i="1"/>
  <c r="U2286" i="1"/>
  <c r="N2286" i="1"/>
  <c r="H2286" i="1"/>
  <c r="C2286" i="1"/>
  <c r="U2285" i="1"/>
  <c r="N2285" i="1"/>
  <c r="H2285" i="1"/>
  <c r="C2285" i="1"/>
  <c r="U2284" i="1"/>
  <c r="N2284" i="1"/>
  <c r="H2284" i="1"/>
  <c r="G2284" i="1" s="1"/>
  <c r="C2284" i="1"/>
  <c r="U2283" i="1"/>
  <c r="N2283" i="1"/>
  <c r="H2283" i="1"/>
  <c r="C2283" i="1"/>
  <c r="U2282" i="1"/>
  <c r="N2282" i="1"/>
  <c r="H2282" i="1"/>
  <c r="C2282" i="1"/>
  <c r="U2281" i="1"/>
  <c r="N2281" i="1"/>
  <c r="H2281" i="1"/>
  <c r="C2281" i="1"/>
  <c r="U2280" i="1"/>
  <c r="N2280" i="1"/>
  <c r="H2280" i="1"/>
  <c r="G2280" i="1" s="1"/>
  <c r="C2280" i="1"/>
  <c r="U2279" i="1"/>
  <c r="N2279" i="1"/>
  <c r="H2279" i="1"/>
  <c r="G2279" i="1" s="1"/>
  <c r="C2279" i="1"/>
  <c r="U2278" i="1"/>
  <c r="N2278" i="1"/>
  <c r="H2278" i="1"/>
  <c r="C2278" i="1"/>
  <c r="U2277" i="1"/>
  <c r="N2277" i="1"/>
  <c r="H2277" i="1"/>
  <c r="C2277" i="1"/>
  <c r="U2276" i="1"/>
  <c r="N2276" i="1"/>
  <c r="H2276" i="1"/>
  <c r="C2276" i="1"/>
  <c r="U2275" i="1"/>
  <c r="N2275" i="1"/>
  <c r="H2275" i="1"/>
  <c r="C2275" i="1"/>
  <c r="U2274" i="1"/>
  <c r="N2274" i="1"/>
  <c r="H2274" i="1"/>
  <c r="C2274" i="1"/>
  <c r="U2273" i="1"/>
  <c r="N2273" i="1"/>
  <c r="H2273" i="1"/>
  <c r="G2273" i="1" s="1"/>
  <c r="C2273" i="1"/>
  <c r="U2272" i="1"/>
  <c r="N2272" i="1"/>
  <c r="H2272" i="1"/>
  <c r="C2272" i="1"/>
  <c r="U2271" i="1"/>
  <c r="N2271" i="1"/>
  <c r="H2271" i="1"/>
  <c r="G2271" i="1" s="1"/>
  <c r="C2271" i="1"/>
  <c r="U2270" i="1"/>
  <c r="N2270" i="1"/>
  <c r="H2270" i="1"/>
  <c r="C2270" i="1"/>
  <c r="U2269" i="1"/>
  <c r="N2269" i="1"/>
  <c r="H2269" i="1"/>
  <c r="C2269" i="1"/>
  <c r="U2268" i="1"/>
  <c r="N2268" i="1"/>
  <c r="H2268" i="1"/>
  <c r="C2268" i="1"/>
  <c r="U2267" i="1"/>
  <c r="N2267" i="1"/>
  <c r="H2267" i="1"/>
  <c r="G2267" i="1" s="1"/>
  <c r="C2267" i="1"/>
  <c r="U2266" i="1"/>
  <c r="N2266" i="1"/>
  <c r="H2266" i="1"/>
  <c r="C2266" i="1"/>
  <c r="U2265" i="1"/>
  <c r="N2265" i="1"/>
  <c r="H2265" i="1"/>
  <c r="G2265" i="1" s="1"/>
  <c r="C2265" i="1"/>
  <c r="U2264" i="1"/>
  <c r="N2264" i="1"/>
  <c r="H2264" i="1"/>
  <c r="G2264" i="1"/>
  <c r="C2264" i="1"/>
  <c r="U2263" i="1"/>
  <c r="N2263" i="1"/>
  <c r="H2263" i="1"/>
  <c r="G2263" i="1" s="1"/>
  <c r="C2263" i="1"/>
  <c r="U2262" i="1"/>
  <c r="N2262" i="1"/>
  <c r="H2262" i="1"/>
  <c r="C2262" i="1"/>
  <c r="U2261" i="1"/>
  <c r="N2261" i="1"/>
  <c r="H2261" i="1"/>
  <c r="C2261" i="1"/>
  <c r="U2260" i="1"/>
  <c r="N2260" i="1"/>
  <c r="H2260" i="1"/>
  <c r="G2260" i="1" s="1"/>
  <c r="C2260" i="1"/>
  <c r="U2259" i="1"/>
  <c r="N2259" i="1"/>
  <c r="H2259" i="1"/>
  <c r="C2259" i="1"/>
  <c r="U2258" i="1"/>
  <c r="N2258" i="1"/>
  <c r="H2258" i="1"/>
  <c r="C2258" i="1"/>
  <c r="U2257" i="1"/>
  <c r="N2257" i="1"/>
  <c r="H2257" i="1"/>
  <c r="C2257" i="1"/>
  <c r="U2256" i="1"/>
  <c r="N2256" i="1"/>
  <c r="H2256" i="1"/>
  <c r="C2256" i="1"/>
  <c r="U2255" i="1"/>
  <c r="N2255" i="1"/>
  <c r="H2255" i="1"/>
  <c r="C2255" i="1"/>
  <c r="U2254" i="1"/>
  <c r="N2254" i="1"/>
  <c r="H2254" i="1"/>
  <c r="C2254" i="1"/>
  <c r="U2253" i="1"/>
  <c r="N2253" i="1"/>
  <c r="H2253" i="1"/>
  <c r="C2253" i="1"/>
  <c r="U2252" i="1"/>
  <c r="N2252" i="1"/>
  <c r="H2252" i="1"/>
  <c r="G2252" i="1" s="1"/>
  <c r="C2252" i="1"/>
  <c r="U2251" i="1"/>
  <c r="N2251" i="1"/>
  <c r="H2251" i="1"/>
  <c r="C2251" i="1"/>
  <c r="U2250" i="1"/>
  <c r="N2250" i="1"/>
  <c r="H2250" i="1"/>
  <c r="C2250" i="1"/>
  <c r="U2249" i="1"/>
  <c r="N2249" i="1"/>
  <c r="H2249" i="1"/>
  <c r="C2249" i="1"/>
  <c r="U2248" i="1"/>
  <c r="N2248" i="1"/>
  <c r="H2248" i="1"/>
  <c r="C2248" i="1"/>
  <c r="U2247" i="1"/>
  <c r="N2247" i="1"/>
  <c r="H2247" i="1"/>
  <c r="C2247" i="1"/>
  <c r="U2246" i="1"/>
  <c r="N2246" i="1"/>
  <c r="H2246" i="1"/>
  <c r="C2246" i="1"/>
  <c r="U2245" i="1"/>
  <c r="N2245" i="1"/>
  <c r="H2245" i="1"/>
  <c r="C2245" i="1"/>
  <c r="U2244" i="1"/>
  <c r="N2244" i="1"/>
  <c r="H2244" i="1"/>
  <c r="G2244" i="1" s="1"/>
  <c r="C2244" i="1"/>
  <c r="U2243" i="1"/>
  <c r="N2243" i="1"/>
  <c r="H2243" i="1"/>
  <c r="C2243" i="1"/>
  <c r="U2242" i="1"/>
  <c r="N2242" i="1"/>
  <c r="H2242" i="1"/>
  <c r="C2242" i="1"/>
  <c r="U2241" i="1"/>
  <c r="N2241" i="1"/>
  <c r="H2241" i="1"/>
  <c r="C2241" i="1"/>
  <c r="U2240" i="1"/>
  <c r="N2240" i="1"/>
  <c r="H2240" i="1"/>
  <c r="C2240" i="1"/>
  <c r="U2239" i="1"/>
  <c r="N2239" i="1"/>
  <c r="H2239" i="1"/>
  <c r="C2239" i="1"/>
  <c r="U2238" i="1"/>
  <c r="N2238" i="1"/>
  <c r="H2238" i="1"/>
  <c r="C2238" i="1"/>
  <c r="U2237" i="1"/>
  <c r="N2237" i="1"/>
  <c r="H2237" i="1"/>
  <c r="C2237" i="1"/>
  <c r="U2236" i="1"/>
  <c r="N2236" i="1"/>
  <c r="H2236" i="1"/>
  <c r="C2236" i="1"/>
  <c r="U2235" i="1"/>
  <c r="N2235" i="1"/>
  <c r="H2235" i="1"/>
  <c r="C2235" i="1"/>
  <c r="U2234" i="1"/>
  <c r="N2234" i="1"/>
  <c r="H2234" i="1"/>
  <c r="C2234" i="1"/>
  <c r="U2233" i="1"/>
  <c r="N2233" i="1"/>
  <c r="H2233" i="1"/>
  <c r="C2233" i="1"/>
  <c r="U2232" i="1"/>
  <c r="N2232" i="1"/>
  <c r="H2232" i="1"/>
  <c r="C2232" i="1"/>
  <c r="U2231" i="1"/>
  <c r="N2231" i="1"/>
  <c r="H2231" i="1"/>
  <c r="C2231" i="1"/>
  <c r="U2230" i="1"/>
  <c r="N2230" i="1"/>
  <c r="H2230" i="1"/>
  <c r="C2230" i="1"/>
  <c r="U2229" i="1"/>
  <c r="N2229" i="1"/>
  <c r="H2229" i="1"/>
  <c r="C2229" i="1"/>
  <c r="U2228" i="1"/>
  <c r="N2228" i="1"/>
  <c r="H2228" i="1"/>
  <c r="C2228" i="1"/>
  <c r="U2227" i="1"/>
  <c r="N2227" i="1"/>
  <c r="H2227" i="1"/>
  <c r="C2227" i="1"/>
  <c r="U2226" i="1"/>
  <c r="N2226" i="1"/>
  <c r="H2226" i="1"/>
  <c r="C2226" i="1"/>
  <c r="U2225" i="1"/>
  <c r="N2225" i="1"/>
  <c r="H2225" i="1"/>
  <c r="C2225" i="1"/>
  <c r="U2224" i="1"/>
  <c r="N2224" i="1"/>
  <c r="H2224" i="1"/>
  <c r="C2224" i="1"/>
  <c r="U2223" i="1"/>
  <c r="N2223" i="1"/>
  <c r="H2223" i="1"/>
  <c r="C2223" i="1"/>
  <c r="U2222" i="1"/>
  <c r="N2222" i="1"/>
  <c r="H2222" i="1"/>
  <c r="C2222" i="1"/>
  <c r="U2221" i="1"/>
  <c r="N2221" i="1"/>
  <c r="H2221" i="1"/>
  <c r="C2221" i="1"/>
  <c r="U2220" i="1"/>
  <c r="N2220" i="1"/>
  <c r="H2220" i="1"/>
  <c r="C2220" i="1"/>
  <c r="U2219" i="1"/>
  <c r="N2219" i="1"/>
  <c r="H2219" i="1"/>
  <c r="C2219" i="1"/>
  <c r="U2218" i="1"/>
  <c r="N2218" i="1"/>
  <c r="H2218" i="1"/>
  <c r="C2218" i="1"/>
  <c r="U2217" i="1"/>
  <c r="N2217" i="1"/>
  <c r="H2217" i="1"/>
  <c r="C2217" i="1"/>
  <c r="U2216" i="1"/>
  <c r="N2216" i="1"/>
  <c r="H2216" i="1"/>
  <c r="C2216" i="1"/>
  <c r="U2215" i="1"/>
  <c r="N2215" i="1"/>
  <c r="H2215" i="1"/>
  <c r="C2215" i="1"/>
  <c r="U2214" i="1"/>
  <c r="N2214" i="1"/>
  <c r="H2214" i="1"/>
  <c r="C2214" i="1"/>
  <c r="U2213" i="1"/>
  <c r="N2213" i="1"/>
  <c r="H2213" i="1"/>
  <c r="C2213" i="1"/>
  <c r="U2212" i="1"/>
  <c r="N2212" i="1"/>
  <c r="H2212" i="1"/>
  <c r="C2212" i="1"/>
  <c r="U2211" i="1"/>
  <c r="N2211" i="1"/>
  <c r="H2211" i="1"/>
  <c r="C2211" i="1"/>
  <c r="U2210" i="1"/>
  <c r="N2210" i="1"/>
  <c r="H2210" i="1"/>
  <c r="C2210" i="1"/>
  <c r="U2209" i="1"/>
  <c r="N2209" i="1"/>
  <c r="H2209" i="1"/>
  <c r="G2209" i="1" s="1"/>
  <c r="C2209" i="1"/>
  <c r="U2208" i="1"/>
  <c r="N2208" i="1"/>
  <c r="H2208" i="1"/>
  <c r="C2208" i="1"/>
  <c r="U2207" i="1"/>
  <c r="N2207" i="1"/>
  <c r="H2207" i="1"/>
  <c r="C2207" i="1"/>
  <c r="U2206" i="1"/>
  <c r="N2206" i="1"/>
  <c r="H2206" i="1"/>
  <c r="C2206" i="1"/>
  <c r="U2205" i="1"/>
  <c r="N2205" i="1"/>
  <c r="H2205" i="1"/>
  <c r="G2206" i="1" s="1"/>
  <c r="C2205" i="1"/>
  <c r="U2204" i="1"/>
  <c r="N2204" i="1"/>
  <c r="H2204" i="1"/>
  <c r="C2204" i="1"/>
  <c r="U2203" i="1"/>
  <c r="N2203" i="1"/>
  <c r="H2203" i="1"/>
  <c r="C2203" i="1"/>
  <c r="U2202" i="1"/>
  <c r="N2202" i="1"/>
  <c r="H2202" i="1"/>
  <c r="C2202" i="1"/>
  <c r="U2201" i="1"/>
  <c r="N2201" i="1"/>
  <c r="H2201" i="1"/>
  <c r="C2201" i="1"/>
  <c r="U2200" i="1"/>
  <c r="N2200" i="1"/>
  <c r="H2200" i="1"/>
  <c r="C2200" i="1"/>
  <c r="U2199" i="1"/>
  <c r="N2199" i="1"/>
  <c r="H2199" i="1"/>
  <c r="C2199" i="1"/>
  <c r="U2198" i="1"/>
  <c r="N2198" i="1"/>
  <c r="H2198" i="1"/>
  <c r="C2198" i="1"/>
  <c r="U2197" i="1"/>
  <c r="N2197" i="1"/>
  <c r="H2197" i="1"/>
  <c r="C2197" i="1"/>
  <c r="U2196" i="1"/>
  <c r="N2196" i="1"/>
  <c r="H2196" i="1"/>
  <c r="C2196" i="1"/>
  <c r="U2195" i="1"/>
  <c r="N2195" i="1"/>
  <c r="H2195" i="1"/>
  <c r="C2195" i="1"/>
  <c r="U2194" i="1"/>
  <c r="N2194" i="1"/>
  <c r="H2194" i="1"/>
  <c r="C2194" i="1"/>
  <c r="U2193" i="1"/>
  <c r="N2193" i="1"/>
  <c r="H2193" i="1"/>
  <c r="C2193" i="1"/>
  <c r="U2192" i="1"/>
  <c r="N2192" i="1"/>
  <c r="H2192" i="1"/>
  <c r="C2192" i="1"/>
  <c r="U2191" i="1"/>
  <c r="N2191" i="1"/>
  <c r="H2191" i="1"/>
  <c r="C2191" i="1"/>
  <c r="U2190" i="1"/>
  <c r="N2190" i="1"/>
  <c r="H2190" i="1"/>
  <c r="C2190" i="1"/>
  <c r="U2189" i="1"/>
  <c r="N2189" i="1"/>
  <c r="H2189" i="1"/>
  <c r="C2189" i="1"/>
  <c r="U2188" i="1"/>
  <c r="N2188" i="1"/>
  <c r="H2188" i="1"/>
  <c r="C2188" i="1"/>
  <c r="U2187" i="1"/>
  <c r="N2187" i="1"/>
  <c r="H2187" i="1"/>
  <c r="C2187" i="1"/>
  <c r="U2186" i="1"/>
  <c r="N2186" i="1"/>
  <c r="H2186" i="1"/>
  <c r="C2186" i="1"/>
  <c r="U2185" i="1"/>
  <c r="N2185" i="1"/>
  <c r="H2185" i="1"/>
  <c r="G2185" i="1"/>
  <c r="C2185" i="1"/>
  <c r="U2184" i="1"/>
  <c r="N2184" i="1"/>
  <c r="H2184" i="1"/>
  <c r="C2184" i="1"/>
  <c r="U2183" i="1"/>
  <c r="N2183" i="1"/>
  <c r="H2183" i="1"/>
  <c r="C2183" i="1"/>
  <c r="U2182" i="1"/>
  <c r="N2182" i="1"/>
  <c r="H2182" i="1"/>
  <c r="C2182" i="1"/>
  <c r="U2181" i="1"/>
  <c r="N2181" i="1"/>
  <c r="H2181" i="1"/>
  <c r="G2182" i="1" s="1"/>
  <c r="C2181" i="1"/>
  <c r="U2180" i="1"/>
  <c r="N2180" i="1"/>
  <c r="H2180" i="1"/>
  <c r="C2180" i="1"/>
  <c r="U2179" i="1"/>
  <c r="N2179" i="1"/>
  <c r="H2179" i="1"/>
  <c r="C2179" i="1"/>
  <c r="U2178" i="1"/>
  <c r="N2178" i="1"/>
  <c r="H2178" i="1"/>
  <c r="C2178" i="1"/>
  <c r="U2177" i="1"/>
  <c r="N2177" i="1"/>
  <c r="H2177" i="1"/>
  <c r="G2177" i="1" s="1"/>
  <c r="C2177" i="1"/>
  <c r="U2176" i="1"/>
  <c r="N2176" i="1"/>
  <c r="H2176" i="1"/>
  <c r="C2176" i="1"/>
  <c r="U2175" i="1"/>
  <c r="N2175" i="1"/>
  <c r="H2175" i="1"/>
  <c r="C2175" i="1"/>
  <c r="U2174" i="1"/>
  <c r="N2174" i="1"/>
  <c r="H2174" i="1"/>
  <c r="C2174" i="1"/>
  <c r="U2173" i="1"/>
  <c r="N2173" i="1"/>
  <c r="H2173" i="1"/>
  <c r="C2173" i="1"/>
  <c r="U2172" i="1"/>
  <c r="N2172" i="1"/>
  <c r="H2172" i="1"/>
  <c r="C2172" i="1"/>
  <c r="U2171" i="1"/>
  <c r="N2171" i="1"/>
  <c r="H2171" i="1"/>
  <c r="C2171" i="1"/>
  <c r="U2170" i="1"/>
  <c r="N2170" i="1"/>
  <c r="H2170" i="1"/>
  <c r="C2170" i="1"/>
  <c r="U2169" i="1"/>
  <c r="N2169" i="1"/>
  <c r="H2169" i="1"/>
  <c r="C2169" i="1"/>
  <c r="U2168" i="1"/>
  <c r="N2168" i="1"/>
  <c r="H2168" i="1"/>
  <c r="C2168" i="1"/>
  <c r="U2167" i="1"/>
  <c r="N2167" i="1"/>
  <c r="H2167" i="1"/>
  <c r="C2167" i="1"/>
  <c r="U2166" i="1"/>
  <c r="N2166" i="1"/>
  <c r="H2166" i="1"/>
  <c r="C2166" i="1"/>
  <c r="U2165" i="1"/>
  <c r="N2165" i="1"/>
  <c r="H2165" i="1"/>
  <c r="C2165" i="1"/>
  <c r="U2164" i="1"/>
  <c r="N2164" i="1"/>
  <c r="H2164" i="1"/>
  <c r="C2164" i="1"/>
  <c r="U2163" i="1"/>
  <c r="N2163" i="1"/>
  <c r="H2163" i="1"/>
  <c r="C2163" i="1"/>
  <c r="U2162" i="1"/>
  <c r="N2162" i="1"/>
  <c r="H2162" i="1"/>
  <c r="C2162" i="1"/>
  <c r="U2161" i="1"/>
  <c r="N2161" i="1"/>
  <c r="H2161" i="1"/>
  <c r="C2161" i="1"/>
  <c r="U2160" i="1"/>
  <c r="N2160" i="1"/>
  <c r="H2160" i="1"/>
  <c r="C2160" i="1"/>
  <c r="U2159" i="1"/>
  <c r="N2159" i="1"/>
  <c r="H2159" i="1"/>
  <c r="C2159" i="1"/>
  <c r="U2158" i="1"/>
  <c r="N2158" i="1"/>
  <c r="H2158" i="1"/>
  <c r="C2158" i="1"/>
  <c r="U2157" i="1"/>
  <c r="N2157" i="1"/>
  <c r="H2157" i="1"/>
  <c r="C2157" i="1"/>
  <c r="U2156" i="1"/>
  <c r="N2156" i="1"/>
  <c r="H2156" i="1"/>
  <c r="C2156" i="1"/>
  <c r="U2155" i="1"/>
  <c r="N2155" i="1"/>
  <c r="H2155" i="1"/>
  <c r="C2155" i="1"/>
  <c r="U2154" i="1"/>
  <c r="N2154" i="1"/>
  <c r="H2154" i="1"/>
  <c r="C2154" i="1"/>
  <c r="U2153" i="1"/>
  <c r="N2153" i="1"/>
  <c r="H2153" i="1"/>
  <c r="C2153" i="1"/>
  <c r="U2152" i="1"/>
  <c r="N2152" i="1"/>
  <c r="H2152" i="1"/>
  <c r="C2152" i="1"/>
  <c r="U2151" i="1"/>
  <c r="N2151" i="1"/>
  <c r="H2151" i="1"/>
  <c r="C2151" i="1"/>
  <c r="U2150" i="1"/>
  <c r="N2150" i="1"/>
  <c r="H2150" i="1"/>
  <c r="G2150" i="1"/>
  <c r="C2150" i="1"/>
  <c r="U2149" i="1"/>
  <c r="N2149" i="1"/>
  <c r="H2149" i="1"/>
  <c r="C2149" i="1"/>
  <c r="U2148" i="1"/>
  <c r="N2148" i="1"/>
  <c r="H2148" i="1"/>
  <c r="G2148" i="1" s="1"/>
  <c r="C2148" i="1"/>
  <c r="U2147" i="1"/>
  <c r="N2147" i="1"/>
  <c r="H2147" i="1"/>
  <c r="C2147" i="1"/>
  <c r="U2146" i="1"/>
  <c r="N2146" i="1"/>
  <c r="H2146" i="1"/>
  <c r="C2146" i="1"/>
  <c r="U2145" i="1"/>
  <c r="N2145" i="1"/>
  <c r="H2145" i="1"/>
  <c r="C2145" i="1"/>
  <c r="U2144" i="1"/>
  <c r="N2144" i="1"/>
  <c r="H2144" i="1"/>
  <c r="C2144" i="1"/>
  <c r="U2143" i="1"/>
  <c r="N2143" i="1"/>
  <c r="H2143" i="1"/>
  <c r="C2143" i="1"/>
  <c r="U2142" i="1"/>
  <c r="N2142" i="1"/>
  <c r="H2142" i="1"/>
  <c r="G2142" i="1" s="1"/>
  <c r="C2142" i="1"/>
  <c r="U2141" i="1"/>
  <c r="N2141" i="1"/>
  <c r="H2141" i="1"/>
  <c r="C2141" i="1"/>
  <c r="U2140" i="1"/>
  <c r="N2140" i="1"/>
  <c r="H2140" i="1"/>
  <c r="G2140" i="1" s="1"/>
  <c r="C2140" i="1"/>
  <c r="U2139" i="1"/>
  <c r="N2139" i="1"/>
  <c r="H2139" i="1"/>
  <c r="C2139" i="1"/>
  <c r="U2138" i="1"/>
  <c r="N2138" i="1"/>
  <c r="H2138" i="1"/>
  <c r="C2138" i="1"/>
  <c r="U2137" i="1"/>
  <c r="N2137" i="1"/>
  <c r="H2137" i="1"/>
  <c r="G2137" i="1" s="1"/>
  <c r="C2137" i="1"/>
  <c r="U2136" i="1"/>
  <c r="N2136" i="1"/>
  <c r="H2136" i="1"/>
  <c r="C2136" i="1"/>
  <c r="U2135" i="1"/>
  <c r="N2135" i="1"/>
  <c r="H2135" i="1"/>
  <c r="C2135" i="1"/>
  <c r="U2134" i="1"/>
  <c r="N2134" i="1"/>
  <c r="H2134" i="1"/>
  <c r="G2134" i="1"/>
  <c r="C2134" i="1"/>
  <c r="U2133" i="1"/>
  <c r="N2133" i="1"/>
  <c r="H2133" i="1"/>
  <c r="C2133" i="1"/>
  <c r="U2132" i="1"/>
  <c r="N2132" i="1"/>
  <c r="H2132" i="1"/>
  <c r="G2132" i="1" s="1"/>
  <c r="C2132" i="1"/>
  <c r="U2131" i="1"/>
  <c r="N2131" i="1"/>
  <c r="H2131" i="1"/>
  <c r="C2131" i="1"/>
  <c r="U2130" i="1"/>
  <c r="N2130" i="1"/>
  <c r="H2130" i="1"/>
  <c r="C2130" i="1"/>
  <c r="U2129" i="1"/>
  <c r="N2129" i="1"/>
  <c r="H2129" i="1"/>
  <c r="G2129" i="1" s="1"/>
  <c r="C2129" i="1"/>
  <c r="U2128" i="1"/>
  <c r="N2128" i="1"/>
  <c r="H2128" i="1"/>
  <c r="C2128" i="1"/>
  <c r="U2127" i="1"/>
  <c r="N2127" i="1"/>
  <c r="H2127" i="1"/>
  <c r="C2127" i="1"/>
  <c r="U2126" i="1"/>
  <c r="N2126" i="1"/>
  <c r="H2126" i="1"/>
  <c r="C2126" i="1"/>
  <c r="U2125" i="1"/>
  <c r="N2125" i="1"/>
  <c r="H2125" i="1"/>
  <c r="C2125" i="1"/>
  <c r="U2124" i="1"/>
  <c r="N2124" i="1"/>
  <c r="H2124" i="1"/>
  <c r="C2124" i="1"/>
  <c r="U2123" i="1"/>
  <c r="N2123" i="1"/>
  <c r="H2123" i="1"/>
  <c r="C2123" i="1"/>
  <c r="U2122" i="1"/>
  <c r="N2122" i="1"/>
  <c r="H2122" i="1"/>
  <c r="C2122" i="1"/>
  <c r="U2121" i="1"/>
  <c r="N2121" i="1"/>
  <c r="H2121" i="1"/>
  <c r="C2121" i="1"/>
  <c r="U2120" i="1"/>
  <c r="N2120" i="1"/>
  <c r="H2120" i="1"/>
  <c r="C2120" i="1"/>
  <c r="U2119" i="1"/>
  <c r="N2119" i="1"/>
  <c r="H2119" i="1"/>
  <c r="C2119" i="1"/>
  <c r="U2118" i="1"/>
  <c r="N2118" i="1"/>
  <c r="H2118" i="1"/>
  <c r="C2118" i="1"/>
  <c r="U2117" i="1"/>
  <c r="N2117" i="1"/>
  <c r="H2117" i="1"/>
  <c r="C2117" i="1"/>
  <c r="U2116" i="1"/>
  <c r="N2116" i="1"/>
  <c r="H2116" i="1"/>
  <c r="C2116" i="1"/>
  <c r="U2115" i="1"/>
  <c r="N2115" i="1"/>
  <c r="H2115" i="1"/>
  <c r="C2115" i="1"/>
  <c r="U2114" i="1"/>
  <c r="N2114" i="1"/>
  <c r="H2114" i="1"/>
  <c r="C2114" i="1"/>
  <c r="U2113" i="1"/>
  <c r="N2113" i="1"/>
  <c r="H2113" i="1"/>
  <c r="C2113" i="1"/>
  <c r="U2112" i="1"/>
  <c r="N2112" i="1"/>
  <c r="H2112" i="1"/>
  <c r="C2112" i="1"/>
  <c r="U2111" i="1"/>
  <c r="N2111" i="1"/>
  <c r="H2111" i="1"/>
  <c r="C2111" i="1"/>
  <c r="U2110" i="1"/>
  <c r="N2110" i="1"/>
  <c r="H2110" i="1"/>
  <c r="C2110" i="1"/>
  <c r="U2109" i="1"/>
  <c r="N2109" i="1"/>
  <c r="H2109" i="1"/>
  <c r="C2109" i="1"/>
  <c r="U2108" i="1"/>
  <c r="N2108" i="1"/>
  <c r="H2108" i="1"/>
  <c r="C2108" i="1"/>
  <c r="U2107" i="1"/>
  <c r="N2107" i="1"/>
  <c r="H2107" i="1"/>
  <c r="C2107" i="1"/>
  <c r="U2106" i="1"/>
  <c r="N2106" i="1"/>
  <c r="H2106" i="1"/>
  <c r="C2106" i="1"/>
  <c r="U2105" i="1"/>
  <c r="N2105" i="1"/>
  <c r="H2105" i="1"/>
  <c r="C2105" i="1"/>
  <c r="U2104" i="1"/>
  <c r="N2104" i="1"/>
  <c r="H2104" i="1"/>
  <c r="C2104" i="1"/>
  <c r="U2103" i="1"/>
  <c r="N2103" i="1"/>
  <c r="H2103" i="1"/>
  <c r="C2103" i="1"/>
  <c r="U2102" i="1"/>
  <c r="N2102" i="1"/>
  <c r="H2102" i="1"/>
  <c r="C2102" i="1"/>
  <c r="U2101" i="1"/>
  <c r="N2101" i="1"/>
  <c r="H2101" i="1"/>
  <c r="C2101" i="1"/>
  <c r="U2100" i="1"/>
  <c r="N2100" i="1"/>
  <c r="H2100" i="1"/>
  <c r="C2100" i="1"/>
  <c r="U2099" i="1"/>
  <c r="N2099" i="1"/>
  <c r="H2099" i="1"/>
  <c r="C2099" i="1"/>
  <c r="U2098" i="1"/>
  <c r="N2098" i="1"/>
  <c r="H2098" i="1"/>
  <c r="C2098" i="1"/>
  <c r="U2097" i="1"/>
  <c r="N2097" i="1"/>
  <c r="H2097" i="1"/>
  <c r="C2097" i="1"/>
  <c r="U2096" i="1"/>
  <c r="N2096" i="1"/>
  <c r="H2096" i="1"/>
  <c r="C2096" i="1"/>
  <c r="U2095" i="1"/>
  <c r="N2095" i="1"/>
  <c r="H2095" i="1"/>
  <c r="C2095" i="1"/>
  <c r="U2094" i="1"/>
  <c r="N2094" i="1"/>
  <c r="H2094" i="1"/>
  <c r="C2094" i="1"/>
  <c r="U2093" i="1"/>
  <c r="N2093" i="1"/>
  <c r="H2093" i="1"/>
  <c r="C2093" i="1"/>
  <c r="U2092" i="1"/>
  <c r="N2092" i="1"/>
  <c r="H2092" i="1"/>
  <c r="C2092" i="1"/>
  <c r="U2091" i="1"/>
  <c r="N2091" i="1"/>
  <c r="H2091" i="1"/>
  <c r="C2091" i="1"/>
  <c r="U2090" i="1"/>
  <c r="N2090" i="1"/>
  <c r="H2090" i="1"/>
  <c r="C2090" i="1"/>
  <c r="U2089" i="1"/>
  <c r="N2089" i="1"/>
  <c r="H2089" i="1"/>
  <c r="C2089" i="1"/>
  <c r="U2088" i="1"/>
  <c r="N2088" i="1"/>
  <c r="H2088" i="1"/>
  <c r="C2088" i="1"/>
  <c r="U2087" i="1"/>
  <c r="N2087" i="1"/>
  <c r="H2087" i="1"/>
  <c r="C2087" i="1"/>
  <c r="U2086" i="1"/>
  <c r="N2086" i="1"/>
  <c r="H2086" i="1"/>
  <c r="G2086" i="1" s="1"/>
  <c r="C2086" i="1"/>
  <c r="U2085" i="1"/>
  <c r="N2085" i="1"/>
  <c r="H2085" i="1"/>
  <c r="C2085" i="1"/>
  <c r="U2084" i="1"/>
  <c r="N2084" i="1"/>
  <c r="H2084" i="1"/>
  <c r="C2084" i="1"/>
  <c r="U2083" i="1"/>
  <c r="N2083" i="1"/>
  <c r="H2083" i="1"/>
  <c r="C2083" i="1"/>
  <c r="U2082" i="1"/>
  <c r="N2082" i="1"/>
  <c r="H2082" i="1"/>
  <c r="C2082" i="1"/>
  <c r="U2081" i="1"/>
  <c r="N2081" i="1"/>
  <c r="H2081" i="1"/>
  <c r="C2081" i="1"/>
  <c r="U2080" i="1"/>
  <c r="N2080" i="1"/>
  <c r="H2080" i="1"/>
  <c r="C2080" i="1"/>
  <c r="U2079" i="1"/>
  <c r="N2079" i="1"/>
  <c r="H2079" i="1"/>
  <c r="C2079" i="1"/>
  <c r="U2078" i="1"/>
  <c r="N2078" i="1"/>
  <c r="H2078" i="1"/>
  <c r="G2078" i="1" s="1"/>
  <c r="C2078" i="1"/>
  <c r="U2077" i="1"/>
  <c r="N2077" i="1"/>
  <c r="H2077" i="1"/>
  <c r="C2077" i="1"/>
  <c r="U2076" i="1"/>
  <c r="N2076" i="1"/>
  <c r="H2076" i="1"/>
  <c r="G2076" i="1" s="1"/>
  <c r="C2076" i="1"/>
  <c r="U2075" i="1"/>
  <c r="N2075" i="1"/>
  <c r="H2075" i="1"/>
  <c r="C2075" i="1"/>
  <c r="U2074" i="1"/>
  <c r="N2074" i="1"/>
  <c r="H2074" i="1"/>
  <c r="C2074" i="1"/>
  <c r="U2073" i="1"/>
  <c r="N2073" i="1"/>
  <c r="H2073" i="1"/>
  <c r="C2073" i="1"/>
  <c r="U2072" i="1"/>
  <c r="N2072" i="1"/>
  <c r="H2072" i="1"/>
  <c r="C2072" i="1"/>
  <c r="U2071" i="1"/>
  <c r="N2071" i="1"/>
  <c r="H2071" i="1"/>
  <c r="C2071" i="1"/>
  <c r="U2070" i="1"/>
  <c r="N2070" i="1"/>
  <c r="H2070" i="1"/>
  <c r="G2070" i="1" s="1"/>
  <c r="C2070" i="1"/>
  <c r="U2069" i="1"/>
  <c r="N2069" i="1"/>
  <c r="H2069" i="1"/>
  <c r="C2069" i="1"/>
  <c r="U2068" i="1"/>
  <c r="N2068" i="1"/>
  <c r="H2068" i="1"/>
  <c r="C2068" i="1"/>
  <c r="U2067" i="1"/>
  <c r="N2067" i="1"/>
  <c r="H2067" i="1"/>
  <c r="C2067" i="1"/>
  <c r="U2066" i="1"/>
  <c r="N2066" i="1"/>
  <c r="H2066" i="1"/>
  <c r="C2066" i="1"/>
  <c r="U2065" i="1"/>
  <c r="N2065" i="1"/>
  <c r="H2065" i="1"/>
  <c r="C2065" i="1"/>
  <c r="U2064" i="1"/>
  <c r="N2064" i="1"/>
  <c r="H2064" i="1"/>
  <c r="C2064" i="1"/>
  <c r="U2063" i="1"/>
  <c r="N2063" i="1"/>
  <c r="H2063" i="1"/>
  <c r="C2063" i="1"/>
  <c r="U2062" i="1"/>
  <c r="N2062" i="1"/>
  <c r="H2062" i="1"/>
  <c r="C2062" i="1"/>
  <c r="U2061" i="1"/>
  <c r="N2061" i="1"/>
  <c r="H2061" i="1"/>
  <c r="C2061" i="1"/>
  <c r="U2060" i="1"/>
  <c r="N2060" i="1"/>
  <c r="H2060" i="1"/>
  <c r="C2060" i="1"/>
  <c r="U2059" i="1"/>
  <c r="N2059" i="1"/>
  <c r="H2059" i="1"/>
  <c r="C2059" i="1"/>
  <c r="U2058" i="1"/>
  <c r="N2058" i="1"/>
  <c r="H2058" i="1"/>
  <c r="C2058" i="1"/>
  <c r="U2057" i="1"/>
  <c r="N2057" i="1"/>
  <c r="H2057" i="1"/>
  <c r="C2057" i="1"/>
  <c r="U2056" i="1"/>
  <c r="N2056" i="1"/>
  <c r="H2056" i="1"/>
  <c r="C2056" i="1"/>
  <c r="U2055" i="1"/>
  <c r="N2055" i="1"/>
  <c r="H2055" i="1"/>
  <c r="C2055" i="1"/>
  <c r="U2054" i="1"/>
  <c r="N2054" i="1"/>
  <c r="H2054" i="1"/>
  <c r="C2054" i="1"/>
  <c r="U2053" i="1"/>
  <c r="N2053" i="1"/>
  <c r="H2053" i="1"/>
  <c r="C2053" i="1"/>
  <c r="U2052" i="1"/>
  <c r="N2052" i="1"/>
  <c r="H2052" i="1"/>
  <c r="C2052" i="1"/>
  <c r="U2051" i="1"/>
  <c r="N2051" i="1"/>
  <c r="H2051" i="1"/>
  <c r="C2051" i="1"/>
  <c r="U2050" i="1"/>
  <c r="N2050" i="1"/>
  <c r="H2050" i="1"/>
  <c r="C2050" i="1"/>
  <c r="U2049" i="1"/>
  <c r="N2049" i="1"/>
  <c r="H2049" i="1"/>
  <c r="C2049" i="1"/>
  <c r="U2048" i="1"/>
  <c r="N2048" i="1"/>
  <c r="H2048" i="1"/>
  <c r="C2048" i="1"/>
  <c r="U2047" i="1"/>
  <c r="N2047" i="1"/>
  <c r="H2047" i="1"/>
  <c r="C2047" i="1"/>
  <c r="U2046" i="1"/>
  <c r="N2046" i="1"/>
  <c r="H2046" i="1"/>
  <c r="C2046" i="1"/>
  <c r="U2045" i="1"/>
  <c r="N2045" i="1"/>
  <c r="H2045" i="1"/>
  <c r="C2045" i="1"/>
  <c r="U2044" i="1"/>
  <c r="N2044" i="1"/>
  <c r="H2044" i="1"/>
  <c r="G2044" i="1" s="1"/>
  <c r="C2044" i="1"/>
  <c r="U2043" i="1"/>
  <c r="N2043" i="1"/>
  <c r="H2043" i="1"/>
  <c r="C2043" i="1"/>
  <c r="U2042" i="1"/>
  <c r="N2042" i="1"/>
  <c r="H2042" i="1"/>
  <c r="C2042" i="1"/>
  <c r="U2041" i="1"/>
  <c r="N2041" i="1"/>
  <c r="H2041" i="1"/>
  <c r="C2041" i="1"/>
  <c r="U2040" i="1"/>
  <c r="N2040" i="1"/>
  <c r="H2040" i="1"/>
  <c r="C2040" i="1"/>
  <c r="U2039" i="1"/>
  <c r="N2039" i="1"/>
  <c r="H2039" i="1"/>
  <c r="C2039" i="1"/>
  <c r="U2038" i="1"/>
  <c r="N2038" i="1"/>
  <c r="H2038" i="1"/>
  <c r="C2038" i="1"/>
  <c r="U2037" i="1"/>
  <c r="N2037" i="1"/>
  <c r="H2037" i="1"/>
  <c r="C2037" i="1"/>
  <c r="U2036" i="1"/>
  <c r="N2036" i="1"/>
  <c r="H2036" i="1"/>
  <c r="C2036" i="1"/>
  <c r="U2035" i="1"/>
  <c r="N2035" i="1"/>
  <c r="H2035" i="1"/>
  <c r="C2035" i="1"/>
  <c r="U2034" i="1"/>
  <c r="N2034" i="1"/>
  <c r="H2034" i="1"/>
  <c r="C2034" i="1"/>
  <c r="U2033" i="1"/>
  <c r="N2033" i="1"/>
  <c r="H2033" i="1"/>
  <c r="C2033" i="1"/>
  <c r="U2032" i="1"/>
  <c r="N2032" i="1"/>
  <c r="H2032" i="1"/>
  <c r="C2032" i="1"/>
  <c r="U2031" i="1"/>
  <c r="N2031" i="1"/>
  <c r="H2031" i="1"/>
  <c r="C2031" i="1"/>
  <c r="U2030" i="1"/>
  <c r="N2030" i="1"/>
  <c r="H2030" i="1"/>
  <c r="C2030" i="1"/>
  <c r="U2029" i="1"/>
  <c r="N2029" i="1"/>
  <c r="H2029" i="1"/>
  <c r="C2029" i="1"/>
  <c r="U2028" i="1"/>
  <c r="N2028" i="1"/>
  <c r="H2028" i="1"/>
  <c r="C2028" i="1"/>
  <c r="U2027" i="1"/>
  <c r="N2027" i="1"/>
  <c r="H2027" i="1"/>
  <c r="C2027" i="1"/>
  <c r="U2026" i="1"/>
  <c r="N2026" i="1"/>
  <c r="H2026" i="1"/>
  <c r="C2026" i="1"/>
  <c r="U2025" i="1"/>
  <c r="N2025" i="1"/>
  <c r="H2025" i="1"/>
  <c r="C2025" i="1"/>
  <c r="U2024" i="1"/>
  <c r="N2024" i="1"/>
  <c r="H2024" i="1"/>
  <c r="C2024" i="1"/>
  <c r="U2023" i="1"/>
  <c r="N2023" i="1"/>
  <c r="H2023" i="1"/>
  <c r="C2023" i="1"/>
  <c r="U2022" i="1"/>
  <c r="N2022" i="1"/>
  <c r="H2022" i="1"/>
  <c r="C2022" i="1"/>
  <c r="U2021" i="1"/>
  <c r="N2021" i="1"/>
  <c r="H2021" i="1"/>
  <c r="C2021" i="1"/>
  <c r="U2020" i="1"/>
  <c r="N2020" i="1"/>
  <c r="H2020" i="1"/>
  <c r="C2020" i="1"/>
  <c r="U2019" i="1"/>
  <c r="N2019" i="1"/>
  <c r="H2019" i="1"/>
  <c r="C2019" i="1"/>
  <c r="U2018" i="1"/>
  <c r="N2018" i="1"/>
  <c r="H2018" i="1"/>
  <c r="C2018" i="1"/>
  <c r="U2017" i="1"/>
  <c r="N2017" i="1"/>
  <c r="H2017" i="1"/>
  <c r="C2017" i="1"/>
  <c r="U2016" i="1"/>
  <c r="N2016" i="1"/>
  <c r="H2016" i="1"/>
  <c r="C2016" i="1"/>
  <c r="U2015" i="1"/>
  <c r="N2015" i="1"/>
  <c r="H2015" i="1"/>
  <c r="C2015" i="1"/>
  <c r="U2014" i="1"/>
  <c r="N2014" i="1"/>
  <c r="H2014" i="1"/>
  <c r="C2014" i="1"/>
  <c r="U2013" i="1"/>
  <c r="N2013" i="1"/>
  <c r="H2013" i="1"/>
  <c r="C2013" i="1"/>
  <c r="U2012" i="1"/>
  <c r="N2012" i="1"/>
  <c r="H2012" i="1"/>
  <c r="C2012" i="1"/>
  <c r="U2011" i="1"/>
  <c r="N2011" i="1"/>
  <c r="H2011" i="1"/>
  <c r="C2011" i="1"/>
  <c r="U2010" i="1"/>
  <c r="N2010" i="1"/>
  <c r="H2010" i="1"/>
  <c r="C2010" i="1"/>
  <c r="U2009" i="1"/>
  <c r="N2009" i="1"/>
  <c r="H2009" i="1"/>
  <c r="C2009" i="1"/>
  <c r="U2008" i="1"/>
  <c r="N2008" i="1"/>
  <c r="H2008" i="1"/>
  <c r="C2008" i="1"/>
  <c r="U2007" i="1"/>
  <c r="N2007" i="1"/>
  <c r="H2007" i="1"/>
  <c r="C2007" i="1"/>
  <c r="U2006" i="1"/>
  <c r="N2006" i="1"/>
  <c r="H2006" i="1"/>
  <c r="C2006" i="1"/>
  <c r="U2005" i="1"/>
  <c r="N2005" i="1"/>
  <c r="H2005" i="1"/>
  <c r="C2005" i="1"/>
  <c r="U2004" i="1"/>
  <c r="N2004" i="1"/>
  <c r="H2004" i="1"/>
  <c r="C2004" i="1"/>
  <c r="U2003" i="1"/>
  <c r="N2003" i="1"/>
  <c r="H2003" i="1"/>
  <c r="C2003" i="1"/>
  <c r="U2002" i="1"/>
  <c r="N2002" i="1"/>
  <c r="H2002" i="1"/>
  <c r="C2002" i="1"/>
  <c r="U2001" i="1"/>
  <c r="N2001" i="1"/>
  <c r="H2001" i="1"/>
  <c r="C2001" i="1"/>
  <c r="U2000" i="1"/>
  <c r="N2000" i="1"/>
  <c r="H2000" i="1"/>
  <c r="C2000" i="1"/>
  <c r="U1999" i="1"/>
  <c r="N1999" i="1"/>
  <c r="H1999" i="1"/>
  <c r="C1999" i="1"/>
  <c r="U1998" i="1"/>
  <c r="N1998" i="1"/>
  <c r="H1998" i="1"/>
  <c r="C1998" i="1"/>
  <c r="U1997" i="1"/>
  <c r="N1997" i="1"/>
  <c r="H1997" i="1"/>
  <c r="C1997" i="1"/>
  <c r="U1996" i="1"/>
  <c r="N1996" i="1"/>
  <c r="H1996" i="1"/>
  <c r="C1996" i="1"/>
  <c r="U1995" i="1"/>
  <c r="N1995" i="1"/>
  <c r="H1995" i="1"/>
  <c r="C1995" i="1"/>
  <c r="U1994" i="1"/>
  <c r="N1994" i="1"/>
  <c r="H1994" i="1"/>
  <c r="C1994" i="1"/>
  <c r="U1993" i="1"/>
  <c r="N1993" i="1"/>
  <c r="H1993" i="1"/>
  <c r="C1993" i="1"/>
  <c r="U1992" i="1"/>
  <c r="N1992" i="1"/>
  <c r="H1992" i="1"/>
  <c r="C1992" i="1"/>
  <c r="U1991" i="1"/>
  <c r="N1991" i="1"/>
  <c r="H1991" i="1"/>
  <c r="C1991" i="1"/>
  <c r="U1990" i="1"/>
  <c r="N1990" i="1"/>
  <c r="H1990" i="1"/>
  <c r="C1990" i="1"/>
  <c r="U1989" i="1"/>
  <c r="N1989" i="1"/>
  <c r="H1989" i="1"/>
  <c r="C1989" i="1"/>
  <c r="U1988" i="1"/>
  <c r="N1988" i="1"/>
  <c r="H1988" i="1"/>
  <c r="C1988" i="1"/>
  <c r="U1987" i="1"/>
  <c r="N1987" i="1"/>
  <c r="H1987" i="1"/>
  <c r="C1987" i="1"/>
  <c r="U1986" i="1"/>
  <c r="N1986" i="1"/>
  <c r="H1986" i="1"/>
  <c r="C1986" i="1"/>
  <c r="U1985" i="1"/>
  <c r="N1985" i="1"/>
  <c r="H1985" i="1"/>
  <c r="C1985" i="1"/>
  <c r="U1984" i="1"/>
  <c r="N1984" i="1"/>
  <c r="H1984" i="1"/>
  <c r="C1984" i="1"/>
  <c r="U1983" i="1"/>
  <c r="N1983" i="1"/>
  <c r="H1983" i="1"/>
  <c r="C1983" i="1"/>
  <c r="U1982" i="1"/>
  <c r="N1982" i="1"/>
  <c r="H1982" i="1"/>
  <c r="C1982" i="1"/>
  <c r="U1981" i="1"/>
  <c r="N1981" i="1"/>
  <c r="H1981" i="1"/>
  <c r="C1981" i="1"/>
  <c r="U1980" i="1"/>
  <c r="N1980" i="1"/>
  <c r="H1980" i="1"/>
  <c r="C1980" i="1"/>
  <c r="U1979" i="1"/>
  <c r="N1979" i="1"/>
  <c r="H1979" i="1"/>
  <c r="C1979" i="1"/>
  <c r="U1978" i="1"/>
  <c r="N1978" i="1"/>
  <c r="H1978" i="1"/>
  <c r="C1978" i="1"/>
  <c r="U1977" i="1"/>
  <c r="N1977" i="1"/>
  <c r="H1977" i="1"/>
  <c r="C1977" i="1"/>
  <c r="U1976" i="1"/>
  <c r="N1976" i="1"/>
  <c r="H1976" i="1"/>
  <c r="C1976" i="1"/>
  <c r="U1975" i="1"/>
  <c r="N1975" i="1"/>
  <c r="H1975" i="1"/>
  <c r="C1975" i="1"/>
  <c r="U1974" i="1"/>
  <c r="N1974" i="1"/>
  <c r="H1974" i="1"/>
  <c r="C1974" i="1"/>
  <c r="U1973" i="1"/>
  <c r="N1973" i="1"/>
  <c r="H1973" i="1"/>
  <c r="G1974" i="1" s="1"/>
  <c r="C1973" i="1"/>
  <c r="U1972" i="1"/>
  <c r="N1972" i="1"/>
  <c r="H1972" i="1"/>
  <c r="C1972" i="1"/>
  <c r="U1971" i="1"/>
  <c r="N1971" i="1"/>
  <c r="H1971" i="1"/>
  <c r="C1971" i="1"/>
  <c r="U1970" i="1"/>
  <c r="N1970" i="1"/>
  <c r="H1970" i="1"/>
  <c r="C1970" i="1"/>
  <c r="U1969" i="1"/>
  <c r="N1969" i="1"/>
  <c r="H1969" i="1"/>
  <c r="C1969" i="1"/>
  <c r="U1968" i="1"/>
  <c r="N1968" i="1"/>
  <c r="H1968" i="1"/>
  <c r="C1968" i="1"/>
  <c r="U1967" i="1"/>
  <c r="N1967" i="1"/>
  <c r="H1967" i="1"/>
  <c r="C1967" i="1"/>
  <c r="U1966" i="1"/>
  <c r="N1966" i="1"/>
  <c r="H1966" i="1"/>
  <c r="C1966" i="1"/>
  <c r="U1965" i="1"/>
  <c r="N1965" i="1"/>
  <c r="H1965" i="1"/>
  <c r="C1965" i="1"/>
  <c r="U1964" i="1"/>
  <c r="N1964" i="1"/>
  <c r="H1964" i="1"/>
  <c r="C1964" i="1"/>
  <c r="U1963" i="1"/>
  <c r="N1963" i="1"/>
  <c r="H1963" i="1"/>
  <c r="C1963" i="1"/>
  <c r="U1962" i="1"/>
  <c r="N1962" i="1"/>
  <c r="H1962" i="1"/>
  <c r="C1962" i="1"/>
  <c r="U1961" i="1"/>
  <c r="N1961" i="1"/>
  <c r="H1961" i="1"/>
  <c r="C1961" i="1"/>
  <c r="U1960" i="1"/>
  <c r="N1960" i="1"/>
  <c r="H1960" i="1"/>
  <c r="C1960" i="1"/>
  <c r="U1959" i="1"/>
  <c r="N1959" i="1"/>
  <c r="H1959" i="1"/>
  <c r="C1959" i="1"/>
  <c r="U1958" i="1"/>
  <c r="N1958" i="1"/>
  <c r="H1958" i="1"/>
  <c r="C1958" i="1"/>
  <c r="U1957" i="1"/>
  <c r="N1957" i="1"/>
  <c r="H1957" i="1"/>
  <c r="G1958" i="1" s="1"/>
  <c r="C1957" i="1"/>
  <c r="U1956" i="1"/>
  <c r="N1956" i="1"/>
  <c r="H1956" i="1"/>
  <c r="C1956" i="1"/>
  <c r="U1955" i="1"/>
  <c r="N1955" i="1"/>
  <c r="H1955" i="1"/>
  <c r="C1955" i="1"/>
  <c r="U1954" i="1"/>
  <c r="N1954" i="1"/>
  <c r="H1954" i="1"/>
  <c r="C1954" i="1"/>
  <c r="U1953" i="1"/>
  <c r="N1953" i="1"/>
  <c r="H1953" i="1"/>
  <c r="C1953" i="1"/>
  <c r="U1952" i="1"/>
  <c r="N1952" i="1"/>
  <c r="H1952" i="1"/>
  <c r="C1952" i="1"/>
  <c r="U1951" i="1"/>
  <c r="N1951" i="1"/>
  <c r="H1951" i="1"/>
  <c r="C1951" i="1"/>
  <c r="U1950" i="1"/>
  <c r="N1950" i="1"/>
  <c r="H1950" i="1"/>
  <c r="C1950" i="1"/>
  <c r="U1949" i="1"/>
  <c r="N1949" i="1"/>
  <c r="H1949" i="1"/>
  <c r="C1949" i="1"/>
  <c r="U1948" i="1"/>
  <c r="N1948" i="1"/>
  <c r="H1948" i="1"/>
  <c r="C1948" i="1"/>
  <c r="U1947" i="1"/>
  <c r="N1947" i="1"/>
  <c r="H1947" i="1"/>
  <c r="C1947" i="1"/>
  <c r="U1946" i="1"/>
  <c r="N1946" i="1"/>
  <c r="H1946" i="1"/>
  <c r="C1946" i="1"/>
  <c r="U1945" i="1"/>
  <c r="N1945" i="1"/>
  <c r="H1945" i="1"/>
  <c r="C1945" i="1"/>
  <c r="U1944" i="1"/>
  <c r="N1944" i="1"/>
  <c r="H1944" i="1"/>
  <c r="G1944" i="1"/>
  <c r="C1944" i="1"/>
  <c r="U1943" i="1"/>
  <c r="N1943" i="1"/>
  <c r="H1943" i="1"/>
  <c r="C1943" i="1"/>
  <c r="U1942" i="1"/>
  <c r="N1942" i="1"/>
  <c r="H1942" i="1"/>
  <c r="C1942" i="1"/>
  <c r="U1941" i="1"/>
  <c r="N1941" i="1"/>
  <c r="H1941" i="1"/>
  <c r="C1941" i="1"/>
  <c r="U1940" i="1"/>
  <c r="N1940" i="1"/>
  <c r="H1940" i="1"/>
  <c r="C1940" i="1"/>
  <c r="U1939" i="1"/>
  <c r="N1939" i="1"/>
  <c r="H1939" i="1"/>
  <c r="C1939" i="1"/>
  <c r="U1938" i="1"/>
  <c r="N1938" i="1"/>
  <c r="H1938" i="1"/>
  <c r="C1938" i="1"/>
  <c r="U1937" i="1"/>
  <c r="N1937" i="1"/>
  <c r="H1937" i="1"/>
  <c r="C1937" i="1"/>
  <c r="U1936" i="1"/>
  <c r="N1936" i="1"/>
  <c r="H1936" i="1"/>
  <c r="C1936" i="1"/>
  <c r="U1935" i="1"/>
  <c r="N1935" i="1"/>
  <c r="H1935" i="1"/>
  <c r="C1935" i="1"/>
  <c r="U1934" i="1"/>
  <c r="N1934" i="1"/>
  <c r="H1934" i="1"/>
  <c r="C1934" i="1"/>
  <c r="U1933" i="1"/>
  <c r="N1933" i="1"/>
  <c r="H1933" i="1"/>
  <c r="C1933" i="1"/>
  <c r="U1932" i="1"/>
  <c r="N1932" i="1"/>
  <c r="H1932" i="1"/>
  <c r="C1932" i="1"/>
  <c r="U1931" i="1"/>
  <c r="N1931" i="1"/>
  <c r="H1931" i="1"/>
  <c r="C1931" i="1"/>
  <c r="U1930" i="1"/>
  <c r="N1930" i="1"/>
  <c r="H1930" i="1"/>
  <c r="C1930" i="1"/>
  <c r="U1929" i="1"/>
  <c r="N1929" i="1"/>
  <c r="H1929" i="1"/>
  <c r="C1929" i="1"/>
  <c r="U1928" i="1"/>
  <c r="N1928" i="1"/>
  <c r="H1928" i="1"/>
  <c r="C1928" i="1"/>
  <c r="U1927" i="1"/>
  <c r="N1927" i="1"/>
  <c r="H1927" i="1"/>
  <c r="C1927" i="1"/>
  <c r="U1926" i="1"/>
  <c r="N1926" i="1"/>
  <c r="H1926" i="1"/>
  <c r="G1926" i="1" s="1"/>
  <c r="C1926" i="1"/>
  <c r="U1925" i="1"/>
  <c r="N1925" i="1"/>
  <c r="H1925" i="1"/>
  <c r="C1925" i="1"/>
  <c r="U1924" i="1"/>
  <c r="N1924" i="1"/>
  <c r="H1924" i="1"/>
  <c r="G1924" i="1" s="1"/>
  <c r="C1924" i="1"/>
  <c r="U1923" i="1"/>
  <c r="N1923" i="1"/>
  <c r="H1923" i="1"/>
  <c r="C1923" i="1"/>
  <c r="U1922" i="1"/>
  <c r="N1922" i="1"/>
  <c r="H1922" i="1"/>
  <c r="C1922" i="1"/>
  <c r="U1921" i="1"/>
  <c r="N1921" i="1"/>
  <c r="H1921" i="1"/>
  <c r="C1921" i="1"/>
  <c r="U1920" i="1"/>
  <c r="N1920" i="1"/>
  <c r="H1920" i="1"/>
  <c r="G1920" i="1" s="1"/>
  <c r="C1920" i="1"/>
  <c r="U1919" i="1"/>
  <c r="N1919" i="1"/>
  <c r="H1919" i="1"/>
  <c r="C1919" i="1"/>
  <c r="U1918" i="1"/>
  <c r="N1918" i="1"/>
  <c r="H1918" i="1"/>
  <c r="G1918" i="1" s="1"/>
  <c r="C1918" i="1"/>
  <c r="U1917" i="1"/>
  <c r="N1917" i="1"/>
  <c r="H1917" i="1"/>
  <c r="C1917" i="1"/>
  <c r="U1916" i="1"/>
  <c r="N1916" i="1"/>
  <c r="H1916" i="1"/>
  <c r="C1916" i="1"/>
  <c r="U1915" i="1"/>
  <c r="N1915" i="1"/>
  <c r="H1915" i="1"/>
  <c r="C1915" i="1"/>
  <c r="U1914" i="1"/>
  <c r="N1914" i="1"/>
  <c r="H1914" i="1"/>
  <c r="C1914" i="1"/>
  <c r="U1913" i="1"/>
  <c r="N1913" i="1"/>
  <c r="H1913" i="1"/>
  <c r="C1913" i="1"/>
  <c r="U1912" i="1"/>
  <c r="N1912" i="1"/>
  <c r="H1912" i="1"/>
  <c r="C1912" i="1"/>
  <c r="U1911" i="1"/>
  <c r="N1911" i="1"/>
  <c r="H1911" i="1"/>
  <c r="C1911" i="1"/>
  <c r="U1910" i="1"/>
  <c r="N1910" i="1"/>
  <c r="H1910" i="1"/>
  <c r="C1910" i="1"/>
  <c r="U1909" i="1"/>
  <c r="N1909" i="1"/>
  <c r="H1909" i="1"/>
  <c r="C1909" i="1"/>
  <c r="U1908" i="1"/>
  <c r="N1908" i="1"/>
  <c r="H1908" i="1"/>
  <c r="C1908" i="1"/>
  <c r="U1907" i="1"/>
  <c r="N1907" i="1"/>
  <c r="H1907" i="1"/>
  <c r="C1907" i="1"/>
  <c r="U1906" i="1"/>
  <c r="N1906" i="1"/>
  <c r="H1906" i="1"/>
  <c r="C1906" i="1"/>
  <c r="U1905" i="1"/>
  <c r="N1905" i="1"/>
  <c r="H1905" i="1"/>
  <c r="C1905" i="1"/>
  <c r="U1904" i="1"/>
  <c r="N1904" i="1"/>
  <c r="H1904" i="1"/>
  <c r="C1904" i="1"/>
  <c r="U1903" i="1"/>
  <c r="N1903" i="1"/>
  <c r="H1903" i="1"/>
  <c r="C1903" i="1"/>
  <c r="U1902" i="1"/>
  <c r="N1902" i="1"/>
  <c r="H1902" i="1"/>
  <c r="C1902" i="1"/>
  <c r="U1901" i="1"/>
  <c r="N1901" i="1"/>
  <c r="H1901" i="1"/>
  <c r="C1901" i="1"/>
  <c r="U1900" i="1"/>
  <c r="N1900" i="1"/>
  <c r="H1900" i="1"/>
  <c r="C1900" i="1"/>
  <c r="U1899" i="1"/>
  <c r="N1899" i="1"/>
  <c r="H1899" i="1"/>
  <c r="C1899" i="1"/>
  <c r="U1898" i="1"/>
  <c r="N1898" i="1"/>
  <c r="H1898" i="1"/>
  <c r="C1898" i="1"/>
  <c r="U1897" i="1"/>
  <c r="N1897" i="1"/>
  <c r="H1897" i="1"/>
  <c r="C1897" i="1"/>
  <c r="U1896" i="1"/>
  <c r="N1896" i="1"/>
  <c r="H1896" i="1"/>
  <c r="C1896" i="1"/>
  <c r="U1895" i="1"/>
  <c r="N1895" i="1"/>
  <c r="H1895" i="1"/>
  <c r="C1895" i="1"/>
  <c r="U1894" i="1"/>
  <c r="N1894" i="1"/>
  <c r="H1894" i="1"/>
  <c r="C1894" i="1"/>
  <c r="U1893" i="1"/>
  <c r="N1893" i="1"/>
  <c r="H1893" i="1"/>
  <c r="C1893" i="1"/>
  <c r="U1892" i="1"/>
  <c r="N1892" i="1"/>
  <c r="H1892" i="1"/>
  <c r="C1892" i="1"/>
  <c r="U1891" i="1"/>
  <c r="N1891" i="1"/>
  <c r="H1891" i="1"/>
  <c r="C1891" i="1"/>
  <c r="U1890" i="1"/>
  <c r="N1890" i="1"/>
  <c r="H1890" i="1"/>
  <c r="C1890" i="1"/>
  <c r="U1889" i="1"/>
  <c r="N1889" i="1"/>
  <c r="H1889" i="1"/>
  <c r="C1889" i="1"/>
  <c r="U1888" i="1"/>
  <c r="N1888" i="1"/>
  <c r="H1888" i="1"/>
  <c r="C1888" i="1"/>
  <c r="U1887" i="1"/>
  <c r="N1887" i="1"/>
  <c r="H1887" i="1"/>
  <c r="C1887" i="1"/>
  <c r="U1886" i="1"/>
  <c r="N1886" i="1"/>
  <c r="H1886" i="1"/>
  <c r="C1886" i="1"/>
  <c r="U1885" i="1"/>
  <c r="N1885" i="1"/>
  <c r="H1885" i="1"/>
  <c r="C1885" i="1"/>
  <c r="U1884" i="1"/>
  <c r="N1884" i="1"/>
  <c r="H1884" i="1"/>
  <c r="C1884" i="1"/>
  <c r="U1883" i="1"/>
  <c r="N1883" i="1"/>
  <c r="H1883" i="1"/>
  <c r="C1883" i="1"/>
  <c r="U1882" i="1"/>
  <c r="N1882" i="1"/>
  <c r="H1882" i="1"/>
  <c r="C1882" i="1"/>
  <c r="U1881" i="1"/>
  <c r="N1881" i="1"/>
  <c r="H1881" i="1"/>
  <c r="C1881" i="1"/>
  <c r="U1880" i="1"/>
  <c r="N1880" i="1"/>
  <c r="H1880" i="1"/>
  <c r="C1880" i="1"/>
  <c r="U1879" i="1"/>
  <c r="N1879" i="1"/>
  <c r="H1879" i="1"/>
  <c r="C1879" i="1"/>
  <c r="U1878" i="1"/>
  <c r="N1878" i="1"/>
  <c r="H1878" i="1"/>
  <c r="C1878" i="1"/>
  <c r="U1877" i="1"/>
  <c r="N1877" i="1"/>
  <c r="H1877" i="1"/>
  <c r="G1878" i="1" s="1"/>
  <c r="C1877" i="1"/>
  <c r="U1876" i="1"/>
  <c r="N1876" i="1"/>
  <c r="H1876" i="1"/>
  <c r="C1876" i="1"/>
  <c r="U1875" i="1"/>
  <c r="N1875" i="1"/>
  <c r="H1875" i="1"/>
  <c r="G1876" i="1" s="1"/>
  <c r="C1875" i="1"/>
  <c r="U1874" i="1"/>
  <c r="N1874" i="1"/>
  <c r="H1874" i="1"/>
  <c r="C1874" i="1"/>
  <c r="U1873" i="1"/>
  <c r="N1873" i="1"/>
  <c r="H1873" i="1"/>
  <c r="C1873" i="1"/>
  <c r="U1872" i="1"/>
  <c r="N1872" i="1"/>
  <c r="H1872" i="1"/>
  <c r="C1872" i="1"/>
  <c r="U1871" i="1"/>
  <c r="N1871" i="1"/>
  <c r="H1871" i="1"/>
  <c r="C1871" i="1"/>
  <c r="U1870" i="1"/>
  <c r="N1870" i="1"/>
  <c r="H1870" i="1"/>
  <c r="C1870" i="1"/>
  <c r="U1869" i="1"/>
  <c r="N1869" i="1"/>
  <c r="H1869" i="1"/>
  <c r="C1869" i="1"/>
  <c r="U1868" i="1"/>
  <c r="N1868" i="1"/>
  <c r="H1868" i="1"/>
  <c r="C1868" i="1"/>
  <c r="U1867" i="1"/>
  <c r="N1867" i="1"/>
  <c r="H1867" i="1"/>
  <c r="C1867" i="1"/>
  <c r="U1866" i="1"/>
  <c r="N1866" i="1"/>
  <c r="H1866" i="1"/>
  <c r="C1866" i="1"/>
  <c r="U1865" i="1"/>
  <c r="N1865" i="1"/>
  <c r="H1865" i="1"/>
  <c r="C1865" i="1"/>
  <c r="U1864" i="1"/>
  <c r="N1864" i="1"/>
  <c r="H1864" i="1"/>
  <c r="C1864" i="1"/>
  <c r="U1863" i="1"/>
  <c r="N1863" i="1"/>
  <c r="H1863" i="1"/>
  <c r="C1863" i="1"/>
  <c r="U1862" i="1"/>
  <c r="N1862" i="1"/>
  <c r="H1862" i="1"/>
  <c r="C1862" i="1"/>
  <c r="U1861" i="1"/>
  <c r="N1861" i="1"/>
  <c r="H1861" i="1"/>
  <c r="C1861" i="1"/>
  <c r="U1860" i="1"/>
  <c r="N1860" i="1"/>
  <c r="H1860" i="1"/>
  <c r="G1860" i="1"/>
  <c r="C1860" i="1"/>
  <c r="U1859" i="1"/>
  <c r="N1859" i="1"/>
  <c r="H1859" i="1"/>
  <c r="C1859" i="1"/>
  <c r="U1858" i="1"/>
  <c r="N1858" i="1"/>
  <c r="H1858" i="1"/>
  <c r="C1858" i="1"/>
  <c r="U1857" i="1"/>
  <c r="N1857" i="1"/>
  <c r="H1857" i="1"/>
  <c r="C1857" i="1"/>
  <c r="U1856" i="1"/>
  <c r="N1856" i="1"/>
  <c r="H1856" i="1"/>
  <c r="G1856" i="1" s="1"/>
  <c r="C1856" i="1"/>
  <c r="U1855" i="1"/>
  <c r="N1855" i="1"/>
  <c r="H1855" i="1"/>
  <c r="C1855" i="1"/>
  <c r="U1854" i="1"/>
  <c r="N1854" i="1"/>
  <c r="H1854" i="1"/>
  <c r="G1854" i="1" s="1"/>
  <c r="C1854" i="1"/>
  <c r="U1853" i="1"/>
  <c r="N1853" i="1"/>
  <c r="H1853" i="1"/>
  <c r="C1853" i="1"/>
  <c r="U1852" i="1"/>
  <c r="N1852" i="1"/>
  <c r="H1852" i="1"/>
  <c r="G1852" i="1" s="1"/>
  <c r="C1852" i="1"/>
  <c r="U1851" i="1"/>
  <c r="N1851" i="1"/>
  <c r="H1851" i="1"/>
  <c r="C1851" i="1"/>
  <c r="U1850" i="1"/>
  <c r="N1850" i="1"/>
  <c r="H1850" i="1"/>
  <c r="C1850" i="1"/>
  <c r="U1849" i="1"/>
  <c r="N1849" i="1"/>
  <c r="H1849" i="1"/>
  <c r="C1849" i="1"/>
  <c r="U1848" i="1"/>
  <c r="N1848" i="1"/>
  <c r="H1848" i="1"/>
  <c r="C1848" i="1"/>
  <c r="U1847" i="1"/>
  <c r="N1847" i="1"/>
  <c r="H1847" i="1"/>
  <c r="C1847" i="1"/>
  <c r="U1846" i="1"/>
  <c r="N1846" i="1"/>
  <c r="H1846" i="1"/>
  <c r="G1846" i="1" s="1"/>
  <c r="C1846" i="1"/>
  <c r="U1845" i="1"/>
  <c r="N1845" i="1"/>
  <c r="H1845" i="1"/>
  <c r="C1845" i="1"/>
  <c r="U1844" i="1"/>
  <c r="N1844" i="1"/>
  <c r="H1844" i="1"/>
  <c r="G1844" i="1"/>
  <c r="C1844" i="1"/>
  <c r="U1843" i="1"/>
  <c r="N1843" i="1"/>
  <c r="H1843" i="1"/>
  <c r="C1843" i="1"/>
  <c r="U1842" i="1"/>
  <c r="N1842" i="1"/>
  <c r="H1842" i="1"/>
  <c r="C1842" i="1"/>
  <c r="U1841" i="1"/>
  <c r="N1841" i="1"/>
  <c r="H1841" i="1"/>
  <c r="C1841" i="1"/>
  <c r="U1840" i="1"/>
  <c r="N1840" i="1"/>
  <c r="H1840" i="1"/>
  <c r="C1840" i="1"/>
  <c r="U1839" i="1"/>
  <c r="N1839" i="1"/>
  <c r="H1839" i="1"/>
  <c r="C1839" i="1"/>
  <c r="U1838" i="1"/>
  <c r="N1838" i="1"/>
  <c r="H1838" i="1"/>
  <c r="G1838" i="1" s="1"/>
  <c r="C1838" i="1"/>
  <c r="U1837" i="1"/>
  <c r="N1837" i="1"/>
  <c r="H1837" i="1"/>
  <c r="C1837" i="1"/>
  <c r="U1836" i="1"/>
  <c r="N1836" i="1"/>
  <c r="H1836" i="1"/>
  <c r="G1836" i="1" s="1"/>
  <c r="C1836" i="1"/>
  <c r="U1835" i="1"/>
  <c r="N1835" i="1"/>
  <c r="H1835" i="1"/>
  <c r="C1835" i="1"/>
  <c r="U1834" i="1"/>
  <c r="N1834" i="1"/>
  <c r="H1834" i="1"/>
  <c r="C1834" i="1"/>
  <c r="U1833" i="1"/>
  <c r="N1833" i="1"/>
  <c r="H1833" i="1"/>
  <c r="C1833" i="1"/>
  <c r="U1832" i="1"/>
  <c r="N1832" i="1"/>
  <c r="H1832" i="1"/>
  <c r="G1832" i="1" s="1"/>
  <c r="C1832" i="1"/>
  <c r="U1831" i="1"/>
  <c r="N1831" i="1"/>
  <c r="H1831" i="1"/>
  <c r="C1831" i="1"/>
  <c r="U1830" i="1"/>
  <c r="N1830" i="1"/>
  <c r="H1830" i="1"/>
  <c r="C1830" i="1"/>
  <c r="U1829" i="1"/>
  <c r="N1829" i="1"/>
  <c r="H1829" i="1"/>
  <c r="C1829" i="1"/>
  <c r="U1828" i="1"/>
  <c r="N1828" i="1"/>
  <c r="H1828" i="1"/>
  <c r="G1828" i="1" s="1"/>
  <c r="C1828" i="1"/>
  <c r="U1827" i="1"/>
  <c r="N1827" i="1"/>
  <c r="H1827" i="1"/>
  <c r="C1827" i="1"/>
  <c r="U1826" i="1"/>
  <c r="N1826" i="1"/>
  <c r="H1826" i="1"/>
  <c r="C1826" i="1"/>
  <c r="U1825" i="1"/>
  <c r="N1825" i="1"/>
  <c r="H1825" i="1"/>
  <c r="C1825" i="1"/>
  <c r="U1824" i="1"/>
  <c r="N1824" i="1"/>
  <c r="H1824" i="1"/>
  <c r="G1824" i="1" s="1"/>
  <c r="C1824" i="1"/>
  <c r="U1823" i="1"/>
  <c r="N1823" i="1"/>
  <c r="H1823" i="1"/>
  <c r="C1823" i="1"/>
  <c r="U1822" i="1"/>
  <c r="N1822" i="1"/>
  <c r="H1822" i="1"/>
  <c r="C1822" i="1"/>
  <c r="U1821" i="1"/>
  <c r="N1821" i="1"/>
  <c r="H1821" i="1"/>
  <c r="C1821" i="1"/>
  <c r="U1820" i="1"/>
  <c r="N1820" i="1"/>
  <c r="H1820" i="1"/>
  <c r="C1820" i="1"/>
  <c r="U1819" i="1"/>
  <c r="N1819" i="1"/>
  <c r="H1819" i="1"/>
  <c r="C1819" i="1"/>
  <c r="U1818" i="1"/>
  <c r="N1818" i="1"/>
  <c r="H1818" i="1"/>
  <c r="C1818" i="1"/>
  <c r="U1817" i="1"/>
  <c r="N1817" i="1"/>
  <c r="H1817" i="1"/>
  <c r="C1817" i="1"/>
  <c r="U1816" i="1"/>
  <c r="N1816" i="1"/>
  <c r="H1816" i="1"/>
  <c r="C1816" i="1"/>
  <c r="U1815" i="1"/>
  <c r="N1815" i="1"/>
  <c r="H1815" i="1"/>
  <c r="C1815" i="1"/>
  <c r="U1814" i="1"/>
  <c r="N1814" i="1"/>
  <c r="H1814" i="1"/>
  <c r="G1814" i="1" s="1"/>
  <c r="C1814" i="1"/>
  <c r="U1813" i="1"/>
  <c r="N1813" i="1"/>
  <c r="H1813" i="1"/>
  <c r="C1813" i="1"/>
  <c r="U1812" i="1"/>
  <c r="N1812" i="1"/>
  <c r="H1812" i="1"/>
  <c r="C1812" i="1"/>
  <c r="U1811" i="1"/>
  <c r="N1811" i="1"/>
  <c r="H1811" i="1"/>
  <c r="C1811" i="1"/>
  <c r="U1810" i="1"/>
  <c r="N1810" i="1"/>
  <c r="H1810" i="1"/>
  <c r="C1810" i="1"/>
  <c r="U1809" i="1"/>
  <c r="N1809" i="1"/>
  <c r="H1809" i="1"/>
  <c r="C1809" i="1"/>
  <c r="U1808" i="1"/>
  <c r="N1808" i="1"/>
  <c r="H1808" i="1"/>
  <c r="C1808" i="1"/>
  <c r="U1807" i="1"/>
  <c r="N1807" i="1"/>
  <c r="H1807" i="1"/>
  <c r="C1807" i="1"/>
  <c r="U1806" i="1"/>
  <c r="N1806" i="1"/>
  <c r="H1806" i="1"/>
  <c r="C1806" i="1"/>
  <c r="U1805" i="1"/>
  <c r="N1805" i="1"/>
  <c r="H1805" i="1"/>
  <c r="C1805" i="1"/>
  <c r="U1804" i="1"/>
  <c r="N1804" i="1"/>
  <c r="H1804" i="1"/>
  <c r="C1804" i="1"/>
  <c r="U1803" i="1"/>
  <c r="N1803" i="1"/>
  <c r="H1803" i="1"/>
  <c r="C1803" i="1"/>
  <c r="U1802" i="1"/>
  <c r="N1802" i="1"/>
  <c r="H1802" i="1"/>
  <c r="C1802" i="1"/>
  <c r="U1801" i="1"/>
  <c r="N1801" i="1"/>
  <c r="H1801" i="1"/>
  <c r="C1801" i="1"/>
  <c r="U1800" i="1"/>
  <c r="N1800" i="1"/>
  <c r="H1800" i="1"/>
  <c r="C1800" i="1"/>
  <c r="U1799" i="1"/>
  <c r="N1799" i="1"/>
  <c r="H1799" i="1"/>
  <c r="C1799" i="1"/>
  <c r="U1798" i="1"/>
  <c r="N1798" i="1"/>
  <c r="H1798" i="1"/>
  <c r="C1798" i="1"/>
  <c r="U1797" i="1"/>
  <c r="N1797" i="1"/>
  <c r="H1797" i="1"/>
  <c r="C1797" i="1"/>
  <c r="U1796" i="1"/>
  <c r="N1796" i="1"/>
  <c r="H1796" i="1"/>
  <c r="C1796" i="1"/>
  <c r="U1795" i="1"/>
  <c r="N1795" i="1"/>
  <c r="H1795" i="1"/>
  <c r="C1795" i="1"/>
  <c r="U1794" i="1"/>
  <c r="N1794" i="1"/>
  <c r="H1794" i="1"/>
  <c r="C1794" i="1"/>
  <c r="U1793" i="1"/>
  <c r="N1793" i="1"/>
  <c r="H1793" i="1"/>
  <c r="G1793" i="1" s="1"/>
  <c r="C1793" i="1"/>
  <c r="U1792" i="1"/>
  <c r="N1792" i="1"/>
  <c r="H1792" i="1"/>
  <c r="C1792" i="1"/>
  <c r="U1791" i="1"/>
  <c r="N1791" i="1"/>
  <c r="H1791" i="1"/>
  <c r="C1791" i="1"/>
  <c r="U1790" i="1"/>
  <c r="N1790" i="1"/>
  <c r="H1790" i="1"/>
  <c r="C1790" i="1"/>
  <c r="U1789" i="1"/>
  <c r="N1789" i="1"/>
  <c r="H1789" i="1"/>
  <c r="C1789" i="1"/>
  <c r="U1788" i="1"/>
  <c r="N1788" i="1"/>
  <c r="H1788" i="1"/>
  <c r="C1788" i="1"/>
  <c r="U1787" i="1"/>
  <c r="N1787" i="1"/>
  <c r="H1787" i="1"/>
  <c r="C1787" i="1"/>
  <c r="U1786" i="1"/>
  <c r="N1786" i="1"/>
  <c r="H1786" i="1"/>
  <c r="C1786" i="1"/>
  <c r="U1785" i="1"/>
  <c r="N1785" i="1"/>
  <c r="H1785" i="1"/>
  <c r="C1785" i="1"/>
  <c r="U1784" i="1"/>
  <c r="N1784" i="1"/>
  <c r="H1784" i="1"/>
  <c r="C1784" i="1"/>
  <c r="U1783" i="1"/>
  <c r="N1783" i="1"/>
  <c r="H1783" i="1"/>
  <c r="G1783" i="1" s="1"/>
  <c r="C1783" i="1"/>
  <c r="U1782" i="1"/>
  <c r="N1782" i="1"/>
  <c r="H1782" i="1"/>
  <c r="C1782" i="1"/>
  <c r="U1781" i="1"/>
  <c r="N1781" i="1"/>
  <c r="H1781" i="1"/>
  <c r="C1781" i="1"/>
  <c r="U1780" i="1"/>
  <c r="N1780" i="1"/>
  <c r="H1780" i="1"/>
  <c r="C1780" i="1"/>
  <c r="U1779" i="1"/>
  <c r="N1779" i="1"/>
  <c r="H1779" i="1"/>
  <c r="C1779" i="1"/>
  <c r="U1778" i="1"/>
  <c r="N1778" i="1"/>
  <c r="H1778" i="1"/>
  <c r="C1778" i="1"/>
  <c r="U1777" i="1"/>
  <c r="N1777" i="1"/>
  <c r="H1777" i="1"/>
  <c r="C1777" i="1"/>
  <c r="U1776" i="1"/>
  <c r="N1776" i="1"/>
  <c r="H1776" i="1"/>
  <c r="C1776" i="1"/>
  <c r="U1775" i="1"/>
  <c r="N1775" i="1"/>
  <c r="H1775" i="1"/>
  <c r="G1776" i="1" s="1"/>
  <c r="C1775" i="1"/>
  <c r="U1774" i="1"/>
  <c r="N1774" i="1"/>
  <c r="H1774" i="1"/>
  <c r="C1774" i="1"/>
  <c r="U1773" i="1"/>
  <c r="N1773" i="1"/>
  <c r="H1773" i="1"/>
  <c r="C1773" i="1"/>
  <c r="U1772" i="1"/>
  <c r="N1772" i="1"/>
  <c r="H1772" i="1"/>
  <c r="C1772" i="1"/>
  <c r="U1771" i="1"/>
  <c r="N1771" i="1"/>
  <c r="H1771" i="1"/>
  <c r="C1771" i="1"/>
  <c r="U1770" i="1"/>
  <c r="N1770" i="1"/>
  <c r="H1770" i="1"/>
  <c r="C1770" i="1"/>
  <c r="U1769" i="1"/>
  <c r="N1769" i="1"/>
  <c r="H1769" i="1"/>
  <c r="C1769" i="1"/>
  <c r="U1768" i="1"/>
  <c r="N1768" i="1"/>
  <c r="H1768" i="1"/>
  <c r="C1768" i="1"/>
  <c r="U1767" i="1"/>
  <c r="N1767" i="1"/>
  <c r="H1767" i="1"/>
  <c r="C1767" i="1"/>
  <c r="U1766" i="1"/>
  <c r="N1766" i="1"/>
  <c r="H1766" i="1"/>
  <c r="C1766" i="1"/>
  <c r="U1765" i="1"/>
  <c r="N1765" i="1"/>
  <c r="H1765" i="1"/>
  <c r="C1765" i="1"/>
  <c r="U1764" i="1"/>
  <c r="N1764" i="1"/>
  <c r="H1764" i="1"/>
  <c r="C1764" i="1"/>
  <c r="U1763" i="1"/>
  <c r="N1763" i="1"/>
  <c r="H1763" i="1"/>
  <c r="C1763" i="1"/>
  <c r="U1762" i="1"/>
  <c r="N1762" i="1"/>
  <c r="H1762" i="1"/>
  <c r="C1762" i="1"/>
  <c r="U1761" i="1"/>
  <c r="N1761" i="1"/>
  <c r="H1761" i="1"/>
  <c r="C1761" i="1"/>
  <c r="U1760" i="1"/>
  <c r="N1760" i="1"/>
  <c r="H1760" i="1"/>
  <c r="C1760" i="1"/>
  <c r="U1759" i="1"/>
  <c r="N1759" i="1"/>
  <c r="H1759" i="1"/>
  <c r="G1759" i="1" s="1"/>
  <c r="C1759" i="1"/>
  <c r="U1758" i="1"/>
  <c r="N1758" i="1"/>
  <c r="H1758" i="1"/>
  <c r="C1758" i="1"/>
  <c r="U1757" i="1"/>
  <c r="N1757" i="1"/>
  <c r="H1757" i="1"/>
  <c r="C1757" i="1"/>
  <c r="U1756" i="1"/>
  <c r="N1756" i="1"/>
  <c r="H1756" i="1"/>
  <c r="G1756" i="1"/>
  <c r="C1756" i="1"/>
  <c r="U1755" i="1"/>
  <c r="N1755" i="1"/>
  <c r="H1755" i="1"/>
  <c r="C1755" i="1"/>
  <c r="U1754" i="1"/>
  <c r="N1754" i="1"/>
  <c r="H1754" i="1"/>
  <c r="C1754" i="1"/>
  <c r="U1753" i="1"/>
  <c r="N1753" i="1"/>
  <c r="H1753" i="1"/>
  <c r="C1753" i="1"/>
  <c r="U1752" i="1"/>
  <c r="N1752" i="1"/>
  <c r="H1752" i="1"/>
  <c r="G1752" i="1" s="1"/>
  <c r="C1752" i="1"/>
  <c r="U1751" i="1"/>
  <c r="N1751" i="1"/>
  <c r="H1751" i="1"/>
  <c r="C1751" i="1"/>
  <c r="U1750" i="1"/>
  <c r="N1750" i="1"/>
  <c r="H1750" i="1"/>
  <c r="C1750" i="1"/>
  <c r="U1749" i="1"/>
  <c r="N1749" i="1"/>
  <c r="H1749" i="1"/>
  <c r="C1749" i="1"/>
  <c r="U1748" i="1"/>
  <c r="N1748" i="1"/>
  <c r="H1748" i="1"/>
  <c r="G1748" i="1" s="1"/>
  <c r="C1748" i="1"/>
  <c r="U1747" i="1"/>
  <c r="N1747" i="1"/>
  <c r="H1747" i="1"/>
  <c r="C1747" i="1"/>
  <c r="U1746" i="1"/>
  <c r="N1746" i="1"/>
  <c r="H1746" i="1"/>
  <c r="C1746" i="1"/>
  <c r="U1745" i="1"/>
  <c r="N1745" i="1"/>
  <c r="H1745" i="1"/>
  <c r="C1745" i="1"/>
  <c r="U1744" i="1"/>
  <c r="N1744" i="1"/>
  <c r="H1744" i="1"/>
  <c r="G1744" i="1" s="1"/>
  <c r="C1744" i="1"/>
  <c r="U1743" i="1"/>
  <c r="N1743" i="1"/>
  <c r="H1743" i="1"/>
  <c r="C1743" i="1"/>
  <c r="U1742" i="1"/>
  <c r="N1742" i="1"/>
  <c r="H1742" i="1"/>
  <c r="C1742" i="1"/>
  <c r="U1741" i="1"/>
  <c r="N1741" i="1"/>
  <c r="H1741" i="1"/>
  <c r="C1741" i="1"/>
  <c r="U1740" i="1"/>
  <c r="N1740" i="1"/>
  <c r="H1740" i="1"/>
  <c r="G1740" i="1" s="1"/>
  <c r="C1740" i="1"/>
  <c r="U1739" i="1"/>
  <c r="N1739" i="1"/>
  <c r="H1739" i="1"/>
  <c r="C1739" i="1"/>
  <c r="U1738" i="1"/>
  <c r="N1738" i="1"/>
  <c r="H1738" i="1"/>
  <c r="C1738" i="1"/>
  <c r="U1737" i="1"/>
  <c r="N1737" i="1"/>
  <c r="H1737" i="1"/>
  <c r="C1737" i="1"/>
  <c r="U1736" i="1"/>
  <c r="N1736" i="1"/>
  <c r="H1736" i="1"/>
  <c r="G1736" i="1" s="1"/>
  <c r="C1736" i="1"/>
  <c r="U1735" i="1"/>
  <c r="N1735" i="1"/>
  <c r="H1735" i="1"/>
  <c r="C1735" i="1"/>
  <c r="U1734" i="1"/>
  <c r="N1734" i="1"/>
  <c r="H1734" i="1"/>
  <c r="C1734" i="1"/>
  <c r="U1733" i="1"/>
  <c r="N1733" i="1"/>
  <c r="H1733" i="1"/>
  <c r="C1733" i="1"/>
  <c r="U1732" i="1"/>
  <c r="N1732" i="1"/>
  <c r="H1732" i="1"/>
  <c r="C1732" i="1"/>
  <c r="U1731" i="1"/>
  <c r="N1731" i="1"/>
  <c r="H1731" i="1"/>
  <c r="C1731" i="1"/>
  <c r="U1730" i="1"/>
  <c r="N1730" i="1"/>
  <c r="H1730" i="1"/>
  <c r="C1730" i="1"/>
  <c r="U1729" i="1"/>
  <c r="N1729" i="1"/>
  <c r="H1729" i="1"/>
  <c r="C1729" i="1"/>
  <c r="U1728" i="1"/>
  <c r="N1728" i="1"/>
  <c r="H1728" i="1"/>
  <c r="C1728" i="1"/>
  <c r="U1727" i="1"/>
  <c r="N1727" i="1"/>
  <c r="H1727" i="1"/>
  <c r="C1727" i="1"/>
  <c r="U1726" i="1"/>
  <c r="N1726" i="1"/>
  <c r="H1726" i="1"/>
  <c r="C1726" i="1"/>
  <c r="U1725" i="1"/>
  <c r="N1725" i="1"/>
  <c r="H1725" i="1"/>
  <c r="C1725" i="1"/>
  <c r="U1724" i="1"/>
  <c r="N1724" i="1"/>
  <c r="H1724" i="1"/>
  <c r="C1724" i="1"/>
  <c r="U1723" i="1"/>
  <c r="N1723" i="1"/>
  <c r="H1723" i="1"/>
  <c r="C1723" i="1"/>
  <c r="U1722" i="1"/>
  <c r="N1722" i="1"/>
  <c r="H1722" i="1"/>
  <c r="C1722" i="1"/>
  <c r="U1721" i="1"/>
  <c r="N1721" i="1"/>
  <c r="H1721" i="1"/>
  <c r="C1721" i="1"/>
  <c r="U1720" i="1"/>
  <c r="N1720" i="1"/>
  <c r="H1720" i="1"/>
  <c r="C1720" i="1"/>
  <c r="U1719" i="1"/>
  <c r="N1719" i="1"/>
  <c r="H1719" i="1"/>
  <c r="C1719" i="1"/>
  <c r="U1718" i="1"/>
  <c r="N1718" i="1"/>
  <c r="H1718" i="1"/>
  <c r="C1718" i="1"/>
  <c r="U1717" i="1"/>
  <c r="N1717" i="1"/>
  <c r="H1717" i="1"/>
  <c r="C1717" i="1"/>
  <c r="U1716" i="1"/>
  <c r="N1716" i="1"/>
  <c r="H1716" i="1"/>
  <c r="C1716" i="1"/>
  <c r="U1715" i="1"/>
  <c r="N1715" i="1"/>
  <c r="H1715" i="1"/>
  <c r="C1715" i="1"/>
  <c r="U1714" i="1"/>
  <c r="N1714" i="1"/>
  <c r="H1714" i="1"/>
  <c r="C1714" i="1"/>
  <c r="U1713" i="1"/>
  <c r="N1713" i="1"/>
  <c r="H1713" i="1"/>
  <c r="C1713" i="1"/>
  <c r="U1712" i="1"/>
  <c r="N1712" i="1"/>
  <c r="H1712" i="1"/>
  <c r="C1712" i="1"/>
  <c r="U1711" i="1"/>
  <c r="N1711" i="1"/>
  <c r="H1711" i="1"/>
  <c r="G1712" i="1" s="1"/>
  <c r="C1711" i="1"/>
  <c r="U1710" i="1"/>
  <c r="N1710" i="1"/>
  <c r="H1710" i="1"/>
  <c r="C1710" i="1"/>
  <c r="U1709" i="1"/>
  <c r="N1709" i="1"/>
  <c r="H1709" i="1"/>
  <c r="C1709" i="1"/>
  <c r="U1708" i="1"/>
  <c r="N1708" i="1"/>
  <c r="H1708" i="1"/>
  <c r="C1708" i="1"/>
  <c r="U1707" i="1"/>
  <c r="N1707" i="1"/>
  <c r="H1707" i="1"/>
  <c r="C1707" i="1"/>
  <c r="U1706" i="1"/>
  <c r="N1706" i="1"/>
  <c r="H1706" i="1"/>
  <c r="C1706" i="1"/>
  <c r="U1705" i="1"/>
  <c r="N1705" i="1"/>
  <c r="H1705" i="1"/>
  <c r="C1705" i="1"/>
  <c r="U1704" i="1"/>
  <c r="N1704" i="1"/>
  <c r="H1704" i="1"/>
  <c r="C1704" i="1"/>
  <c r="U1703" i="1"/>
  <c r="N1703" i="1"/>
  <c r="H1703" i="1"/>
  <c r="G1704" i="1" s="1"/>
  <c r="C1703" i="1"/>
  <c r="U1702" i="1"/>
  <c r="N1702" i="1"/>
  <c r="H1702" i="1"/>
  <c r="C1702" i="1"/>
  <c r="U1701" i="1"/>
  <c r="N1701" i="1"/>
  <c r="H1701" i="1"/>
  <c r="C1701" i="1"/>
  <c r="U1700" i="1"/>
  <c r="N1700" i="1"/>
  <c r="H1700" i="1"/>
  <c r="C1700" i="1"/>
  <c r="U1699" i="1"/>
  <c r="N1699" i="1"/>
  <c r="H1699" i="1"/>
  <c r="C1699" i="1"/>
  <c r="U1698" i="1"/>
  <c r="N1698" i="1"/>
  <c r="H1698" i="1"/>
  <c r="C1698" i="1"/>
  <c r="U1697" i="1"/>
  <c r="N1697" i="1"/>
  <c r="H1697" i="1"/>
  <c r="C1697" i="1"/>
  <c r="U1696" i="1"/>
  <c r="N1696" i="1"/>
  <c r="H1696" i="1"/>
  <c r="C1696" i="1"/>
  <c r="U1695" i="1"/>
  <c r="N1695" i="1"/>
  <c r="H1695" i="1"/>
  <c r="G1695" i="1" s="1"/>
  <c r="C1695" i="1"/>
  <c r="U1694" i="1"/>
  <c r="N1694" i="1"/>
  <c r="H1694" i="1"/>
  <c r="C1694" i="1"/>
  <c r="U1693" i="1"/>
  <c r="N1693" i="1"/>
  <c r="H1693" i="1"/>
  <c r="C1693" i="1"/>
  <c r="U1692" i="1"/>
  <c r="N1692" i="1"/>
  <c r="H1692" i="1"/>
  <c r="C1692" i="1"/>
  <c r="U1691" i="1"/>
  <c r="N1691" i="1"/>
  <c r="H1691" i="1"/>
  <c r="C1691" i="1"/>
  <c r="U1690" i="1"/>
  <c r="N1690" i="1"/>
  <c r="H1690" i="1"/>
  <c r="C1690" i="1"/>
  <c r="U1689" i="1"/>
  <c r="N1689" i="1"/>
  <c r="H1689" i="1"/>
  <c r="C1689" i="1"/>
  <c r="U1688" i="1"/>
  <c r="N1688" i="1"/>
  <c r="H1688" i="1"/>
  <c r="C1688" i="1"/>
  <c r="U1687" i="1"/>
  <c r="N1687" i="1"/>
  <c r="H1687" i="1"/>
  <c r="G1687" i="1" s="1"/>
  <c r="C1687" i="1"/>
  <c r="U1686" i="1"/>
  <c r="N1686" i="1"/>
  <c r="H1686" i="1"/>
  <c r="C1686" i="1"/>
  <c r="U1685" i="1"/>
  <c r="N1685" i="1"/>
  <c r="H1685" i="1"/>
  <c r="C1685" i="1"/>
  <c r="U1684" i="1"/>
  <c r="N1684" i="1"/>
  <c r="H1684" i="1"/>
  <c r="G1684" i="1" s="1"/>
  <c r="C1684" i="1"/>
  <c r="U1683" i="1"/>
  <c r="N1683" i="1"/>
  <c r="H1683" i="1"/>
  <c r="C1683" i="1"/>
  <c r="U1682" i="1"/>
  <c r="N1682" i="1"/>
  <c r="H1682" i="1"/>
  <c r="C1682" i="1"/>
  <c r="U1681" i="1"/>
  <c r="N1681" i="1"/>
  <c r="H1681" i="1"/>
  <c r="C1681" i="1"/>
  <c r="U1680" i="1"/>
  <c r="N1680" i="1"/>
  <c r="H1680" i="1"/>
  <c r="C1680" i="1"/>
  <c r="U1679" i="1"/>
  <c r="N1679" i="1"/>
  <c r="H1679" i="1"/>
  <c r="C1679" i="1"/>
  <c r="U1678" i="1"/>
  <c r="N1678" i="1"/>
  <c r="H1678" i="1"/>
  <c r="C1678" i="1"/>
  <c r="U1677" i="1"/>
  <c r="N1677" i="1"/>
  <c r="H1677" i="1"/>
  <c r="C1677" i="1"/>
  <c r="U1676" i="1"/>
  <c r="N1676" i="1"/>
  <c r="H1676" i="1"/>
  <c r="C1676" i="1"/>
  <c r="U1675" i="1"/>
  <c r="N1675" i="1"/>
  <c r="H1675" i="1"/>
  <c r="C1675" i="1"/>
  <c r="U1674" i="1"/>
  <c r="N1674" i="1"/>
  <c r="H1674" i="1"/>
  <c r="C1674" i="1"/>
  <c r="U1673" i="1"/>
  <c r="N1673" i="1"/>
  <c r="H1673" i="1"/>
  <c r="C1673" i="1"/>
  <c r="U1672" i="1"/>
  <c r="N1672" i="1"/>
  <c r="H1672" i="1"/>
  <c r="C1672" i="1"/>
  <c r="U1671" i="1"/>
  <c r="N1671" i="1"/>
  <c r="H1671" i="1"/>
  <c r="C1671" i="1"/>
  <c r="U1670" i="1"/>
  <c r="N1670" i="1"/>
  <c r="H1670" i="1"/>
  <c r="C1670" i="1"/>
  <c r="U1669" i="1"/>
  <c r="N1669" i="1"/>
  <c r="H1669" i="1"/>
  <c r="C1669" i="1"/>
  <c r="U1668" i="1"/>
  <c r="N1668" i="1"/>
  <c r="H1668" i="1"/>
  <c r="C1668" i="1"/>
  <c r="U1667" i="1"/>
  <c r="N1667" i="1"/>
  <c r="H1667" i="1"/>
  <c r="C1667" i="1"/>
  <c r="U1666" i="1"/>
  <c r="N1666" i="1"/>
  <c r="H1666" i="1"/>
  <c r="C1666" i="1"/>
  <c r="U1665" i="1"/>
  <c r="N1665" i="1"/>
  <c r="H1665" i="1"/>
  <c r="C1665" i="1"/>
  <c r="U1664" i="1"/>
  <c r="N1664" i="1"/>
  <c r="H1664" i="1"/>
  <c r="C1664" i="1"/>
  <c r="U1663" i="1"/>
  <c r="N1663" i="1"/>
  <c r="H1663" i="1"/>
  <c r="C1663" i="1"/>
  <c r="U1662" i="1"/>
  <c r="N1662" i="1"/>
  <c r="H1662" i="1"/>
  <c r="C1662" i="1"/>
  <c r="U1661" i="1"/>
  <c r="N1661" i="1"/>
  <c r="H1661" i="1"/>
  <c r="C1661" i="1"/>
  <c r="U1660" i="1"/>
  <c r="N1660" i="1"/>
  <c r="H1660" i="1"/>
  <c r="C1660" i="1"/>
  <c r="U1659" i="1"/>
  <c r="N1659" i="1"/>
  <c r="H1659" i="1"/>
  <c r="O1659" i="1" s="1"/>
  <c r="C1659" i="1"/>
  <c r="U1658" i="1"/>
  <c r="N1658" i="1"/>
  <c r="H1658" i="1"/>
  <c r="C1658" i="1"/>
  <c r="U1657" i="1"/>
  <c r="N1657" i="1"/>
  <c r="H1657" i="1"/>
  <c r="C1657" i="1"/>
  <c r="U1656" i="1"/>
  <c r="N1656" i="1"/>
  <c r="H1656" i="1"/>
  <c r="C1656" i="1"/>
  <c r="U1655" i="1"/>
  <c r="N1655" i="1"/>
  <c r="H1655" i="1"/>
  <c r="C1655" i="1"/>
  <c r="U1654" i="1"/>
  <c r="N1654" i="1"/>
  <c r="H1654" i="1"/>
  <c r="C1654" i="1"/>
  <c r="U1653" i="1"/>
  <c r="N1653" i="1"/>
  <c r="H1653" i="1"/>
  <c r="C1653" i="1"/>
  <c r="U1652" i="1"/>
  <c r="N1652" i="1"/>
  <c r="H1652" i="1"/>
  <c r="C1652" i="1"/>
  <c r="U1651" i="1"/>
  <c r="N1651" i="1"/>
  <c r="H1651" i="1"/>
  <c r="C1651" i="1"/>
  <c r="U1650" i="1"/>
  <c r="N1650" i="1"/>
  <c r="H1650" i="1"/>
  <c r="C1650" i="1"/>
  <c r="U1649" i="1"/>
  <c r="N1649" i="1"/>
  <c r="H1649" i="1"/>
  <c r="C1649" i="1"/>
  <c r="U1648" i="1"/>
  <c r="N1648" i="1"/>
  <c r="H1648" i="1"/>
  <c r="C1648" i="1"/>
  <c r="U1647" i="1"/>
  <c r="N1647" i="1"/>
  <c r="H1647" i="1"/>
  <c r="C1647" i="1"/>
  <c r="U1646" i="1"/>
  <c r="N1646" i="1"/>
  <c r="H1646" i="1"/>
  <c r="C1646" i="1"/>
  <c r="U1645" i="1"/>
  <c r="N1645" i="1"/>
  <c r="H1645" i="1"/>
  <c r="C1645" i="1"/>
  <c r="U1644" i="1"/>
  <c r="N1644" i="1"/>
  <c r="H1644" i="1"/>
  <c r="C1644" i="1"/>
  <c r="U1643" i="1"/>
  <c r="N1643" i="1"/>
  <c r="H1643" i="1"/>
  <c r="C1643" i="1"/>
  <c r="U1642" i="1"/>
  <c r="N1642" i="1"/>
  <c r="H1642" i="1"/>
  <c r="C1642" i="1"/>
  <c r="U1641" i="1"/>
  <c r="N1641" i="1"/>
  <c r="H1641" i="1"/>
  <c r="C1641" i="1"/>
  <c r="U1640" i="1"/>
  <c r="N1640" i="1"/>
  <c r="H1640" i="1"/>
  <c r="C1640" i="1"/>
  <c r="U1639" i="1"/>
  <c r="N1639" i="1"/>
  <c r="H1639" i="1"/>
  <c r="G1639" i="1" s="1"/>
  <c r="C1639" i="1"/>
  <c r="U1638" i="1"/>
  <c r="N1638" i="1"/>
  <c r="H1638" i="1"/>
  <c r="C1638" i="1"/>
  <c r="U1637" i="1"/>
  <c r="N1637" i="1"/>
  <c r="H1637" i="1"/>
  <c r="C1637" i="1"/>
  <c r="U1636" i="1"/>
  <c r="N1636" i="1"/>
  <c r="H1636" i="1"/>
  <c r="C1636" i="1"/>
  <c r="U1635" i="1"/>
  <c r="N1635" i="1"/>
  <c r="H1635" i="1"/>
  <c r="G1636" i="1" s="1"/>
  <c r="C1635" i="1"/>
  <c r="U1634" i="1"/>
  <c r="N1634" i="1"/>
  <c r="H1634" i="1"/>
  <c r="C1634" i="1"/>
  <c r="U1633" i="1"/>
  <c r="N1633" i="1"/>
  <c r="H1633" i="1"/>
  <c r="C1633" i="1"/>
  <c r="U1632" i="1"/>
  <c r="N1632" i="1"/>
  <c r="H1632" i="1"/>
  <c r="C1632" i="1"/>
  <c r="U1631" i="1"/>
  <c r="N1631" i="1"/>
  <c r="H1631" i="1"/>
  <c r="G1631" i="1" s="1"/>
  <c r="C1631" i="1"/>
  <c r="U1630" i="1"/>
  <c r="N1630" i="1"/>
  <c r="H1630" i="1"/>
  <c r="C1630" i="1"/>
  <c r="U1629" i="1"/>
  <c r="N1629" i="1"/>
  <c r="H1629" i="1"/>
  <c r="C1629" i="1"/>
  <c r="U1628" i="1"/>
  <c r="N1628" i="1"/>
  <c r="H1628" i="1"/>
  <c r="C1628" i="1"/>
  <c r="U1627" i="1"/>
  <c r="N1627" i="1"/>
  <c r="H1627" i="1"/>
  <c r="G1628" i="1" s="1"/>
  <c r="C1627" i="1"/>
  <c r="U1626" i="1"/>
  <c r="N1626" i="1"/>
  <c r="H1626" i="1"/>
  <c r="C1626" i="1"/>
  <c r="U1625" i="1"/>
  <c r="N1625" i="1"/>
  <c r="H1625" i="1"/>
  <c r="C1625" i="1"/>
  <c r="U1624" i="1"/>
  <c r="N1624" i="1"/>
  <c r="H1624" i="1"/>
  <c r="C1624" i="1"/>
  <c r="U1623" i="1"/>
  <c r="N1623" i="1"/>
  <c r="H1623" i="1"/>
  <c r="G1623" i="1" s="1"/>
  <c r="C1623" i="1"/>
  <c r="U1622" i="1"/>
  <c r="N1622" i="1"/>
  <c r="H1622" i="1"/>
  <c r="C1622" i="1"/>
  <c r="U1621" i="1"/>
  <c r="N1621" i="1"/>
  <c r="H1621" i="1"/>
  <c r="C1621" i="1"/>
  <c r="U1620" i="1"/>
  <c r="N1620" i="1"/>
  <c r="H1620" i="1"/>
  <c r="C1620" i="1"/>
  <c r="U1619" i="1"/>
  <c r="N1619" i="1"/>
  <c r="H1619" i="1"/>
  <c r="C1619" i="1"/>
  <c r="U1618" i="1"/>
  <c r="N1618" i="1"/>
  <c r="H1618" i="1"/>
  <c r="C1618" i="1"/>
  <c r="U1617" i="1"/>
  <c r="N1617" i="1"/>
  <c r="H1617" i="1"/>
  <c r="C1617" i="1"/>
  <c r="U1616" i="1"/>
  <c r="N1616" i="1"/>
  <c r="H1616" i="1"/>
  <c r="C1616" i="1"/>
  <c r="U1615" i="1"/>
  <c r="N1615" i="1"/>
  <c r="H1615" i="1"/>
  <c r="G1615" i="1" s="1"/>
  <c r="C1615" i="1"/>
  <c r="U1614" i="1"/>
  <c r="N1614" i="1"/>
  <c r="H1614" i="1"/>
  <c r="C1614" i="1"/>
  <c r="U1613" i="1"/>
  <c r="N1613" i="1"/>
  <c r="H1613" i="1"/>
  <c r="C1613" i="1"/>
  <c r="U1612" i="1"/>
  <c r="N1612" i="1"/>
  <c r="H1612" i="1"/>
  <c r="C1612" i="1"/>
  <c r="U1611" i="1"/>
  <c r="N1611" i="1"/>
  <c r="H1611" i="1"/>
  <c r="C1611" i="1"/>
  <c r="U1610" i="1"/>
  <c r="N1610" i="1"/>
  <c r="H1610" i="1"/>
  <c r="C1610" i="1"/>
  <c r="U1609" i="1"/>
  <c r="N1609" i="1"/>
  <c r="H1609" i="1"/>
  <c r="C1609" i="1"/>
  <c r="U1608" i="1"/>
  <c r="N1608" i="1"/>
  <c r="H1608" i="1"/>
  <c r="G1608" i="1"/>
  <c r="C1608" i="1"/>
  <c r="U1607" i="1"/>
  <c r="N1607" i="1"/>
  <c r="H1607" i="1"/>
  <c r="C1607" i="1"/>
  <c r="U1606" i="1"/>
  <c r="N1606" i="1"/>
  <c r="H1606" i="1"/>
  <c r="C1606" i="1"/>
  <c r="U1605" i="1"/>
  <c r="N1605" i="1"/>
  <c r="H1605" i="1"/>
  <c r="C1605" i="1"/>
  <c r="U1604" i="1"/>
  <c r="N1604" i="1"/>
  <c r="H1604" i="1"/>
  <c r="G1604" i="1" s="1"/>
  <c r="C1604" i="1"/>
  <c r="U1603" i="1"/>
  <c r="N1603" i="1"/>
  <c r="H1603" i="1"/>
  <c r="C1603" i="1"/>
  <c r="U1602" i="1"/>
  <c r="N1602" i="1"/>
  <c r="H1602" i="1"/>
  <c r="C1602" i="1"/>
  <c r="U1601" i="1"/>
  <c r="N1601" i="1"/>
  <c r="H1601" i="1"/>
  <c r="C1601" i="1"/>
  <c r="U1600" i="1"/>
  <c r="N1600" i="1"/>
  <c r="H1600" i="1"/>
  <c r="G1600" i="1" s="1"/>
  <c r="C1600" i="1"/>
  <c r="U1599" i="1"/>
  <c r="N1599" i="1"/>
  <c r="H1599" i="1"/>
  <c r="C1599" i="1"/>
  <c r="U1598" i="1"/>
  <c r="N1598" i="1"/>
  <c r="H1598" i="1"/>
  <c r="C1598" i="1"/>
  <c r="U1597" i="1"/>
  <c r="N1597" i="1"/>
  <c r="H1597" i="1"/>
  <c r="C1597" i="1"/>
  <c r="U1596" i="1"/>
  <c r="N1596" i="1"/>
  <c r="H1596" i="1"/>
  <c r="G1596" i="1" s="1"/>
  <c r="C1596" i="1"/>
  <c r="U1595" i="1"/>
  <c r="N1595" i="1"/>
  <c r="H1595" i="1"/>
  <c r="C1595" i="1"/>
  <c r="U1594" i="1"/>
  <c r="N1594" i="1"/>
  <c r="H1594" i="1"/>
  <c r="C1594" i="1"/>
  <c r="U1593" i="1"/>
  <c r="N1593" i="1"/>
  <c r="H1593" i="1"/>
  <c r="C1593" i="1"/>
  <c r="U1592" i="1"/>
  <c r="N1592" i="1"/>
  <c r="H1592" i="1"/>
  <c r="C1592" i="1"/>
  <c r="U1591" i="1"/>
  <c r="N1591" i="1"/>
  <c r="H1591" i="1"/>
  <c r="C1591" i="1"/>
  <c r="U1590" i="1"/>
  <c r="N1590" i="1"/>
  <c r="H1590" i="1"/>
  <c r="C1590" i="1"/>
  <c r="U1589" i="1"/>
  <c r="N1589" i="1"/>
  <c r="H1589" i="1"/>
  <c r="C1589" i="1"/>
  <c r="U1588" i="1"/>
  <c r="N1588" i="1"/>
  <c r="H1588" i="1"/>
  <c r="C1588" i="1"/>
  <c r="U1587" i="1"/>
  <c r="N1587" i="1"/>
  <c r="H1587" i="1"/>
  <c r="C1587" i="1"/>
  <c r="U1586" i="1"/>
  <c r="N1586" i="1"/>
  <c r="H1586" i="1"/>
  <c r="C1586" i="1"/>
  <c r="U1585" i="1"/>
  <c r="N1585" i="1"/>
  <c r="H1585" i="1"/>
  <c r="C1585" i="1"/>
  <c r="U1584" i="1"/>
  <c r="N1584" i="1"/>
  <c r="H1584" i="1"/>
  <c r="C1584" i="1"/>
  <c r="U1583" i="1"/>
  <c r="N1583" i="1"/>
  <c r="H1583" i="1"/>
  <c r="C1583" i="1"/>
  <c r="U1582" i="1"/>
  <c r="N1582" i="1"/>
  <c r="H1582" i="1"/>
  <c r="C1582" i="1"/>
  <c r="U1581" i="1"/>
  <c r="N1581" i="1"/>
  <c r="H1581" i="1"/>
  <c r="C1581" i="1"/>
  <c r="U1580" i="1"/>
  <c r="N1580" i="1"/>
  <c r="H1580" i="1"/>
  <c r="C1580" i="1"/>
  <c r="U1579" i="1"/>
  <c r="N1579" i="1"/>
  <c r="H1579" i="1"/>
  <c r="C1579" i="1"/>
  <c r="U1578" i="1"/>
  <c r="N1578" i="1"/>
  <c r="H1578" i="1"/>
  <c r="C1578" i="1"/>
  <c r="U1577" i="1"/>
  <c r="N1577" i="1"/>
  <c r="H1577" i="1"/>
  <c r="C1577" i="1"/>
  <c r="U1576" i="1"/>
  <c r="N1576" i="1"/>
  <c r="H1576" i="1"/>
  <c r="C1576" i="1"/>
  <c r="U1575" i="1"/>
  <c r="N1575" i="1"/>
  <c r="H1575" i="1"/>
  <c r="C1575" i="1"/>
  <c r="U1574" i="1"/>
  <c r="N1574" i="1"/>
  <c r="H1574" i="1"/>
  <c r="C1574" i="1"/>
  <c r="U1573" i="1"/>
  <c r="N1573" i="1"/>
  <c r="H1573" i="1"/>
  <c r="C1573" i="1"/>
  <c r="U1572" i="1"/>
  <c r="N1572" i="1"/>
  <c r="H1572" i="1"/>
  <c r="C1572" i="1"/>
  <c r="U1571" i="1"/>
  <c r="N1571" i="1"/>
  <c r="H1571" i="1"/>
  <c r="C1571" i="1"/>
  <c r="U1570" i="1"/>
  <c r="N1570" i="1"/>
  <c r="H1570" i="1"/>
  <c r="C1570" i="1"/>
  <c r="U1569" i="1"/>
  <c r="N1569" i="1"/>
  <c r="H1569" i="1"/>
  <c r="C1569" i="1"/>
  <c r="U1568" i="1"/>
  <c r="N1568" i="1"/>
  <c r="H1568" i="1"/>
  <c r="C1568" i="1"/>
  <c r="U1567" i="1"/>
  <c r="N1567" i="1"/>
  <c r="H1567" i="1"/>
  <c r="G1568" i="1" s="1"/>
  <c r="C1567" i="1"/>
  <c r="U1566" i="1"/>
  <c r="N1566" i="1"/>
  <c r="H1566" i="1"/>
  <c r="C1566" i="1"/>
  <c r="U1565" i="1"/>
  <c r="N1565" i="1"/>
  <c r="H1565" i="1"/>
  <c r="C1565" i="1"/>
  <c r="U1564" i="1"/>
  <c r="N1564" i="1"/>
  <c r="H1564" i="1"/>
  <c r="C1564" i="1"/>
  <c r="U1563" i="1"/>
  <c r="N1563" i="1"/>
  <c r="H1563" i="1"/>
  <c r="C1563" i="1"/>
  <c r="U1562" i="1"/>
  <c r="N1562" i="1"/>
  <c r="H1562" i="1"/>
  <c r="C1562" i="1"/>
  <c r="U1561" i="1"/>
  <c r="N1561" i="1"/>
  <c r="H1561" i="1"/>
  <c r="C1561" i="1"/>
  <c r="U1560" i="1"/>
  <c r="N1560" i="1"/>
  <c r="H1560" i="1"/>
  <c r="C1560" i="1"/>
  <c r="U1559" i="1"/>
  <c r="N1559" i="1"/>
  <c r="H1559" i="1"/>
  <c r="G1559" i="1" s="1"/>
  <c r="C1559" i="1"/>
  <c r="U1558" i="1"/>
  <c r="N1558" i="1"/>
  <c r="H1558" i="1"/>
  <c r="C1558" i="1"/>
  <c r="U1557" i="1"/>
  <c r="N1557" i="1"/>
  <c r="H1557" i="1"/>
  <c r="C1557" i="1"/>
  <c r="U1556" i="1"/>
  <c r="N1556" i="1"/>
  <c r="H1556" i="1"/>
  <c r="C1556" i="1"/>
  <c r="U1555" i="1"/>
  <c r="N1555" i="1"/>
  <c r="H1555" i="1"/>
  <c r="G1556" i="1" s="1"/>
  <c r="C1555" i="1"/>
  <c r="U1554" i="1"/>
  <c r="N1554" i="1"/>
  <c r="H1554" i="1"/>
  <c r="C1554" i="1"/>
  <c r="U1553" i="1"/>
  <c r="N1553" i="1"/>
  <c r="H1553" i="1"/>
  <c r="C1553" i="1"/>
  <c r="U1552" i="1"/>
  <c r="N1552" i="1"/>
  <c r="H1552" i="1"/>
  <c r="C1552" i="1"/>
  <c r="U1551" i="1"/>
  <c r="N1551" i="1"/>
  <c r="H1551" i="1"/>
  <c r="G1551" i="1" s="1"/>
  <c r="C1551" i="1"/>
  <c r="U1550" i="1"/>
  <c r="N1550" i="1"/>
  <c r="H1550" i="1"/>
  <c r="C1550" i="1"/>
  <c r="U1549" i="1"/>
  <c r="N1549" i="1"/>
  <c r="H1549" i="1"/>
  <c r="C1549" i="1"/>
  <c r="U1548" i="1"/>
  <c r="N1548" i="1"/>
  <c r="H1548" i="1"/>
  <c r="C1548" i="1"/>
  <c r="U1547" i="1"/>
  <c r="N1547" i="1"/>
  <c r="H1547" i="1"/>
  <c r="G1548" i="1" s="1"/>
  <c r="C1547" i="1"/>
  <c r="U1546" i="1"/>
  <c r="N1546" i="1"/>
  <c r="H1546" i="1"/>
  <c r="C1546" i="1"/>
  <c r="U1545" i="1"/>
  <c r="N1545" i="1"/>
  <c r="H1545" i="1"/>
  <c r="C1545" i="1"/>
  <c r="U1544" i="1"/>
  <c r="N1544" i="1"/>
  <c r="H1544" i="1"/>
  <c r="C1544" i="1"/>
  <c r="U1543" i="1"/>
  <c r="N1543" i="1"/>
  <c r="H1543" i="1"/>
  <c r="G1544" i="1" s="1"/>
  <c r="C1543" i="1"/>
  <c r="U1542" i="1"/>
  <c r="N1542" i="1"/>
  <c r="H1542" i="1"/>
  <c r="C1542" i="1"/>
  <c r="U1541" i="1"/>
  <c r="N1541" i="1"/>
  <c r="H1541" i="1"/>
  <c r="C1541" i="1"/>
  <c r="U1540" i="1"/>
  <c r="N1540" i="1"/>
  <c r="H1540" i="1"/>
  <c r="C1540" i="1"/>
  <c r="U1539" i="1"/>
  <c r="N1539" i="1"/>
  <c r="H1539" i="1"/>
  <c r="C1539" i="1"/>
  <c r="U1538" i="1"/>
  <c r="N1538" i="1"/>
  <c r="H1538" i="1"/>
  <c r="C1538" i="1"/>
  <c r="U1537" i="1"/>
  <c r="N1537" i="1"/>
  <c r="H1537" i="1"/>
  <c r="C1537" i="1"/>
  <c r="U1536" i="1"/>
  <c r="N1536" i="1"/>
  <c r="H1536" i="1"/>
  <c r="G1536" i="1"/>
  <c r="C1536" i="1"/>
  <c r="U1535" i="1"/>
  <c r="N1535" i="1"/>
  <c r="H1535" i="1"/>
  <c r="C1535" i="1"/>
  <c r="U1534" i="1"/>
  <c r="N1534" i="1"/>
  <c r="H1534" i="1"/>
  <c r="C1534" i="1"/>
  <c r="U1533" i="1"/>
  <c r="N1533" i="1"/>
  <c r="H1533" i="1"/>
  <c r="C1533" i="1"/>
  <c r="U1532" i="1"/>
  <c r="N1532" i="1"/>
  <c r="H1532" i="1"/>
  <c r="G1532" i="1" s="1"/>
  <c r="C1532" i="1"/>
  <c r="U1531" i="1"/>
  <c r="N1531" i="1"/>
  <c r="H1531" i="1"/>
  <c r="C1531" i="1"/>
  <c r="U1530" i="1"/>
  <c r="N1530" i="1"/>
  <c r="H1530" i="1"/>
  <c r="C1530" i="1"/>
  <c r="U1529" i="1"/>
  <c r="N1529" i="1"/>
  <c r="H1529" i="1"/>
  <c r="C1529" i="1"/>
  <c r="U1528" i="1"/>
  <c r="N1528" i="1"/>
  <c r="H1528" i="1"/>
  <c r="G1528" i="1" s="1"/>
  <c r="C1528" i="1"/>
  <c r="U1527" i="1"/>
  <c r="N1527" i="1"/>
  <c r="H1527" i="1"/>
  <c r="C1527" i="1"/>
  <c r="U1526" i="1"/>
  <c r="N1526" i="1"/>
  <c r="H1526" i="1"/>
  <c r="C1526" i="1"/>
  <c r="U1525" i="1"/>
  <c r="N1525" i="1"/>
  <c r="H1525" i="1"/>
  <c r="C1525" i="1"/>
  <c r="U1524" i="1"/>
  <c r="N1524" i="1"/>
  <c r="H1524" i="1"/>
  <c r="C1524" i="1"/>
  <c r="U1523" i="1"/>
  <c r="N1523" i="1"/>
  <c r="H1523" i="1"/>
  <c r="C1523" i="1"/>
  <c r="U1522" i="1"/>
  <c r="N1522" i="1"/>
  <c r="H1522" i="1"/>
  <c r="C1522" i="1"/>
  <c r="U1521" i="1"/>
  <c r="N1521" i="1"/>
  <c r="H1521" i="1"/>
  <c r="C1521" i="1"/>
  <c r="U1520" i="1"/>
  <c r="N1520" i="1"/>
  <c r="H1520" i="1"/>
  <c r="G1520" i="1"/>
  <c r="C1520" i="1"/>
  <c r="U1519" i="1"/>
  <c r="N1519" i="1"/>
  <c r="H1519" i="1"/>
  <c r="C1519" i="1"/>
  <c r="U1518" i="1"/>
  <c r="N1518" i="1"/>
  <c r="H1518" i="1"/>
  <c r="C1518" i="1"/>
  <c r="U1517" i="1"/>
  <c r="N1517" i="1"/>
  <c r="H1517" i="1"/>
  <c r="C1517" i="1"/>
  <c r="U1516" i="1"/>
  <c r="N1516" i="1"/>
  <c r="H1516" i="1"/>
  <c r="C1516" i="1"/>
  <c r="U1515" i="1"/>
  <c r="N1515" i="1"/>
  <c r="H1515" i="1"/>
  <c r="C1515" i="1"/>
  <c r="U1514" i="1"/>
  <c r="N1514" i="1"/>
  <c r="H1514" i="1"/>
  <c r="C1514" i="1"/>
  <c r="U1513" i="1"/>
  <c r="N1513" i="1"/>
  <c r="H1513" i="1"/>
  <c r="C1513" i="1"/>
  <c r="U1512" i="1"/>
  <c r="N1512" i="1"/>
  <c r="H1512" i="1"/>
  <c r="C1512" i="1"/>
  <c r="U1511" i="1"/>
  <c r="N1511" i="1"/>
  <c r="H1511" i="1"/>
  <c r="C1511" i="1"/>
  <c r="U1510" i="1"/>
  <c r="N1510" i="1"/>
  <c r="H1510" i="1"/>
  <c r="C1510" i="1"/>
  <c r="U1509" i="1"/>
  <c r="N1509" i="1"/>
  <c r="H1509" i="1"/>
  <c r="C1509" i="1"/>
  <c r="U1508" i="1"/>
  <c r="N1508" i="1"/>
  <c r="H1508" i="1"/>
  <c r="G1508" i="1" s="1"/>
  <c r="C1508" i="1"/>
  <c r="U1507" i="1"/>
  <c r="N1507" i="1"/>
  <c r="H1507" i="1"/>
  <c r="C1507" i="1"/>
  <c r="U1506" i="1"/>
  <c r="N1506" i="1"/>
  <c r="H1506" i="1"/>
  <c r="C1506" i="1"/>
  <c r="U1505" i="1"/>
  <c r="N1505" i="1"/>
  <c r="H1505" i="1"/>
  <c r="C1505" i="1"/>
  <c r="U1504" i="1"/>
  <c r="N1504" i="1"/>
  <c r="H1504" i="1"/>
  <c r="C1504" i="1"/>
  <c r="U1503" i="1"/>
  <c r="N1503" i="1"/>
  <c r="H1503" i="1"/>
  <c r="C1503" i="1"/>
  <c r="U1502" i="1"/>
  <c r="N1502" i="1"/>
  <c r="H1502" i="1"/>
  <c r="G1502" i="1" s="1"/>
  <c r="C1502" i="1"/>
  <c r="U1501" i="1"/>
  <c r="N1501" i="1"/>
  <c r="H1501" i="1"/>
  <c r="C1501" i="1"/>
  <c r="U1500" i="1"/>
  <c r="N1500" i="1"/>
  <c r="H1500" i="1"/>
  <c r="C1500" i="1"/>
  <c r="U1499" i="1"/>
  <c r="N1499" i="1"/>
  <c r="H1499" i="1"/>
  <c r="C1499" i="1"/>
  <c r="U1498" i="1"/>
  <c r="N1498" i="1"/>
  <c r="H1498" i="1"/>
  <c r="G1498" i="1" s="1"/>
  <c r="C1498" i="1"/>
  <c r="U1497" i="1"/>
  <c r="N1497" i="1"/>
  <c r="H1497" i="1"/>
  <c r="C1497" i="1"/>
  <c r="U1496" i="1"/>
  <c r="N1496" i="1"/>
  <c r="H1496" i="1"/>
  <c r="G1496" i="1" s="1"/>
  <c r="C1496" i="1"/>
  <c r="U1495" i="1"/>
  <c r="N1495" i="1"/>
  <c r="H1495" i="1"/>
  <c r="C1495" i="1"/>
  <c r="U1494" i="1"/>
  <c r="N1494" i="1"/>
  <c r="H1494" i="1"/>
  <c r="C1494" i="1"/>
  <c r="U1493" i="1"/>
  <c r="N1493" i="1"/>
  <c r="H1493" i="1"/>
  <c r="C1493" i="1"/>
  <c r="U1492" i="1"/>
  <c r="N1492" i="1"/>
  <c r="H1492" i="1"/>
  <c r="C1492" i="1"/>
  <c r="U1491" i="1"/>
  <c r="N1491" i="1"/>
  <c r="H1491" i="1"/>
  <c r="C1491" i="1"/>
  <c r="U1490" i="1"/>
  <c r="N1490" i="1"/>
  <c r="H1490" i="1"/>
  <c r="G1490" i="1" s="1"/>
  <c r="C1490" i="1"/>
  <c r="U1489" i="1"/>
  <c r="N1489" i="1"/>
  <c r="H1489" i="1"/>
  <c r="C1489" i="1"/>
  <c r="U1488" i="1"/>
  <c r="N1488" i="1"/>
  <c r="H1488" i="1"/>
  <c r="C1488" i="1"/>
  <c r="U1487" i="1"/>
  <c r="N1487" i="1"/>
  <c r="H1487" i="1"/>
  <c r="C1487" i="1"/>
  <c r="U1486" i="1"/>
  <c r="N1486" i="1"/>
  <c r="H1486" i="1"/>
  <c r="C1486" i="1"/>
  <c r="U1485" i="1"/>
  <c r="N1485" i="1"/>
  <c r="H1485" i="1"/>
  <c r="C1485" i="1"/>
  <c r="U1484" i="1"/>
  <c r="N1484" i="1"/>
  <c r="H1484" i="1"/>
  <c r="C1484" i="1"/>
  <c r="U1483" i="1"/>
  <c r="N1483" i="1"/>
  <c r="H1483" i="1"/>
  <c r="C1483" i="1"/>
  <c r="U1482" i="1"/>
  <c r="N1482" i="1"/>
  <c r="H1482" i="1"/>
  <c r="C1482" i="1"/>
  <c r="U1481" i="1"/>
  <c r="N1481" i="1"/>
  <c r="H1481" i="1"/>
  <c r="C1481" i="1"/>
  <c r="U1480" i="1"/>
  <c r="N1480" i="1"/>
  <c r="H1480" i="1"/>
  <c r="C1480" i="1"/>
  <c r="U1479" i="1"/>
  <c r="N1479" i="1"/>
  <c r="H1479" i="1"/>
  <c r="C1479" i="1"/>
  <c r="U1478" i="1"/>
  <c r="N1478" i="1"/>
  <c r="H1478" i="1"/>
  <c r="G1478" i="1" s="1"/>
  <c r="C1478" i="1"/>
  <c r="U1477" i="1"/>
  <c r="N1477" i="1"/>
  <c r="H1477" i="1"/>
  <c r="C1477" i="1"/>
  <c r="U1476" i="1"/>
  <c r="N1476" i="1"/>
  <c r="H1476" i="1"/>
  <c r="C1476" i="1"/>
  <c r="U1475" i="1"/>
  <c r="N1475" i="1"/>
  <c r="H1475" i="1"/>
  <c r="C1475" i="1"/>
  <c r="U1474" i="1"/>
  <c r="N1474" i="1"/>
  <c r="H1474" i="1"/>
  <c r="C1474" i="1"/>
  <c r="U1473" i="1"/>
  <c r="N1473" i="1"/>
  <c r="H1473" i="1"/>
  <c r="C1473" i="1"/>
  <c r="U1472" i="1"/>
  <c r="N1472" i="1"/>
  <c r="H1472" i="1"/>
  <c r="C1472" i="1"/>
  <c r="U1471" i="1"/>
  <c r="N1471" i="1"/>
  <c r="H1471" i="1"/>
  <c r="C1471" i="1"/>
  <c r="U1470" i="1"/>
  <c r="N1470" i="1"/>
  <c r="H1470" i="1"/>
  <c r="C1470" i="1"/>
  <c r="U1469" i="1"/>
  <c r="N1469" i="1"/>
  <c r="H1469" i="1"/>
  <c r="C1469" i="1"/>
  <c r="U1468" i="1"/>
  <c r="N1468" i="1"/>
  <c r="H1468" i="1"/>
  <c r="C1468" i="1"/>
  <c r="U1467" i="1"/>
  <c r="N1467" i="1"/>
  <c r="H1467" i="1"/>
  <c r="C1467" i="1"/>
  <c r="U1466" i="1"/>
  <c r="N1466" i="1"/>
  <c r="H1466" i="1"/>
  <c r="C1466" i="1"/>
  <c r="U1465" i="1"/>
  <c r="N1465" i="1"/>
  <c r="H1465" i="1"/>
  <c r="C1465" i="1"/>
  <c r="U1464" i="1"/>
  <c r="N1464" i="1"/>
  <c r="H1464" i="1"/>
  <c r="C1464" i="1"/>
  <c r="U1463" i="1"/>
  <c r="N1463" i="1"/>
  <c r="H1463" i="1"/>
  <c r="C1463" i="1"/>
  <c r="U1462" i="1"/>
  <c r="N1462" i="1"/>
  <c r="H1462" i="1"/>
  <c r="C1462" i="1"/>
  <c r="U1461" i="1"/>
  <c r="N1461" i="1"/>
  <c r="H1461" i="1"/>
  <c r="C1461" i="1"/>
  <c r="U1460" i="1"/>
  <c r="N1460" i="1"/>
  <c r="H1460" i="1"/>
  <c r="C1460" i="1"/>
  <c r="U1459" i="1"/>
  <c r="N1459" i="1"/>
  <c r="H1459" i="1"/>
  <c r="G1459" i="1" s="1"/>
  <c r="C1459" i="1"/>
  <c r="U1458" i="1"/>
  <c r="N1458" i="1"/>
  <c r="H1458" i="1"/>
  <c r="C1458" i="1"/>
  <c r="U1457" i="1"/>
  <c r="N1457" i="1"/>
  <c r="H1457" i="1"/>
  <c r="G1458" i="1" s="1"/>
  <c r="C1457" i="1"/>
  <c r="U1456" i="1"/>
  <c r="N1456" i="1"/>
  <c r="H1456" i="1"/>
  <c r="C1456" i="1"/>
  <c r="U1455" i="1"/>
  <c r="N1455" i="1"/>
  <c r="H1455" i="1"/>
  <c r="C1455" i="1"/>
  <c r="U1454" i="1"/>
  <c r="N1454" i="1"/>
  <c r="H1454" i="1"/>
  <c r="G1454" i="1"/>
  <c r="C1454" i="1"/>
  <c r="U1453" i="1"/>
  <c r="N1453" i="1"/>
  <c r="H1453" i="1"/>
  <c r="C1453" i="1"/>
  <c r="U1452" i="1"/>
  <c r="N1452" i="1"/>
  <c r="H1452" i="1"/>
  <c r="G1452" i="1" s="1"/>
  <c r="C1452" i="1"/>
  <c r="U1451" i="1"/>
  <c r="N1451" i="1"/>
  <c r="H1451" i="1"/>
  <c r="C1451" i="1"/>
  <c r="U1450" i="1"/>
  <c r="N1450" i="1"/>
  <c r="H1450" i="1"/>
  <c r="C1450" i="1"/>
  <c r="U1449" i="1"/>
  <c r="N1449" i="1"/>
  <c r="H1449" i="1"/>
  <c r="C1449" i="1"/>
  <c r="U1448" i="1"/>
  <c r="N1448" i="1"/>
  <c r="H1448" i="1"/>
  <c r="G1448" i="1" s="1"/>
  <c r="C1448" i="1"/>
  <c r="U1447" i="1"/>
  <c r="N1447" i="1"/>
  <c r="H1447" i="1"/>
  <c r="C1447" i="1"/>
  <c r="U1446" i="1"/>
  <c r="N1446" i="1"/>
  <c r="H1446" i="1"/>
  <c r="G1446" i="1" s="1"/>
  <c r="C1446" i="1"/>
  <c r="U1445" i="1"/>
  <c r="N1445" i="1"/>
  <c r="H1445" i="1"/>
  <c r="C1445" i="1"/>
  <c r="U1444" i="1"/>
  <c r="N1444" i="1"/>
  <c r="H1444" i="1"/>
  <c r="C1444" i="1"/>
  <c r="U1443" i="1"/>
  <c r="N1443" i="1"/>
  <c r="H1443" i="1"/>
  <c r="C1443" i="1"/>
  <c r="U1442" i="1"/>
  <c r="N1442" i="1"/>
  <c r="H1442" i="1"/>
  <c r="G1442" i="1" s="1"/>
  <c r="C1442" i="1"/>
  <c r="U1441" i="1"/>
  <c r="N1441" i="1"/>
  <c r="H1441" i="1"/>
  <c r="C1441" i="1"/>
  <c r="U1440" i="1"/>
  <c r="N1440" i="1"/>
  <c r="H1440" i="1"/>
  <c r="C1440" i="1"/>
  <c r="U1439" i="1"/>
  <c r="N1439" i="1"/>
  <c r="H1439" i="1"/>
  <c r="C1439" i="1"/>
  <c r="U1438" i="1"/>
  <c r="N1438" i="1"/>
  <c r="H1438" i="1"/>
  <c r="G1438" i="1" s="1"/>
  <c r="C1438" i="1"/>
  <c r="U1437" i="1"/>
  <c r="N1437" i="1"/>
  <c r="H1437" i="1"/>
  <c r="C1437" i="1"/>
  <c r="U1436" i="1"/>
  <c r="N1436" i="1"/>
  <c r="H1436" i="1"/>
  <c r="C1436" i="1"/>
  <c r="U1435" i="1"/>
  <c r="N1435" i="1"/>
  <c r="H1435" i="1"/>
  <c r="C1435" i="1"/>
  <c r="U1434" i="1"/>
  <c r="N1434" i="1"/>
  <c r="H1434" i="1"/>
  <c r="C1434" i="1"/>
  <c r="U1433" i="1"/>
  <c r="N1433" i="1"/>
  <c r="H1433" i="1"/>
  <c r="C1433" i="1"/>
  <c r="U1432" i="1"/>
  <c r="N1432" i="1"/>
  <c r="H1432" i="1"/>
  <c r="C1432" i="1"/>
  <c r="U1431" i="1"/>
  <c r="N1431" i="1"/>
  <c r="H1431" i="1"/>
  <c r="C1431" i="1"/>
  <c r="U1430" i="1"/>
  <c r="N1430" i="1"/>
  <c r="H1430" i="1"/>
  <c r="G1430" i="1" s="1"/>
  <c r="C1430" i="1"/>
  <c r="U1429" i="1"/>
  <c r="N1429" i="1"/>
  <c r="H1429" i="1"/>
  <c r="C1429" i="1"/>
  <c r="U1428" i="1"/>
  <c r="N1428" i="1"/>
  <c r="H1428" i="1"/>
  <c r="C1428" i="1"/>
  <c r="U1427" i="1"/>
  <c r="N1427" i="1"/>
  <c r="H1427" i="1"/>
  <c r="C1427" i="1"/>
  <c r="U1426" i="1"/>
  <c r="N1426" i="1"/>
  <c r="H1426" i="1"/>
  <c r="C1426" i="1"/>
  <c r="U1425" i="1"/>
  <c r="N1425" i="1"/>
  <c r="H1425" i="1"/>
  <c r="C1425" i="1"/>
  <c r="U1424" i="1"/>
  <c r="N1424" i="1"/>
  <c r="H1424" i="1"/>
  <c r="C1424" i="1"/>
  <c r="U1423" i="1"/>
  <c r="N1423" i="1"/>
  <c r="H1423" i="1"/>
  <c r="C1423" i="1"/>
  <c r="U1422" i="1"/>
  <c r="N1422" i="1"/>
  <c r="H1422" i="1"/>
  <c r="C1422" i="1"/>
  <c r="U1421" i="1"/>
  <c r="N1421" i="1"/>
  <c r="H1421" i="1"/>
  <c r="C1421" i="1"/>
  <c r="U1420" i="1"/>
  <c r="N1420" i="1"/>
  <c r="H1420" i="1"/>
  <c r="C1420" i="1"/>
  <c r="U1419" i="1"/>
  <c r="N1419" i="1"/>
  <c r="H1419" i="1"/>
  <c r="C1419" i="1"/>
  <c r="U1418" i="1"/>
  <c r="N1418" i="1"/>
  <c r="H1418" i="1"/>
  <c r="C1418" i="1"/>
  <c r="U1417" i="1"/>
  <c r="N1417" i="1"/>
  <c r="H1417" i="1"/>
  <c r="C1417" i="1"/>
  <c r="U1416" i="1"/>
  <c r="N1416" i="1"/>
  <c r="H1416" i="1"/>
  <c r="C1416" i="1"/>
  <c r="U1415" i="1"/>
  <c r="N1415" i="1"/>
  <c r="H1415" i="1"/>
  <c r="C1415" i="1"/>
  <c r="U1414" i="1"/>
  <c r="N1414" i="1"/>
  <c r="H1414" i="1"/>
  <c r="C1414" i="1"/>
  <c r="U1413" i="1"/>
  <c r="N1413" i="1"/>
  <c r="H1413" i="1"/>
  <c r="C1413" i="1"/>
  <c r="U1412" i="1"/>
  <c r="N1412" i="1"/>
  <c r="H1412" i="1"/>
  <c r="C1412" i="1"/>
  <c r="U1411" i="1"/>
  <c r="N1411" i="1"/>
  <c r="H1411" i="1"/>
  <c r="G1411" i="1" s="1"/>
  <c r="C1411" i="1"/>
  <c r="U1410" i="1"/>
  <c r="N1410" i="1"/>
  <c r="H1410" i="1"/>
  <c r="C1410" i="1"/>
  <c r="U1409" i="1"/>
  <c r="N1409" i="1"/>
  <c r="H1409" i="1"/>
  <c r="C1409" i="1"/>
  <c r="U1408" i="1"/>
  <c r="N1408" i="1"/>
  <c r="H1408" i="1"/>
  <c r="C1408" i="1"/>
  <c r="U1407" i="1"/>
  <c r="N1407" i="1"/>
  <c r="H1407" i="1"/>
  <c r="C1407" i="1"/>
  <c r="U1406" i="1"/>
  <c r="N1406" i="1"/>
  <c r="H1406" i="1"/>
  <c r="C1406" i="1"/>
  <c r="U1405" i="1"/>
  <c r="N1405" i="1"/>
  <c r="H1405" i="1"/>
  <c r="G1406" i="1" s="1"/>
  <c r="C1405" i="1"/>
  <c r="U1404" i="1"/>
  <c r="N1404" i="1"/>
  <c r="H1404" i="1"/>
  <c r="C1404" i="1"/>
  <c r="U1403" i="1"/>
  <c r="N1403" i="1"/>
  <c r="H1403" i="1"/>
  <c r="C1403" i="1"/>
  <c r="U1402" i="1"/>
  <c r="N1402" i="1"/>
  <c r="H1402" i="1"/>
  <c r="C1402" i="1"/>
  <c r="U1401" i="1"/>
  <c r="N1401" i="1"/>
  <c r="H1401" i="1"/>
  <c r="C1401" i="1"/>
  <c r="U1400" i="1"/>
  <c r="N1400" i="1"/>
  <c r="H1400" i="1"/>
  <c r="C1400" i="1"/>
  <c r="U1399" i="1"/>
  <c r="N1399" i="1"/>
  <c r="H1399" i="1"/>
  <c r="C1399" i="1"/>
  <c r="U1398" i="1"/>
  <c r="N1398" i="1"/>
  <c r="H1398" i="1"/>
  <c r="C1398" i="1"/>
  <c r="U1397" i="1"/>
  <c r="N1397" i="1"/>
  <c r="H1397" i="1"/>
  <c r="C1397" i="1"/>
  <c r="U1396" i="1"/>
  <c r="N1396" i="1"/>
  <c r="H1396" i="1"/>
  <c r="C1396" i="1"/>
  <c r="U1395" i="1"/>
  <c r="N1395" i="1"/>
  <c r="H1395" i="1"/>
  <c r="C1395" i="1"/>
  <c r="U1394" i="1"/>
  <c r="N1394" i="1"/>
  <c r="H1394" i="1"/>
  <c r="C1394" i="1"/>
  <c r="U1393" i="1"/>
  <c r="N1393" i="1"/>
  <c r="H1393" i="1"/>
  <c r="G1394" i="1" s="1"/>
  <c r="C1393" i="1"/>
  <c r="U1392" i="1"/>
  <c r="N1392" i="1"/>
  <c r="H1392" i="1"/>
  <c r="C1392" i="1"/>
  <c r="U1391" i="1"/>
  <c r="N1391" i="1"/>
  <c r="H1391" i="1"/>
  <c r="C1391" i="1"/>
  <c r="U1390" i="1"/>
  <c r="N1390" i="1"/>
  <c r="H1390" i="1"/>
  <c r="C1390" i="1"/>
  <c r="U1389" i="1"/>
  <c r="N1389" i="1"/>
  <c r="H1389" i="1"/>
  <c r="C1389" i="1"/>
  <c r="U1388" i="1"/>
  <c r="N1388" i="1"/>
  <c r="H1388" i="1"/>
  <c r="C1388" i="1"/>
  <c r="U1387" i="1"/>
  <c r="N1387" i="1"/>
  <c r="H1387" i="1"/>
  <c r="G1387" i="1" s="1"/>
  <c r="C1387" i="1"/>
  <c r="U1386" i="1"/>
  <c r="N1386" i="1"/>
  <c r="H1386" i="1"/>
  <c r="C1386" i="1"/>
  <c r="U1385" i="1"/>
  <c r="N1385" i="1"/>
  <c r="H1385" i="1"/>
  <c r="C1385" i="1"/>
  <c r="U1384" i="1"/>
  <c r="N1384" i="1"/>
  <c r="H1384" i="1"/>
  <c r="C1384" i="1"/>
  <c r="U1383" i="1"/>
  <c r="N1383" i="1"/>
  <c r="H1383" i="1"/>
  <c r="C1383" i="1"/>
  <c r="U1382" i="1"/>
  <c r="N1382" i="1"/>
  <c r="H1382" i="1"/>
  <c r="C1382" i="1"/>
  <c r="U1381" i="1"/>
  <c r="N1381" i="1"/>
  <c r="H1381" i="1"/>
  <c r="C1381" i="1"/>
  <c r="U1380" i="1"/>
  <c r="N1380" i="1"/>
  <c r="H1380" i="1"/>
  <c r="C1380" i="1"/>
  <c r="U1379" i="1"/>
  <c r="N1379" i="1"/>
  <c r="H1379" i="1"/>
  <c r="C1379" i="1"/>
  <c r="U1378" i="1"/>
  <c r="N1378" i="1"/>
  <c r="H1378" i="1"/>
  <c r="C1378" i="1"/>
  <c r="U1377" i="1"/>
  <c r="N1377" i="1"/>
  <c r="H1377" i="1"/>
  <c r="C1377" i="1"/>
  <c r="U1376" i="1"/>
  <c r="N1376" i="1"/>
  <c r="H1376" i="1"/>
  <c r="C1376" i="1"/>
  <c r="U1375" i="1"/>
  <c r="N1375" i="1"/>
  <c r="H1375" i="1"/>
  <c r="C1375" i="1"/>
  <c r="U1374" i="1"/>
  <c r="N1374" i="1"/>
  <c r="H1374" i="1"/>
  <c r="C1374" i="1"/>
  <c r="U1373" i="1"/>
  <c r="N1373" i="1"/>
  <c r="H1373" i="1"/>
  <c r="C1373" i="1"/>
  <c r="U1372" i="1"/>
  <c r="N1372" i="1"/>
  <c r="H1372" i="1"/>
  <c r="C1372" i="1"/>
  <c r="U1371" i="1"/>
  <c r="N1371" i="1"/>
  <c r="H1371" i="1"/>
  <c r="C1371" i="1"/>
  <c r="U1370" i="1"/>
  <c r="N1370" i="1"/>
  <c r="H1370" i="1"/>
  <c r="C1370" i="1"/>
  <c r="U1369" i="1"/>
  <c r="N1369" i="1"/>
  <c r="H1369" i="1"/>
  <c r="C1369" i="1"/>
  <c r="U1368" i="1"/>
  <c r="N1368" i="1"/>
  <c r="H1368" i="1"/>
  <c r="C1368" i="1"/>
  <c r="U1367" i="1"/>
  <c r="N1367" i="1"/>
  <c r="H1367" i="1"/>
  <c r="C1367" i="1"/>
  <c r="U1366" i="1"/>
  <c r="N1366" i="1"/>
  <c r="H1366" i="1"/>
  <c r="G1366" i="1"/>
  <c r="C1366" i="1"/>
  <c r="U1365" i="1"/>
  <c r="N1365" i="1"/>
  <c r="H1365" i="1"/>
  <c r="C1365" i="1"/>
  <c r="U1364" i="1"/>
  <c r="N1364" i="1"/>
  <c r="H1364" i="1"/>
  <c r="G1364" i="1" s="1"/>
  <c r="C1364" i="1"/>
  <c r="U1363" i="1"/>
  <c r="N1363" i="1"/>
  <c r="H1363" i="1"/>
  <c r="C1363" i="1"/>
  <c r="U1362" i="1"/>
  <c r="N1362" i="1"/>
  <c r="H1362" i="1"/>
  <c r="G1362" i="1" s="1"/>
  <c r="C1362" i="1"/>
  <c r="U1361" i="1"/>
  <c r="N1361" i="1"/>
  <c r="H1361" i="1"/>
  <c r="C1361" i="1"/>
  <c r="U1360" i="1"/>
  <c r="N1360" i="1"/>
  <c r="H1360" i="1"/>
  <c r="G1360" i="1" s="1"/>
  <c r="C1360" i="1"/>
  <c r="U1359" i="1"/>
  <c r="N1359" i="1"/>
  <c r="H1359" i="1"/>
  <c r="C1359" i="1"/>
  <c r="U1358" i="1"/>
  <c r="N1358" i="1"/>
  <c r="H1358" i="1"/>
  <c r="G1358" i="1" s="1"/>
  <c r="C1358" i="1"/>
  <c r="U1357" i="1"/>
  <c r="N1357" i="1"/>
  <c r="H1357" i="1"/>
  <c r="C1357" i="1"/>
  <c r="U1356" i="1"/>
  <c r="N1356" i="1"/>
  <c r="H1356" i="1"/>
  <c r="C1356" i="1"/>
  <c r="U1355" i="1"/>
  <c r="N1355" i="1"/>
  <c r="H1355" i="1"/>
  <c r="C1355" i="1"/>
  <c r="U1354" i="1"/>
  <c r="N1354" i="1"/>
  <c r="H1354" i="1"/>
  <c r="G1354" i="1" s="1"/>
  <c r="C1354" i="1"/>
  <c r="U1353" i="1"/>
  <c r="N1353" i="1"/>
  <c r="H1353" i="1"/>
  <c r="C1353" i="1"/>
  <c r="U1352" i="1"/>
  <c r="N1352" i="1"/>
  <c r="H1352" i="1"/>
  <c r="C1352" i="1"/>
  <c r="U1351" i="1"/>
  <c r="N1351" i="1"/>
  <c r="H1351" i="1"/>
  <c r="C1351" i="1"/>
  <c r="U1350" i="1"/>
  <c r="N1350" i="1"/>
  <c r="H1350" i="1"/>
  <c r="C1350" i="1"/>
  <c r="U1349" i="1"/>
  <c r="N1349" i="1"/>
  <c r="H1349" i="1"/>
  <c r="C1349" i="1"/>
  <c r="U1348" i="1"/>
  <c r="N1348" i="1"/>
  <c r="H1348" i="1"/>
  <c r="C1348" i="1"/>
  <c r="U1347" i="1"/>
  <c r="N1347" i="1"/>
  <c r="H1347" i="1"/>
  <c r="C1347" i="1"/>
  <c r="U1346" i="1"/>
  <c r="N1346" i="1"/>
  <c r="H1346" i="1"/>
  <c r="C1346" i="1"/>
  <c r="U1345" i="1"/>
  <c r="N1345" i="1"/>
  <c r="H1345" i="1"/>
  <c r="C1345" i="1"/>
  <c r="U1344" i="1"/>
  <c r="N1344" i="1"/>
  <c r="H1344" i="1"/>
  <c r="C1344" i="1"/>
  <c r="U1343" i="1"/>
  <c r="N1343" i="1"/>
  <c r="H1343" i="1"/>
  <c r="C1343" i="1"/>
  <c r="U1342" i="1"/>
  <c r="N1342" i="1"/>
  <c r="H1342" i="1"/>
  <c r="G1342" i="1" s="1"/>
  <c r="C1342" i="1"/>
  <c r="U1341" i="1"/>
  <c r="N1341" i="1"/>
  <c r="H1341" i="1"/>
  <c r="C1341" i="1"/>
  <c r="U1340" i="1"/>
  <c r="N1340" i="1"/>
  <c r="H1340" i="1"/>
  <c r="C1340" i="1"/>
  <c r="U1339" i="1"/>
  <c r="N1339" i="1"/>
  <c r="H1339" i="1"/>
  <c r="C1339" i="1"/>
  <c r="U1338" i="1"/>
  <c r="N1338" i="1"/>
  <c r="H1338" i="1"/>
  <c r="C1338" i="1"/>
  <c r="U1337" i="1"/>
  <c r="N1337" i="1"/>
  <c r="H1337" i="1"/>
  <c r="C1337" i="1"/>
  <c r="U1336" i="1"/>
  <c r="N1336" i="1"/>
  <c r="H1336" i="1"/>
  <c r="C1336" i="1"/>
  <c r="U1335" i="1"/>
  <c r="N1335" i="1"/>
  <c r="H1335" i="1"/>
  <c r="C1335" i="1"/>
  <c r="U1334" i="1"/>
  <c r="N1334" i="1"/>
  <c r="H1334" i="1"/>
  <c r="C1334" i="1"/>
  <c r="U1333" i="1"/>
  <c r="N1333" i="1"/>
  <c r="H1333" i="1"/>
  <c r="C1333" i="1"/>
  <c r="U1332" i="1"/>
  <c r="N1332" i="1"/>
  <c r="H1332" i="1"/>
  <c r="C1332" i="1"/>
  <c r="U1331" i="1"/>
  <c r="N1331" i="1"/>
  <c r="H1331" i="1"/>
  <c r="C1331" i="1"/>
  <c r="U1330" i="1"/>
  <c r="N1330" i="1"/>
  <c r="H1330" i="1"/>
  <c r="C1330" i="1"/>
  <c r="U1329" i="1"/>
  <c r="N1329" i="1"/>
  <c r="H1329" i="1"/>
  <c r="C1329" i="1"/>
  <c r="U1328" i="1"/>
  <c r="N1328" i="1"/>
  <c r="H1328" i="1"/>
  <c r="C1328" i="1"/>
  <c r="U1327" i="1"/>
  <c r="N1327" i="1"/>
  <c r="H1327" i="1"/>
  <c r="C1327" i="1"/>
  <c r="U1326" i="1"/>
  <c r="N1326" i="1"/>
  <c r="H1326" i="1"/>
  <c r="C1326" i="1"/>
  <c r="U1325" i="1"/>
  <c r="N1325" i="1"/>
  <c r="H1325" i="1"/>
  <c r="C1325" i="1"/>
  <c r="U1324" i="1"/>
  <c r="N1324" i="1"/>
  <c r="H1324" i="1"/>
  <c r="C1324" i="1"/>
  <c r="U1323" i="1"/>
  <c r="N1323" i="1"/>
  <c r="H1323" i="1"/>
  <c r="G1323" i="1" s="1"/>
  <c r="C1323" i="1"/>
  <c r="U1322" i="1"/>
  <c r="N1322" i="1"/>
  <c r="H1322" i="1"/>
  <c r="C1322" i="1"/>
  <c r="U1321" i="1"/>
  <c r="N1321" i="1"/>
  <c r="H1321" i="1"/>
  <c r="G1322" i="1" s="1"/>
  <c r="C1321" i="1"/>
  <c r="U1320" i="1"/>
  <c r="N1320" i="1"/>
  <c r="H1320" i="1"/>
  <c r="C1320" i="1"/>
  <c r="U1319" i="1"/>
  <c r="N1319" i="1"/>
  <c r="H1319" i="1"/>
  <c r="C1319" i="1"/>
  <c r="U1318" i="1"/>
  <c r="N1318" i="1"/>
  <c r="H1318" i="1"/>
  <c r="C1318" i="1"/>
  <c r="U1317" i="1"/>
  <c r="N1317" i="1"/>
  <c r="H1317" i="1"/>
  <c r="C1317" i="1"/>
  <c r="U1316" i="1"/>
  <c r="N1316" i="1"/>
  <c r="H1316" i="1"/>
  <c r="C1316" i="1"/>
  <c r="U1315" i="1"/>
  <c r="N1315" i="1"/>
  <c r="H1315" i="1"/>
  <c r="C1315" i="1"/>
  <c r="U1314" i="1"/>
  <c r="N1314" i="1"/>
  <c r="H1314" i="1"/>
  <c r="C1314" i="1"/>
  <c r="U1313" i="1"/>
  <c r="N1313" i="1"/>
  <c r="H1313" i="1"/>
  <c r="C1313" i="1"/>
  <c r="U1312" i="1"/>
  <c r="N1312" i="1"/>
  <c r="H1312" i="1"/>
  <c r="C1312" i="1"/>
  <c r="U1311" i="1"/>
  <c r="N1311" i="1"/>
  <c r="H1311" i="1"/>
  <c r="C1311" i="1"/>
  <c r="U1310" i="1"/>
  <c r="N1310" i="1"/>
  <c r="H1310" i="1"/>
  <c r="C1310" i="1"/>
  <c r="U1309" i="1"/>
  <c r="N1309" i="1"/>
  <c r="H1309" i="1"/>
  <c r="C1309" i="1"/>
  <c r="U1308" i="1"/>
  <c r="N1308" i="1"/>
  <c r="H1308" i="1"/>
  <c r="C1308" i="1"/>
  <c r="U1307" i="1"/>
  <c r="N1307" i="1"/>
  <c r="H1307" i="1"/>
  <c r="C1307" i="1"/>
  <c r="U1306" i="1"/>
  <c r="N1306" i="1"/>
  <c r="H1306" i="1"/>
  <c r="C1306" i="1"/>
  <c r="U1305" i="1"/>
  <c r="N1305" i="1"/>
  <c r="H1305" i="1"/>
  <c r="C1305" i="1"/>
  <c r="U1304" i="1"/>
  <c r="N1304" i="1"/>
  <c r="H1304" i="1"/>
  <c r="C1304" i="1"/>
  <c r="U1303" i="1"/>
  <c r="N1303" i="1"/>
  <c r="H1303" i="1"/>
  <c r="C1303" i="1"/>
  <c r="U1302" i="1"/>
  <c r="N1302" i="1"/>
  <c r="H1302" i="1"/>
  <c r="C1302" i="1"/>
  <c r="U1301" i="1"/>
  <c r="N1301" i="1"/>
  <c r="H1301" i="1"/>
  <c r="C1301" i="1"/>
  <c r="U1300" i="1"/>
  <c r="N1300" i="1"/>
  <c r="H1300" i="1"/>
  <c r="C1300" i="1"/>
  <c r="U1299" i="1"/>
  <c r="N1299" i="1"/>
  <c r="H1299" i="1"/>
  <c r="C1299" i="1"/>
  <c r="U1298" i="1"/>
  <c r="N1298" i="1"/>
  <c r="H1298" i="1"/>
  <c r="C1298" i="1"/>
  <c r="U1297" i="1"/>
  <c r="N1297" i="1"/>
  <c r="O1297" i="1" s="1"/>
  <c r="H1297" i="1"/>
  <c r="C1297" i="1"/>
  <c r="U1296" i="1"/>
  <c r="N1296" i="1"/>
  <c r="H1296" i="1"/>
  <c r="C1296" i="1"/>
  <c r="U1295" i="1"/>
  <c r="N1295" i="1"/>
  <c r="H1295" i="1"/>
  <c r="C1295" i="1"/>
  <c r="U1294" i="1"/>
  <c r="N1294" i="1"/>
  <c r="H1294" i="1"/>
  <c r="G1294" i="1"/>
  <c r="C1294" i="1"/>
  <c r="U1293" i="1"/>
  <c r="N1293" i="1"/>
  <c r="H1293" i="1"/>
  <c r="C1293" i="1"/>
  <c r="U1292" i="1"/>
  <c r="N1292" i="1"/>
  <c r="H1292" i="1"/>
  <c r="G1292" i="1" s="1"/>
  <c r="C1292" i="1"/>
  <c r="U1291" i="1"/>
  <c r="N1291" i="1"/>
  <c r="H1291" i="1"/>
  <c r="C1291" i="1"/>
  <c r="U1290" i="1"/>
  <c r="N1290" i="1"/>
  <c r="H1290" i="1"/>
  <c r="G1290" i="1" s="1"/>
  <c r="C1290" i="1"/>
  <c r="U1289" i="1"/>
  <c r="N1289" i="1"/>
  <c r="H1289" i="1"/>
  <c r="C1289" i="1"/>
  <c r="U1288" i="1"/>
  <c r="N1288" i="1"/>
  <c r="H1288" i="1"/>
  <c r="G1288" i="1" s="1"/>
  <c r="C1288" i="1"/>
  <c r="U1287" i="1"/>
  <c r="N1287" i="1"/>
  <c r="H1287" i="1"/>
  <c r="C1287" i="1"/>
  <c r="U1286" i="1"/>
  <c r="N1286" i="1"/>
  <c r="H1286" i="1"/>
  <c r="G1286" i="1" s="1"/>
  <c r="C1286" i="1"/>
  <c r="U1285" i="1"/>
  <c r="N1285" i="1"/>
  <c r="H1285" i="1"/>
  <c r="C1285" i="1"/>
  <c r="U1284" i="1"/>
  <c r="N1284" i="1"/>
  <c r="H1284" i="1"/>
  <c r="C1284" i="1"/>
  <c r="U1283" i="1"/>
  <c r="N1283" i="1"/>
  <c r="H1283" i="1"/>
  <c r="C1283" i="1"/>
  <c r="U1282" i="1"/>
  <c r="N1282" i="1"/>
  <c r="H1282" i="1"/>
  <c r="G1282" i="1" s="1"/>
  <c r="C1282" i="1"/>
  <c r="U1281" i="1"/>
  <c r="N1281" i="1"/>
  <c r="H1281" i="1"/>
  <c r="C1281" i="1"/>
  <c r="U1280" i="1"/>
  <c r="N1280" i="1"/>
  <c r="H1280" i="1"/>
  <c r="C1280" i="1"/>
  <c r="U1279" i="1"/>
  <c r="N1279" i="1"/>
  <c r="H1279" i="1"/>
  <c r="C1279" i="1"/>
  <c r="U1278" i="1"/>
  <c r="N1278" i="1"/>
  <c r="H1278" i="1"/>
  <c r="C1278" i="1"/>
  <c r="U1277" i="1"/>
  <c r="N1277" i="1"/>
  <c r="H1277" i="1"/>
  <c r="C1277" i="1"/>
  <c r="U1276" i="1"/>
  <c r="N1276" i="1"/>
  <c r="H1276" i="1"/>
  <c r="C1276" i="1"/>
  <c r="U1275" i="1"/>
  <c r="N1275" i="1"/>
  <c r="H1275" i="1"/>
  <c r="C1275" i="1"/>
  <c r="U1274" i="1"/>
  <c r="N1274" i="1"/>
  <c r="H1274" i="1"/>
  <c r="C1274" i="1"/>
  <c r="U1273" i="1"/>
  <c r="N1273" i="1"/>
  <c r="H1273" i="1"/>
  <c r="C1273" i="1"/>
  <c r="U1272" i="1"/>
  <c r="N1272" i="1"/>
  <c r="H1272" i="1"/>
  <c r="C1272" i="1"/>
  <c r="U1271" i="1"/>
  <c r="N1271" i="1"/>
  <c r="H1271" i="1"/>
  <c r="C1271" i="1"/>
  <c r="U1270" i="1"/>
  <c r="N1270" i="1"/>
  <c r="H1270" i="1"/>
  <c r="C1270" i="1"/>
  <c r="U1269" i="1"/>
  <c r="N1269" i="1"/>
  <c r="H1269" i="1"/>
  <c r="C1269" i="1"/>
  <c r="U1268" i="1"/>
  <c r="N1268" i="1"/>
  <c r="H1268" i="1"/>
  <c r="C1268" i="1"/>
  <c r="U1267" i="1"/>
  <c r="N1267" i="1"/>
  <c r="H1267" i="1"/>
  <c r="C1267" i="1"/>
  <c r="U1266" i="1"/>
  <c r="N1266" i="1"/>
  <c r="H1266" i="1"/>
  <c r="C1266" i="1"/>
  <c r="U1265" i="1"/>
  <c r="N1265" i="1"/>
  <c r="H1265" i="1"/>
  <c r="C1265" i="1"/>
  <c r="U1264" i="1"/>
  <c r="N1264" i="1"/>
  <c r="H1264" i="1"/>
  <c r="C1264" i="1"/>
  <c r="U1263" i="1"/>
  <c r="N1263" i="1"/>
  <c r="H1263" i="1"/>
  <c r="C1263" i="1"/>
  <c r="U1262" i="1"/>
  <c r="N1262" i="1"/>
  <c r="H1262" i="1"/>
  <c r="C1262" i="1"/>
  <c r="U1261" i="1"/>
  <c r="N1261" i="1"/>
  <c r="H1261" i="1"/>
  <c r="C1261" i="1"/>
  <c r="U1260" i="1"/>
  <c r="N1260" i="1"/>
  <c r="H1260" i="1"/>
  <c r="C1260" i="1"/>
  <c r="U1259" i="1"/>
  <c r="N1259" i="1"/>
  <c r="H1259" i="1"/>
  <c r="C1259" i="1"/>
  <c r="U1258" i="1"/>
  <c r="N1258" i="1"/>
  <c r="H1258" i="1"/>
  <c r="C1258" i="1"/>
  <c r="U1257" i="1"/>
  <c r="N1257" i="1"/>
  <c r="H1257" i="1"/>
  <c r="C1257" i="1"/>
  <c r="U1256" i="1"/>
  <c r="N1256" i="1"/>
  <c r="H1256" i="1"/>
  <c r="C1256" i="1"/>
  <c r="U1255" i="1"/>
  <c r="N1255" i="1"/>
  <c r="H1255" i="1"/>
  <c r="C1255" i="1"/>
  <c r="U1254" i="1"/>
  <c r="N1254" i="1"/>
  <c r="H1254" i="1"/>
  <c r="C1254" i="1"/>
  <c r="U1253" i="1"/>
  <c r="N1253" i="1"/>
  <c r="H1253" i="1"/>
  <c r="O1253" i="1" s="1"/>
  <c r="C1253" i="1"/>
  <c r="U1252" i="1"/>
  <c r="N1252" i="1"/>
  <c r="H1252" i="1"/>
  <c r="C1252" i="1"/>
  <c r="U1251" i="1"/>
  <c r="N1251" i="1"/>
  <c r="H1251" i="1"/>
  <c r="C1251" i="1"/>
  <c r="U1250" i="1"/>
  <c r="N1250" i="1"/>
  <c r="H1250" i="1"/>
  <c r="C1250" i="1"/>
  <c r="U1249" i="1"/>
  <c r="N1249" i="1"/>
  <c r="H1249" i="1"/>
  <c r="C1249" i="1"/>
  <c r="U1248" i="1"/>
  <c r="N1248" i="1"/>
  <c r="H1248" i="1"/>
  <c r="C1248" i="1"/>
  <c r="U1247" i="1"/>
  <c r="N1247" i="1"/>
  <c r="H1247" i="1"/>
  <c r="C1247" i="1"/>
  <c r="U1246" i="1"/>
  <c r="N1246" i="1"/>
  <c r="H1246" i="1"/>
  <c r="G1246" i="1"/>
  <c r="C1246" i="1"/>
  <c r="U1245" i="1"/>
  <c r="N1245" i="1"/>
  <c r="H1245" i="1"/>
  <c r="C1245" i="1"/>
  <c r="U1244" i="1"/>
  <c r="N1244" i="1"/>
  <c r="H1244" i="1"/>
  <c r="G1244" i="1" s="1"/>
  <c r="C1244" i="1"/>
  <c r="U1243" i="1"/>
  <c r="N1243" i="1"/>
  <c r="H1243" i="1"/>
  <c r="C1243" i="1"/>
  <c r="U1242" i="1"/>
  <c r="N1242" i="1"/>
  <c r="H1242" i="1"/>
  <c r="G1242" i="1" s="1"/>
  <c r="C1242" i="1"/>
  <c r="U1241" i="1"/>
  <c r="N1241" i="1"/>
  <c r="H1241" i="1"/>
  <c r="C1241" i="1"/>
  <c r="U1240" i="1"/>
  <c r="N1240" i="1"/>
  <c r="H1240" i="1"/>
  <c r="C1240" i="1"/>
  <c r="U1239" i="1"/>
  <c r="N1239" i="1"/>
  <c r="H1239" i="1"/>
  <c r="C1239" i="1"/>
  <c r="U1238" i="1"/>
  <c r="N1238" i="1"/>
  <c r="H1238" i="1"/>
  <c r="G1238" i="1" s="1"/>
  <c r="C1238" i="1"/>
  <c r="U1237" i="1"/>
  <c r="N1237" i="1"/>
  <c r="H1237" i="1"/>
  <c r="C1237" i="1"/>
  <c r="U1236" i="1"/>
  <c r="N1236" i="1"/>
  <c r="H1236" i="1"/>
  <c r="C1236" i="1"/>
  <c r="U1235" i="1"/>
  <c r="N1235" i="1"/>
  <c r="H1235" i="1"/>
  <c r="C1235" i="1"/>
  <c r="U1234" i="1"/>
  <c r="N1234" i="1"/>
  <c r="H1234" i="1"/>
  <c r="G1234" i="1" s="1"/>
  <c r="C1234" i="1"/>
  <c r="U1233" i="1"/>
  <c r="N1233" i="1"/>
  <c r="H1233" i="1"/>
  <c r="C1233" i="1"/>
  <c r="U1232" i="1"/>
  <c r="N1232" i="1"/>
  <c r="H1232" i="1"/>
  <c r="C1232" i="1"/>
  <c r="U1231" i="1"/>
  <c r="N1231" i="1"/>
  <c r="H1231" i="1"/>
  <c r="C1231" i="1"/>
  <c r="U1230" i="1"/>
  <c r="N1230" i="1"/>
  <c r="H1230" i="1"/>
  <c r="C1230" i="1"/>
  <c r="U1229" i="1"/>
  <c r="N1229" i="1"/>
  <c r="H1229" i="1"/>
  <c r="C1229" i="1"/>
  <c r="U1228" i="1"/>
  <c r="N1228" i="1"/>
  <c r="H1228" i="1"/>
  <c r="C1228" i="1"/>
  <c r="U1227" i="1"/>
  <c r="N1227" i="1"/>
  <c r="H1227" i="1"/>
  <c r="C1227" i="1"/>
  <c r="U1226" i="1"/>
  <c r="N1226" i="1"/>
  <c r="H1226" i="1"/>
  <c r="G1226" i="1" s="1"/>
  <c r="C1226" i="1"/>
  <c r="U1225" i="1"/>
  <c r="N1225" i="1"/>
  <c r="H1225" i="1"/>
  <c r="C1225" i="1"/>
  <c r="U1224" i="1"/>
  <c r="N1224" i="1"/>
  <c r="H1224" i="1"/>
  <c r="C1224" i="1"/>
  <c r="U1223" i="1"/>
  <c r="N1223" i="1"/>
  <c r="H1223" i="1"/>
  <c r="C1223" i="1"/>
  <c r="U1222" i="1"/>
  <c r="N1222" i="1"/>
  <c r="H1222" i="1"/>
  <c r="C1222" i="1"/>
  <c r="U1221" i="1"/>
  <c r="N1221" i="1"/>
  <c r="H1221" i="1"/>
  <c r="C1221" i="1"/>
  <c r="U1220" i="1"/>
  <c r="N1220" i="1"/>
  <c r="H1220" i="1"/>
  <c r="C1220" i="1"/>
  <c r="U1219" i="1"/>
  <c r="N1219" i="1"/>
  <c r="H1219" i="1"/>
  <c r="C1219" i="1"/>
  <c r="U1218" i="1"/>
  <c r="N1218" i="1"/>
  <c r="H1218" i="1"/>
  <c r="C1218" i="1"/>
  <c r="U1217" i="1"/>
  <c r="N1217" i="1"/>
  <c r="H1217" i="1"/>
  <c r="C1217" i="1"/>
  <c r="U1216" i="1"/>
  <c r="N1216" i="1"/>
  <c r="H1216" i="1"/>
  <c r="C1216" i="1"/>
  <c r="U1215" i="1"/>
  <c r="N1215" i="1"/>
  <c r="H1215" i="1"/>
  <c r="C1215" i="1"/>
  <c r="U1214" i="1"/>
  <c r="N1214" i="1"/>
  <c r="H1214" i="1"/>
  <c r="C1214" i="1"/>
  <c r="U1213" i="1"/>
  <c r="N1213" i="1"/>
  <c r="H1213" i="1"/>
  <c r="C1213" i="1"/>
  <c r="U1212" i="1"/>
  <c r="N1212" i="1"/>
  <c r="H1212" i="1"/>
  <c r="C1212" i="1"/>
  <c r="U1211" i="1"/>
  <c r="N1211" i="1"/>
  <c r="H1211" i="1"/>
  <c r="C1211" i="1"/>
  <c r="U1210" i="1"/>
  <c r="N1210" i="1"/>
  <c r="H1210" i="1"/>
  <c r="C1210" i="1"/>
  <c r="U1209" i="1"/>
  <c r="N1209" i="1"/>
  <c r="H1209" i="1"/>
  <c r="C1209" i="1"/>
  <c r="U1208" i="1"/>
  <c r="N1208" i="1"/>
  <c r="H1208" i="1"/>
  <c r="C1208" i="1"/>
  <c r="U1207" i="1"/>
  <c r="N1207" i="1"/>
  <c r="H1207" i="1"/>
  <c r="C1207" i="1"/>
  <c r="U1206" i="1"/>
  <c r="N1206" i="1"/>
  <c r="H1206" i="1"/>
  <c r="C1206" i="1"/>
  <c r="U1205" i="1"/>
  <c r="N1205" i="1"/>
  <c r="H1205" i="1"/>
  <c r="C1205" i="1"/>
  <c r="U1204" i="1"/>
  <c r="N1204" i="1"/>
  <c r="H1204" i="1"/>
  <c r="C1204" i="1"/>
  <c r="U1203" i="1"/>
  <c r="N1203" i="1"/>
  <c r="H1203" i="1"/>
  <c r="C1203" i="1"/>
  <c r="U1202" i="1"/>
  <c r="N1202" i="1"/>
  <c r="H1202" i="1"/>
  <c r="C1202" i="1"/>
  <c r="U1201" i="1"/>
  <c r="N1201" i="1"/>
  <c r="H1201" i="1"/>
  <c r="C1201" i="1"/>
  <c r="U1200" i="1"/>
  <c r="N1200" i="1"/>
  <c r="H1200" i="1"/>
  <c r="C1200" i="1"/>
  <c r="U1199" i="1"/>
  <c r="N1199" i="1"/>
  <c r="H1199" i="1"/>
  <c r="C1199" i="1"/>
  <c r="U1198" i="1"/>
  <c r="N1198" i="1"/>
  <c r="H1198" i="1"/>
  <c r="C1198" i="1"/>
  <c r="U1197" i="1"/>
  <c r="N1197" i="1"/>
  <c r="H1197" i="1"/>
  <c r="C1197" i="1"/>
  <c r="U1196" i="1"/>
  <c r="N1196" i="1"/>
  <c r="H1196" i="1"/>
  <c r="C1196" i="1"/>
  <c r="U1195" i="1"/>
  <c r="N1195" i="1"/>
  <c r="H1195" i="1"/>
  <c r="C1195" i="1"/>
  <c r="U1194" i="1"/>
  <c r="N1194" i="1"/>
  <c r="H1194" i="1"/>
  <c r="C1194" i="1"/>
  <c r="U1193" i="1"/>
  <c r="N1193" i="1"/>
  <c r="H1193" i="1"/>
  <c r="C1193" i="1"/>
  <c r="U1192" i="1"/>
  <c r="N1192" i="1"/>
  <c r="H1192" i="1"/>
  <c r="C1192" i="1"/>
  <c r="U1191" i="1"/>
  <c r="N1191" i="1"/>
  <c r="H1191" i="1"/>
  <c r="C1191" i="1"/>
  <c r="U1190" i="1"/>
  <c r="N1190" i="1"/>
  <c r="H1190" i="1"/>
  <c r="C1190" i="1"/>
  <c r="U1189" i="1"/>
  <c r="N1189" i="1"/>
  <c r="H1189" i="1"/>
  <c r="C1189" i="1"/>
  <c r="U1188" i="1"/>
  <c r="N1188" i="1"/>
  <c r="H1188" i="1"/>
  <c r="C1188" i="1"/>
  <c r="U1187" i="1"/>
  <c r="N1187" i="1"/>
  <c r="H1187" i="1"/>
  <c r="C1187" i="1"/>
  <c r="U1186" i="1"/>
  <c r="N1186" i="1"/>
  <c r="H1186" i="1"/>
  <c r="C1186" i="1"/>
  <c r="U1185" i="1"/>
  <c r="N1185" i="1"/>
  <c r="H1185" i="1"/>
  <c r="C1185" i="1"/>
  <c r="U1184" i="1"/>
  <c r="N1184" i="1"/>
  <c r="H1184" i="1"/>
  <c r="C1184" i="1"/>
  <c r="U1183" i="1"/>
  <c r="N1183" i="1"/>
  <c r="H1183" i="1"/>
  <c r="C1183" i="1"/>
  <c r="U1182" i="1"/>
  <c r="N1182" i="1"/>
  <c r="H1182" i="1"/>
  <c r="C1182" i="1"/>
  <c r="U1181" i="1"/>
  <c r="N1181" i="1"/>
  <c r="H1181" i="1"/>
  <c r="G1181" i="1" s="1"/>
  <c r="C1181" i="1"/>
  <c r="U1180" i="1"/>
  <c r="N1180" i="1"/>
  <c r="H1180" i="1"/>
  <c r="C1180" i="1"/>
  <c r="U1179" i="1"/>
  <c r="N1179" i="1"/>
  <c r="H1179" i="1"/>
  <c r="G1179" i="1" s="1"/>
  <c r="C1179" i="1"/>
  <c r="U1178" i="1"/>
  <c r="N1178" i="1"/>
  <c r="H1178" i="1"/>
  <c r="C1178" i="1"/>
  <c r="U1177" i="1"/>
  <c r="N1177" i="1"/>
  <c r="H1177" i="1"/>
  <c r="G1177" i="1" s="1"/>
  <c r="C1177" i="1"/>
  <c r="U1176" i="1"/>
  <c r="N1176" i="1"/>
  <c r="H1176" i="1"/>
  <c r="C1176" i="1"/>
  <c r="U1175" i="1"/>
  <c r="N1175" i="1"/>
  <c r="H1175" i="1"/>
  <c r="C1175" i="1"/>
  <c r="U1174" i="1"/>
  <c r="N1174" i="1"/>
  <c r="H1174" i="1"/>
  <c r="C1174" i="1"/>
  <c r="U1173" i="1"/>
  <c r="N1173" i="1"/>
  <c r="H1173" i="1"/>
  <c r="C1173" i="1"/>
  <c r="U1172" i="1"/>
  <c r="N1172" i="1"/>
  <c r="H1172" i="1"/>
  <c r="C1172" i="1"/>
  <c r="U1171" i="1"/>
  <c r="N1171" i="1"/>
  <c r="H1171" i="1"/>
  <c r="C1171" i="1"/>
  <c r="U1170" i="1"/>
  <c r="N1170" i="1"/>
  <c r="H1170" i="1"/>
  <c r="C1170" i="1"/>
  <c r="U1169" i="1"/>
  <c r="N1169" i="1"/>
  <c r="H1169" i="1"/>
  <c r="G1169" i="1"/>
  <c r="C1169" i="1"/>
  <c r="U1168" i="1"/>
  <c r="N1168" i="1"/>
  <c r="H1168" i="1"/>
  <c r="C1168" i="1"/>
  <c r="U1167" i="1"/>
  <c r="N1167" i="1"/>
  <c r="H1167" i="1"/>
  <c r="G1168" i="1" s="1"/>
  <c r="C1167" i="1"/>
  <c r="U1166" i="1"/>
  <c r="N1166" i="1"/>
  <c r="H1166" i="1"/>
  <c r="C1166" i="1"/>
  <c r="U1165" i="1"/>
  <c r="N1165" i="1"/>
  <c r="H1165" i="1"/>
  <c r="C1165" i="1"/>
  <c r="U1164" i="1"/>
  <c r="N1164" i="1"/>
  <c r="H1164" i="1"/>
  <c r="C1164" i="1"/>
  <c r="U1163" i="1"/>
  <c r="N1163" i="1"/>
  <c r="H1163" i="1"/>
  <c r="C1163" i="1"/>
  <c r="U1162" i="1"/>
  <c r="N1162" i="1"/>
  <c r="H1162" i="1"/>
  <c r="C1162" i="1"/>
  <c r="U1161" i="1"/>
  <c r="N1161" i="1"/>
  <c r="H1161" i="1"/>
  <c r="C1161" i="1"/>
  <c r="U1160" i="1"/>
  <c r="N1160" i="1"/>
  <c r="H1160" i="1"/>
  <c r="C1160" i="1"/>
  <c r="U1159" i="1"/>
  <c r="N1159" i="1"/>
  <c r="H1159" i="1"/>
  <c r="G1159" i="1" s="1"/>
  <c r="C1159" i="1"/>
  <c r="U1158" i="1"/>
  <c r="N1158" i="1"/>
  <c r="H1158" i="1"/>
  <c r="C1158" i="1"/>
  <c r="U1157" i="1"/>
  <c r="N1157" i="1"/>
  <c r="H1157" i="1"/>
  <c r="C1157" i="1"/>
  <c r="U1156" i="1"/>
  <c r="N1156" i="1"/>
  <c r="H1156" i="1"/>
  <c r="C1156" i="1"/>
  <c r="U1155" i="1"/>
  <c r="N1155" i="1"/>
  <c r="H1155" i="1"/>
  <c r="C1155" i="1"/>
  <c r="U1154" i="1"/>
  <c r="N1154" i="1"/>
  <c r="H1154" i="1"/>
  <c r="C1154" i="1"/>
  <c r="U1153" i="1"/>
  <c r="N1153" i="1"/>
  <c r="H1153" i="1"/>
  <c r="C1153" i="1"/>
  <c r="U1152" i="1"/>
  <c r="N1152" i="1"/>
  <c r="H1152" i="1"/>
  <c r="C1152" i="1"/>
  <c r="U1151" i="1"/>
  <c r="N1151" i="1"/>
  <c r="H1151" i="1"/>
  <c r="C1151" i="1"/>
  <c r="U1150" i="1"/>
  <c r="N1150" i="1"/>
  <c r="H1150" i="1"/>
  <c r="C1150" i="1"/>
  <c r="U1149" i="1"/>
  <c r="N1149" i="1"/>
  <c r="H1149" i="1"/>
  <c r="C1149" i="1"/>
  <c r="U1148" i="1"/>
  <c r="N1148" i="1"/>
  <c r="H1148" i="1"/>
  <c r="C1148" i="1"/>
  <c r="U1147" i="1"/>
  <c r="N1147" i="1"/>
  <c r="H1147" i="1"/>
  <c r="C1147" i="1"/>
  <c r="U1146" i="1"/>
  <c r="N1146" i="1"/>
  <c r="H1146" i="1"/>
  <c r="C1146" i="1"/>
  <c r="U1145" i="1"/>
  <c r="N1145" i="1"/>
  <c r="H1145" i="1"/>
  <c r="C1145" i="1"/>
  <c r="U1144" i="1"/>
  <c r="N1144" i="1"/>
  <c r="H1144" i="1"/>
  <c r="C1144" i="1"/>
  <c r="U1143" i="1"/>
  <c r="N1143" i="1"/>
  <c r="H1143" i="1"/>
  <c r="C1143" i="1"/>
  <c r="U1142" i="1"/>
  <c r="N1142" i="1"/>
  <c r="H1142" i="1"/>
  <c r="C1142" i="1"/>
  <c r="U1141" i="1"/>
  <c r="N1141" i="1"/>
  <c r="H1141" i="1"/>
  <c r="C1141" i="1"/>
  <c r="U1140" i="1"/>
  <c r="N1140" i="1"/>
  <c r="H1140" i="1"/>
  <c r="C1140" i="1"/>
  <c r="U1139" i="1"/>
  <c r="N1139" i="1"/>
  <c r="H1139" i="1"/>
  <c r="G1139" i="1" s="1"/>
  <c r="C1139" i="1"/>
  <c r="U1138" i="1"/>
  <c r="N1138" i="1"/>
  <c r="H1138" i="1"/>
  <c r="C1138" i="1"/>
  <c r="U1137" i="1"/>
  <c r="N1137" i="1"/>
  <c r="H1137" i="1"/>
  <c r="C1137" i="1"/>
  <c r="U1136" i="1"/>
  <c r="N1136" i="1"/>
  <c r="H1136" i="1"/>
  <c r="C1136" i="1"/>
  <c r="U1135" i="1"/>
  <c r="N1135" i="1"/>
  <c r="H1135" i="1"/>
  <c r="G1135" i="1" s="1"/>
  <c r="C1135" i="1"/>
  <c r="U1134" i="1"/>
  <c r="N1134" i="1"/>
  <c r="H1134" i="1"/>
  <c r="C1134" i="1"/>
  <c r="U1133" i="1"/>
  <c r="N1133" i="1"/>
  <c r="H1133" i="1"/>
  <c r="C1133" i="1"/>
  <c r="U1132" i="1"/>
  <c r="N1132" i="1"/>
  <c r="H1132" i="1"/>
  <c r="C1132" i="1"/>
  <c r="U1131" i="1"/>
  <c r="N1131" i="1"/>
  <c r="H1131" i="1"/>
  <c r="C1131" i="1"/>
  <c r="U1130" i="1"/>
  <c r="N1130" i="1"/>
  <c r="H1130" i="1"/>
  <c r="C1130" i="1"/>
  <c r="U1129" i="1"/>
  <c r="N1129" i="1"/>
  <c r="H1129" i="1"/>
  <c r="C1129" i="1"/>
  <c r="U1128" i="1"/>
  <c r="N1128" i="1"/>
  <c r="H1128" i="1"/>
  <c r="G1128" i="1" s="1"/>
  <c r="C1128" i="1"/>
  <c r="U1127" i="1"/>
  <c r="N1127" i="1"/>
  <c r="H1127" i="1"/>
  <c r="C1127" i="1"/>
  <c r="U1126" i="1"/>
  <c r="N1126" i="1"/>
  <c r="H1126" i="1"/>
  <c r="G1126" i="1" s="1"/>
  <c r="C1126" i="1"/>
  <c r="U1125" i="1"/>
  <c r="N1125" i="1"/>
  <c r="H1125" i="1"/>
  <c r="C1125" i="1"/>
  <c r="U1124" i="1"/>
  <c r="N1124" i="1"/>
  <c r="H1124" i="1"/>
  <c r="G1124" i="1" s="1"/>
  <c r="C1124" i="1"/>
  <c r="U1123" i="1"/>
  <c r="N1123" i="1"/>
  <c r="H1123" i="1"/>
  <c r="C1123" i="1"/>
  <c r="U1122" i="1"/>
  <c r="N1122" i="1"/>
  <c r="H1122" i="1"/>
  <c r="G1123" i="1" s="1"/>
  <c r="C1122" i="1"/>
  <c r="U1121" i="1"/>
  <c r="N1121" i="1"/>
  <c r="H1121" i="1"/>
  <c r="G1121" i="1"/>
  <c r="C1121" i="1"/>
  <c r="U1120" i="1"/>
  <c r="N1120" i="1"/>
  <c r="H1120" i="1"/>
  <c r="C1120" i="1"/>
  <c r="U1119" i="1"/>
  <c r="N1119" i="1"/>
  <c r="H1119" i="1"/>
  <c r="C1119" i="1"/>
  <c r="U1118" i="1"/>
  <c r="N1118" i="1"/>
  <c r="H1118" i="1"/>
  <c r="C1118" i="1"/>
  <c r="U1117" i="1"/>
  <c r="N1117" i="1"/>
  <c r="H1117" i="1"/>
  <c r="C1117" i="1"/>
  <c r="U1116" i="1"/>
  <c r="N1116" i="1"/>
  <c r="H1116" i="1"/>
  <c r="C1116" i="1"/>
  <c r="U1115" i="1"/>
  <c r="N1115" i="1"/>
  <c r="H1115" i="1"/>
  <c r="G1115" i="1" s="1"/>
  <c r="C1115" i="1"/>
  <c r="U1114" i="1"/>
  <c r="N1114" i="1"/>
  <c r="H1114" i="1"/>
  <c r="C1114" i="1"/>
  <c r="U1113" i="1"/>
  <c r="N1113" i="1"/>
  <c r="H1113" i="1"/>
  <c r="G1113" i="1" s="1"/>
  <c r="C1113" i="1"/>
  <c r="U1112" i="1"/>
  <c r="N1112" i="1"/>
  <c r="H1112" i="1"/>
  <c r="C1112" i="1"/>
  <c r="U1111" i="1"/>
  <c r="N1111" i="1"/>
  <c r="H1111" i="1"/>
  <c r="G1111" i="1" s="1"/>
  <c r="C1111" i="1"/>
  <c r="U1110" i="1"/>
  <c r="N1110" i="1"/>
  <c r="H1110" i="1"/>
  <c r="C1110" i="1"/>
  <c r="U1109" i="1"/>
  <c r="N1109" i="1"/>
  <c r="H1109" i="1"/>
  <c r="C1109" i="1"/>
  <c r="U1108" i="1"/>
  <c r="N1108" i="1"/>
  <c r="H1108" i="1"/>
  <c r="C1108" i="1"/>
  <c r="U1107" i="1"/>
  <c r="N1107" i="1"/>
  <c r="H1107" i="1"/>
  <c r="C1107" i="1"/>
  <c r="U1106" i="1"/>
  <c r="N1106" i="1"/>
  <c r="H1106" i="1"/>
  <c r="C1106" i="1"/>
  <c r="U1105" i="1"/>
  <c r="N1105" i="1"/>
  <c r="H1105" i="1"/>
  <c r="G1105" i="1" s="1"/>
  <c r="C1105" i="1"/>
  <c r="U1104" i="1"/>
  <c r="N1104" i="1"/>
  <c r="H1104" i="1"/>
  <c r="C1104" i="1"/>
  <c r="U1103" i="1"/>
  <c r="N1103" i="1"/>
  <c r="H1103" i="1"/>
  <c r="C1103" i="1"/>
  <c r="U1102" i="1"/>
  <c r="N1102" i="1"/>
  <c r="H1102" i="1"/>
  <c r="C1102" i="1"/>
  <c r="U1101" i="1"/>
  <c r="N1101" i="1"/>
  <c r="H1101" i="1"/>
  <c r="C1101" i="1"/>
  <c r="U1100" i="1"/>
  <c r="N1100" i="1"/>
  <c r="H1100" i="1"/>
  <c r="C1100" i="1"/>
  <c r="U1099" i="1"/>
  <c r="N1099" i="1"/>
  <c r="H1099" i="1"/>
  <c r="C1099" i="1"/>
  <c r="U1098" i="1"/>
  <c r="N1098" i="1"/>
  <c r="H1098" i="1"/>
  <c r="C1098" i="1"/>
  <c r="U1097" i="1"/>
  <c r="N1097" i="1"/>
  <c r="H1097" i="1"/>
  <c r="C1097" i="1"/>
  <c r="U1096" i="1"/>
  <c r="N1096" i="1"/>
  <c r="H1096" i="1"/>
  <c r="C1096" i="1"/>
  <c r="U1095" i="1"/>
  <c r="N1095" i="1"/>
  <c r="H1095" i="1"/>
  <c r="C1095" i="1"/>
  <c r="U1094" i="1"/>
  <c r="N1094" i="1"/>
  <c r="H1094" i="1"/>
  <c r="C1094" i="1"/>
  <c r="U1093" i="1"/>
  <c r="N1093" i="1"/>
  <c r="H1093" i="1"/>
  <c r="C1093" i="1"/>
  <c r="U1092" i="1"/>
  <c r="N1092" i="1"/>
  <c r="H1092" i="1"/>
  <c r="C1092" i="1"/>
  <c r="U1091" i="1"/>
  <c r="N1091" i="1"/>
  <c r="H1091" i="1"/>
  <c r="G1091" i="1" s="1"/>
  <c r="C1091" i="1"/>
  <c r="U1090" i="1"/>
  <c r="N1090" i="1"/>
  <c r="H1090" i="1"/>
  <c r="C1090" i="1"/>
  <c r="U1089" i="1"/>
  <c r="N1089" i="1"/>
  <c r="H1089" i="1"/>
  <c r="C1089" i="1"/>
  <c r="U1088" i="1"/>
  <c r="N1088" i="1"/>
  <c r="H1088" i="1"/>
  <c r="C1088" i="1"/>
  <c r="U1087" i="1"/>
  <c r="N1087" i="1"/>
  <c r="H1087" i="1"/>
  <c r="C1087" i="1"/>
  <c r="U1086" i="1"/>
  <c r="N1086" i="1"/>
  <c r="H1086" i="1"/>
  <c r="C1086" i="1"/>
  <c r="U1085" i="1"/>
  <c r="N1085" i="1"/>
  <c r="H1085" i="1"/>
  <c r="C1085" i="1"/>
  <c r="U1084" i="1"/>
  <c r="N1084" i="1"/>
  <c r="H1084" i="1"/>
  <c r="C1084" i="1"/>
  <c r="U1083" i="1"/>
  <c r="N1083" i="1"/>
  <c r="H1083" i="1"/>
  <c r="C1083" i="1"/>
  <c r="U1082" i="1"/>
  <c r="N1082" i="1"/>
  <c r="H1082" i="1"/>
  <c r="C1082" i="1"/>
  <c r="U1081" i="1"/>
  <c r="N1081" i="1"/>
  <c r="H1081" i="1"/>
  <c r="C1081" i="1"/>
  <c r="U1080" i="1"/>
  <c r="N1080" i="1"/>
  <c r="H1080" i="1"/>
  <c r="G1081" i="1" s="1"/>
  <c r="C1080" i="1"/>
  <c r="U1079" i="1"/>
  <c r="N1079" i="1"/>
  <c r="H1079" i="1"/>
  <c r="C1079" i="1"/>
  <c r="U1078" i="1"/>
  <c r="N1078" i="1"/>
  <c r="H1078" i="1"/>
  <c r="G1079" i="1" s="1"/>
  <c r="C1078" i="1"/>
  <c r="U1077" i="1"/>
  <c r="N1077" i="1"/>
  <c r="H1077" i="1"/>
  <c r="C1077" i="1"/>
  <c r="U1076" i="1"/>
  <c r="N1076" i="1"/>
  <c r="H1076" i="1"/>
  <c r="G1076" i="1" s="1"/>
  <c r="C1076" i="1"/>
  <c r="U1075" i="1"/>
  <c r="N1075" i="1"/>
  <c r="H1075" i="1"/>
  <c r="C1075" i="1"/>
  <c r="U1074" i="1"/>
  <c r="N1074" i="1"/>
  <c r="H1074" i="1"/>
  <c r="C1074" i="1"/>
  <c r="U1073" i="1"/>
  <c r="N1073" i="1"/>
  <c r="H1073" i="1"/>
  <c r="C1073" i="1"/>
  <c r="U1072" i="1"/>
  <c r="N1072" i="1"/>
  <c r="H1072" i="1"/>
  <c r="C1072" i="1"/>
  <c r="U1071" i="1"/>
  <c r="N1071" i="1"/>
  <c r="H1071" i="1"/>
  <c r="G1071" i="1" s="1"/>
  <c r="C1071" i="1"/>
  <c r="U1070" i="1"/>
  <c r="N1070" i="1"/>
  <c r="H1070" i="1"/>
  <c r="C1070" i="1"/>
  <c r="U1069" i="1"/>
  <c r="N1069" i="1"/>
  <c r="H1069" i="1"/>
  <c r="C1069" i="1"/>
  <c r="U1068" i="1"/>
  <c r="N1068" i="1"/>
  <c r="H1068" i="1"/>
  <c r="C1068" i="1"/>
  <c r="U1067" i="1"/>
  <c r="N1067" i="1"/>
  <c r="H1067" i="1"/>
  <c r="G1067" i="1" s="1"/>
  <c r="C1067" i="1"/>
  <c r="U1066" i="1"/>
  <c r="N1066" i="1"/>
  <c r="H1066" i="1"/>
  <c r="C1066" i="1"/>
  <c r="U1065" i="1"/>
  <c r="N1065" i="1"/>
  <c r="H1065" i="1"/>
  <c r="G1065" i="1" s="1"/>
  <c r="C1065" i="1"/>
  <c r="U1064" i="1"/>
  <c r="N1064" i="1"/>
  <c r="H1064" i="1"/>
  <c r="C1064" i="1"/>
  <c r="U1063" i="1"/>
  <c r="N1063" i="1"/>
  <c r="H1063" i="1"/>
  <c r="C1063" i="1"/>
  <c r="U1062" i="1"/>
  <c r="N1062" i="1"/>
  <c r="H1062" i="1"/>
  <c r="C1062" i="1"/>
  <c r="U1061" i="1"/>
  <c r="N1061" i="1"/>
  <c r="H1061" i="1"/>
  <c r="C1061" i="1"/>
  <c r="U1060" i="1"/>
  <c r="N1060" i="1"/>
  <c r="H1060" i="1"/>
  <c r="C1060" i="1"/>
  <c r="U1059" i="1"/>
  <c r="N1059" i="1"/>
  <c r="H1059" i="1"/>
  <c r="C1059" i="1"/>
  <c r="U1058" i="1"/>
  <c r="N1058" i="1"/>
  <c r="H1058" i="1"/>
  <c r="C1058" i="1"/>
  <c r="U1057" i="1"/>
  <c r="N1057" i="1"/>
  <c r="H1057" i="1"/>
  <c r="G1057" i="1" s="1"/>
  <c r="C1057" i="1"/>
  <c r="U1056" i="1"/>
  <c r="N1056" i="1"/>
  <c r="H1056" i="1"/>
  <c r="G1056" i="1"/>
  <c r="C1056" i="1"/>
  <c r="U1055" i="1"/>
  <c r="N1055" i="1"/>
  <c r="H1055" i="1"/>
  <c r="G1055" i="1"/>
  <c r="C1055" i="1"/>
  <c r="U1054" i="1"/>
  <c r="N1054" i="1"/>
  <c r="H1054" i="1"/>
  <c r="C1054" i="1"/>
  <c r="U1053" i="1"/>
  <c r="N1053" i="1"/>
  <c r="H1053" i="1"/>
  <c r="C1053" i="1"/>
  <c r="U1052" i="1"/>
  <c r="N1052" i="1"/>
  <c r="H1052" i="1"/>
  <c r="C1052" i="1"/>
  <c r="U1051" i="1"/>
  <c r="N1051" i="1"/>
  <c r="H1051" i="1"/>
  <c r="G1051" i="1" s="1"/>
  <c r="C1051" i="1"/>
  <c r="U1050" i="1"/>
  <c r="N1050" i="1"/>
  <c r="H1050" i="1"/>
  <c r="C1050" i="1"/>
  <c r="U1049" i="1"/>
  <c r="N1049" i="1"/>
  <c r="H1049" i="1"/>
  <c r="G1049" i="1" s="1"/>
  <c r="C1049" i="1"/>
  <c r="U1048" i="1"/>
  <c r="N1048" i="1"/>
  <c r="H1048" i="1"/>
  <c r="C1048" i="1"/>
  <c r="U1047" i="1"/>
  <c r="N1047" i="1"/>
  <c r="H1047" i="1"/>
  <c r="G1047" i="1" s="1"/>
  <c r="C1047" i="1"/>
  <c r="U1046" i="1"/>
  <c r="N1046" i="1"/>
  <c r="H1046" i="1"/>
  <c r="C1046" i="1"/>
  <c r="U1045" i="1"/>
  <c r="N1045" i="1"/>
  <c r="H1045" i="1"/>
  <c r="C1045" i="1"/>
  <c r="U1044" i="1"/>
  <c r="N1044" i="1"/>
  <c r="H1044" i="1"/>
  <c r="C1044" i="1"/>
  <c r="U1043" i="1"/>
  <c r="N1043" i="1"/>
  <c r="H1043" i="1"/>
  <c r="G1043" i="1"/>
  <c r="C1043" i="1"/>
  <c r="U1042" i="1"/>
  <c r="N1042" i="1"/>
  <c r="H1042" i="1"/>
  <c r="C1042" i="1"/>
  <c r="U1041" i="1"/>
  <c r="N1041" i="1"/>
  <c r="H1041" i="1"/>
  <c r="C1041" i="1"/>
  <c r="U1040" i="1"/>
  <c r="N1040" i="1"/>
  <c r="H1040" i="1"/>
  <c r="C1040" i="1"/>
  <c r="U1039" i="1"/>
  <c r="N1039" i="1"/>
  <c r="H1039" i="1"/>
  <c r="C1039" i="1"/>
  <c r="U1038" i="1"/>
  <c r="N1038" i="1"/>
  <c r="H1038" i="1"/>
  <c r="C1038" i="1"/>
  <c r="U1037" i="1"/>
  <c r="N1037" i="1"/>
  <c r="H1037" i="1"/>
  <c r="C1037" i="1"/>
  <c r="U1036" i="1"/>
  <c r="N1036" i="1"/>
  <c r="H1036" i="1"/>
  <c r="G1036" i="1"/>
  <c r="C1036" i="1"/>
  <c r="U1035" i="1"/>
  <c r="N1035" i="1"/>
  <c r="H1035" i="1"/>
  <c r="C1035" i="1"/>
  <c r="U1034" i="1"/>
  <c r="N1034" i="1"/>
  <c r="H1034" i="1"/>
  <c r="G1035" i="1" s="1"/>
  <c r="C1034" i="1"/>
  <c r="U1033" i="1"/>
  <c r="N1033" i="1"/>
  <c r="H1033" i="1"/>
  <c r="C1033" i="1"/>
  <c r="U1032" i="1"/>
  <c r="N1032" i="1"/>
  <c r="H1032" i="1"/>
  <c r="C1032" i="1"/>
  <c r="U1031" i="1"/>
  <c r="N1031" i="1"/>
  <c r="H1031" i="1"/>
  <c r="C1031" i="1"/>
  <c r="U1030" i="1"/>
  <c r="N1030" i="1"/>
  <c r="H1030" i="1"/>
  <c r="C1030" i="1"/>
  <c r="U1029" i="1"/>
  <c r="N1029" i="1"/>
  <c r="H1029" i="1"/>
  <c r="C1029" i="1"/>
  <c r="U1028" i="1"/>
  <c r="N1028" i="1"/>
  <c r="H1028" i="1"/>
  <c r="G1028" i="1" s="1"/>
  <c r="C1028" i="1"/>
  <c r="U1027" i="1"/>
  <c r="N1027" i="1"/>
  <c r="H1027" i="1"/>
  <c r="C1027" i="1"/>
  <c r="U1026" i="1"/>
  <c r="N1026" i="1"/>
  <c r="H1026" i="1"/>
  <c r="C1026" i="1"/>
  <c r="U1025" i="1"/>
  <c r="N1025" i="1"/>
  <c r="H1025" i="1"/>
  <c r="C1025" i="1"/>
  <c r="U1024" i="1"/>
  <c r="N1024" i="1"/>
  <c r="H1024" i="1"/>
  <c r="C1024" i="1"/>
  <c r="U1023" i="1"/>
  <c r="N1023" i="1"/>
  <c r="H1023" i="1"/>
  <c r="C1023" i="1"/>
  <c r="U1022" i="1"/>
  <c r="N1022" i="1"/>
  <c r="H1022" i="1"/>
  <c r="C1022" i="1"/>
  <c r="U1021" i="1"/>
  <c r="N1021" i="1"/>
  <c r="H1021" i="1"/>
  <c r="C1021" i="1"/>
  <c r="U1020" i="1"/>
  <c r="N1020" i="1"/>
  <c r="H1020" i="1"/>
  <c r="G1020" i="1" s="1"/>
  <c r="C1020" i="1"/>
  <c r="U1019" i="1"/>
  <c r="N1019" i="1"/>
  <c r="H1019" i="1"/>
  <c r="C1019" i="1"/>
  <c r="U1018" i="1"/>
  <c r="N1018" i="1"/>
  <c r="H1018" i="1"/>
  <c r="C1018" i="1"/>
  <c r="U1017" i="1"/>
  <c r="N1017" i="1"/>
  <c r="H1017" i="1"/>
  <c r="C1017" i="1"/>
  <c r="U1016" i="1"/>
  <c r="N1016" i="1"/>
  <c r="H1016" i="1"/>
  <c r="C1016" i="1"/>
  <c r="U1015" i="1"/>
  <c r="N1015" i="1"/>
  <c r="H1015" i="1"/>
  <c r="C1015" i="1"/>
  <c r="U1014" i="1"/>
  <c r="N1014" i="1"/>
  <c r="H1014" i="1"/>
  <c r="C1014" i="1"/>
  <c r="U1013" i="1"/>
  <c r="N1013" i="1"/>
  <c r="H1013" i="1"/>
  <c r="C1013" i="1"/>
  <c r="U1012" i="1"/>
  <c r="N1012" i="1"/>
  <c r="H1012" i="1"/>
  <c r="C1012" i="1"/>
  <c r="U1011" i="1"/>
  <c r="N1011" i="1"/>
  <c r="H1011" i="1"/>
  <c r="C1011" i="1"/>
  <c r="U1010" i="1"/>
  <c r="N1010" i="1"/>
  <c r="H1010" i="1"/>
  <c r="C1010" i="1"/>
  <c r="U1009" i="1"/>
  <c r="N1009" i="1"/>
  <c r="H1009" i="1"/>
  <c r="C1009" i="1"/>
  <c r="U1008" i="1"/>
  <c r="N1008" i="1"/>
  <c r="H1008" i="1"/>
  <c r="C1008" i="1"/>
  <c r="U1007" i="1"/>
  <c r="N1007" i="1"/>
  <c r="H1007" i="1"/>
  <c r="C1007" i="1"/>
  <c r="U1006" i="1"/>
  <c r="N1006" i="1"/>
  <c r="H1006" i="1"/>
  <c r="C1006" i="1"/>
  <c r="U1005" i="1"/>
  <c r="N1005" i="1"/>
  <c r="H1005" i="1"/>
  <c r="C1005" i="1"/>
  <c r="U1004" i="1"/>
  <c r="N1004" i="1"/>
  <c r="H1004" i="1"/>
  <c r="G1004" i="1" s="1"/>
  <c r="C1004" i="1"/>
  <c r="U1003" i="1"/>
  <c r="N1003" i="1"/>
  <c r="H1003" i="1"/>
  <c r="C1003" i="1"/>
  <c r="U1002" i="1"/>
  <c r="N1002" i="1"/>
  <c r="H1002" i="1"/>
  <c r="C1002" i="1"/>
  <c r="U1001" i="1"/>
  <c r="N1001" i="1"/>
  <c r="H1001" i="1"/>
  <c r="C1001" i="1"/>
  <c r="U1000" i="1"/>
  <c r="N1000" i="1"/>
  <c r="H1000" i="1"/>
  <c r="G1000" i="1" s="1"/>
  <c r="C1000" i="1"/>
  <c r="U999" i="1"/>
  <c r="N999" i="1"/>
  <c r="H999" i="1"/>
  <c r="C999" i="1"/>
  <c r="U998" i="1"/>
  <c r="N998" i="1"/>
  <c r="H998" i="1"/>
  <c r="G999" i="1" s="1"/>
  <c r="C998" i="1"/>
  <c r="U997" i="1"/>
  <c r="N997" i="1"/>
  <c r="H997" i="1"/>
  <c r="C997" i="1"/>
  <c r="U996" i="1"/>
  <c r="N996" i="1"/>
  <c r="H996" i="1"/>
  <c r="G996" i="1" s="1"/>
  <c r="C996" i="1"/>
  <c r="U995" i="1"/>
  <c r="N995" i="1"/>
  <c r="H995" i="1"/>
  <c r="C995" i="1"/>
  <c r="U994" i="1"/>
  <c r="N994" i="1"/>
  <c r="H994" i="1"/>
  <c r="G995" i="1" s="1"/>
  <c r="C994" i="1"/>
  <c r="U993" i="1"/>
  <c r="N993" i="1"/>
  <c r="H993" i="1"/>
  <c r="C993" i="1"/>
  <c r="U992" i="1"/>
  <c r="N992" i="1"/>
  <c r="H992" i="1"/>
  <c r="G993" i="1" s="1"/>
  <c r="C992" i="1"/>
  <c r="U991" i="1"/>
  <c r="N991" i="1"/>
  <c r="H991" i="1"/>
  <c r="C991" i="1"/>
  <c r="U990" i="1"/>
  <c r="N990" i="1"/>
  <c r="H990" i="1"/>
  <c r="C990" i="1"/>
  <c r="U989" i="1"/>
  <c r="N989" i="1"/>
  <c r="H989" i="1"/>
  <c r="C989" i="1"/>
  <c r="U988" i="1"/>
  <c r="N988" i="1"/>
  <c r="H988" i="1"/>
  <c r="G988" i="1" s="1"/>
  <c r="C988" i="1"/>
  <c r="U987" i="1"/>
  <c r="N987" i="1"/>
  <c r="H987" i="1"/>
  <c r="C987" i="1"/>
  <c r="U986" i="1"/>
  <c r="N986" i="1"/>
  <c r="H986" i="1"/>
  <c r="C986" i="1"/>
  <c r="U985" i="1"/>
  <c r="N985" i="1"/>
  <c r="H985" i="1"/>
  <c r="C985" i="1"/>
  <c r="U984" i="1"/>
  <c r="N984" i="1"/>
  <c r="H984" i="1"/>
  <c r="C984" i="1"/>
  <c r="U983" i="1"/>
  <c r="N983" i="1"/>
  <c r="H983" i="1"/>
  <c r="C983" i="1"/>
  <c r="U982" i="1"/>
  <c r="N982" i="1"/>
  <c r="H982" i="1"/>
  <c r="C982" i="1"/>
  <c r="U981" i="1"/>
  <c r="N981" i="1"/>
  <c r="H981" i="1"/>
  <c r="C981" i="1"/>
  <c r="U980" i="1"/>
  <c r="N980" i="1"/>
  <c r="H980" i="1"/>
  <c r="G980" i="1" s="1"/>
  <c r="C980" i="1"/>
  <c r="U979" i="1"/>
  <c r="N979" i="1"/>
  <c r="H979" i="1"/>
  <c r="C979" i="1"/>
  <c r="U978" i="1"/>
  <c r="N978" i="1"/>
  <c r="H978" i="1"/>
  <c r="C978" i="1"/>
  <c r="U977" i="1"/>
  <c r="N977" i="1"/>
  <c r="H977" i="1"/>
  <c r="G977" i="1" s="1"/>
  <c r="C977" i="1"/>
  <c r="U976" i="1"/>
  <c r="N976" i="1"/>
  <c r="H976" i="1"/>
  <c r="C976" i="1"/>
  <c r="U975" i="1"/>
  <c r="N975" i="1"/>
  <c r="H975" i="1"/>
  <c r="C975" i="1"/>
  <c r="U974" i="1"/>
  <c r="N974" i="1"/>
  <c r="H974" i="1"/>
  <c r="C974" i="1"/>
  <c r="U973" i="1"/>
  <c r="N973" i="1"/>
  <c r="H973" i="1"/>
  <c r="C973" i="1"/>
  <c r="U972" i="1"/>
  <c r="N972" i="1"/>
  <c r="H972" i="1"/>
  <c r="C972" i="1"/>
  <c r="U971" i="1"/>
  <c r="N971" i="1"/>
  <c r="H971" i="1"/>
  <c r="C971" i="1"/>
  <c r="U970" i="1"/>
  <c r="N970" i="1"/>
  <c r="H970" i="1"/>
  <c r="C970" i="1"/>
  <c r="U969" i="1"/>
  <c r="N969" i="1"/>
  <c r="H969" i="1"/>
  <c r="C969" i="1"/>
  <c r="U968" i="1"/>
  <c r="N968" i="1"/>
  <c r="H968" i="1"/>
  <c r="C968" i="1"/>
  <c r="U967" i="1"/>
  <c r="N967" i="1"/>
  <c r="H967" i="1"/>
  <c r="C967" i="1"/>
  <c r="U966" i="1"/>
  <c r="N966" i="1"/>
  <c r="H966" i="1"/>
  <c r="C966" i="1"/>
  <c r="U965" i="1"/>
  <c r="N965" i="1"/>
  <c r="H965" i="1"/>
  <c r="C965" i="1"/>
  <c r="U964" i="1"/>
  <c r="N964" i="1"/>
  <c r="H964" i="1"/>
  <c r="C964" i="1"/>
  <c r="U963" i="1"/>
  <c r="N963" i="1"/>
  <c r="H963" i="1"/>
  <c r="C963" i="1"/>
  <c r="U962" i="1"/>
  <c r="N962" i="1"/>
  <c r="H962" i="1"/>
  <c r="C962" i="1"/>
  <c r="U961" i="1"/>
  <c r="N961" i="1"/>
  <c r="H961" i="1"/>
  <c r="C961" i="1"/>
  <c r="U960" i="1"/>
  <c r="N960" i="1"/>
  <c r="H960" i="1"/>
  <c r="C960" i="1"/>
  <c r="U959" i="1"/>
  <c r="N959" i="1"/>
  <c r="H959" i="1"/>
  <c r="C959" i="1"/>
  <c r="U958" i="1"/>
  <c r="N958" i="1"/>
  <c r="H958" i="1"/>
  <c r="C958" i="1"/>
  <c r="U957" i="1"/>
  <c r="N957" i="1"/>
  <c r="H957" i="1"/>
  <c r="C957" i="1"/>
  <c r="U956" i="1"/>
  <c r="N956" i="1"/>
  <c r="H956" i="1"/>
  <c r="C956" i="1"/>
  <c r="U955" i="1"/>
  <c r="N955" i="1"/>
  <c r="H955" i="1"/>
  <c r="C955" i="1"/>
  <c r="U954" i="1"/>
  <c r="N954" i="1"/>
  <c r="H954" i="1"/>
  <c r="C954" i="1"/>
  <c r="U953" i="1"/>
  <c r="N953" i="1"/>
  <c r="H953" i="1"/>
  <c r="C953" i="1"/>
  <c r="U952" i="1"/>
  <c r="N952" i="1"/>
  <c r="H952" i="1"/>
  <c r="C952" i="1"/>
  <c r="U951" i="1"/>
  <c r="N951" i="1"/>
  <c r="H951" i="1"/>
  <c r="C951" i="1"/>
  <c r="U950" i="1"/>
  <c r="N950" i="1"/>
  <c r="H950" i="1"/>
  <c r="G951" i="1" s="1"/>
  <c r="C950" i="1"/>
  <c r="U949" i="1"/>
  <c r="N949" i="1"/>
  <c r="H949" i="1"/>
  <c r="C949" i="1"/>
  <c r="U948" i="1"/>
  <c r="N948" i="1"/>
  <c r="H948" i="1"/>
  <c r="C948" i="1"/>
  <c r="U947" i="1"/>
  <c r="N947" i="1"/>
  <c r="H947" i="1"/>
  <c r="C947" i="1"/>
  <c r="U946" i="1"/>
  <c r="N946" i="1"/>
  <c r="H946" i="1"/>
  <c r="C946" i="1"/>
  <c r="U945" i="1"/>
  <c r="N945" i="1"/>
  <c r="H945" i="1"/>
  <c r="C945" i="1"/>
  <c r="U944" i="1"/>
  <c r="N944" i="1"/>
  <c r="H944" i="1"/>
  <c r="G944" i="1" s="1"/>
  <c r="C944" i="1"/>
  <c r="U943" i="1"/>
  <c r="N943" i="1"/>
  <c r="H943" i="1"/>
  <c r="C943" i="1"/>
  <c r="U942" i="1"/>
  <c r="N942" i="1"/>
  <c r="H942" i="1"/>
  <c r="G943" i="1" s="1"/>
  <c r="C942" i="1"/>
  <c r="U941" i="1"/>
  <c r="N941" i="1"/>
  <c r="H941" i="1"/>
  <c r="C941" i="1"/>
  <c r="U940" i="1"/>
  <c r="N940" i="1"/>
  <c r="H940" i="1"/>
  <c r="G940" i="1" s="1"/>
  <c r="C940" i="1"/>
  <c r="U939" i="1"/>
  <c r="N939" i="1"/>
  <c r="H939" i="1"/>
  <c r="C939" i="1"/>
  <c r="U938" i="1"/>
  <c r="N938" i="1"/>
  <c r="H938" i="1"/>
  <c r="G939" i="1" s="1"/>
  <c r="C938" i="1"/>
  <c r="U937" i="1"/>
  <c r="N937" i="1"/>
  <c r="H937" i="1"/>
  <c r="C937" i="1"/>
  <c r="U936" i="1"/>
  <c r="N936" i="1"/>
  <c r="H936" i="1"/>
  <c r="G937" i="1" s="1"/>
  <c r="C936" i="1"/>
  <c r="U935" i="1"/>
  <c r="N935" i="1"/>
  <c r="H935" i="1"/>
  <c r="C935" i="1"/>
  <c r="U934" i="1"/>
  <c r="N934" i="1"/>
  <c r="H934" i="1"/>
  <c r="C934" i="1"/>
  <c r="U933" i="1"/>
  <c r="N933" i="1"/>
  <c r="H933" i="1"/>
  <c r="C933" i="1"/>
  <c r="U932" i="1"/>
  <c r="N932" i="1"/>
  <c r="H932" i="1"/>
  <c r="C932" i="1"/>
  <c r="U931" i="1"/>
  <c r="N931" i="1"/>
  <c r="H931" i="1"/>
  <c r="C931" i="1"/>
  <c r="U930" i="1"/>
  <c r="N930" i="1"/>
  <c r="H930" i="1"/>
  <c r="C930" i="1"/>
  <c r="U929" i="1"/>
  <c r="N929" i="1"/>
  <c r="H929" i="1"/>
  <c r="C929" i="1"/>
  <c r="U928" i="1"/>
  <c r="N928" i="1"/>
  <c r="H928" i="1"/>
  <c r="C928" i="1"/>
  <c r="U927" i="1"/>
  <c r="N927" i="1"/>
  <c r="H927" i="1"/>
  <c r="C927" i="1"/>
  <c r="U926" i="1"/>
  <c r="N926" i="1"/>
  <c r="H926" i="1"/>
  <c r="C926" i="1"/>
  <c r="U925" i="1"/>
  <c r="N925" i="1"/>
  <c r="H925" i="1"/>
  <c r="C925" i="1"/>
  <c r="U924" i="1"/>
  <c r="N924" i="1"/>
  <c r="H924" i="1"/>
  <c r="G924" i="1" s="1"/>
  <c r="C924" i="1"/>
  <c r="U923" i="1"/>
  <c r="N923" i="1"/>
  <c r="H923" i="1"/>
  <c r="C923" i="1"/>
  <c r="U922" i="1"/>
  <c r="N922" i="1"/>
  <c r="H922" i="1"/>
  <c r="C922" i="1"/>
  <c r="U921" i="1"/>
  <c r="N921" i="1"/>
  <c r="H921" i="1"/>
  <c r="C921" i="1"/>
  <c r="U920" i="1"/>
  <c r="N920" i="1"/>
  <c r="H920" i="1"/>
  <c r="C920" i="1"/>
  <c r="U919" i="1"/>
  <c r="N919" i="1"/>
  <c r="H919" i="1"/>
  <c r="C919" i="1"/>
  <c r="U918" i="1"/>
  <c r="N918" i="1"/>
  <c r="H918" i="1"/>
  <c r="C918" i="1"/>
  <c r="U917" i="1"/>
  <c r="N917" i="1"/>
  <c r="H917" i="1"/>
  <c r="C917" i="1"/>
  <c r="U916" i="1"/>
  <c r="N916" i="1"/>
  <c r="H916" i="1"/>
  <c r="G916" i="1" s="1"/>
  <c r="C916" i="1"/>
  <c r="U915" i="1"/>
  <c r="N915" i="1"/>
  <c r="H915" i="1"/>
  <c r="G915" i="1" s="1"/>
  <c r="C915" i="1"/>
  <c r="U914" i="1"/>
  <c r="N914" i="1"/>
  <c r="H914" i="1"/>
  <c r="C914" i="1"/>
  <c r="U913" i="1"/>
  <c r="N913" i="1"/>
  <c r="H913" i="1"/>
  <c r="C913" i="1"/>
  <c r="U912" i="1"/>
  <c r="N912" i="1"/>
  <c r="H912" i="1"/>
  <c r="C912" i="1"/>
  <c r="U911" i="1"/>
  <c r="N911" i="1"/>
  <c r="H911" i="1"/>
  <c r="C911" i="1"/>
  <c r="U910" i="1"/>
  <c r="N910" i="1"/>
  <c r="H910" i="1"/>
  <c r="C910" i="1"/>
  <c r="U909" i="1"/>
  <c r="N909" i="1"/>
  <c r="H909" i="1"/>
  <c r="C909" i="1"/>
  <c r="U908" i="1"/>
  <c r="N908" i="1"/>
  <c r="H908" i="1"/>
  <c r="G908" i="1" s="1"/>
  <c r="C908" i="1"/>
  <c r="U907" i="1"/>
  <c r="N907" i="1"/>
  <c r="H907" i="1"/>
  <c r="G907" i="1"/>
  <c r="C907" i="1"/>
  <c r="U906" i="1"/>
  <c r="N906" i="1"/>
  <c r="H906" i="1"/>
  <c r="C906" i="1"/>
  <c r="U905" i="1"/>
  <c r="N905" i="1"/>
  <c r="H905" i="1"/>
  <c r="C905" i="1"/>
  <c r="U904" i="1"/>
  <c r="N904" i="1"/>
  <c r="H904" i="1"/>
  <c r="C904" i="1"/>
  <c r="U903" i="1"/>
  <c r="N903" i="1"/>
  <c r="H903" i="1"/>
  <c r="C903" i="1"/>
  <c r="U902" i="1"/>
  <c r="N902" i="1"/>
  <c r="H902" i="1"/>
  <c r="C902" i="1"/>
  <c r="U901" i="1"/>
  <c r="N901" i="1"/>
  <c r="H901" i="1"/>
  <c r="C901" i="1"/>
  <c r="U900" i="1"/>
  <c r="N900" i="1"/>
  <c r="H900" i="1"/>
  <c r="C900" i="1"/>
  <c r="U899" i="1"/>
  <c r="N899" i="1"/>
  <c r="H899" i="1"/>
  <c r="G899" i="1" s="1"/>
  <c r="C899" i="1"/>
  <c r="U898" i="1"/>
  <c r="N898" i="1"/>
  <c r="H898" i="1"/>
  <c r="C898" i="1"/>
  <c r="U897" i="1"/>
  <c r="N897" i="1"/>
  <c r="H897" i="1"/>
  <c r="C897" i="1"/>
  <c r="U896" i="1"/>
  <c r="N896" i="1"/>
  <c r="H896" i="1"/>
  <c r="C896" i="1"/>
  <c r="U895" i="1"/>
  <c r="N895" i="1"/>
  <c r="H895" i="1"/>
  <c r="C895" i="1"/>
  <c r="U894" i="1"/>
  <c r="N894" i="1"/>
  <c r="H894" i="1"/>
  <c r="C894" i="1"/>
  <c r="U893" i="1"/>
  <c r="N893" i="1"/>
  <c r="H893" i="1"/>
  <c r="C893" i="1"/>
  <c r="U892" i="1"/>
  <c r="N892" i="1"/>
  <c r="H892" i="1"/>
  <c r="C892" i="1"/>
  <c r="U891" i="1"/>
  <c r="N891" i="1"/>
  <c r="H891" i="1"/>
  <c r="C891" i="1"/>
  <c r="U890" i="1"/>
  <c r="N890" i="1"/>
  <c r="H890" i="1"/>
  <c r="C890" i="1"/>
  <c r="U889" i="1"/>
  <c r="N889" i="1"/>
  <c r="H889" i="1"/>
  <c r="C889" i="1"/>
  <c r="U888" i="1"/>
  <c r="N888" i="1"/>
  <c r="H888" i="1"/>
  <c r="C888" i="1"/>
  <c r="U887" i="1"/>
  <c r="N887" i="1"/>
  <c r="H887" i="1"/>
  <c r="C887" i="1"/>
  <c r="U886" i="1"/>
  <c r="N886" i="1"/>
  <c r="H886" i="1"/>
  <c r="C886" i="1"/>
  <c r="U885" i="1"/>
  <c r="N885" i="1"/>
  <c r="H885" i="1"/>
  <c r="C885" i="1"/>
  <c r="U884" i="1"/>
  <c r="N884" i="1"/>
  <c r="H884" i="1"/>
  <c r="C884" i="1"/>
  <c r="U883" i="1"/>
  <c r="N883" i="1"/>
  <c r="H883" i="1"/>
  <c r="C883" i="1"/>
  <c r="U882" i="1"/>
  <c r="N882" i="1"/>
  <c r="H882" i="1"/>
  <c r="C882" i="1"/>
  <c r="U881" i="1"/>
  <c r="N881" i="1"/>
  <c r="H881" i="1"/>
  <c r="C881" i="1"/>
  <c r="U880" i="1"/>
  <c r="N880" i="1"/>
  <c r="H880" i="1"/>
  <c r="C880" i="1"/>
  <c r="U879" i="1"/>
  <c r="N879" i="1"/>
  <c r="H879" i="1"/>
  <c r="C879" i="1"/>
  <c r="U878" i="1"/>
  <c r="N878" i="1"/>
  <c r="H878" i="1"/>
  <c r="C878" i="1"/>
  <c r="U877" i="1"/>
  <c r="N877" i="1"/>
  <c r="H877" i="1"/>
  <c r="C877" i="1"/>
  <c r="U876" i="1"/>
  <c r="N876" i="1"/>
  <c r="H876" i="1"/>
  <c r="C876" i="1"/>
  <c r="U875" i="1"/>
  <c r="N875" i="1"/>
  <c r="H875" i="1"/>
  <c r="G875" i="1" s="1"/>
  <c r="C875" i="1"/>
  <c r="U874" i="1"/>
  <c r="N874" i="1"/>
  <c r="H874" i="1"/>
  <c r="C874" i="1"/>
  <c r="U873" i="1"/>
  <c r="N873" i="1"/>
  <c r="H873" i="1"/>
  <c r="G873" i="1" s="1"/>
  <c r="C873" i="1"/>
  <c r="U872" i="1"/>
  <c r="N872" i="1"/>
  <c r="H872" i="1"/>
  <c r="C872" i="1"/>
  <c r="U871" i="1"/>
  <c r="N871" i="1"/>
  <c r="H871" i="1"/>
  <c r="C871" i="1"/>
  <c r="U870" i="1"/>
  <c r="N870" i="1"/>
  <c r="H870" i="1"/>
  <c r="C870" i="1"/>
  <c r="U869" i="1"/>
  <c r="N869" i="1"/>
  <c r="H869" i="1"/>
  <c r="C869" i="1"/>
  <c r="U868" i="1"/>
  <c r="N868" i="1"/>
  <c r="H868" i="1"/>
  <c r="C868" i="1"/>
  <c r="U867" i="1"/>
  <c r="N867" i="1"/>
  <c r="H867" i="1"/>
  <c r="G867" i="1" s="1"/>
  <c r="C867" i="1"/>
  <c r="U866" i="1"/>
  <c r="N866" i="1"/>
  <c r="H866" i="1"/>
  <c r="C866" i="1"/>
  <c r="U865" i="1"/>
  <c r="N865" i="1"/>
  <c r="H865" i="1"/>
  <c r="C865" i="1"/>
  <c r="U864" i="1"/>
  <c r="N864" i="1"/>
  <c r="H864" i="1"/>
  <c r="C864" i="1"/>
  <c r="U863" i="1"/>
  <c r="N863" i="1"/>
  <c r="H863" i="1"/>
  <c r="C863" i="1"/>
  <c r="U862" i="1"/>
  <c r="N862" i="1"/>
  <c r="H862" i="1"/>
  <c r="C862" i="1"/>
  <c r="U861" i="1"/>
  <c r="N861" i="1"/>
  <c r="H861" i="1"/>
  <c r="C861" i="1"/>
  <c r="U860" i="1"/>
  <c r="N860" i="1"/>
  <c r="H860" i="1"/>
  <c r="C860" i="1"/>
  <c r="U859" i="1"/>
  <c r="N859" i="1"/>
  <c r="H859" i="1"/>
  <c r="G859" i="1" s="1"/>
  <c r="C859" i="1"/>
  <c r="U858" i="1"/>
  <c r="N858" i="1"/>
  <c r="H858" i="1"/>
  <c r="C858" i="1"/>
  <c r="U857" i="1"/>
  <c r="N857" i="1"/>
  <c r="H857" i="1"/>
  <c r="C857" i="1"/>
  <c r="U856" i="1"/>
  <c r="N856" i="1"/>
  <c r="H856" i="1"/>
  <c r="C856" i="1"/>
  <c r="U855" i="1"/>
  <c r="N855" i="1"/>
  <c r="H855" i="1"/>
  <c r="C855" i="1"/>
  <c r="U854" i="1"/>
  <c r="N854" i="1"/>
  <c r="H854" i="1"/>
  <c r="C854" i="1"/>
  <c r="U853" i="1"/>
  <c r="N853" i="1"/>
  <c r="H853" i="1"/>
  <c r="G853" i="1"/>
  <c r="C853" i="1"/>
  <c r="U852" i="1"/>
  <c r="N852" i="1"/>
  <c r="H852" i="1"/>
  <c r="G852" i="1"/>
  <c r="C852" i="1"/>
  <c r="U851" i="1"/>
  <c r="N851" i="1"/>
  <c r="H851" i="1"/>
  <c r="C851" i="1"/>
  <c r="U850" i="1"/>
  <c r="N850" i="1"/>
  <c r="H850" i="1"/>
  <c r="C850" i="1"/>
  <c r="U849" i="1"/>
  <c r="N849" i="1"/>
  <c r="H849" i="1"/>
  <c r="C849" i="1"/>
  <c r="U848" i="1"/>
  <c r="N848" i="1"/>
  <c r="H848" i="1"/>
  <c r="G848" i="1" s="1"/>
  <c r="C848" i="1"/>
  <c r="U847" i="1"/>
  <c r="N847" i="1"/>
  <c r="H847" i="1"/>
  <c r="C847" i="1"/>
  <c r="U846" i="1"/>
  <c r="N846" i="1"/>
  <c r="H846" i="1"/>
  <c r="C846" i="1"/>
  <c r="U845" i="1"/>
  <c r="N845" i="1"/>
  <c r="H845" i="1"/>
  <c r="C845" i="1"/>
  <c r="U844" i="1"/>
  <c r="N844" i="1"/>
  <c r="H844" i="1"/>
  <c r="G844" i="1" s="1"/>
  <c r="C844" i="1"/>
  <c r="U843" i="1"/>
  <c r="N843" i="1"/>
  <c r="H843" i="1"/>
  <c r="C843" i="1"/>
  <c r="U842" i="1"/>
  <c r="N842" i="1"/>
  <c r="H842" i="1"/>
  <c r="C842" i="1"/>
  <c r="U841" i="1"/>
  <c r="N841" i="1"/>
  <c r="H841" i="1"/>
  <c r="C841" i="1"/>
  <c r="U840" i="1"/>
  <c r="N840" i="1"/>
  <c r="H840" i="1"/>
  <c r="G840" i="1" s="1"/>
  <c r="C840" i="1"/>
  <c r="U839" i="1"/>
  <c r="N839" i="1"/>
  <c r="H839" i="1"/>
  <c r="C839" i="1"/>
  <c r="U838" i="1"/>
  <c r="N838" i="1"/>
  <c r="H838" i="1"/>
  <c r="C838" i="1"/>
  <c r="U837" i="1"/>
  <c r="N837" i="1"/>
  <c r="H837" i="1"/>
  <c r="C837" i="1"/>
  <c r="U836" i="1"/>
  <c r="N836" i="1"/>
  <c r="H836" i="1"/>
  <c r="C836" i="1"/>
  <c r="U835" i="1"/>
  <c r="N835" i="1"/>
  <c r="H835" i="1"/>
  <c r="C835" i="1"/>
  <c r="U834" i="1"/>
  <c r="N834" i="1"/>
  <c r="H834" i="1"/>
  <c r="C834" i="1"/>
  <c r="U833" i="1"/>
  <c r="N833" i="1"/>
  <c r="H833" i="1"/>
  <c r="C833" i="1"/>
  <c r="U832" i="1"/>
  <c r="N832" i="1"/>
  <c r="H832" i="1"/>
  <c r="C832" i="1"/>
  <c r="U831" i="1"/>
  <c r="N831" i="1"/>
  <c r="H831" i="1"/>
  <c r="C831" i="1"/>
  <c r="U830" i="1"/>
  <c r="N830" i="1"/>
  <c r="H830" i="1"/>
  <c r="C830" i="1"/>
  <c r="U829" i="1"/>
  <c r="N829" i="1"/>
  <c r="H829" i="1"/>
  <c r="C829" i="1"/>
  <c r="U828" i="1"/>
  <c r="N828" i="1"/>
  <c r="H828" i="1"/>
  <c r="C828" i="1"/>
  <c r="U827" i="1"/>
  <c r="N827" i="1"/>
  <c r="H827" i="1"/>
  <c r="C827" i="1"/>
  <c r="U826" i="1"/>
  <c r="N826" i="1"/>
  <c r="H826" i="1"/>
  <c r="C826" i="1"/>
  <c r="U825" i="1"/>
  <c r="N825" i="1"/>
  <c r="H825" i="1"/>
  <c r="C825" i="1"/>
  <c r="U824" i="1"/>
  <c r="N824" i="1"/>
  <c r="H824" i="1"/>
  <c r="G824" i="1" s="1"/>
  <c r="C824" i="1"/>
  <c r="U823" i="1"/>
  <c r="N823" i="1"/>
  <c r="H823" i="1"/>
  <c r="C823" i="1"/>
  <c r="U822" i="1"/>
  <c r="N822" i="1"/>
  <c r="H822" i="1"/>
  <c r="C822" i="1"/>
  <c r="U821" i="1"/>
  <c r="N821" i="1"/>
  <c r="H821" i="1"/>
  <c r="C821" i="1"/>
  <c r="U820" i="1"/>
  <c r="N820" i="1"/>
  <c r="H820" i="1"/>
  <c r="C820" i="1"/>
  <c r="U819" i="1"/>
  <c r="N819" i="1"/>
  <c r="H819" i="1"/>
  <c r="C819" i="1"/>
  <c r="U818" i="1"/>
  <c r="N818" i="1"/>
  <c r="H818" i="1"/>
  <c r="G818" i="1" s="1"/>
  <c r="C818" i="1"/>
  <c r="U817" i="1"/>
  <c r="N817" i="1"/>
  <c r="H817" i="1"/>
  <c r="C817" i="1"/>
  <c r="U816" i="1"/>
  <c r="N816" i="1"/>
  <c r="H816" i="1"/>
  <c r="C816" i="1"/>
  <c r="U815" i="1"/>
  <c r="N815" i="1"/>
  <c r="H815" i="1"/>
  <c r="C815" i="1"/>
  <c r="U814" i="1"/>
  <c r="N814" i="1"/>
  <c r="H814" i="1"/>
  <c r="C814" i="1"/>
  <c r="U813" i="1"/>
  <c r="N813" i="1"/>
  <c r="H813" i="1"/>
  <c r="C813" i="1"/>
  <c r="U812" i="1"/>
  <c r="N812" i="1"/>
  <c r="H812" i="1"/>
  <c r="C812" i="1"/>
  <c r="U811" i="1"/>
  <c r="N811" i="1"/>
  <c r="H811" i="1"/>
  <c r="C811" i="1"/>
  <c r="U810" i="1"/>
  <c r="N810" i="1"/>
  <c r="H810" i="1"/>
  <c r="C810" i="1"/>
  <c r="U809" i="1"/>
  <c r="N809" i="1"/>
  <c r="H809" i="1"/>
  <c r="C809" i="1"/>
  <c r="U808" i="1"/>
  <c r="N808" i="1"/>
  <c r="H808" i="1"/>
  <c r="C808" i="1"/>
  <c r="U807" i="1"/>
  <c r="N807" i="1"/>
  <c r="H807" i="1"/>
  <c r="C807" i="1"/>
  <c r="U806" i="1"/>
  <c r="N806" i="1"/>
  <c r="H806" i="1"/>
  <c r="C806" i="1"/>
  <c r="U805" i="1"/>
  <c r="N805" i="1"/>
  <c r="H805" i="1"/>
  <c r="C805" i="1"/>
  <c r="U804" i="1"/>
  <c r="N804" i="1"/>
  <c r="H804" i="1"/>
  <c r="C804" i="1"/>
  <c r="U803" i="1"/>
  <c r="N803" i="1"/>
  <c r="H803" i="1"/>
  <c r="G803" i="1" s="1"/>
  <c r="C803" i="1"/>
  <c r="U802" i="1"/>
  <c r="N802" i="1"/>
  <c r="H802" i="1"/>
  <c r="C802" i="1"/>
  <c r="U801" i="1"/>
  <c r="N801" i="1"/>
  <c r="H801" i="1"/>
  <c r="C801" i="1"/>
  <c r="U800" i="1"/>
  <c r="N800" i="1"/>
  <c r="H800" i="1"/>
  <c r="G800" i="1"/>
  <c r="C800" i="1"/>
  <c r="U799" i="1"/>
  <c r="N799" i="1"/>
  <c r="H799" i="1"/>
  <c r="C799" i="1"/>
  <c r="U798" i="1"/>
  <c r="N798" i="1"/>
  <c r="H798" i="1"/>
  <c r="G798" i="1" s="1"/>
  <c r="C798" i="1"/>
  <c r="U797" i="1"/>
  <c r="N797" i="1"/>
  <c r="H797" i="1"/>
  <c r="C797" i="1"/>
  <c r="U796" i="1"/>
  <c r="N796" i="1"/>
  <c r="H796" i="1"/>
  <c r="C796" i="1"/>
  <c r="U795" i="1"/>
  <c r="N795" i="1"/>
  <c r="H795" i="1"/>
  <c r="C795" i="1"/>
  <c r="U794" i="1"/>
  <c r="N794" i="1"/>
  <c r="H794" i="1"/>
  <c r="G795" i="1" s="1"/>
  <c r="C794" i="1"/>
  <c r="U793" i="1"/>
  <c r="N793" i="1"/>
  <c r="H793" i="1"/>
  <c r="C793" i="1"/>
  <c r="U792" i="1"/>
  <c r="N792" i="1"/>
  <c r="H792" i="1"/>
  <c r="C792" i="1"/>
  <c r="U791" i="1"/>
  <c r="N791" i="1"/>
  <c r="H791" i="1"/>
  <c r="C791" i="1"/>
  <c r="U790" i="1"/>
  <c r="N790" i="1"/>
  <c r="H790" i="1"/>
  <c r="C790" i="1"/>
  <c r="U789" i="1"/>
  <c r="N789" i="1"/>
  <c r="H789" i="1"/>
  <c r="C789" i="1"/>
  <c r="U788" i="1"/>
  <c r="N788" i="1"/>
  <c r="H788" i="1"/>
  <c r="C788" i="1"/>
  <c r="U787" i="1"/>
  <c r="N787" i="1"/>
  <c r="H787" i="1"/>
  <c r="C787" i="1"/>
  <c r="U786" i="1"/>
  <c r="N786" i="1"/>
  <c r="H786" i="1"/>
  <c r="G786" i="1" s="1"/>
  <c r="C786" i="1"/>
  <c r="U785" i="1"/>
  <c r="N785" i="1"/>
  <c r="H785" i="1"/>
  <c r="C785" i="1"/>
  <c r="U784" i="1"/>
  <c r="N784" i="1"/>
  <c r="H784" i="1"/>
  <c r="C784" i="1"/>
  <c r="U783" i="1"/>
  <c r="N783" i="1"/>
  <c r="H783" i="1"/>
  <c r="C783" i="1"/>
  <c r="U782" i="1"/>
  <c r="N782" i="1"/>
  <c r="H782" i="1"/>
  <c r="G782" i="1" s="1"/>
  <c r="C782" i="1"/>
  <c r="U781" i="1"/>
  <c r="N781" i="1"/>
  <c r="H781" i="1"/>
  <c r="C781" i="1"/>
  <c r="U780" i="1"/>
  <c r="N780" i="1"/>
  <c r="H780" i="1"/>
  <c r="C780" i="1"/>
  <c r="U779" i="1"/>
  <c r="N779" i="1"/>
  <c r="H779" i="1"/>
  <c r="C779" i="1"/>
  <c r="U778" i="1"/>
  <c r="N778" i="1"/>
  <c r="H778" i="1"/>
  <c r="C778" i="1"/>
  <c r="U777" i="1"/>
  <c r="N777" i="1"/>
  <c r="H777" i="1"/>
  <c r="C777" i="1"/>
  <c r="U776" i="1"/>
  <c r="N776" i="1"/>
  <c r="H776" i="1"/>
  <c r="C776" i="1"/>
  <c r="U775" i="1"/>
  <c r="N775" i="1"/>
  <c r="H775" i="1"/>
  <c r="C775" i="1"/>
  <c r="U774" i="1"/>
  <c r="N774" i="1"/>
  <c r="H774" i="1"/>
  <c r="C774" i="1"/>
  <c r="U773" i="1"/>
  <c r="N773" i="1"/>
  <c r="H773" i="1"/>
  <c r="C773" i="1"/>
  <c r="U772" i="1"/>
  <c r="N772" i="1"/>
  <c r="H772" i="1"/>
  <c r="C772" i="1"/>
  <c r="U771" i="1"/>
  <c r="N771" i="1"/>
  <c r="H771" i="1"/>
  <c r="C771" i="1"/>
  <c r="U770" i="1"/>
  <c r="N770" i="1"/>
  <c r="H770" i="1"/>
  <c r="C770" i="1"/>
  <c r="U769" i="1"/>
  <c r="N769" i="1"/>
  <c r="H769" i="1"/>
  <c r="C769" i="1"/>
  <c r="U768" i="1"/>
  <c r="N768" i="1"/>
  <c r="H768" i="1"/>
  <c r="C768" i="1"/>
  <c r="U767" i="1"/>
  <c r="N767" i="1"/>
  <c r="H767" i="1"/>
  <c r="C767" i="1"/>
  <c r="U766" i="1"/>
  <c r="N766" i="1"/>
  <c r="H766" i="1"/>
  <c r="C766" i="1"/>
  <c r="U765" i="1"/>
  <c r="N765" i="1"/>
  <c r="H765" i="1"/>
  <c r="C765" i="1"/>
  <c r="U764" i="1"/>
  <c r="N764" i="1"/>
  <c r="H764" i="1"/>
  <c r="C764" i="1"/>
  <c r="U763" i="1"/>
  <c r="N763" i="1"/>
  <c r="H763" i="1"/>
  <c r="C763" i="1"/>
  <c r="U762" i="1"/>
  <c r="N762" i="1"/>
  <c r="H762" i="1"/>
  <c r="C762" i="1"/>
  <c r="U761" i="1"/>
  <c r="N761" i="1"/>
  <c r="H761" i="1"/>
  <c r="C761" i="1"/>
  <c r="U760" i="1"/>
  <c r="N760" i="1"/>
  <c r="H760" i="1"/>
  <c r="C760" i="1"/>
  <c r="U759" i="1"/>
  <c r="N759" i="1"/>
  <c r="H759" i="1"/>
  <c r="C759" i="1"/>
  <c r="U758" i="1"/>
  <c r="N758" i="1"/>
  <c r="H758" i="1"/>
  <c r="C758" i="1"/>
  <c r="U757" i="1"/>
  <c r="N757" i="1"/>
  <c r="H757" i="1"/>
  <c r="C757" i="1"/>
  <c r="U756" i="1"/>
  <c r="N756" i="1"/>
  <c r="H756" i="1"/>
  <c r="C756" i="1"/>
  <c r="U755" i="1"/>
  <c r="N755" i="1"/>
  <c r="H755" i="1"/>
  <c r="C755" i="1"/>
  <c r="U754" i="1"/>
  <c r="N754" i="1"/>
  <c r="H754" i="1"/>
  <c r="C754" i="1"/>
  <c r="U753" i="1"/>
  <c r="N753" i="1"/>
  <c r="H753" i="1"/>
  <c r="G753" i="1" s="1"/>
  <c r="C753" i="1"/>
  <c r="U752" i="1"/>
  <c r="N752" i="1"/>
  <c r="H752" i="1"/>
  <c r="C752" i="1"/>
  <c r="U751" i="1"/>
  <c r="N751" i="1"/>
  <c r="H751" i="1"/>
  <c r="C751" i="1"/>
  <c r="U750" i="1"/>
  <c r="N750" i="1"/>
  <c r="H750" i="1"/>
  <c r="C750" i="1"/>
  <c r="U749" i="1"/>
  <c r="N749" i="1"/>
  <c r="H749" i="1"/>
  <c r="C749" i="1"/>
  <c r="U748" i="1"/>
  <c r="N748" i="1"/>
  <c r="H748" i="1"/>
  <c r="C748" i="1"/>
  <c r="U747" i="1"/>
  <c r="N747" i="1"/>
  <c r="H747" i="1"/>
  <c r="G747" i="1" s="1"/>
  <c r="C747" i="1"/>
  <c r="U746" i="1"/>
  <c r="N746" i="1"/>
  <c r="H746" i="1"/>
  <c r="C746" i="1"/>
  <c r="U745" i="1"/>
  <c r="N745" i="1"/>
  <c r="H745" i="1"/>
  <c r="G745" i="1" s="1"/>
  <c r="C745" i="1"/>
  <c r="U744" i="1"/>
  <c r="N744" i="1"/>
  <c r="H744" i="1"/>
  <c r="C744" i="1"/>
  <c r="U743" i="1"/>
  <c r="N743" i="1"/>
  <c r="H743" i="1"/>
  <c r="C743" i="1"/>
  <c r="U742" i="1"/>
  <c r="N742" i="1"/>
  <c r="H742" i="1"/>
  <c r="G742" i="1"/>
  <c r="C742" i="1"/>
  <c r="U741" i="1"/>
  <c r="N741" i="1"/>
  <c r="H741" i="1"/>
  <c r="C741" i="1"/>
  <c r="U740" i="1"/>
  <c r="N740" i="1"/>
  <c r="H740" i="1"/>
  <c r="C740" i="1"/>
  <c r="U739" i="1"/>
  <c r="N739" i="1"/>
  <c r="H739" i="1"/>
  <c r="C739" i="1"/>
  <c r="U738" i="1"/>
  <c r="N738" i="1"/>
  <c r="H738" i="1"/>
  <c r="G738" i="1" s="1"/>
  <c r="C738" i="1"/>
  <c r="U737" i="1"/>
  <c r="N737" i="1"/>
  <c r="H737" i="1"/>
  <c r="C737" i="1"/>
  <c r="U736" i="1"/>
  <c r="N736" i="1"/>
  <c r="H736" i="1"/>
  <c r="C736" i="1"/>
  <c r="U735" i="1"/>
  <c r="N735" i="1"/>
  <c r="H735" i="1"/>
  <c r="C735" i="1"/>
  <c r="U734" i="1"/>
  <c r="N734" i="1"/>
  <c r="H734" i="1"/>
  <c r="C734" i="1"/>
  <c r="U733" i="1"/>
  <c r="N733" i="1"/>
  <c r="H733" i="1"/>
  <c r="C733" i="1"/>
  <c r="U732" i="1"/>
  <c r="N732" i="1"/>
  <c r="H732" i="1"/>
  <c r="C732" i="1"/>
  <c r="U731" i="1"/>
  <c r="N731" i="1"/>
  <c r="H731" i="1"/>
  <c r="C731" i="1"/>
  <c r="U730" i="1"/>
  <c r="N730" i="1"/>
  <c r="H730" i="1"/>
  <c r="C730" i="1"/>
  <c r="U729" i="1"/>
  <c r="N729" i="1"/>
  <c r="H729" i="1"/>
  <c r="C729" i="1"/>
  <c r="U728" i="1"/>
  <c r="N728" i="1"/>
  <c r="H728" i="1"/>
  <c r="C728" i="1"/>
  <c r="U727" i="1"/>
  <c r="N727" i="1"/>
  <c r="H727" i="1"/>
  <c r="C727" i="1"/>
  <c r="U726" i="1"/>
  <c r="N726" i="1"/>
  <c r="H726" i="1"/>
  <c r="C726" i="1"/>
  <c r="U725" i="1"/>
  <c r="N725" i="1"/>
  <c r="H725" i="1"/>
  <c r="C725" i="1"/>
  <c r="U724" i="1"/>
  <c r="N724" i="1"/>
  <c r="H724" i="1"/>
  <c r="C724" i="1"/>
  <c r="U723" i="1"/>
  <c r="N723" i="1"/>
  <c r="H723" i="1"/>
  <c r="C723" i="1"/>
  <c r="U722" i="1"/>
  <c r="N722" i="1"/>
  <c r="H722" i="1"/>
  <c r="G722" i="1" s="1"/>
  <c r="C722" i="1"/>
  <c r="U721" i="1"/>
  <c r="N721" i="1"/>
  <c r="H721" i="1"/>
  <c r="C721" i="1"/>
  <c r="U720" i="1"/>
  <c r="N720" i="1"/>
  <c r="H720" i="1"/>
  <c r="C720" i="1"/>
  <c r="U719" i="1"/>
  <c r="N719" i="1"/>
  <c r="H719" i="1"/>
  <c r="C719" i="1"/>
  <c r="U718" i="1"/>
  <c r="N718" i="1"/>
  <c r="H718" i="1"/>
  <c r="G718" i="1" s="1"/>
  <c r="C718" i="1"/>
  <c r="U717" i="1"/>
  <c r="N717" i="1"/>
  <c r="H717" i="1"/>
  <c r="C717" i="1"/>
  <c r="U716" i="1"/>
  <c r="N716" i="1"/>
  <c r="H716" i="1"/>
  <c r="C716" i="1"/>
  <c r="U715" i="1"/>
  <c r="N715" i="1"/>
  <c r="H715" i="1"/>
  <c r="C715" i="1"/>
  <c r="U714" i="1"/>
  <c r="N714" i="1"/>
  <c r="H714" i="1"/>
  <c r="C714" i="1"/>
  <c r="U713" i="1"/>
  <c r="N713" i="1"/>
  <c r="H713" i="1"/>
  <c r="C713" i="1"/>
  <c r="U712" i="1"/>
  <c r="N712" i="1"/>
  <c r="H712" i="1"/>
  <c r="C712" i="1"/>
  <c r="U711" i="1"/>
  <c r="N711" i="1"/>
  <c r="H711" i="1"/>
  <c r="C711" i="1"/>
  <c r="U710" i="1"/>
  <c r="N710" i="1"/>
  <c r="H710" i="1"/>
  <c r="C710" i="1"/>
  <c r="U709" i="1"/>
  <c r="N709" i="1"/>
  <c r="H709" i="1"/>
  <c r="C709" i="1"/>
  <c r="U708" i="1"/>
  <c r="N708" i="1"/>
  <c r="H708" i="1"/>
  <c r="C708" i="1"/>
  <c r="U707" i="1"/>
  <c r="N707" i="1"/>
  <c r="H707" i="1"/>
  <c r="G707" i="1" s="1"/>
  <c r="C707" i="1"/>
  <c r="U706" i="1"/>
  <c r="N706" i="1"/>
  <c r="H706" i="1"/>
  <c r="C706" i="1"/>
  <c r="U705" i="1"/>
  <c r="N705" i="1"/>
  <c r="H705" i="1"/>
  <c r="G705" i="1" s="1"/>
  <c r="C705" i="1"/>
  <c r="U704" i="1"/>
  <c r="N704" i="1"/>
  <c r="H704" i="1"/>
  <c r="C704" i="1"/>
  <c r="U703" i="1"/>
  <c r="N703" i="1"/>
  <c r="H703" i="1"/>
  <c r="C703" i="1"/>
  <c r="U702" i="1"/>
  <c r="N702" i="1"/>
  <c r="H702" i="1"/>
  <c r="C702" i="1"/>
  <c r="U701" i="1"/>
  <c r="N701" i="1"/>
  <c r="H701" i="1"/>
  <c r="G702" i="1" s="1"/>
  <c r="C701" i="1"/>
  <c r="U700" i="1"/>
  <c r="N700" i="1"/>
  <c r="H700" i="1"/>
  <c r="C700" i="1"/>
  <c r="U699" i="1"/>
  <c r="N699" i="1"/>
  <c r="H699" i="1"/>
  <c r="G699" i="1" s="1"/>
  <c r="C699" i="1"/>
  <c r="U698" i="1"/>
  <c r="N698" i="1"/>
  <c r="H698" i="1"/>
  <c r="C698" i="1"/>
  <c r="U697" i="1"/>
  <c r="N697" i="1"/>
  <c r="H697" i="1"/>
  <c r="G698" i="1" s="1"/>
  <c r="C697" i="1"/>
  <c r="U696" i="1"/>
  <c r="N696" i="1"/>
  <c r="H696" i="1"/>
  <c r="C696" i="1"/>
  <c r="U695" i="1"/>
  <c r="N695" i="1"/>
  <c r="H695" i="1"/>
  <c r="C695" i="1"/>
  <c r="U694" i="1"/>
  <c r="N694" i="1"/>
  <c r="H694" i="1"/>
  <c r="C694" i="1"/>
  <c r="U693" i="1"/>
  <c r="N693" i="1"/>
  <c r="H693" i="1"/>
  <c r="C693" i="1"/>
  <c r="U692" i="1"/>
  <c r="N692" i="1"/>
  <c r="H692" i="1"/>
  <c r="C692" i="1"/>
  <c r="U691" i="1"/>
  <c r="N691" i="1"/>
  <c r="H691" i="1"/>
  <c r="C691" i="1"/>
  <c r="U690" i="1"/>
  <c r="N690" i="1"/>
  <c r="H690" i="1"/>
  <c r="C690" i="1"/>
  <c r="U689" i="1"/>
  <c r="N689" i="1"/>
  <c r="H689" i="1"/>
  <c r="C689" i="1"/>
  <c r="U688" i="1"/>
  <c r="N688" i="1"/>
  <c r="H688" i="1"/>
  <c r="C688" i="1"/>
  <c r="U687" i="1"/>
  <c r="N687" i="1"/>
  <c r="H687" i="1"/>
  <c r="C687" i="1"/>
  <c r="U686" i="1"/>
  <c r="N686" i="1"/>
  <c r="H686" i="1"/>
  <c r="C686" i="1"/>
  <c r="U685" i="1"/>
  <c r="N685" i="1"/>
  <c r="H685" i="1"/>
  <c r="C685" i="1"/>
  <c r="U684" i="1"/>
  <c r="N684" i="1"/>
  <c r="H684" i="1"/>
  <c r="C684" i="1"/>
  <c r="U683" i="1"/>
  <c r="N683" i="1"/>
  <c r="H683" i="1"/>
  <c r="C683" i="1"/>
  <c r="U682" i="1"/>
  <c r="N682" i="1"/>
  <c r="H682" i="1"/>
  <c r="C682" i="1"/>
  <c r="U681" i="1"/>
  <c r="N681" i="1"/>
  <c r="H681" i="1"/>
  <c r="C681" i="1"/>
  <c r="U680" i="1"/>
  <c r="N680" i="1"/>
  <c r="H680" i="1"/>
  <c r="C680" i="1"/>
  <c r="U679" i="1"/>
  <c r="N679" i="1"/>
  <c r="H679" i="1"/>
  <c r="C679" i="1"/>
  <c r="U678" i="1"/>
  <c r="N678" i="1"/>
  <c r="H678" i="1"/>
  <c r="G678" i="1" s="1"/>
  <c r="C678" i="1"/>
  <c r="U677" i="1"/>
  <c r="N677" i="1"/>
  <c r="H677" i="1"/>
  <c r="C677" i="1"/>
  <c r="U676" i="1"/>
  <c r="N676" i="1"/>
  <c r="H676" i="1"/>
  <c r="C676" i="1"/>
  <c r="U675" i="1"/>
  <c r="N675" i="1"/>
  <c r="H675" i="1"/>
  <c r="C675" i="1"/>
  <c r="U674" i="1"/>
  <c r="N674" i="1"/>
  <c r="H674" i="1"/>
  <c r="C674" i="1"/>
  <c r="U673" i="1"/>
  <c r="N673" i="1"/>
  <c r="H673" i="1"/>
  <c r="C673" i="1"/>
  <c r="U672" i="1"/>
  <c r="N672" i="1"/>
  <c r="H672" i="1"/>
  <c r="C672" i="1"/>
  <c r="U671" i="1"/>
  <c r="N671" i="1"/>
  <c r="H671" i="1"/>
  <c r="C671" i="1"/>
  <c r="U670" i="1"/>
  <c r="N670" i="1"/>
  <c r="H670" i="1"/>
  <c r="C670" i="1"/>
  <c r="U669" i="1"/>
  <c r="N669" i="1"/>
  <c r="H669" i="1"/>
  <c r="C669" i="1"/>
  <c r="U668" i="1"/>
  <c r="N668" i="1"/>
  <c r="H668" i="1"/>
  <c r="C668" i="1"/>
  <c r="U667" i="1"/>
  <c r="N667" i="1"/>
  <c r="H667" i="1"/>
  <c r="C667" i="1"/>
  <c r="U666" i="1"/>
  <c r="N666" i="1"/>
  <c r="H666" i="1"/>
  <c r="G666" i="1" s="1"/>
  <c r="C666" i="1"/>
  <c r="U665" i="1"/>
  <c r="N665" i="1"/>
  <c r="H665" i="1"/>
  <c r="C665" i="1"/>
  <c r="U664" i="1"/>
  <c r="N664" i="1"/>
  <c r="H664" i="1"/>
  <c r="C664" i="1"/>
  <c r="U663" i="1"/>
  <c r="N663" i="1"/>
  <c r="H663" i="1"/>
  <c r="C663" i="1"/>
  <c r="U662" i="1"/>
  <c r="N662" i="1"/>
  <c r="H662" i="1"/>
  <c r="C662" i="1"/>
  <c r="U661" i="1"/>
  <c r="N661" i="1"/>
  <c r="H661" i="1"/>
  <c r="C661" i="1"/>
  <c r="U660" i="1"/>
  <c r="N660" i="1"/>
  <c r="H660" i="1"/>
  <c r="C660" i="1"/>
  <c r="U659" i="1"/>
  <c r="N659" i="1"/>
  <c r="H659" i="1"/>
  <c r="C659" i="1"/>
  <c r="U658" i="1"/>
  <c r="N658" i="1"/>
  <c r="H658" i="1"/>
  <c r="G658" i="1" s="1"/>
  <c r="C658" i="1"/>
  <c r="U657" i="1"/>
  <c r="N657" i="1"/>
  <c r="H657" i="1"/>
  <c r="C657" i="1"/>
  <c r="U656" i="1"/>
  <c r="N656" i="1"/>
  <c r="H656" i="1"/>
  <c r="C656" i="1"/>
  <c r="U655" i="1"/>
  <c r="N655" i="1"/>
  <c r="H655" i="1"/>
  <c r="C655" i="1"/>
  <c r="U654" i="1"/>
  <c r="N654" i="1"/>
  <c r="H654" i="1"/>
  <c r="C654" i="1"/>
  <c r="U653" i="1"/>
  <c r="N653" i="1"/>
  <c r="H653" i="1"/>
  <c r="C653" i="1"/>
  <c r="U652" i="1"/>
  <c r="N652" i="1"/>
  <c r="H652" i="1"/>
  <c r="C652" i="1"/>
  <c r="U651" i="1"/>
  <c r="N651" i="1"/>
  <c r="H651" i="1"/>
  <c r="C651" i="1"/>
  <c r="U650" i="1"/>
  <c r="N650" i="1"/>
  <c r="H650" i="1"/>
  <c r="G650" i="1"/>
  <c r="C650" i="1"/>
  <c r="U649" i="1"/>
  <c r="N649" i="1"/>
  <c r="H649" i="1"/>
  <c r="C649" i="1"/>
  <c r="U648" i="1"/>
  <c r="N648" i="1"/>
  <c r="H648" i="1"/>
  <c r="C648" i="1"/>
  <c r="U647" i="1"/>
  <c r="N647" i="1"/>
  <c r="H647" i="1"/>
  <c r="C647" i="1"/>
  <c r="U646" i="1"/>
  <c r="N646" i="1"/>
  <c r="H646" i="1"/>
  <c r="G646" i="1" s="1"/>
  <c r="C646" i="1"/>
  <c r="U645" i="1"/>
  <c r="N645" i="1"/>
  <c r="H645" i="1"/>
  <c r="C645" i="1"/>
  <c r="U644" i="1"/>
  <c r="N644" i="1"/>
  <c r="H644" i="1"/>
  <c r="C644" i="1"/>
  <c r="U643" i="1"/>
  <c r="N643" i="1"/>
  <c r="H643" i="1"/>
  <c r="C643" i="1"/>
  <c r="U642" i="1"/>
  <c r="N642" i="1"/>
  <c r="H642" i="1"/>
  <c r="C642" i="1"/>
  <c r="U641" i="1"/>
  <c r="N641" i="1"/>
  <c r="H641" i="1"/>
  <c r="C641" i="1"/>
  <c r="U640" i="1"/>
  <c r="N640" i="1"/>
  <c r="H640" i="1"/>
  <c r="C640" i="1"/>
  <c r="U639" i="1"/>
  <c r="N639" i="1"/>
  <c r="H639" i="1"/>
  <c r="C639" i="1"/>
  <c r="U638" i="1"/>
  <c r="N638" i="1"/>
  <c r="H638" i="1"/>
  <c r="G638" i="1" s="1"/>
  <c r="C638" i="1"/>
  <c r="U637" i="1"/>
  <c r="N637" i="1"/>
  <c r="H637" i="1"/>
  <c r="C637" i="1"/>
  <c r="U636" i="1"/>
  <c r="N636" i="1"/>
  <c r="H636" i="1"/>
  <c r="G636" i="1" s="1"/>
  <c r="C636" i="1"/>
  <c r="U635" i="1"/>
  <c r="N635" i="1"/>
  <c r="H635" i="1"/>
  <c r="C635" i="1"/>
  <c r="U634" i="1"/>
  <c r="N634" i="1"/>
  <c r="H634" i="1"/>
  <c r="C634" i="1"/>
  <c r="U633" i="1"/>
  <c r="N633" i="1"/>
  <c r="H633" i="1"/>
  <c r="C633" i="1"/>
  <c r="U632" i="1"/>
  <c r="N632" i="1"/>
  <c r="H632" i="1"/>
  <c r="C632" i="1"/>
  <c r="U631" i="1"/>
  <c r="N631" i="1"/>
  <c r="H631" i="1"/>
  <c r="C631" i="1"/>
  <c r="U630" i="1"/>
  <c r="N630" i="1"/>
  <c r="H630" i="1"/>
  <c r="C630" i="1"/>
  <c r="U629" i="1"/>
  <c r="N629" i="1"/>
  <c r="H629" i="1"/>
  <c r="C629" i="1"/>
  <c r="U628" i="1"/>
  <c r="N628" i="1"/>
  <c r="H628" i="1"/>
  <c r="G628" i="1" s="1"/>
  <c r="C628" i="1"/>
  <c r="U627" i="1"/>
  <c r="N627" i="1"/>
  <c r="H627" i="1"/>
  <c r="C627" i="1"/>
  <c r="U626" i="1"/>
  <c r="N626" i="1"/>
  <c r="H626" i="1"/>
  <c r="C626" i="1"/>
  <c r="U625" i="1"/>
  <c r="N625" i="1"/>
  <c r="H625" i="1"/>
  <c r="C625" i="1"/>
  <c r="U624" i="1"/>
  <c r="N624" i="1"/>
  <c r="H624" i="1"/>
  <c r="C624" i="1"/>
  <c r="U623" i="1"/>
  <c r="N623" i="1"/>
  <c r="H623" i="1"/>
  <c r="C623" i="1"/>
  <c r="U622" i="1"/>
  <c r="N622" i="1"/>
  <c r="H622" i="1"/>
  <c r="G622" i="1" s="1"/>
  <c r="C622" i="1"/>
  <c r="U621" i="1"/>
  <c r="N621" i="1"/>
  <c r="H621" i="1"/>
  <c r="C621" i="1"/>
  <c r="U620" i="1"/>
  <c r="N620" i="1"/>
  <c r="H620" i="1"/>
  <c r="C620" i="1"/>
  <c r="U619" i="1"/>
  <c r="N619" i="1"/>
  <c r="H619" i="1"/>
  <c r="C619" i="1"/>
  <c r="U618" i="1"/>
  <c r="N618" i="1"/>
  <c r="H618" i="1"/>
  <c r="C618" i="1"/>
  <c r="U617" i="1"/>
  <c r="N617" i="1"/>
  <c r="H617" i="1"/>
  <c r="C617" i="1"/>
  <c r="U616" i="1"/>
  <c r="N616" i="1"/>
  <c r="H616" i="1"/>
  <c r="C616" i="1"/>
  <c r="U615" i="1"/>
  <c r="N615" i="1"/>
  <c r="H615" i="1"/>
  <c r="C615" i="1"/>
  <c r="U614" i="1"/>
  <c r="N614" i="1"/>
  <c r="H614" i="1"/>
  <c r="G614" i="1" s="1"/>
  <c r="C614" i="1"/>
  <c r="U613" i="1"/>
  <c r="N613" i="1"/>
  <c r="H613" i="1"/>
  <c r="C613" i="1"/>
  <c r="U612" i="1"/>
  <c r="N612" i="1"/>
  <c r="H612" i="1"/>
  <c r="C612" i="1"/>
  <c r="U611" i="1"/>
  <c r="N611" i="1"/>
  <c r="H611" i="1"/>
  <c r="C611" i="1"/>
  <c r="U610" i="1"/>
  <c r="N610" i="1"/>
  <c r="H610" i="1"/>
  <c r="G610" i="1" s="1"/>
  <c r="C610" i="1"/>
  <c r="U609" i="1"/>
  <c r="N609" i="1"/>
  <c r="H609" i="1"/>
  <c r="C609" i="1"/>
  <c r="U608" i="1"/>
  <c r="N608" i="1"/>
  <c r="H608" i="1"/>
  <c r="C608" i="1"/>
  <c r="U607" i="1"/>
  <c r="N607" i="1"/>
  <c r="H607" i="1"/>
  <c r="C607" i="1"/>
  <c r="U606" i="1"/>
  <c r="N606" i="1"/>
  <c r="H606" i="1"/>
  <c r="G606" i="1" s="1"/>
  <c r="C606" i="1"/>
  <c r="U605" i="1"/>
  <c r="N605" i="1"/>
  <c r="H605" i="1"/>
  <c r="C605" i="1"/>
  <c r="U604" i="1"/>
  <c r="N604" i="1"/>
  <c r="H604" i="1"/>
  <c r="C604" i="1"/>
  <c r="U603" i="1"/>
  <c r="N603" i="1"/>
  <c r="H603" i="1"/>
  <c r="C603" i="1"/>
  <c r="U602" i="1"/>
  <c r="N602" i="1"/>
  <c r="H602" i="1"/>
  <c r="C602" i="1"/>
  <c r="U601" i="1"/>
  <c r="N601" i="1"/>
  <c r="H601" i="1"/>
  <c r="C601" i="1"/>
  <c r="U600" i="1"/>
  <c r="N600" i="1"/>
  <c r="H600" i="1"/>
  <c r="C600" i="1"/>
  <c r="U599" i="1"/>
  <c r="N599" i="1"/>
  <c r="H599" i="1"/>
  <c r="C599" i="1"/>
  <c r="U598" i="1"/>
  <c r="N598" i="1"/>
  <c r="H598" i="1"/>
  <c r="G598" i="1" s="1"/>
  <c r="C598" i="1"/>
  <c r="U597" i="1"/>
  <c r="N597" i="1"/>
  <c r="H597" i="1"/>
  <c r="C597" i="1"/>
  <c r="U596" i="1"/>
  <c r="N596" i="1"/>
  <c r="H596" i="1"/>
  <c r="C596" i="1"/>
  <c r="U595" i="1"/>
  <c r="N595" i="1"/>
  <c r="H595" i="1"/>
  <c r="G595" i="1" s="1"/>
  <c r="C595" i="1"/>
  <c r="U594" i="1"/>
  <c r="N594" i="1"/>
  <c r="H594" i="1"/>
  <c r="G594" i="1"/>
  <c r="C594" i="1"/>
  <c r="U593" i="1"/>
  <c r="N593" i="1"/>
  <c r="H593" i="1"/>
  <c r="C593" i="1"/>
  <c r="U592" i="1"/>
  <c r="N592" i="1"/>
  <c r="H592" i="1"/>
  <c r="C592" i="1"/>
  <c r="U591" i="1"/>
  <c r="N591" i="1"/>
  <c r="H591" i="1"/>
  <c r="C591" i="1"/>
  <c r="U590" i="1"/>
  <c r="N590" i="1"/>
  <c r="H590" i="1"/>
  <c r="G590" i="1" s="1"/>
  <c r="C590" i="1"/>
  <c r="U589" i="1"/>
  <c r="N589" i="1"/>
  <c r="H589" i="1"/>
  <c r="C589" i="1"/>
  <c r="U588" i="1"/>
  <c r="N588" i="1"/>
  <c r="H588" i="1"/>
  <c r="C588" i="1"/>
  <c r="U587" i="1"/>
  <c r="N587" i="1"/>
  <c r="H587" i="1"/>
  <c r="C587" i="1"/>
  <c r="U586" i="1"/>
  <c r="N586" i="1"/>
  <c r="H586" i="1"/>
  <c r="G586" i="1" s="1"/>
  <c r="C586" i="1"/>
  <c r="U585" i="1"/>
  <c r="N585" i="1"/>
  <c r="H585" i="1"/>
  <c r="C585" i="1"/>
  <c r="U584" i="1"/>
  <c r="N584" i="1"/>
  <c r="H584" i="1"/>
  <c r="G585" i="1" s="1"/>
  <c r="C584" i="1"/>
  <c r="U583" i="1"/>
  <c r="N583" i="1"/>
  <c r="H583" i="1"/>
  <c r="C583" i="1"/>
  <c r="U582" i="1"/>
  <c r="N582" i="1"/>
  <c r="H582" i="1"/>
  <c r="C582" i="1"/>
  <c r="U581" i="1"/>
  <c r="N581" i="1"/>
  <c r="H581" i="1"/>
  <c r="C581" i="1"/>
  <c r="U580" i="1"/>
  <c r="N580" i="1"/>
  <c r="H580" i="1"/>
  <c r="C580" i="1"/>
  <c r="U579" i="1"/>
  <c r="N579" i="1"/>
  <c r="H579" i="1"/>
  <c r="C579" i="1"/>
  <c r="U578" i="1"/>
  <c r="N578" i="1"/>
  <c r="H578" i="1"/>
  <c r="C578" i="1"/>
  <c r="U577" i="1"/>
  <c r="N577" i="1"/>
  <c r="H577" i="1"/>
  <c r="C577" i="1"/>
  <c r="U576" i="1"/>
  <c r="N576" i="1"/>
  <c r="H576" i="1"/>
  <c r="C576" i="1"/>
  <c r="U575" i="1"/>
  <c r="N575" i="1"/>
  <c r="H575" i="1"/>
  <c r="C575" i="1"/>
  <c r="U574" i="1"/>
  <c r="N574" i="1"/>
  <c r="H574" i="1"/>
  <c r="C574" i="1"/>
  <c r="U573" i="1"/>
  <c r="N573" i="1"/>
  <c r="H573" i="1"/>
  <c r="C573" i="1"/>
  <c r="U572" i="1"/>
  <c r="N572" i="1"/>
  <c r="H572" i="1"/>
  <c r="C572" i="1"/>
  <c r="U571" i="1"/>
  <c r="N571" i="1"/>
  <c r="H571" i="1"/>
  <c r="C571" i="1"/>
  <c r="U570" i="1"/>
  <c r="N570" i="1"/>
  <c r="H570" i="1"/>
  <c r="C570" i="1"/>
  <c r="U569" i="1"/>
  <c r="N569" i="1"/>
  <c r="H569" i="1"/>
  <c r="C569" i="1"/>
  <c r="U568" i="1"/>
  <c r="N568" i="1"/>
  <c r="H568" i="1"/>
  <c r="C568" i="1"/>
  <c r="U567" i="1"/>
  <c r="N567" i="1"/>
  <c r="H567" i="1"/>
  <c r="C567" i="1"/>
  <c r="U566" i="1"/>
  <c r="N566" i="1"/>
  <c r="H566" i="1"/>
  <c r="C566" i="1"/>
  <c r="U565" i="1"/>
  <c r="N565" i="1"/>
  <c r="H565" i="1"/>
  <c r="C565" i="1"/>
  <c r="U564" i="1"/>
  <c r="N564" i="1"/>
  <c r="H564" i="1"/>
  <c r="C564" i="1"/>
  <c r="U563" i="1"/>
  <c r="N563" i="1"/>
  <c r="H563" i="1"/>
  <c r="C563" i="1"/>
  <c r="U562" i="1"/>
  <c r="N562" i="1"/>
  <c r="H562" i="1"/>
  <c r="G562" i="1" s="1"/>
  <c r="C562" i="1"/>
  <c r="U561" i="1"/>
  <c r="N561" i="1"/>
  <c r="H561" i="1"/>
  <c r="G561" i="1" s="1"/>
  <c r="C561" i="1"/>
  <c r="U560" i="1"/>
  <c r="N560" i="1"/>
  <c r="H560" i="1"/>
  <c r="C560" i="1"/>
  <c r="U559" i="1"/>
  <c r="N559" i="1"/>
  <c r="H559" i="1"/>
  <c r="C559" i="1"/>
  <c r="U558" i="1"/>
  <c r="N558" i="1"/>
  <c r="H558" i="1"/>
  <c r="C558" i="1"/>
  <c r="U557" i="1"/>
  <c r="N557" i="1"/>
  <c r="H557" i="1"/>
  <c r="G557" i="1" s="1"/>
  <c r="C557" i="1"/>
  <c r="U556" i="1"/>
  <c r="N556" i="1"/>
  <c r="H556" i="1"/>
  <c r="C556" i="1"/>
  <c r="U555" i="1"/>
  <c r="N555" i="1"/>
  <c r="H555" i="1"/>
  <c r="G555" i="1" s="1"/>
  <c r="C555" i="1"/>
  <c r="U554" i="1"/>
  <c r="N554" i="1"/>
  <c r="H554" i="1"/>
  <c r="C554" i="1"/>
  <c r="U553" i="1"/>
  <c r="N553" i="1"/>
  <c r="H553" i="1"/>
  <c r="C553" i="1"/>
  <c r="U552" i="1"/>
  <c r="N552" i="1"/>
  <c r="H552" i="1"/>
  <c r="C552" i="1"/>
  <c r="U551" i="1"/>
  <c r="N551" i="1"/>
  <c r="H551" i="1"/>
  <c r="C551" i="1"/>
  <c r="U550" i="1"/>
  <c r="N550" i="1"/>
  <c r="H550" i="1"/>
  <c r="C550" i="1"/>
  <c r="U549" i="1"/>
  <c r="N549" i="1"/>
  <c r="H549" i="1"/>
  <c r="C549" i="1"/>
  <c r="U548" i="1"/>
  <c r="N548" i="1"/>
  <c r="H548" i="1"/>
  <c r="C548" i="1"/>
  <c r="U547" i="1"/>
  <c r="N547" i="1"/>
  <c r="H547" i="1"/>
  <c r="C547" i="1"/>
  <c r="U546" i="1"/>
  <c r="N546" i="1"/>
  <c r="H546" i="1"/>
  <c r="C546" i="1"/>
  <c r="U545" i="1"/>
  <c r="N545" i="1"/>
  <c r="H545" i="1"/>
  <c r="C545" i="1"/>
  <c r="U544" i="1"/>
  <c r="N544" i="1"/>
  <c r="H544" i="1"/>
  <c r="C544" i="1"/>
  <c r="U543" i="1"/>
  <c r="N543" i="1"/>
  <c r="H543" i="1"/>
  <c r="C543" i="1"/>
  <c r="U542" i="1"/>
  <c r="N542" i="1"/>
  <c r="H542" i="1"/>
  <c r="C542" i="1"/>
  <c r="U541" i="1"/>
  <c r="N541" i="1"/>
  <c r="H541" i="1"/>
  <c r="C541" i="1"/>
  <c r="U540" i="1"/>
  <c r="N540" i="1"/>
  <c r="H540" i="1"/>
  <c r="C540" i="1"/>
  <c r="U539" i="1"/>
  <c r="N539" i="1"/>
  <c r="H539" i="1"/>
  <c r="C539" i="1"/>
  <c r="U538" i="1"/>
  <c r="N538" i="1"/>
  <c r="H538" i="1"/>
  <c r="C538" i="1"/>
  <c r="U537" i="1"/>
  <c r="N537" i="1"/>
  <c r="H537" i="1"/>
  <c r="C537" i="1"/>
  <c r="U536" i="1"/>
  <c r="N536" i="1"/>
  <c r="H536" i="1"/>
  <c r="C536" i="1"/>
  <c r="U535" i="1"/>
  <c r="N535" i="1"/>
  <c r="H535" i="1"/>
  <c r="C535" i="1"/>
  <c r="U534" i="1"/>
  <c r="N534" i="1"/>
  <c r="H534" i="1"/>
  <c r="C534" i="1"/>
  <c r="U533" i="1"/>
  <c r="N533" i="1"/>
  <c r="H533" i="1"/>
  <c r="G533" i="1" s="1"/>
  <c r="C533" i="1"/>
  <c r="U532" i="1"/>
  <c r="N532" i="1"/>
  <c r="H532" i="1"/>
  <c r="C532" i="1"/>
  <c r="U531" i="1"/>
  <c r="N531" i="1"/>
  <c r="H531" i="1"/>
  <c r="C531" i="1"/>
  <c r="U530" i="1"/>
  <c r="N530" i="1"/>
  <c r="H530" i="1"/>
  <c r="C530" i="1"/>
  <c r="U529" i="1"/>
  <c r="N529" i="1"/>
  <c r="H529" i="1"/>
  <c r="C529" i="1"/>
  <c r="U528" i="1"/>
  <c r="N528" i="1"/>
  <c r="H528" i="1"/>
  <c r="C528" i="1"/>
  <c r="U527" i="1"/>
  <c r="N527" i="1"/>
  <c r="H527" i="1"/>
  <c r="C527" i="1"/>
  <c r="U526" i="1"/>
  <c r="N526" i="1"/>
  <c r="H526" i="1"/>
  <c r="C526" i="1"/>
  <c r="U525" i="1"/>
  <c r="N525" i="1"/>
  <c r="H525" i="1"/>
  <c r="C525" i="1"/>
  <c r="U524" i="1"/>
  <c r="N524" i="1"/>
  <c r="H524" i="1"/>
  <c r="C524" i="1"/>
  <c r="U523" i="1"/>
  <c r="N523" i="1"/>
  <c r="H523" i="1"/>
  <c r="G523" i="1" s="1"/>
  <c r="C523" i="1"/>
  <c r="U522" i="1"/>
  <c r="N522" i="1"/>
  <c r="H522" i="1"/>
  <c r="C522" i="1"/>
  <c r="U521" i="1"/>
  <c r="N521" i="1"/>
  <c r="H521" i="1"/>
  <c r="C521" i="1"/>
  <c r="U520" i="1"/>
  <c r="N520" i="1"/>
  <c r="H520" i="1"/>
  <c r="C520" i="1"/>
  <c r="U519" i="1"/>
  <c r="N519" i="1"/>
  <c r="H519" i="1"/>
  <c r="C519" i="1"/>
  <c r="U518" i="1"/>
  <c r="N518" i="1"/>
  <c r="H518" i="1"/>
  <c r="C518" i="1"/>
  <c r="U517" i="1"/>
  <c r="N517" i="1"/>
  <c r="H517" i="1"/>
  <c r="C517" i="1"/>
  <c r="U516" i="1"/>
  <c r="N516" i="1"/>
  <c r="H516" i="1"/>
  <c r="C516" i="1"/>
  <c r="U515" i="1"/>
  <c r="N515" i="1"/>
  <c r="H515" i="1"/>
  <c r="G515" i="1" s="1"/>
  <c r="C515" i="1"/>
  <c r="U514" i="1"/>
  <c r="N514" i="1"/>
  <c r="H514" i="1"/>
  <c r="C514" i="1"/>
  <c r="U513" i="1"/>
  <c r="N513" i="1"/>
  <c r="H513" i="1"/>
  <c r="C513" i="1"/>
  <c r="U512" i="1"/>
  <c r="N512" i="1"/>
  <c r="H512" i="1"/>
  <c r="C512" i="1"/>
  <c r="U511" i="1"/>
  <c r="N511" i="1"/>
  <c r="H511" i="1"/>
  <c r="C511" i="1"/>
  <c r="U510" i="1"/>
  <c r="N510" i="1"/>
  <c r="H510" i="1"/>
  <c r="C510" i="1"/>
  <c r="U509" i="1"/>
  <c r="N509" i="1"/>
  <c r="H509" i="1"/>
  <c r="C509" i="1"/>
  <c r="U508" i="1"/>
  <c r="N508" i="1"/>
  <c r="H508" i="1"/>
  <c r="C508" i="1"/>
  <c r="U507" i="1"/>
  <c r="N507" i="1"/>
  <c r="H507" i="1"/>
  <c r="C507" i="1"/>
  <c r="U506" i="1"/>
  <c r="N506" i="1"/>
  <c r="H506" i="1"/>
  <c r="C506" i="1"/>
  <c r="U505" i="1"/>
  <c r="N505" i="1"/>
  <c r="H505" i="1"/>
  <c r="C505" i="1"/>
  <c r="U504" i="1"/>
  <c r="N504" i="1"/>
  <c r="H504" i="1"/>
  <c r="C504" i="1"/>
  <c r="U503" i="1"/>
  <c r="N503" i="1"/>
  <c r="H503" i="1"/>
  <c r="C503" i="1"/>
  <c r="U502" i="1"/>
  <c r="N502" i="1"/>
  <c r="H502" i="1"/>
  <c r="C502" i="1"/>
  <c r="U501" i="1"/>
  <c r="N501" i="1"/>
  <c r="H501" i="1"/>
  <c r="C501" i="1"/>
  <c r="U500" i="1"/>
  <c r="N500" i="1"/>
  <c r="H500" i="1"/>
  <c r="C500" i="1"/>
  <c r="U499" i="1"/>
  <c r="N499" i="1"/>
  <c r="H499" i="1"/>
  <c r="C499" i="1"/>
  <c r="U498" i="1"/>
  <c r="N498" i="1"/>
  <c r="H498" i="1"/>
  <c r="C498" i="1"/>
  <c r="U497" i="1"/>
  <c r="N497" i="1"/>
  <c r="H497" i="1"/>
  <c r="G497" i="1"/>
  <c r="C497" i="1"/>
  <c r="U496" i="1"/>
  <c r="N496" i="1"/>
  <c r="H496" i="1"/>
  <c r="C496" i="1"/>
  <c r="U495" i="1"/>
  <c r="N495" i="1"/>
  <c r="H495" i="1"/>
  <c r="G495" i="1" s="1"/>
  <c r="C495" i="1"/>
  <c r="U494" i="1"/>
  <c r="N494" i="1"/>
  <c r="H494" i="1"/>
  <c r="C494" i="1"/>
  <c r="U493" i="1"/>
  <c r="N493" i="1"/>
  <c r="H493" i="1"/>
  <c r="C493" i="1"/>
  <c r="U492" i="1"/>
  <c r="N492" i="1"/>
  <c r="H492" i="1"/>
  <c r="C492" i="1"/>
  <c r="U491" i="1"/>
  <c r="N491" i="1"/>
  <c r="H491" i="1"/>
  <c r="G491" i="1" s="1"/>
  <c r="C491" i="1"/>
  <c r="U490" i="1"/>
  <c r="N490" i="1"/>
  <c r="H490" i="1"/>
  <c r="C490" i="1"/>
  <c r="U489" i="1"/>
  <c r="N489" i="1"/>
  <c r="H489" i="1"/>
  <c r="C489" i="1"/>
  <c r="U488" i="1"/>
  <c r="N488" i="1"/>
  <c r="H488" i="1"/>
  <c r="C488" i="1"/>
  <c r="U487" i="1"/>
  <c r="N487" i="1"/>
  <c r="H487" i="1"/>
  <c r="C487" i="1"/>
  <c r="U486" i="1"/>
  <c r="N486" i="1"/>
  <c r="H486" i="1"/>
  <c r="C486" i="1"/>
  <c r="U485" i="1"/>
  <c r="N485" i="1"/>
  <c r="H485" i="1"/>
  <c r="G485" i="1" s="1"/>
  <c r="C485" i="1"/>
  <c r="U484" i="1"/>
  <c r="N484" i="1"/>
  <c r="H484" i="1"/>
  <c r="C484" i="1"/>
  <c r="U483" i="1"/>
  <c r="N483" i="1"/>
  <c r="H483" i="1"/>
  <c r="C483" i="1"/>
  <c r="U482" i="1"/>
  <c r="N482" i="1"/>
  <c r="H482" i="1"/>
  <c r="G482" i="1"/>
  <c r="C482" i="1"/>
  <c r="U481" i="1"/>
  <c r="N481" i="1"/>
  <c r="H481" i="1"/>
  <c r="C481" i="1"/>
  <c r="U480" i="1"/>
  <c r="N480" i="1"/>
  <c r="H480" i="1"/>
  <c r="G480" i="1" s="1"/>
  <c r="C480" i="1"/>
  <c r="U479" i="1"/>
  <c r="N479" i="1"/>
  <c r="H479" i="1"/>
  <c r="C479" i="1"/>
  <c r="U478" i="1"/>
  <c r="N478" i="1"/>
  <c r="H478" i="1"/>
  <c r="C478" i="1"/>
  <c r="U477" i="1"/>
  <c r="N477" i="1"/>
  <c r="H477" i="1"/>
  <c r="G477" i="1"/>
  <c r="C477" i="1"/>
  <c r="U476" i="1"/>
  <c r="N476" i="1"/>
  <c r="H476" i="1"/>
  <c r="C476" i="1"/>
  <c r="U475" i="1"/>
  <c r="N475" i="1"/>
  <c r="H475" i="1"/>
  <c r="C475" i="1"/>
  <c r="U474" i="1"/>
  <c r="N474" i="1"/>
  <c r="H474" i="1"/>
  <c r="C474" i="1"/>
  <c r="U473" i="1"/>
  <c r="N473" i="1"/>
  <c r="H473" i="1"/>
  <c r="C473" i="1"/>
  <c r="U472" i="1"/>
  <c r="N472" i="1"/>
  <c r="H472" i="1"/>
  <c r="C472" i="1"/>
  <c r="U471" i="1"/>
  <c r="N471" i="1"/>
  <c r="H471" i="1"/>
  <c r="G472" i="1" s="1"/>
  <c r="C471" i="1"/>
  <c r="U470" i="1"/>
  <c r="N470" i="1"/>
  <c r="H470" i="1"/>
  <c r="C470" i="1"/>
  <c r="U469" i="1"/>
  <c r="N469" i="1"/>
  <c r="H469" i="1"/>
  <c r="G469" i="1" s="1"/>
  <c r="C469" i="1"/>
  <c r="U468" i="1"/>
  <c r="N468" i="1"/>
  <c r="H468" i="1"/>
  <c r="C468" i="1"/>
  <c r="U467" i="1"/>
  <c r="N467" i="1"/>
  <c r="H467" i="1"/>
  <c r="C467" i="1"/>
  <c r="U466" i="1"/>
  <c r="N466" i="1"/>
  <c r="H466" i="1"/>
  <c r="C466" i="1"/>
  <c r="U465" i="1"/>
  <c r="N465" i="1"/>
  <c r="H465" i="1"/>
  <c r="C465" i="1"/>
  <c r="U464" i="1"/>
  <c r="N464" i="1"/>
  <c r="H464" i="1"/>
  <c r="C464" i="1"/>
  <c r="U463" i="1"/>
  <c r="N463" i="1"/>
  <c r="H463" i="1"/>
  <c r="C463" i="1"/>
  <c r="U462" i="1"/>
  <c r="N462" i="1"/>
  <c r="H462" i="1"/>
  <c r="C462" i="1"/>
  <c r="U461" i="1"/>
  <c r="N461" i="1"/>
  <c r="H461" i="1"/>
  <c r="C461" i="1"/>
  <c r="U460" i="1"/>
  <c r="N460" i="1"/>
  <c r="H460" i="1"/>
  <c r="C460" i="1"/>
  <c r="U459" i="1"/>
  <c r="N459" i="1"/>
  <c r="H459" i="1"/>
  <c r="C459" i="1"/>
  <c r="U458" i="1"/>
  <c r="N458" i="1"/>
  <c r="H458" i="1"/>
  <c r="C458" i="1"/>
  <c r="U457" i="1"/>
  <c r="N457" i="1"/>
  <c r="H457" i="1"/>
  <c r="C457" i="1"/>
  <c r="U456" i="1"/>
  <c r="N456" i="1"/>
  <c r="H456" i="1"/>
  <c r="C456" i="1"/>
  <c r="U455" i="1"/>
  <c r="N455" i="1"/>
  <c r="H455" i="1"/>
  <c r="C455" i="1"/>
  <c r="U454" i="1"/>
  <c r="N454" i="1"/>
  <c r="H454" i="1"/>
  <c r="C454" i="1"/>
  <c r="U453" i="1"/>
  <c r="N453" i="1"/>
  <c r="H453" i="1"/>
  <c r="C453" i="1"/>
  <c r="U452" i="1"/>
  <c r="N452" i="1"/>
  <c r="H452" i="1"/>
  <c r="C452" i="1"/>
  <c r="U451" i="1"/>
  <c r="N451" i="1"/>
  <c r="H451" i="1"/>
  <c r="C451" i="1"/>
  <c r="U450" i="1"/>
  <c r="N450" i="1"/>
  <c r="H450" i="1"/>
  <c r="C450" i="1"/>
  <c r="U449" i="1"/>
  <c r="N449" i="1"/>
  <c r="H449" i="1"/>
  <c r="C449" i="1"/>
  <c r="U448" i="1"/>
  <c r="N448" i="1"/>
  <c r="H448" i="1"/>
  <c r="G448" i="1"/>
  <c r="C448" i="1"/>
  <c r="U447" i="1"/>
  <c r="N447" i="1"/>
  <c r="H447" i="1"/>
  <c r="C447" i="1"/>
  <c r="U446" i="1"/>
  <c r="N446" i="1"/>
  <c r="H446" i="1"/>
  <c r="G446" i="1" s="1"/>
  <c r="C446" i="1"/>
  <c r="U445" i="1"/>
  <c r="N445" i="1"/>
  <c r="H445" i="1"/>
  <c r="C445" i="1"/>
  <c r="U444" i="1"/>
  <c r="N444" i="1"/>
  <c r="H444" i="1"/>
  <c r="C444" i="1"/>
  <c r="U443" i="1"/>
  <c r="N443" i="1"/>
  <c r="H443" i="1"/>
  <c r="C443" i="1"/>
  <c r="U442" i="1"/>
  <c r="N442" i="1"/>
  <c r="H442" i="1"/>
  <c r="G442" i="1" s="1"/>
  <c r="C442" i="1"/>
  <c r="U441" i="1"/>
  <c r="N441" i="1"/>
  <c r="H441" i="1"/>
  <c r="C441" i="1"/>
  <c r="U440" i="1"/>
  <c r="N440" i="1"/>
  <c r="H440" i="1"/>
  <c r="G440" i="1" s="1"/>
  <c r="C440" i="1"/>
  <c r="U439" i="1"/>
  <c r="N439" i="1"/>
  <c r="H439" i="1"/>
  <c r="C439" i="1"/>
  <c r="U438" i="1"/>
  <c r="N438" i="1"/>
  <c r="H438" i="1"/>
  <c r="C438" i="1"/>
  <c r="U437" i="1"/>
  <c r="N437" i="1"/>
  <c r="H437" i="1"/>
  <c r="C437" i="1"/>
  <c r="U436" i="1"/>
  <c r="N436" i="1"/>
  <c r="H436" i="1"/>
  <c r="C436" i="1"/>
  <c r="U435" i="1"/>
  <c r="N435" i="1"/>
  <c r="H435" i="1"/>
  <c r="C435" i="1"/>
  <c r="U434" i="1"/>
  <c r="N434" i="1"/>
  <c r="H434" i="1"/>
  <c r="G434" i="1" s="1"/>
  <c r="C434" i="1"/>
  <c r="U433" i="1"/>
  <c r="N433" i="1"/>
  <c r="H433" i="1"/>
  <c r="C433" i="1"/>
  <c r="U432" i="1"/>
  <c r="N432" i="1"/>
  <c r="H432" i="1"/>
  <c r="C432" i="1"/>
  <c r="U431" i="1"/>
  <c r="N431" i="1"/>
  <c r="H431" i="1"/>
  <c r="C431" i="1"/>
  <c r="U430" i="1"/>
  <c r="N430" i="1"/>
  <c r="H430" i="1"/>
  <c r="C430" i="1"/>
  <c r="U429" i="1"/>
  <c r="N429" i="1"/>
  <c r="H429" i="1"/>
  <c r="C429" i="1"/>
  <c r="U428" i="1"/>
  <c r="N428" i="1"/>
  <c r="H428" i="1"/>
  <c r="C428" i="1"/>
  <c r="U427" i="1"/>
  <c r="N427" i="1"/>
  <c r="H427" i="1"/>
  <c r="C427" i="1"/>
  <c r="U426" i="1"/>
  <c r="N426" i="1"/>
  <c r="H426" i="1"/>
  <c r="C426" i="1"/>
  <c r="U425" i="1"/>
  <c r="N425" i="1"/>
  <c r="H425" i="1"/>
  <c r="C425" i="1"/>
  <c r="U424" i="1"/>
  <c r="N424" i="1"/>
  <c r="H424" i="1"/>
  <c r="G424" i="1" s="1"/>
  <c r="C424" i="1"/>
  <c r="U423" i="1"/>
  <c r="N423" i="1"/>
  <c r="H423" i="1"/>
  <c r="C423" i="1"/>
  <c r="U422" i="1"/>
  <c r="N422" i="1"/>
  <c r="H422" i="1"/>
  <c r="C422" i="1"/>
  <c r="U421" i="1"/>
  <c r="N421" i="1"/>
  <c r="H421" i="1"/>
  <c r="C421" i="1"/>
  <c r="U420" i="1"/>
  <c r="N420" i="1"/>
  <c r="H420" i="1"/>
  <c r="G421" i="1" s="1"/>
  <c r="C420" i="1"/>
  <c r="U419" i="1"/>
  <c r="N419" i="1"/>
  <c r="H419" i="1"/>
  <c r="C419" i="1"/>
  <c r="U418" i="1"/>
  <c r="N418" i="1"/>
  <c r="H418" i="1"/>
  <c r="C418" i="1"/>
  <c r="U417" i="1"/>
  <c r="N417" i="1"/>
  <c r="H417" i="1"/>
  <c r="C417" i="1"/>
  <c r="U416" i="1"/>
  <c r="N416" i="1"/>
  <c r="H416" i="1"/>
  <c r="C416" i="1"/>
  <c r="U415" i="1"/>
  <c r="N415" i="1"/>
  <c r="H415" i="1"/>
  <c r="V415" i="1" s="1"/>
  <c r="C415" i="1"/>
  <c r="U414" i="1"/>
  <c r="N414" i="1"/>
  <c r="H414" i="1"/>
  <c r="C414" i="1"/>
  <c r="U413" i="1"/>
  <c r="N413" i="1"/>
  <c r="H413" i="1"/>
  <c r="C413" i="1"/>
  <c r="U412" i="1"/>
  <c r="N412" i="1"/>
  <c r="H412" i="1"/>
  <c r="C412" i="1"/>
  <c r="U411" i="1"/>
  <c r="N411" i="1"/>
  <c r="H411" i="1"/>
  <c r="C411" i="1"/>
  <c r="U410" i="1"/>
  <c r="N410" i="1"/>
  <c r="H410" i="1"/>
  <c r="C410" i="1"/>
  <c r="U409" i="1"/>
  <c r="N409" i="1"/>
  <c r="H409" i="1"/>
  <c r="C409" i="1"/>
  <c r="U408" i="1"/>
  <c r="N408" i="1"/>
  <c r="H408" i="1"/>
  <c r="C408" i="1"/>
  <c r="U407" i="1"/>
  <c r="N407" i="1"/>
  <c r="H407" i="1"/>
  <c r="C407" i="1"/>
  <c r="U406" i="1"/>
  <c r="N406" i="1"/>
  <c r="H406" i="1"/>
  <c r="C406" i="1"/>
  <c r="U405" i="1"/>
  <c r="N405" i="1"/>
  <c r="H405" i="1"/>
  <c r="C405" i="1"/>
  <c r="U404" i="1"/>
  <c r="N404" i="1"/>
  <c r="H404" i="1"/>
  <c r="C404" i="1"/>
  <c r="U403" i="1"/>
  <c r="N403" i="1"/>
  <c r="H403" i="1"/>
  <c r="C403" i="1"/>
  <c r="U402" i="1"/>
  <c r="N402" i="1"/>
  <c r="H402" i="1"/>
  <c r="C402" i="1"/>
  <c r="U401" i="1"/>
  <c r="N401" i="1"/>
  <c r="H401" i="1"/>
  <c r="C401" i="1"/>
  <c r="U400" i="1"/>
  <c r="N400" i="1"/>
  <c r="H400" i="1"/>
  <c r="C400" i="1"/>
  <c r="U399" i="1"/>
  <c r="N399" i="1"/>
  <c r="H399" i="1"/>
  <c r="C399" i="1"/>
  <c r="U398" i="1"/>
  <c r="N398" i="1"/>
  <c r="H398" i="1"/>
  <c r="C398" i="1"/>
  <c r="U397" i="1"/>
  <c r="N397" i="1"/>
  <c r="H397" i="1"/>
  <c r="C397" i="1"/>
  <c r="U396" i="1"/>
  <c r="N396" i="1"/>
  <c r="H396" i="1"/>
  <c r="C396" i="1"/>
  <c r="U395" i="1"/>
  <c r="N395" i="1"/>
  <c r="H395" i="1"/>
  <c r="C395" i="1"/>
  <c r="U394" i="1"/>
  <c r="N394" i="1"/>
  <c r="H394" i="1"/>
  <c r="C394" i="1"/>
  <c r="U393" i="1"/>
  <c r="N393" i="1"/>
  <c r="H393" i="1"/>
  <c r="C393" i="1"/>
  <c r="U392" i="1"/>
  <c r="N392" i="1"/>
  <c r="H392" i="1"/>
  <c r="G392" i="1"/>
  <c r="C392" i="1"/>
  <c r="U391" i="1"/>
  <c r="N391" i="1"/>
  <c r="H391" i="1"/>
  <c r="C391" i="1"/>
  <c r="U390" i="1"/>
  <c r="N390" i="1"/>
  <c r="H390" i="1"/>
  <c r="C390" i="1"/>
  <c r="U389" i="1"/>
  <c r="N389" i="1"/>
  <c r="H389" i="1"/>
  <c r="C389" i="1"/>
  <c r="U388" i="1"/>
  <c r="N388" i="1"/>
  <c r="H388" i="1"/>
  <c r="C388" i="1"/>
  <c r="U387" i="1"/>
  <c r="N387" i="1"/>
  <c r="H387" i="1"/>
  <c r="C387" i="1"/>
  <c r="U386" i="1"/>
  <c r="N386" i="1"/>
  <c r="H386" i="1"/>
  <c r="G386" i="1" s="1"/>
  <c r="C386" i="1"/>
  <c r="U385" i="1"/>
  <c r="N385" i="1"/>
  <c r="H385" i="1"/>
  <c r="C385" i="1"/>
  <c r="U384" i="1"/>
  <c r="N384" i="1"/>
  <c r="H384" i="1"/>
  <c r="G384" i="1" s="1"/>
  <c r="C384" i="1"/>
  <c r="U383" i="1"/>
  <c r="N383" i="1"/>
  <c r="H383" i="1"/>
  <c r="C383" i="1"/>
  <c r="U382" i="1"/>
  <c r="N382" i="1"/>
  <c r="H382" i="1"/>
  <c r="C382" i="1"/>
  <c r="U381" i="1"/>
  <c r="N381" i="1"/>
  <c r="H381" i="1"/>
  <c r="C381" i="1"/>
  <c r="U380" i="1"/>
  <c r="N380" i="1"/>
  <c r="H380" i="1"/>
  <c r="C380" i="1"/>
  <c r="U379" i="1"/>
  <c r="N379" i="1"/>
  <c r="H379" i="1"/>
  <c r="C379" i="1"/>
  <c r="U378" i="1"/>
  <c r="N378" i="1"/>
  <c r="H378" i="1"/>
  <c r="C378" i="1"/>
  <c r="U377" i="1"/>
  <c r="N377" i="1"/>
  <c r="H377" i="1"/>
  <c r="C377" i="1"/>
  <c r="U376" i="1"/>
  <c r="N376" i="1"/>
  <c r="H376" i="1"/>
  <c r="G376" i="1" s="1"/>
  <c r="C376" i="1"/>
  <c r="U375" i="1"/>
  <c r="N375" i="1"/>
  <c r="H375" i="1"/>
  <c r="C375" i="1"/>
  <c r="U374" i="1"/>
  <c r="N374" i="1"/>
  <c r="H374" i="1"/>
  <c r="C374" i="1"/>
  <c r="U373" i="1"/>
  <c r="N373" i="1"/>
  <c r="H373" i="1"/>
  <c r="G373" i="1"/>
  <c r="C373" i="1"/>
  <c r="U372" i="1"/>
  <c r="N372" i="1"/>
  <c r="H372" i="1"/>
  <c r="C372" i="1"/>
  <c r="U371" i="1"/>
  <c r="N371" i="1"/>
  <c r="H371" i="1"/>
  <c r="V371" i="1" s="1"/>
  <c r="C371" i="1"/>
  <c r="U370" i="1"/>
  <c r="N370" i="1"/>
  <c r="H370" i="1"/>
  <c r="C370" i="1"/>
  <c r="U369" i="1"/>
  <c r="N369" i="1"/>
  <c r="H369" i="1"/>
  <c r="C369" i="1"/>
  <c r="U368" i="1"/>
  <c r="N368" i="1"/>
  <c r="H368" i="1"/>
  <c r="C368" i="1"/>
  <c r="U367" i="1"/>
  <c r="N367" i="1"/>
  <c r="H367" i="1"/>
  <c r="C367" i="1"/>
  <c r="U366" i="1"/>
  <c r="N366" i="1"/>
  <c r="H366" i="1"/>
  <c r="C366" i="1"/>
  <c r="U365" i="1"/>
  <c r="N365" i="1"/>
  <c r="H365" i="1"/>
  <c r="G365" i="1" s="1"/>
  <c r="C365" i="1"/>
  <c r="U364" i="1"/>
  <c r="N364" i="1"/>
  <c r="H364" i="1"/>
  <c r="C364" i="1"/>
  <c r="U363" i="1"/>
  <c r="N363" i="1"/>
  <c r="H363" i="1"/>
  <c r="C363" i="1"/>
  <c r="U362" i="1"/>
  <c r="N362" i="1"/>
  <c r="H362" i="1"/>
  <c r="G362" i="1" s="1"/>
  <c r="C362" i="1"/>
  <c r="U361" i="1"/>
  <c r="N361" i="1"/>
  <c r="H361" i="1"/>
  <c r="C361" i="1"/>
  <c r="U360" i="1"/>
  <c r="N360" i="1"/>
  <c r="H360" i="1"/>
  <c r="C360" i="1"/>
  <c r="U359" i="1"/>
  <c r="N359" i="1"/>
  <c r="H359" i="1"/>
  <c r="C359" i="1"/>
  <c r="U358" i="1"/>
  <c r="N358" i="1"/>
  <c r="H358" i="1"/>
  <c r="C358" i="1"/>
  <c r="U357" i="1"/>
  <c r="N357" i="1"/>
  <c r="H357" i="1"/>
  <c r="C357" i="1"/>
  <c r="U356" i="1"/>
  <c r="N356" i="1"/>
  <c r="H356" i="1"/>
  <c r="C356" i="1"/>
  <c r="U355" i="1"/>
  <c r="N355" i="1"/>
  <c r="H355" i="1"/>
  <c r="C355" i="1"/>
  <c r="U354" i="1"/>
  <c r="N354" i="1"/>
  <c r="H354" i="1"/>
  <c r="G354" i="1" s="1"/>
  <c r="C354" i="1"/>
  <c r="U353" i="1"/>
  <c r="N353" i="1"/>
  <c r="H353" i="1"/>
  <c r="C353" i="1"/>
  <c r="U352" i="1"/>
  <c r="N352" i="1"/>
  <c r="H352" i="1"/>
  <c r="C352" i="1"/>
  <c r="U351" i="1"/>
  <c r="V351" i="1" s="1"/>
  <c r="N351" i="1"/>
  <c r="H351" i="1"/>
  <c r="C351" i="1"/>
  <c r="U350" i="1"/>
  <c r="N350" i="1"/>
  <c r="H350" i="1"/>
  <c r="C350" i="1"/>
  <c r="U349" i="1"/>
  <c r="N349" i="1"/>
  <c r="H349" i="1"/>
  <c r="G349" i="1" s="1"/>
  <c r="C349" i="1"/>
  <c r="U348" i="1"/>
  <c r="N348" i="1"/>
  <c r="H348" i="1"/>
  <c r="C348" i="1"/>
  <c r="U347" i="1"/>
  <c r="N347" i="1"/>
  <c r="H347" i="1"/>
  <c r="C347" i="1"/>
  <c r="U346" i="1"/>
  <c r="N346" i="1"/>
  <c r="H346" i="1"/>
  <c r="C346" i="1"/>
  <c r="U345" i="1"/>
  <c r="N345" i="1"/>
  <c r="H345" i="1"/>
  <c r="C345" i="1"/>
  <c r="U344" i="1"/>
  <c r="N344" i="1"/>
  <c r="H344" i="1"/>
  <c r="C344" i="1"/>
  <c r="U343" i="1"/>
  <c r="N343" i="1"/>
  <c r="H343" i="1"/>
  <c r="C343" i="1"/>
  <c r="U342" i="1"/>
  <c r="N342" i="1"/>
  <c r="H342" i="1"/>
  <c r="C342" i="1"/>
  <c r="U341" i="1"/>
  <c r="N341" i="1"/>
  <c r="H341" i="1"/>
  <c r="C341" i="1"/>
  <c r="U340" i="1"/>
  <c r="N340" i="1"/>
  <c r="H340" i="1"/>
  <c r="C340" i="1"/>
  <c r="U339" i="1"/>
  <c r="N339" i="1"/>
  <c r="H339" i="1"/>
  <c r="C339" i="1"/>
  <c r="U338" i="1"/>
  <c r="N338" i="1"/>
  <c r="H338" i="1"/>
  <c r="C338" i="1"/>
  <c r="U337" i="1"/>
  <c r="N337" i="1"/>
  <c r="H337" i="1"/>
  <c r="C337" i="1"/>
  <c r="U336" i="1"/>
  <c r="N336" i="1"/>
  <c r="H336" i="1"/>
  <c r="C336" i="1"/>
  <c r="U335" i="1"/>
  <c r="N335" i="1"/>
  <c r="H335" i="1"/>
  <c r="C335" i="1"/>
  <c r="U334" i="1"/>
  <c r="N334" i="1"/>
  <c r="H334" i="1"/>
  <c r="C334" i="1"/>
  <c r="U333" i="1"/>
  <c r="N333" i="1"/>
  <c r="H333" i="1"/>
  <c r="G333" i="1" s="1"/>
  <c r="C333" i="1"/>
  <c r="U332" i="1"/>
  <c r="N332" i="1"/>
  <c r="H332" i="1"/>
  <c r="C332" i="1"/>
  <c r="U331" i="1"/>
  <c r="N331" i="1"/>
  <c r="H331" i="1"/>
  <c r="C331" i="1"/>
  <c r="U330" i="1"/>
  <c r="N330" i="1"/>
  <c r="H330" i="1"/>
  <c r="C330" i="1"/>
  <c r="U329" i="1"/>
  <c r="N329" i="1"/>
  <c r="H329" i="1"/>
  <c r="C329" i="1"/>
  <c r="U328" i="1"/>
  <c r="N328" i="1"/>
  <c r="H328" i="1"/>
  <c r="C328" i="1"/>
  <c r="U327" i="1"/>
  <c r="N327" i="1"/>
  <c r="H327" i="1"/>
  <c r="C327" i="1"/>
  <c r="U326" i="1"/>
  <c r="N326" i="1"/>
  <c r="H326" i="1"/>
  <c r="C326" i="1"/>
  <c r="U325" i="1"/>
  <c r="N325" i="1"/>
  <c r="H325" i="1"/>
  <c r="C325" i="1"/>
  <c r="U324" i="1"/>
  <c r="N324" i="1"/>
  <c r="H324" i="1"/>
  <c r="C324" i="1"/>
  <c r="U323" i="1"/>
  <c r="N323" i="1"/>
  <c r="H323" i="1"/>
  <c r="C323" i="1"/>
  <c r="U322" i="1"/>
  <c r="N322" i="1"/>
  <c r="H322" i="1"/>
  <c r="C322" i="1"/>
  <c r="U321" i="1"/>
  <c r="N321" i="1"/>
  <c r="H321" i="1"/>
  <c r="C321" i="1"/>
  <c r="U320" i="1"/>
  <c r="N320" i="1"/>
  <c r="H320" i="1"/>
  <c r="C320" i="1"/>
  <c r="U319" i="1"/>
  <c r="N319" i="1"/>
  <c r="H319" i="1"/>
  <c r="C319" i="1"/>
  <c r="U318" i="1"/>
  <c r="N318" i="1"/>
  <c r="H318" i="1"/>
  <c r="C318" i="1"/>
  <c r="U317" i="1"/>
  <c r="N317" i="1"/>
  <c r="H317" i="1"/>
  <c r="C317" i="1"/>
  <c r="U316" i="1"/>
  <c r="N316" i="1"/>
  <c r="H316" i="1"/>
  <c r="C316" i="1"/>
  <c r="U315" i="1"/>
  <c r="N315" i="1"/>
  <c r="H315" i="1"/>
  <c r="C315" i="1"/>
  <c r="U314" i="1"/>
  <c r="N314" i="1"/>
  <c r="H314" i="1"/>
  <c r="C314" i="1"/>
  <c r="U313" i="1"/>
  <c r="N313" i="1"/>
  <c r="H313" i="1"/>
  <c r="C313" i="1"/>
  <c r="U312" i="1"/>
  <c r="N312" i="1"/>
  <c r="H312" i="1"/>
  <c r="C312" i="1"/>
  <c r="U311" i="1"/>
  <c r="N311" i="1"/>
  <c r="H311" i="1"/>
  <c r="C311" i="1"/>
  <c r="U310" i="1"/>
  <c r="N310" i="1"/>
  <c r="H310" i="1"/>
  <c r="C310" i="1"/>
  <c r="U309" i="1"/>
  <c r="N309" i="1"/>
  <c r="H309" i="1"/>
  <c r="G309" i="1" s="1"/>
  <c r="C309" i="1"/>
  <c r="U308" i="1"/>
  <c r="N308" i="1"/>
  <c r="H308" i="1"/>
  <c r="C308" i="1"/>
  <c r="U307" i="1"/>
  <c r="N307" i="1"/>
  <c r="H307" i="1"/>
  <c r="C307" i="1"/>
  <c r="U306" i="1"/>
  <c r="N306" i="1"/>
  <c r="H306" i="1"/>
  <c r="C306" i="1"/>
  <c r="U305" i="1"/>
  <c r="N305" i="1"/>
  <c r="H305" i="1"/>
  <c r="G305" i="1" s="1"/>
  <c r="C305" i="1"/>
  <c r="U304" i="1"/>
  <c r="N304" i="1"/>
  <c r="H304" i="1"/>
  <c r="C304" i="1"/>
  <c r="U303" i="1"/>
  <c r="N303" i="1"/>
  <c r="H303" i="1"/>
  <c r="C303" i="1"/>
  <c r="U302" i="1"/>
  <c r="N302" i="1"/>
  <c r="H302" i="1"/>
  <c r="C302" i="1"/>
  <c r="U301" i="1"/>
  <c r="N301" i="1"/>
  <c r="H301" i="1"/>
  <c r="G301" i="1" s="1"/>
  <c r="C301" i="1"/>
  <c r="U300" i="1"/>
  <c r="N300" i="1"/>
  <c r="H300" i="1"/>
  <c r="C300" i="1"/>
  <c r="U299" i="1"/>
  <c r="N299" i="1"/>
  <c r="H299" i="1"/>
  <c r="C299" i="1"/>
  <c r="U298" i="1"/>
  <c r="N298" i="1"/>
  <c r="H298" i="1"/>
  <c r="G298" i="1"/>
  <c r="C298" i="1"/>
  <c r="U297" i="1"/>
  <c r="N297" i="1"/>
  <c r="H297" i="1"/>
  <c r="G297" i="1"/>
  <c r="C297" i="1"/>
  <c r="U296" i="1"/>
  <c r="N296" i="1"/>
  <c r="H296" i="1"/>
  <c r="C296" i="1"/>
  <c r="U295" i="1"/>
  <c r="N295" i="1"/>
  <c r="H295" i="1"/>
  <c r="C295" i="1"/>
  <c r="U294" i="1"/>
  <c r="N294" i="1"/>
  <c r="H294" i="1"/>
  <c r="C294" i="1"/>
  <c r="U293" i="1"/>
  <c r="N293" i="1"/>
  <c r="H293" i="1"/>
  <c r="G293" i="1" s="1"/>
  <c r="C293" i="1"/>
  <c r="U292" i="1"/>
  <c r="N292" i="1"/>
  <c r="H292" i="1"/>
  <c r="C292" i="1"/>
  <c r="U291" i="1"/>
  <c r="N291" i="1"/>
  <c r="H291" i="1"/>
  <c r="C291" i="1"/>
  <c r="U290" i="1"/>
  <c r="N290" i="1"/>
  <c r="H290" i="1"/>
  <c r="G290" i="1"/>
  <c r="C290" i="1"/>
  <c r="U289" i="1"/>
  <c r="N289" i="1"/>
  <c r="H289" i="1"/>
  <c r="C289" i="1"/>
  <c r="U288" i="1"/>
  <c r="N288" i="1"/>
  <c r="H288" i="1"/>
  <c r="C288" i="1"/>
  <c r="U287" i="1"/>
  <c r="N287" i="1"/>
  <c r="H287" i="1"/>
  <c r="C287" i="1"/>
  <c r="U286" i="1"/>
  <c r="N286" i="1"/>
  <c r="H286" i="1"/>
  <c r="C286" i="1"/>
  <c r="U285" i="1"/>
  <c r="N285" i="1"/>
  <c r="H285" i="1"/>
  <c r="C285" i="1"/>
  <c r="U284" i="1"/>
  <c r="N284" i="1"/>
  <c r="H284" i="1"/>
  <c r="C284" i="1"/>
  <c r="U283" i="1"/>
  <c r="N283" i="1"/>
  <c r="H283" i="1"/>
  <c r="C283" i="1"/>
  <c r="U282" i="1"/>
  <c r="N282" i="1"/>
  <c r="H282" i="1"/>
  <c r="C282" i="1"/>
  <c r="U281" i="1"/>
  <c r="N281" i="1"/>
  <c r="H281" i="1"/>
  <c r="C281" i="1"/>
  <c r="U280" i="1"/>
  <c r="N280" i="1"/>
  <c r="H280" i="1"/>
  <c r="C280" i="1"/>
  <c r="U279" i="1"/>
  <c r="N279" i="1"/>
  <c r="H279" i="1"/>
  <c r="C279" i="1"/>
  <c r="U278" i="1"/>
  <c r="N278" i="1"/>
  <c r="H278" i="1"/>
  <c r="C278" i="1"/>
  <c r="U277" i="1"/>
  <c r="N277" i="1"/>
  <c r="H277" i="1"/>
  <c r="G277" i="1" s="1"/>
  <c r="C277" i="1"/>
  <c r="U276" i="1"/>
  <c r="N276" i="1"/>
  <c r="H276" i="1"/>
  <c r="C276" i="1"/>
  <c r="U275" i="1"/>
  <c r="N275" i="1"/>
  <c r="H275" i="1"/>
  <c r="C275" i="1"/>
  <c r="U274" i="1"/>
  <c r="N274" i="1"/>
  <c r="H274" i="1"/>
  <c r="C274" i="1"/>
  <c r="U273" i="1"/>
  <c r="N273" i="1"/>
  <c r="H273" i="1"/>
  <c r="C273" i="1"/>
  <c r="U272" i="1"/>
  <c r="N272" i="1"/>
  <c r="H272" i="1"/>
  <c r="C272" i="1"/>
  <c r="U271" i="1"/>
  <c r="N271" i="1"/>
  <c r="H271" i="1"/>
  <c r="C271" i="1"/>
  <c r="U270" i="1"/>
  <c r="N270" i="1"/>
  <c r="H270" i="1"/>
  <c r="C270" i="1"/>
  <c r="U269" i="1"/>
  <c r="N269" i="1"/>
  <c r="H269" i="1"/>
  <c r="G269" i="1" s="1"/>
  <c r="C269" i="1"/>
  <c r="U268" i="1"/>
  <c r="N268" i="1"/>
  <c r="H268" i="1"/>
  <c r="C268" i="1"/>
  <c r="U267" i="1"/>
  <c r="N267" i="1"/>
  <c r="H267" i="1"/>
  <c r="C267" i="1"/>
  <c r="U266" i="1"/>
  <c r="N266" i="1"/>
  <c r="H266" i="1"/>
  <c r="C266" i="1"/>
  <c r="U265" i="1"/>
  <c r="N265" i="1"/>
  <c r="H265" i="1"/>
  <c r="G265" i="1" s="1"/>
  <c r="C265" i="1"/>
  <c r="U264" i="1"/>
  <c r="N264" i="1"/>
  <c r="H264" i="1"/>
  <c r="C264" i="1"/>
  <c r="U263" i="1"/>
  <c r="N263" i="1"/>
  <c r="H263" i="1"/>
  <c r="C263" i="1"/>
  <c r="U262" i="1"/>
  <c r="N262" i="1"/>
  <c r="H262" i="1"/>
  <c r="C262" i="1"/>
  <c r="U261" i="1"/>
  <c r="N261" i="1"/>
  <c r="H261" i="1"/>
  <c r="C261" i="1"/>
  <c r="U260" i="1"/>
  <c r="N260" i="1"/>
  <c r="H260" i="1"/>
  <c r="C260" i="1"/>
  <c r="U259" i="1"/>
  <c r="N259" i="1"/>
  <c r="H259" i="1"/>
  <c r="C259" i="1"/>
  <c r="U258" i="1"/>
  <c r="N258" i="1"/>
  <c r="H258" i="1"/>
  <c r="C258" i="1"/>
  <c r="U257" i="1"/>
  <c r="N257" i="1"/>
  <c r="H257" i="1"/>
  <c r="C257" i="1"/>
  <c r="U256" i="1"/>
  <c r="N256" i="1"/>
  <c r="H256" i="1"/>
  <c r="C256" i="1"/>
  <c r="U255" i="1"/>
  <c r="N255" i="1"/>
  <c r="H255" i="1"/>
  <c r="C255" i="1"/>
  <c r="U254" i="1"/>
  <c r="N254" i="1"/>
  <c r="H254" i="1"/>
  <c r="C254" i="1"/>
  <c r="U253" i="1"/>
  <c r="N253" i="1"/>
  <c r="H253" i="1"/>
  <c r="C253" i="1"/>
  <c r="U252" i="1"/>
  <c r="N252" i="1"/>
  <c r="H252" i="1"/>
  <c r="C252" i="1"/>
  <c r="U251" i="1"/>
  <c r="N251" i="1"/>
  <c r="H251" i="1"/>
  <c r="C251" i="1"/>
  <c r="U250" i="1"/>
  <c r="N250" i="1"/>
  <c r="H250" i="1"/>
  <c r="C250" i="1"/>
  <c r="U249" i="1"/>
  <c r="N249" i="1"/>
  <c r="H249" i="1"/>
  <c r="C249" i="1"/>
  <c r="U248" i="1"/>
  <c r="N248" i="1"/>
  <c r="H248" i="1"/>
  <c r="C248" i="1"/>
  <c r="U247" i="1"/>
  <c r="N247" i="1"/>
  <c r="H247" i="1"/>
  <c r="C247" i="1"/>
  <c r="U246" i="1"/>
  <c r="N246" i="1"/>
  <c r="H246" i="1"/>
  <c r="C246" i="1"/>
  <c r="U245" i="1"/>
  <c r="N245" i="1"/>
  <c r="H245" i="1"/>
  <c r="C245" i="1"/>
  <c r="U244" i="1"/>
  <c r="N244" i="1"/>
  <c r="H244" i="1"/>
  <c r="C244" i="1"/>
  <c r="U243" i="1"/>
  <c r="N243" i="1"/>
  <c r="H243" i="1"/>
  <c r="C243" i="1"/>
  <c r="U242" i="1"/>
  <c r="N242" i="1"/>
  <c r="H242" i="1"/>
  <c r="C242" i="1"/>
  <c r="U241" i="1"/>
  <c r="N241" i="1"/>
  <c r="H241" i="1"/>
  <c r="G241" i="1"/>
  <c r="C241" i="1"/>
  <c r="U240" i="1"/>
  <c r="N240" i="1"/>
  <c r="H240" i="1"/>
  <c r="C240" i="1"/>
  <c r="U239" i="1"/>
  <c r="N239" i="1"/>
  <c r="H239" i="1"/>
  <c r="G239" i="1" s="1"/>
  <c r="C239" i="1"/>
  <c r="U238" i="1"/>
  <c r="N238" i="1"/>
  <c r="H238" i="1"/>
  <c r="C238" i="1"/>
  <c r="U237" i="1"/>
  <c r="N237" i="1"/>
  <c r="H237" i="1"/>
  <c r="C237" i="1"/>
  <c r="U236" i="1"/>
  <c r="N236" i="1"/>
  <c r="H236" i="1"/>
  <c r="C236" i="1"/>
  <c r="U235" i="1"/>
  <c r="N235" i="1"/>
  <c r="H235" i="1"/>
  <c r="C235" i="1"/>
  <c r="U234" i="1"/>
  <c r="N234" i="1"/>
  <c r="H234" i="1"/>
  <c r="C234" i="1"/>
  <c r="U233" i="1"/>
  <c r="N233" i="1"/>
  <c r="H233" i="1"/>
  <c r="G233" i="1" s="1"/>
  <c r="C233" i="1"/>
  <c r="U232" i="1"/>
  <c r="N232" i="1"/>
  <c r="H232" i="1"/>
  <c r="C232" i="1"/>
  <c r="U231" i="1"/>
  <c r="N231" i="1"/>
  <c r="H231" i="1"/>
  <c r="C231" i="1"/>
  <c r="U230" i="1"/>
  <c r="N230" i="1"/>
  <c r="H230" i="1"/>
  <c r="C230" i="1"/>
  <c r="U229" i="1"/>
  <c r="N229" i="1"/>
  <c r="H229" i="1"/>
  <c r="C229" i="1"/>
  <c r="U228" i="1"/>
  <c r="N228" i="1"/>
  <c r="H228" i="1"/>
  <c r="C228" i="1"/>
  <c r="U227" i="1"/>
  <c r="N227" i="1"/>
  <c r="H227" i="1"/>
  <c r="C227" i="1"/>
  <c r="U226" i="1"/>
  <c r="N226" i="1"/>
  <c r="H226" i="1"/>
  <c r="C226" i="1"/>
  <c r="U225" i="1"/>
  <c r="N225" i="1"/>
  <c r="H225" i="1"/>
  <c r="G225" i="1" s="1"/>
  <c r="C225" i="1"/>
  <c r="U224" i="1"/>
  <c r="N224" i="1"/>
  <c r="H224" i="1"/>
  <c r="C224" i="1"/>
  <c r="U223" i="1"/>
  <c r="N223" i="1"/>
  <c r="H223" i="1"/>
  <c r="C223" i="1"/>
  <c r="U222" i="1"/>
  <c r="N222" i="1"/>
  <c r="H222" i="1"/>
  <c r="G222" i="1" s="1"/>
  <c r="C222" i="1"/>
  <c r="U221" i="1"/>
  <c r="N221" i="1"/>
  <c r="H221" i="1"/>
  <c r="C221" i="1"/>
  <c r="U220" i="1"/>
  <c r="N220" i="1"/>
  <c r="H220" i="1"/>
  <c r="C220" i="1"/>
  <c r="U219" i="1"/>
  <c r="N219" i="1"/>
  <c r="H219" i="1"/>
  <c r="C219" i="1"/>
  <c r="U218" i="1"/>
  <c r="N218" i="1"/>
  <c r="H218" i="1"/>
  <c r="C218" i="1"/>
  <c r="U217" i="1"/>
  <c r="N217" i="1"/>
  <c r="H217" i="1"/>
  <c r="C217" i="1"/>
  <c r="U216" i="1"/>
  <c r="N216" i="1"/>
  <c r="H216" i="1"/>
  <c r="C216" i="1"/>
  <c r="U215" i="1"/>
  <c r="N215" i="1"/>
  <c r="H215" i="1"/>
  <c r="C215" i="1"/>
  <c r="U214" i="1"/>
  <c r="N214" i="1"/>
  <c r="H214" i="1"/>
  <c r="C214" i="1"/>
  <c r="U213" i="1"/>
  <c r="N213" i="1"/>
  <c r="H213" i="1"/>
  <c r="C213" i="1"/>
  <c r="U212" i="1"/>
  <c r="N212" i="1"/>
  <c r="H212" i="1"/>
  <c r="C212" i="1"/>
  <c r="U211" i="1"/>
  <c r="N211" i="1"/>
  <c r="H211" i="1"/>
  <c r="C211" i="1"/>
  <c r="U210" i="1"/>
  <c r="N210" i="1"/>
  <c r="H210" i="1"/>
  <c r="C210" i="1"/>
  <c r="U209" i="1"/>
  <c r="N209" i="1"/>
  <c r="H209" i="1"/>
  <c r="C209" i="1"/>
  <c r="U208" i="1"/>
  <c r="N208" i="1"/>
  <c r="H208" i="1"/>
  <c r="C208" i="1"/>
  <c r="U207" i="1"/>
  <c r="N207" i="1"/>
  <c r="H207" i="1"/>
  <c r="C207" i="1"/>
  <c r="U206" i="1"/>
  <c r="N206" i="1"/>
  <c r="H206" i="1"/>
  <c r="C206" i="1"/>
  <c r="U205" i="1"/>
  <c r="N205" i="1"/>
  <c r="H205" i="1"/>
  <c r="C205" i="1"/>
  <c r="U204" i="1"/>
  <c r="N204" i="1"/>
  <c r="H204" i="1"/>
  <c r="C204" i="1"/>
  <c r="U203" i="1"/>
  <c r="N203" i="1"/>
  <c r="H203" i="1"/>
  <c r="C203" i="1"/>
  <c r="U202" i="1"/>
  <c r="N202" i="1"/>
  <c r="H202" i="1"/>
  <c r="C202" i="1"/>
  <c r="U201" i="1"/>
  <c r="N201" i="1"/>
  <c r="H201" i="1"/>
  <c r="C201" i="1"/>
  <c r="U200" i="1"/>
  <c r="N200" i="1"/>
  <c r="H200" i="1"/>
  <c r="C200" i="1"/>
  <c r="U199" i="1"/>
  <c r="N199" i="1"/>
  <c r="H199" i="1"/>
  <c r="C199" i="1"/>
  <c r="U198" i="1"/>
  <c r="N198" i="1"/>
  <c r="H198" i="1"/>
  <c r="C198" i="1"/>
  <c r="U197" i="1"/>
  <c r="N197" i="1"/>
  <c r="H197" i="1"/>
  <c r="C197" i="1"/>
  <c r="U196" i="1"/>
  <c r="N196" i="1"/>
  <c r="H196" i="1"/>
  <c r="C196" i="1"/>
  <c r="U195" i="1"/>
  <c r="N195" i="1"/>
  <c r="H195" i="1"/>
  <c r="C195" i="1"/>
  <c r="U194" i="1"/>
  <c r="N194" i="1"/>
  <c r="H194" i="1"/>
  <c r="C194" i="1"/>
  <c r="U193" i="1"/>
  <c r="N193" i="1"/>
  <c r="H193" i="1"/>
  <c r="C193" i="1"/>
  <c r="U192" i="1"/>
  <c r="N192" i="1"/>
  <c r="H192" i="1"/>
  <c r="C192" i="1"/>
  <c r="U191" i="1"/>
  <c r="N191" i="1"/>
  <c r="H191" i="1"/>
  <c r="C191" i="1"/>
  <c r="U190" i="1"/>
  <c r="N190" i="1"/>
  <c r="H190" i="1"/>
  <c r="C190" i="1"/>
  <c r="U189" i="1"/>
  <c r="N189" i="1"/>
  <c r="H189" i="1"/>
  <c r="C189" i="1"/>
  <c r="U188" i="1"/>
  <c r="N188" i="1"/>
  <c r="H188" i="1"/>
  <c r="C188" i="1"/>
  <c r="U187" i="1"/>
  <c r="N187" i="1"/>
  <c r="H187" i="1"/>
  <c r="C187" i="1"/>
  <c r="U186" i="1"/>
  <c r="N186" i="1"/>
  <c r="H186" i="1"/>
  <c r="C186" i="1"/>
  <c r="U185" i="1"/>
  <c r="N185" i="1"/>
  <c r="H185" i="1"/>
  <c r="G185" i="1" s="1"/>
  <c r="C185" i="1"/>
  <c r="U184" i="1"/>
  <c r="N184" i="1"/>
  <c r="H184" i="1"/>
  <c r="C184" i="1"/>
  <c r="U183" i="1"/>
  <c r="N183" i="1"/>
  <c r="H183" i="1"/>
  <c r="C183" i="1"/>
  <c r="U182" i="1"/>
  <c r="N182" i="1"/>
  <c r="H182" i="1"/>
  <c r="G182" i="1"/>
  <c r="C182" i="1"/>
  <c r="U181" i="1"/>
  <c r="N181" i="1"/>
  <c r="H181" i="1"/>
  <c r="C181" i="1"/>
  <c r="U180" i="1"/>
  <c r="N180" i="1"/>
  <c r="H180" i="1"/>
  <c r="C180" i="1"/>
  <c r="U179" i="1"/>
  <c r="N179" i="1"/>
  <c r="H179" i="1"/>
  <c r="C179" i="1"/>
  <c r="U178" i="1"/>
  <c r="N178" i="1"/>
  <c r="H178" i="1"/>
  <c r="C178" i="1"/>
  <c r="U177" i="1"/>
  <c r="N177" i="1"/>
  <c r="H177" i="1"/>
  <c r="G177" i="1"/>
  <c r="C177" i="1"/>
  <c r="U176" i="1"/>
  <c r="N176" i="1"/>
  <c r="H176" i="1"/>
  <c r="C176" i="1"/>
  <c r="U175" i="1"/>
  <c r="N175" i="1"/>
  <c r="H175" i="1"/>
  <c r="G175" i="1" s="1"/>
  <c r="C175" i="1"/>
  <c r="U174" i="1"/>
  <c r="N174" i="1"/>
  <c r="H174" i="1"/>
  <c r="C174" i="1"/>
  <c r="U173" i="1"/>
  <c r="N173" i="1"/>
  <c r="H173" i="1"/>
  <c r="C173" i="1"/>
  <c r="U172" i="1"/>
  <c r="N172" i="1"/>
  <c r="H172" i="1"/>
  <c r="C172" i="1"/>
  <c r="U171" i="1"/>
  <c r="N171" i="1"/>
  <c r="H171" i="1"/>
  <c r="C171" i="1"/>
  <c r="U170" i="1"/>
  <c r="N170" i="1"/>
  <c r="H170" i="1"/>
  <c r="C170" i="1"/>
  <c r="U169" i="1"/>
  <c r="N169" i="1"/>
  <c r="H169" i="1"/>
  <c r="G169" i="1" s="1"/>
  <c r="C169" i="1"/>
  <c r="U168" i="1"/>
  <c r="N168" i="1"/>
  <c r="H168" i="1"/>
  <c r="C168" i="1"/>
  <c r="U167" i="1"/>
  <c r="N167" i="1"/>
  <c r="H167" i="1"/>
  <c r="C167" i="1"/>
  <c r="U166" i="1"/>
  <c r="N166" i="1"/>
  <c r="H166" i="1"/>
  <c r="C166" i="1"/>
  <c r="U165" i="1"/>
  <c r="N165" i="1"/>
  <c r="H165" i="1"/>
  <c r="C165" i="1"/>
  <c r="U164" i="1"/>
  <c r="N164" i="1"/>
  <c r="H164" i="1"/>
  <c r="C164" i="1"/>
  <c r="U163" i="1"/>
  <c r="N163" i="1"/>
  <c r="H163" i="1"/>
  <c r="C163" i="1"/>
  <c r="U162" i="1"/>
  <c r="N162" i="1"/>
  <c r="H162" i="1"/>
  <c r="C162" i="1"/>
  <c r="U161" i="1"/>
  <c r="N161" i="1"/>
  <c r="H161" i="1"/>
  <c r="G161" i="1" s="1"/>
  <c r="C161" i="1"/>
  <c r="U160" i="1"/>
  <c r="N160" i="1"/>
  <c r="H160" i="1"/>
  <c r="C160" i="1"/>
  <c r="U159" i="1"/>
  <c r="N159" i="1"/>
  <c r="H159" i="1"/>
  <c r="C159" i="1"/>
  <c r="U158" i="1"/>
  <c r="N158" i="1"/>
  <c r="H158" i="1"/>
  <c r="C158" i="1"/>
  <c r="U157" i="1"/>
  <c r="N157" i="1"/>
  <c r="H157" i="1"/>
  <c r="C157" i="1"/>
  <c r="U156" i="1"/>
  <c r="N156" i="1"/>
  <c r="H156" i="1"/>
  <c r="C156" i="1"/>
  <c r="U155" i="1"/>
  <c r="N155" i="1"/>
  <c r="H155" i="1"/>
  <c r="C155" i="1"/>
  <c r="U154" i="1"/>
  <c r="N154" i="1"/>
  <c r="H154" i="1"/>
  <c r="C154" i="1"/>
  <c r="U153" i="1"/>
  <c r="N153" i="1"/>
  <c r="H153" i="1"/>
  <c r="G153" i="1" s="1"/>
  <c r="C153" i="1"/>
  <c r="U152" i="1"/>
  <c r="N152" i="1"/>
  <c r="H152" i="1"/>
  <c r="C152" i="1"/>
  <c r="U151" i="1"/>
  <c r="N151" i="1"/>
  <c r="H151" i="1"/>
  <c r="C151" i="1"/>
  <c r="U150" i="1"/>
  <c r="N150" i="1"/>
  <c r="H150" i="1"/>
  <c r="G150" i="1" s="1"/>
  <c r="C150" i="1"/>
  <c r="U149" i="1"/>
  <c r="N149" i="1"/>
  <c r="H149" i="1"/>
  <c r="C149" i="1"/>
  <c r="U148" i="1"/>
  <c r="N148" i="1"/>
  <c r="H148" i="1"/>
  <c r="C148" i="1"/>
  <c r="U147" i="1"/>
  <c r="N147" i="1"/>
  <c r="H147" i="1"/>
  <c r="C147" i="1"/>
  <c r="U146" i="1"/>
  <c r="N146" i="1"/>
  <c r="H146" i="1"/>
  <c r="C146" i="1"/>
  <c r="U145" i="1"/>
  <c r="N145" i="1"/>
  <c r="H145" i="1"/>
  <c r="G145" i="1"/>
  <c r="C145" i="1"/>
  <c r="U144" i="1"/>
  <c r="N144" i="1"/>
  <c r="H144" i="1"/>
  <c r="C144" i="1"/>
  <c r="U143" i="1"/>
  <c r="N143" i="1"/>
  <c r="H143" i="1"/>
  <c r="G143" i="1" s="1"/>
  <c r="C143" i="1"/>
  <c r="U142" i="1"/>
  <c r="N142" i="1"/>
  <c r="H142" i="1"/>
  <c r="C142" i="1"/>
  <c r="U141" i="1"/>
  <c r="N141" i="1"/>
  <c r="H141" i="1"/>
  <c r="C141" i="1"/>
  <c r="U140" i="1"/>
  <c r="N140" i="1"/>
  <c r="H140" i="1"/>
  <c r="C140" i="1"/>
  <c r="U139" i="1"/>
  <c r="N139" i="1"/>
  <c r="H139" i="1"/>
  <c r="C139" i="1"/>
  <c r="U138" i="1"/>
  <c r="N138" i="1"/>
  <c r="H138" i="1"/>
  <c r="C138" i="1"/>
  <c r="U137" i="1"/>
  <c r="N137" i="1"/>
  <c r="H137" i="1"/>
  <c r="G137" i="1" s="1"/>
  <c r="C137" i="1"/>
  <c r="U136" i="1"/>
  <c r="N136" i="1"/>
  <c r="H136" i="1"/>
  <c r="C136" i="1"/>
  <c r="U135" i="1"/>
  <c r="N135" i="1"/>
  <c r="H135" i="1"/>
  <c r="C135" i="1"/>
  <c r="U134" i="1"/>
  <c r="N134" i="1"/>
  <c r="H134" i="1"/>
  <c r="C134" i="1"/>
  <c r="U133" i="1"/>
  <c r="N133" i="1"/>
  <c r="H133" i="1"/>
  <c r="C133" i="1"/>
  <c r="U132" i="1"/>
  <c r="N132" i="1"/>
  <c r="H132" i="1"/>
  <c r="V131" i="1" s="1"/>
  <c r="C132" i="1"/>
  <c r="U131" i="1"/>
  <c r="N131" i="1"/>
  <c r="H131" i="1"/>
  <c r="C131" i="1"/>
  <c r="U130" i="1"/>
  <c r="N130" i="1"/>
  <c r="H130" i="1"/>
  <c r="C130" i="1"/>
  <c r="U129" i="1"/>
  <c r="N129" i="1"/>
  <c r="H129" i="1"/>
  <c r="C129" i="1"/>
  <c r="U128" i="1"/>
  <c r="N128" i="1"/>
  <c r="H128" i="1"/>
  <c r="G128" i="1" s="1"/>
  <c r="C128" i="1"/>
  <c r="U127" i="1"/>
  <c r="N127" i="1"/>
  <c r="H127" i="1"/>
  <c r="C127" i="1"/>
  <c r="U126" i="1"/>
  <c r="N126" i="1"/>
  <c r="H126" i="1"/>
  <c r="G126" i="1" s="1"/>
  <c r="C126" i="1"/>
  <c r="U125" i="1"/>
  <c r="N125" i="1"/>
  <c r="H125" i="1"/>
  <c r="C125" i="1"/>
  <c r="U124" i="1"/>
  <c r="N124" i="1"/>
  <c r="H124" i="1"/>
  <c r="C124" i="1"/>
  <c r="U123" i="1"/>
  <c r="N123" i="1"/>
  <c r="H123" i="1"/>
  <c r="C123" i="1"/>
  <c r="U122" i="1"/>
  <c r="N122" i="1"/>
  <c r="H122" i="1"/>
  <c r="C122" i="1"/>
  <c r="U121" i="1"/>
  <c r="N121" i="1"/>
  <c r="H121" i="1"/>
  <c r="C121" i="1"/>
  <c r="U120" i="1"/>
  <c r="N120" i="1"/>
  <c r="H120" i="1"/>
  <c r="G120" i="1" s="1"/>
  <c r="C120" i="1"/>
  <c r="U119" i="1"/>
  <c r="N119" i="1"/>
  <c r="H119" i="1"/>
  <c r="C119" i="1"/>
  <c r="U118" i="1"/>
  <c r="N118" i="1"/>
  <c r="H118" i="1"/>
  <c r="G118" i="1" s="1"/>
  <c r="C118" i="1"/>
  <c r="U117" i="1"/>
  <c r="N117" i="1"/>
  <c r="H117" i="1"/>
  <c r="C117" i="1"/>
  <c r="U116" i="1"/>
  <c r="N116" i="1"/>
  <c r="H116" i="1"/>
  <c r="G116" i="1" s="1"/>
  <c r="C116" i="1"/>
  <c r="U115" i="1"/>
  <c r="N115" i="1"/>
  <c r="H115" i="1"/>
  <c r="C115" i="1"/>
  <c r="U114" i="1"/>
  <c r="N114" i="1"/>
  <c r="H114" i="1"/>
  <c r="C114" i="1"/>
  <c r="U113" i="1"/>
  <c r="N113" i="1"/>
  <c r="H113" i="1"/>
  <c r="C113" i="1"/>
  <c r="U112" i="1"/>
  <c r="N112" i="1"/>
  <c r="H112" i="1"/>
  <c r="G112" i="1" s="1"/>
  <c r="C112" i="1"/>
  <c r="U111" i="1"/>
  <c r="N111" i="1"/>
  <c r="H111" i="1"/>
  <c r="C111" i="1"/>
  <c r="U110" i="1"/>
  <c r="N110" i="1"/>
  <c r="H110" i="1"/>
  <c r="G110" i="1" s="1"/>
  <c r="C110" i="1"/>
  <c r="U109" i="1"/>
  <c r="N109" i="1"/>
  <c r="H109" i="1"/>
  <c r="C109" i="1"/>
  <c r="U108" i="1"/>
  <c r="N108" i="1"/>
  <c r="H108" i="1"/>
  <c r="G108" i="1" s="1"/>
  <c r="C108" i="1"/>
  <c r="U107" i="1"/>
  <c r="N107" i="1"/>
  <c r="H107" i="1"/>
  <c r="C107" i="1"/>
  <c r="U106" i="1"/>
  <c r="N106" i="1"/>
  <c r="H106" i="1"/>
  <c r="C106" i="1"/>
  <c r="U105" i="1"/>
  <c r="N105" i="1"/>
  <c r="H105" i="1"/>
  <c r="C105" i="1"/>
  <c r="U104" i="1"/>
  <c r="N104" i="1"/>
  <c r="H104" i="1"/>
  <c r="C104" i="1"/>
  <c r="U103" i="1"/>
  <c r="N103" i="1"/>
  <c r="H103" i="1"/>
  <c r="C103" i="1"/>
  <c r="U102" i="1"/>
  <c r="N102" i="1"/>
  <c r="H102" i="1"/>
  <c r="C102" i="1"/>
  <c r="U101" i="1"/>
  <c r="N101" i="1"/>
  <c r="H101" i="1"/>
  <c r="C101" i="1"/>
  <c r="U100" i="1"/>
  <c r="N100" i="1"/>
  <c r="H100" i="1"/>
  <c r="C100" i="1"/>
  <c r="U99" i="1"/>
  <c r="N99" i="1"/>
  <c r="H99" i="1"/>
  <c r="C99" i="1"/>
  <c r="U98" i="1"/>
  <c r="N98" i="1"/>
  <c r="H98" i="1"/>
  <c r="C98" i="1"/>
  <c r="U97" i="1"/>
  <c r="N97" i="1"/>
  <c r="H97" i="1"/>
  <c r="G97" i="1" s="1"/>
  <c r="C97" i="1"/>
  <c r="U96" i="1"/>
  <c r="N96" i="1"/>
  <c r="H96" i="1"/>
  <c r="C96" i="1"/>
  <c r="U95" i="1"/>
  <c r="N95" i="1"/>
  <c r="H95" i="1"/>
  <c r="C95" i="1"/>
  <c r="U94" i="1"/>
  <c r="N94" i="1"/>
  <c r="H94" i="1"/>
  <c r="C94" i="1"/>
  <c r="U93" i="1"/>
  <c r="N93" i="1"/>
  <c r="H93" i="1"/>
  <c r="C93" i="1"/>
  <c r="U92" i="1"/>
  <c r="N92" i="1"/>
  <c r="H92" i="1"/>
  <c r="C92" i="1"/>
  <c r="U91" i="1"/>
  <c r="N91" i="1"/>
  <c r="H91" i="1"/>
  <c r="G92" i="1" s="1"/>
  <c r="C91" i="1"/>
  <c r="U90" i="1"/>
  <c r="N90" i="1"/>
  <c r="H90" i="1"/>
  <c r="C90" i="1"/>
  <c r="U89" i="1"/>
  <c r="N89" i="1"/>
  <c r="H89" i="1"/>
  <c r="G89" i="1" s="1"/>
  <c r="C89" i="1"/>
  <c r="U88" i="1"/>
  <c r="N88" i="1"/>
  <c r="H88" i="1"/>
  <c r="C88" i="1"/>
  <c r="U87" i="1"/>
  <c r="N87" i="1"/>
  <c r="H87" i="1"/>
  <c r="C87" i="1"/>
  <c r="U86" i="1"/>
  <c r="N86" i="1"/>
  <c r="H86" i="1"/>
  <c r="G86" i="1"/>
  <c r="C86" i="1"/>
  <c r="U85" i="1"/>
  <c r="N85" i="1"/>
  <c r="H85" i="1"/>
  <c r="C85" i="1"/>
  <c r="U84" i="1"/>
  <c r="N84" i="1"/>
  <c r="H84" i="1"/>
  <c r="G84" i="1" s="1"/>
  <c r="C84" i="1"/>
  <c r="U83" i="1"/>
  <c r="N83" i="1"/>
  <c r="H83" i="1"/>
  <c r="C83" i="1"/>
  <c r="U82" i="1"/>
  <c r="N82" i="1"/>
  <c r="H82" i="1"/>
  <c r="C82" i="1"/>
  <c r="U81" i="1"/>
  <c r="N81" i="1"/>
  <c r="H81" i="1"/>
  <c r="G81" i="1"/>
  <c r="C81" i="1"/>
  <c r="U80" i="1"/>
  <c r="N80" i="1"/>
  <c r="H80" i="1"/>
  <c r="C80" i="1"/>
  <c r="U79" i="1"/>
  <c r="N79" i="1"/>
  <c r="H79" i="1"/>
  <c r="G79" i="1" s="1"/>
  <c r="C79" i="1"/>
  <c r="U78" i="1"/>
  <c r="N78" i="1"/>
  <c r="H78" i="1"/>
  <c r="C78" i="1"/>
  <c r="U77" i="1"/>
  <c r="N77" i="1"/>
  <c r="H77" i="1"/>
  <c r="G78" i="1" s="1"/>
  <c r="C77" i="1"/>
  <c r="U76" i="1"/>
  <c r="N76" i="1"/>
  <c r="H76" i="1"/>
  <c r="C76" i="1"/>
  <c r="U75" i="1"/>
  <c r="N75" i="1"/>
  <c r="H75" i="1"/>
  <c r="C75" i="1"/>
  <c r="U74" i="1"/>
  <c r="N74" i="1"/>
  <c r="H74" i="1"/>
  <c r="C74" i="1"/>
  <c r="U73" i="1"/>
  <c r="N73" i="1"/>
  <c r="H73" i="1"/>
  <c r="C73" i="1"/>
  <c r="U72" i="1"/>
  <c r="N72" i="1"/>
  <c r="H72" i="1"/>
  <c r="C72" i="1"/>
  <c r="U71" i="1"/>
  <c r="N71" i="1"/>
  <c r="H71" i="1"/>
  <c r="C71" i="1"/>
  <c r="U70" i="1"/>
  <c r="N70" i="1"/>
  <c r="H70" i="1"/>
  <c r="G70" i="1" s="1"/>
  <c r="C70" i="1"/>
  <c r="U69" i="1"/>
  <c r="N69" i="1"/>
  <c r="H69" i="1"/>
  <c r="C69" i="1"/>
  <c r="U68" i="1"/>
  <c r="N68" i="1"/>
  <c r="H68" i="1"/>
  <c r="C68" i="1"/>
  <c r="U67" i="1"/>
  <c r="N67" i="1"/>
  <c r="H67" i="1"/>
  <c r="C67" i="1"/>
  <c r="U66" i="1"/>
  <c r="N66" i="1"/>
  <c r="H66" i="1"/>
  <c r="C66" i="1"/>
  <c r="U65" i="1"/>
  <c r="N65" i="1"/>
  <c r="H65" i="1"/>
  <c r="C65" i="1"/>
  <c r="U64" i="1"/>
  <c r="N64" i="1"/>
  <c r="H64" i="1"/>
  <c r="C64" i="1"/>
  <c r="U63" i="1"/>
  <c r="N63" i="1"/>
  <c r="H63" i="1"/>
  <c r="C63" i="1"/>
  <c r="U62" i="1"/>
  <c r="N62" i="1"/>
  <c r="H62" i="1"/>
  <c r="C62" i="1"/>
  <c r="U61" i="1"/>
  <c r="N61" i="1"/>
  <c r="H61" i="1"/>
  <c r="C61" i="1"/>
  <c r="U60" i="1"/>
  <c r="N60" i="1"/>
  <c r="H60" i="1"/>
  <c r="C60" i="1"/>
  <c r="U59" i="1"/>
  <c r="N59" i="1"/>
  <c r="H59" i="1"/>
  <c r="C59" i="1"/>
  <c r="U58" i="1"/>
  <c r="N58" i="1"/>
  <c r="H58" i="1"/>
  <c r="C58" i="1"/>
  <c r="U57" i="1"/>
  <c r="N57" i="1"/>
  <c r="H57" i="1"/>
  <c r="C57" i="1"/>
  <c r="U56" i="1"/>
  <c r="N56" i="1"/>
  <c r="H56" i="1"/>
  <c r="C56" i="1"/>
  <c r="U55" i="1"/>
  <c r="N55" i="1"/>
  <c r="H55" i="1"/>
  <c r="C55" i="1"/>
  <c r="U54" i="1"/>
  <c r="N54" i="1"/>
  <c r="H54" i="1"/>
  <c r="C54" i="1"/>
  <c r="U53" i="1"/>
  <c r="N53" i="1"/>
  <c r="H53" i="1"/>
  <c r="C53" i="1"/>
  <c r="U52" i="1"/>
  <c r="N52" i="1"/>
  <c r="H52" i="1"/>
  <c r="C52" i="1"/>
  <c r="U51" i="1"/>
  <c r="N51" i="1"/>
  <c r="H51" i="1"/>
  <c r="C51" i="1"/>
  <c r="U50" i="1"/>
  <c r="N50" i="1"/>
  <c r="H50" i="1"/>
  <c r="C50" i="1"/>
  <c r="U49" i="1"/>
  <c r="N49" i="1"/>
  <c r="H49" i="1"/>
  <c r="C49" i="1"/>
  <c r="U48" i="1"/>
  <c r="N48" i="1"/>
  <c r="H48" i="1"/>
  <c r="C48" i="1"/>
  <c r="U47" i="1"/>
  <c r="N47" i="1"/>
  <c r="H47" i="1"/>
  <c r="C47" i="1"/>
  <c r="U46" i="1"/>
  <c r="N46" i="1"/>
  <c r="H46" i="1"/>
  <c r="C46" i="1"/>
  <c r="U45" i="1"/>
  <c r="N45" i="1"/>
  <c r="H45" i="1"/>
  <c r="C45" i="1"/>
  <c r="U44" i="1"/>
  <c r="N44" i="1"/>
  <c r="H44" i="1"/>
  <c r="C44" i="1"/>
  <c r="U43" i="1"/>
  <c r="N43" i="1"/>
  <c r="H43" i="1"/>
  <c r="C43" i="1"/>
  <c r="U42" i="1"/>
  <c r="N42" i="1"/>
  <c r="H42" i="1"/>
  <c r="C42" i="1"/>
  <c r="U41" i="1"/>
  <c r="N41" i="1"/>
  <c r="H41" i="1"/>
  <c r="C41" i="1"/>
  <c r="U40" i="1"/>
  <c r="N40" i="1"/>
  <c r="H40" i="1"/>
  <c r="C40" i="1"/>
  <c r="U39" i="1"/>
  <c r="N39" i="1"/>
  <c r="H39" i="1"/>
  <c r="C39" i="1"/>
  <c r="U38" i="1"/>
  <c r="N38" i="1"/>
  <c r="H38" i="1"/>
  <c r="C38" i="1"/>
  <c r="U37" i="1"/>
  <c r="N37" i="1"/>
  <c r="H37" i="1"/>
  <c r="C37" i="1"/>
  <c r="U36" i="1"/>
  <c r="N36" i="1"/>
  <c r="H36" i="1"/>
  <c r="C36" i="1"/>
  <c r="U35" i="1"/>
  <c r="N35" i="1"/>
  <c r="H35" i="1"/>
  <c r="C35" i="1"/>
  <c r="U34" i="1"/>
  <c r="N34" i="1"/>
  <c r="H34" i="1"/>
  <c r="C34" i="1"/>
  <c r="U33" i="1"/>
  <c r="N33" i="1"/>
  <c r="H33" i="1"/>
  <c r="G33" i="1"/>
  <c r="C33" i="1"/>
  <c r="U32" i="1"/>
  <c r="N32" i="1"/>
  <c r="H32" i="1"/>
  <c r="C32" i="1"/>
  <c r="U31" i="1"/>
  <c r="N31" i="1"/>
  <c r="H31" i="1"/>
  <c r="G31" i="1" s="1"/>
  <c r="C31" i="1"/>
  <c r="U30" i="1"/>
  <c r="N30" i="1"/>
  <c r="H30" i="1"/>
  <c r="G30" i="1"/>
  <c r="C30" i="1"/>
  <c r="U29" i="1"/>
  <c r="N29" i="1"/>
  <c r="H29" i="1"/>
  <c r="C29" i="1"/>
  <c r="U28" i="1"/>
  <c r="N28" i="1"/>
  <c r="H28" i="1"/>
  <c r="C28" i="1"/>
  <c r="U27" i="1"/>
  <c r="N27" i="1"/>
  <c r="H27" i="1"/>
  <c r="C27" i="1"/>
  <c r="U26" i="1"/>
  <c r="N26" i="1"/>
  <c r="H26" i="1"/>
  <c r="C26" i="1"/>
  <c r="U25" i="1"/>
  <c r="N25" i="1"/>
  <c r="H25" i="1"/>
  <c r="C25" i="1"/>
  <c r="U24" i="1"/>
  <c r="N24" i="1"/>
  <c r="H24" i="1"/>
  <c r="G25" i="1" s="1"/>
  <c r="C24" i="1"/>
  <c r="U23" i="1"/>
  <c r="N23" i="1"/>
  <c r="H23" i="1"/>
  <c r="C23" i="1"/>
  <c r="U22" i="1"/>
  <c r="N22" i="1"/>
  <c r="H22" i="1"/>
  <c r="C22" i="1"/>
  <c r="U21" i="1"/>
  <c r="N21" i="1"/>
  <c r="H21" i="1"/>
  <c r="C21" i="1"/>
  <c r="U20" i="1"/>
  <c r="N20" i="1"/>
  <c r="H20" i="1"/>
  <c r="C20" i="1"/>
  <c r="U19" i="1"/>
  <c r="N19" i="1"/>
  <c r="H19" i="1"/>
  <c r="C19" i="1"/>
  <c r="U18" i="1"/>
  <c r="N18" i="1"/>
  <c r="H18" i="1"/>
  <c r="C18" i="1"/>
  <c r="U17" i="1"/>
  <c r="N17" i="1"/>
  <c r="H17" i="1"/>
  <c r="C17" i="1"/>
  <c r="U16" i="1"/>
  <c r="N16" i="1"/>
  <c r="H16" i="1"/>
  <c r="C16" i="1"/>
  <c r="U15" i="1"/>
  <c r="N15" i="1"/>
  <c r="H15" i="1"/>
  <c r="C15" i="1"/>
  <c r="U14" i="1"/>
  <c r="N14" i="1"/>
  <c r="H14" i="1"/>
  <c r="C14" i="1"/>
  <c r="U13" i="1"/>
  <c r="N13" i="1"/>
  <c r="H13" i="1"/>
  <c r="C13" i="1"/>
  <c r="U12" i="1"/>
  <c r="N12" i="1"/>
  <c r="H12" i="1"/>
  <c r="C12" i="1"/>
  <c r="U11" i="1"/>
  <c r="N11" i="1"/>
  <c r="H11" i="1"/>
  <c r="C11" i="1"/>
  <c r="U10" i="1"/>
  <c r="N10" i="1"/>
  <c r="H10" i="1"/>
  <c r="C10" i="1"/>
  <c r="U9" i="1"/>
  <c r="N9" i="1"/>
  <c r="H9" i="1"/>
  <c r="C9" i="1"/>
  <c r="U8" i="1"/>
  <c r="N8" i="1"/>
  <c r="H8" i="1"/>
  <c r="C8" i="1"/>
  <c r="U7" i="1"/>
  <c r="N7" i="1"/>
  <c r="H7" i="1"/>
  <c r="C7" i="1"/>
  <c r="U6" i="1"/>
  <c r="N6" i="1"/>
  <c r="H6" i="1"/>
  <c r="C6" i="1"/>
  <c r="U5" i="1"/>
  <c r="N5" i="1"/>
  <c r="H5" i="1"/>
  <c r="C5" i="1"/>
  <c r="U4" i="1"/>
  <c r="N4" i="1"/>
  <c r="H4" i="1"/>
  <c r="C4" i="1"/>
  <c r="U3" i="1"/>
  <c r="N3" i="1"/>
  <c r="H3" i="1"/>
  <c r="C3" i="1"/>
  <c r="U2" i="1"/>
  <c r="N2" i="1"/>
  <c r="H2" i="1"/>
  <c r="C2" i="1"/>
  <c r="G238" i="1" l="1"/>
  <c r="G611" i="1"/>
  <c r="O613" i="1"/>
  <c r="G627" i="1"/>
  <c r="G36" i="1"/>
  <c r="G38" i="1"/>
  <c r="G40" i="1"/>
  <c r="G46" i="1"/>
  <c r="G48" i="1"/>
  <c r="G54" i="1"/>
  <c r="G56" i="1"/>
  <c r="G60" i="1"/>
  <c r="G62" i="1"/>
  <c r="G64" i="1"/>
  <c r="G68" i="1"/>
  <c r="G87" i="1"/>
  <c r="G148" i="1"/>
  <c r="G183" i="1"/>
  <c r="G246" i="1"/>
  <c r="G248" i="1"/>
  <c r="G254" i="1"/>
  <c r="G256" i="1"/>
  <c r="G258" i="1"/>
  <c r="G506" i="1"/>
  <c r="G508" i="1"/>
  <c r="G514" i="1"/>
  <c r="O560" i="1"/>
  <c r="G651" i="1"/>
  <c r="G667" i="1"/>
  <c r="G674" i="1"/>
  <c r="G675" i="1"/>
  <c r="G9" i="1"/>
  <c r="G17" i="1"/>
  <c r="G23" i="1"/>
  <c r="G76" i="1"/>
  <c r="G223" i="1"/>
  <c r="G394" i="1"/>
  <c r="G400" i="1"/>
  <c r="G408" i="1"/>
  <c r="G410" i="1"/>
  <c r="G2022" i="1"/>
  <c r="G2407" i="1"/>
  <c r="G94" i="1"/>
  <c r="G100" i="1"/>
  <c r="G102" i="1"/>
  <c r="G104" i="1"/>
  <c r="G151" i="1"/>
  <c r="G190" i="1"/>
  <c r="G192" i="1"/>
  <c r="G198" i="1"/>
  <c r="G200" i="1"/>
  <c r="O204" i="1"/>
  <c r="G206" i="1"/>
  <c r="G208" i="1"/>
  <c r="G214" i="1"/>
  <c r="G216" i="1"/>
  <c r="G289" i="1"/>
  <c r="G314" i="1"/>
  <c r="G322" i="1"/>
  <c r="O330" i="1"/>
  <c r="O329" i="1" s="1"/>
  <c r="G338" i="1"/>
  <c r="G341" i="1"/>
  <c r="G381" i="1"/>
  <c r="G466" i="1"/>
  <c r="G563" i="1"/>
  <c r="G571" i="1"/>
  <c r="G762" i="1"/>
  <c r="G778" i="1"/>
  <c r="G723" i="1"/>
  <c r="G729" i="1"/>
  <c r="G731" i="1"/>
  <c r="G808" i="1"/>
  <c r="O814" i="1"/>
  <c r="G816" i="1"/>
  <c r="G913" i="1"/>
  <c r="G1092" i="1"/>
  <c r="G1095" i="1"/>
  <c r="G1096" i="1"/>
  <c r="G1104" i="1"/>
  <c r="G1116" i="1"/>
  <c r="G1298" i="1"/>
  <c r="G1306" i="1"/>
  <c r="G1308" i="1"/>
  <c r="G1310" i="1"/>
  <c r="G1330" i="1"/>
  <c r="G1338" i="1"/>
  <c r="G1340" i="1"/>
  <c r="G1576" i="1"/>
  <c r="G1580" i="1"/>
  <c r="G1584" i="1"/>
  <c r="G1588" i="1"/>
  <c r="G1592" i="1"/>
  <c r="G1868" i="1"/>
  <c r="G1886" i="1"/>
  <c r="G1888" i="1"/>
  <c r="G1894" i="1"/>
  <c r="G1900" i="1"/>
  <c r="G1902" i="1"/>
  <c r="G1910" i="1"/>
  <c r="G1912" i="1"/>
  <c r="G1916" i="1"/>
  <c r="G2049" i="1"/>
  <c r="G2052" i="1"/>
  <c r="G2057" i="1"/>
  <c r="G2343" i="1"/>
  <c r="G2458" i="1"/>
  <c r="G2899" i="1"/>
  <c r="G2905" i="1"/>
  <c r="G2907" i="1"/>
  <c r="G2911" i="1"/>
  <c r="G2915" i="1"/>
  <c r="G2921" i="1"/>
  <c r="G2923" i="1"/>
  <c r="G2927" i="1"/>
  <c r="G2929" i="1"/>
  <c r="G3014" i="1"/>
  <c r="G3053" i="1"/>
  <c r="O2286" i="1"/>
  <c r="O2285" i="1" s="1"/>
  <c r="V3259" i="1"/>
  <c r="G691" i="1"/>
  <c r="G694" i="1"/>
  <c r="G779" i="1"/>
  <c r="G787" i="1"/>
  <c r="G921" i="1"/>
  <c r="G929" i="1"/>
  <c r="G931" i="1"/>
  <c r="G1136" i="1"/>
  <c r="G1140" i="1"/>
  <c r="G1145" i="1"/>
  <c r="G1148" i="1"/>
  <c r="G1259" i="1"/>
  <c r="G1266" i="1"/>
  <c r="G1267" i="1"/>
  <c r="G1374" i="1"/>
  <c r="G1378" i="1"/>
  <c r="G1382" i="1"/>
  <c r="G1384" i="1"/>
  <c r="G1386" i="1"/>
  <c r="G1398" i="1"/>
  <c r="G1404" i="1"/>
  <c r="G1620" i="1"/>
  <c r="G1648" i="1"/>
  <c r="G1652" i="1"/>
  <c r="G1656" i="1"/>
  <c r="G1664" i="1"/>
  <c r="G1668" i="1"/>
  <c r="G1672" i="1"/>
  <c r="G1676" i="1"/>
  <c r="G1680" i="1"/>
  <c r="G1815" i="1"/>
  <c r="G1817" i="1"/>
  <c r="G1820" i="1"/>
  <c r="G1952" i="1"/>
  <c r="G1984" i="1"/>
  <c r="G1990" i="1"/>
  <c r="G1996" i="1"/>
  <c r="G1998" i="1"/>
  <c r="G2004" i="1"/>
  <c r="G2006" i="1"/>
  <c r="G2014" i="1"/>
  <c r="G2020" i="1"/>
  <c r="G2089" i="1"/>
  <c r="G2105" i="1"/>
  <c r="G2118" i="1"/>
  <c r="G2121" i="1"/>
  <c r="G2174" i="1"/>
  <c r="G2247" i="1"/>
  <c r="G2298" i="1"/>
  <c r="G2359" i="1"/>
  <c r="G2375" i="1"/>
  <c r="G2391" i="1"/>
  <c r="G2399" i="1"/>
  <c r="G3004" i="1"/>
  <c r="G3005" i="1"/>
  <c r="G3160" i="1"/>
  <c r="G3164" i="1"/>
  <c r="G3168" i="1"/>
  <c r="G3176" i="1"/>
  <c r="G3180" i="1"/>
  <c r="G3182" i="1"/>
  <c r="G3184" i="1"/>
  <c r="G3208" i="1"/>
  <c r="G3212" i="1"/>
  <c r="G3214" i="1"/>
  <c r="G3216" i="1"/>
  <c r="G3220" i="1"/>
  <c r="G3222" i="1"/>
  <c r="G3464" i="1"/>
  <c r="G3472" i="1"/>
  <c r="G3480" i="1"/>
  <c r="G3481" i="1"/>
  <c r="G710" i="1"/>
  <c r="G714" i="1"/>
  <c r="G856" i="1"/>
  <c r="G871" i="1"/>
  <c r="G876" i="1"/>
  <c r="G879" i="1"/>
  <c r="G880" i="1"/>
  <c r="G883" i="1"/>
  <c r="G887" i="1"/>
  <c r="G888" i="1"/>
  <c r="G895" i="1"/>
  <c r="G896" i="1"/>
  <c r="V953" i="1"/>
  <c r="G961" i="1"/>
  <c r="G964" i="1"/>
  <c r="G969" i="1"/>
  <c r="G971" i="1"/>
  <c r="V975" i="1"/>
  <c r="G1044" i="1"/>
  <c r="G1083" i="1"/>
  <c r="G1088" i="1"/>
  <c r="G1089" i="1"/>
  <c r="G1172" i="1"/>
  <c r="G1174" i="1"/>
  <c r="G1214" i="1"/>
  <c r="G1418" i="1"/>
  <c r="G1422" i="1"/>
  <c r="G1424" i="1"/>
  <c r="G1426" i="1"/>
  <c r="G1428" i="1"/>
  <c r="G1692" i="1"/>
  <c r="G1716" i="1"/>
  <c r="G1724" i="1"/>
  <c r="G1728" i="1"/>
  <c r="G1732" i="1"/>
  <c r="G2036" i="1"/>
  <c r="G2038" i="1"/>
  <c r="G2190" i="1"/>
  <c r="G2198" i="1"/>
  <c r="G2204" i="1"/>
  <c r="G2431" i="1"/>
  <c r="G2450" i="1"/>
  <c r="G2453" i="1"/>
  <c r="G2554" i="1"/>
  <c r="G2578" i="1"/>
  <c r="G2586" i="1"/>
  <c r="G2634" i="1"/>
  <c r="V3292" i="1"/>
  <c r="V1275" i="1"/>
  <c r="O2912" i="1"/>
  <c r="G3579" i="1"/>
  <c r="G770" i="1"/>
  <c r="G774" i="1"/>
  <c r="G819" i="1"/>
  <c r="G823" i="1"/>
  <c r="G827" i="1"/>
  <c r="G833" i="1"/>
  <c r="G843" i="1"/>
  <c r="G985" i="1"/>
  <c r="G1009" i="1"/>
  <c r="G1011" i="1"/>
  <c r="G1017" i="1"/>
  <c r="G1019" i="1"/>
  <c r="G1060" i="1"/>
  <c r="G1064" i="1"/>
  <c r="G1068" i="1"/>
  <c r="G1072" i="1"/>
  <c r="G1075" i="1"/>
  <c r="G1129" i="1"/>
  <c r="G1131" i="1"/>
  <c r="G1250" i="1"/>
  <c r="G1347" i="1"/>
  <c r="G1476" i="1"/>
  <c r="G1768" i="1"/>
  <c r="G1780" i="1"/>
  <c r="G1788" i="1"/>
  <c r="G1792" i="1"/>
  <c r="G1799" i="1"/>
  <c r="G1800" i="1"/>
  <c r="G1804" i="1"/>
  <c r="G2084" i="1"/>
  <c r="G2216" i="1"/>
  <c r="G2218" i="1"/>
  <c r="G2228" i="1"/>
  <c r="G2232" i="1"/>
  <c r="G2236" i="1"/>
  <c r="G2287" i="1"/>
  <c r="G2290" i="1"/>
  <c r="G2291" i="1"/>
  <c r="G2354" i="1"/>
  <c r="G2509" i="1"/>
  <c r="G2511" i="1"/>
  <c r="G2519" i="1"/>
  <c r="G2527" i="1"/>
  <c r="G2535" i="1"/>
  <c r="G2706" i="1"/>
  <c r="G2712" i="1"/>
  <c r="G2934" i="1"/>
  <c r="G2937" i="1"/>
  <c r="G2955" i="1"/>
  <c r="G2956" i="1"/>
  <c r="G2963" i="1"/>
  <c r="G2974" i="1"/>
  <c r="G3075" i="1"/>
  <c r="G3083" i="1"/>
  <c r="G3085" i="1"/>
  <c r="G3089" i="1"/>
  <c r="G3105" i="1"/>
  <c r="G3113" i="1"/>
  <c r="G3120" i="1"/>
  <c r="G3121" i="1"/>
  <c r="G3153" i="1"/>
  <c r="O3292" i="1"/>
  <c r="G3376" i="1"/>
  <c r="G3382" i="1"/>
  <c r="G3384" i="1"/>
  <c r="G3395" i="1"/>
  <c r="G3411" i="1"/>
  <c r="G3440" i="1"/>
  <c r="O2354" i="1"/>
  <c r="O2762" i="1"/>
  <c r="G2867" i="1"/>
  <c r="G2871" i="1"/>
  <c r="G2873" i="1"/>
  <c r="G3225" i="1"/>
  <c r="G3233" i="1"/>
  <c r="G3241" i="1"/>
  <c r="G3248" i="1"/>
  <c r="G3260" i="1"/>
  <c r="V3269" i="1"/>
  <c r="V3268" i="1" s="1"/>
  <c r="G3494" i="1"/>
  <c r="G3496" i="1"/>
  <c r="G3504" i="1"/>
  <c r="G3512" i="1"/>
  <c r="G3520" i="1"/>
  <c r="G3545" i="1"/>
  <c r="O328" i="1"/>
  <c r="G95" i="1"/>
  <c r="G134" i="1"/>
  <c r="G136" i="1"/>
  <c r="G142" i="1"/>
  <c r="G249" i="1"/>
  <c r="G261" i="1"/>
  <c r="G346" i="1"/>
  <c r="G416" i="1"/>
  <c r="G418" i="1"/>
  <c r="G1012" i="1"/>
  <c r="G1063" i="1"/>
  <c r="G41" i="1"/>
  <c r="G49" i="1"/>
  <c r="G57" i="1"/>
  <c r="G65" i="1"/>
  <c r="G105" i="1"/>
  <c r="G193" i="1"/>
  <c r="G201" i="1"/>
  <c r="G282" i="1"/>
  <c r="O285" i="1"/>
  <c r="G287" i="1"/>
  <c r="G317" i="1"/>
  <c r="G321" i="1"/>
  <c r="G325" i="1"/>
  <c r="G327" i="1"/>
  <c r="G474" i="1"/>
  <c r="G868" i="1"/>
  <c r="G1194" i="1"/>
  <c r="G6" i="1"/>
  <c r="G8" i="1"/>
  <c r="G14" i="1"/>
  <c r="G16" i="1"/>
  <c r="G22" i="1"/>
  <c r="G71" i="1"/>
  <c r="G73" i="1"/>
  <c r="G113" i="1"/>
  <c r="G121" i="1"/>
  <c r="G129" i="1"/>
  <c r="G158" i="1"/>
  <c r="G160" i="1"/>
  <c r="G166" i="1"/>
  <c r="G168" i="1"/>
  <c r="G174" i="1"/>
  <c r="G209" i="1"/>
  <c r="G217" i="1"/>
  <c r="G306" i="1"/>
  <c r="G397" i="1"/>
  <c r="G402" i="1"/>
  <c r="G405" i="1"/>
  <c r="G413" i="1"/>
  <c r="G734" i="1"/>
  <c r="G1119" i="1"/>
  <c r="G1003" i="1"/>
  <c r="G1466" i="1"/>
  <c r="G230" i="1"/>
  <c r="G231" i="1"/>
  <c r="G266" i="1"/>
  <c r="G270" i="1"/>
  <c r="G272" i="1"/>
  <c r="G274" i="1"/>
  <c r="V538" i="1"/>
  <c r="G1153" i="1"/>
  <c r="G1274" i="1"/>
  <c r="G426" i="1"/>
  <c r="G429" i="1"/>
  <c r="G432" i="1"/>
  <c r="G437" i="1"/>
  <c r="G486" i="1"/>
  <c r="G489" i="1"/>
  <c r="G490" i="1"/>
  <c r="G617" i="1"/>
  <c r="G652" i="1"/>
  <c r="G681" i="1"/>
  <c r="G683" i="1"/>
  <c r="G689" i="1"/>
  <c r="G737" i="1"/>
  <c r="G739" i="1"/>
  <c r="G841" i="1"/>
  <c r="G900" i="1"/>
  <c r="G903" i="1"/>
  <c r="G904" i="1"/>
  <c r="V914" i="1"/>
  <c r="G932" i="1"/>
  <c r="G979" i="1"/>
  <c r="G1097" i="1"/>
  <c r="G1100" i="1"/>
  <c r="G1103" i="1"/>
  <c r="G1155" i="1"/>
  <c r="G1158" i="1"/>
  <c r="G1160" i="1"/>
  <c r="G1164" i="1"/>
  <c r="G1166" i="1"/>
  <c r="G1195" i="1"/>
  <c r="G1202" i="1"/>
  <c r="G1205" i="1"/>
  <c r="G1218" i="1"/>
  <c r="G1219" i="1"/>
  <c r="G1331" i="1"/>
  <c r="G1334" i="1"/>
  <c r="G1370" i="1"/>
  <c r="G1372" i="1"/>
  <c r="G1434" i="1"/>
  <c r="G1436" i="1"/>
  <c r="G1467" i="1"/>
  <c r="V1471" i="1"/>
  <c r="V913" i="1"/>
  <c r="V1496" i="1"/>
  <c r="G3425" i="1"/>
  <c r="G516" i="1"/>
  <c r="G518" i="1"/>
  <c r="G524" i="1"/>
  <c r="G526" i="1"/>
  <c r="G529" i="1"/>
  <c r="G532" i="1"/>
  <c r="G579" i="1"/>
  <c r="G612" i="1"/>
  <c r="G630" i="1"/>
  <c r="G633" i="1"/>
  <c r="G670" i="1"/>
  <c r="G709" i="1"/>
  <c r="G726" i="1"/>
  <c r="G763" i="1"/>
  <c r="G766" i="1"/>
  <c r="G769" i="1"/>
  <c r="G771" i="1"/>
  <c r="G810" i="1"/>
  <c r="G811" i="1"/>
  <c r="G828" i="1"/>
  <c r="G832" i="1"/>
  <c r="G845" i="1"/>
  <c r="G860" i="1"/>
  <c r="G864" i="1"/>
  <c r="G911" i="1"/>
  <c r="G923" i="1"/>
  <c r="G955" i="1"/>
  <c r="G956" i="1"/>
  <c r="G959" i="1"/>
  <c r="G960" i="1"/>
  <c r="G967" i="1"/>
  <c r="G968" i="1"/>
  <c r="G987" i="1"/>
  <c r="O1025" i="1"/>
  <c r="O1024" i="1" s="1"/>
  <c r="G1027" i="1"/>
  <c r="G1059" i="1"/>
  <c r="G1073" i="1"/>
  <c r="G1084" i="1"/>
  <c r="G1143" i="1"/>
  <c r="G1262" i="1"/>
  <c r="G1283" i="1"/>
  <c r="G1314" i="1"/>
  <c r="G1316" i="1"/>
  <c r="G1318" i="1"/>
  <c r="G1320" i="1"/>
  <c r="G1355" i="1"/>
  <c r="G1392" i="1"/>
  <c r="G1419" i="1"/>
  <c r="G1456" i="1"/>
  <c r="G1491" i="1"/>
  <c r="G1538" i="1"/>
  <c r="G1583" i="1"/>
  <c r="G1688" i="1"/>
  <c r="G1719" i="1"/>
  <c r="G1791" i="1"/>
  <c r="G1950" i="1"/>
  <c r="G2046" i="1"/>
  <c r="G2255" i="1"/>
  <c r="G2367" i="1"/>
  <c r="G3457" i="1"/>
  <c r="V3456" i="1"/>
  <c r="G370" i="1"/>
  <c r="G389" i="1"/>
  <c r="G422" i="1"/>
  <c r="G542" i="1"/>
  <c r="G550" i="1"/>
  <c r="G641" i="1"/>
  <c r="G715" i="1"/>
  <c r="G792" i="1"/>
  <c r="G794" i="1"/>
  <c r="G835" i="1"/>
  <c r="G836" i="1"/>
  <c r="G851" i="1"/>
  <c r="V873" i="1"/>
  <c r="G889" i="1"/>
  <c r="G892" i="1"/>
  <c r="G897" i="1"/>
  <c r="G972" i="1"/>
  <c r="G975" i="1"/>
  <c r="G1001" i="1"/>
  <c r="G1052" i="1"/>
  <c r="G1132" i="1"/>
  <c r="G1147" i="1"/>
  <c r="G1151" i="1"/>
  <c r="G1180" i="1"/>
  <c r="G1186" i="1"/>
  <c r="G1270" i="1"/>
  <c r="G1272" i="1"/>
  <c r="G1326" i="1"/>
  <c r="G1328" i="1"/>
  <c r="G1396" i="1"/>
  <c r="G1462" i="1"/>
  <c r="G1464" i="1"/>
  <c r="G1499" i="1"/>
  <c r="G1591" i="1"/>
  <c r="G1624" i="1"/>
  <c r="V1626" i="1"/>
  <c r="V1625" i="1" s="1"/>
  <c r="V1624" i="1" s="1"/>
  <c r="V1623" i="1" s="1"/>
  <c r="V1622" i="1" s="1"/>
  <c r="V1621" i="1" s="1"/>
  <c r="V1620" i="1" s="1"/>
  <c r="V1619" i="1" s="1"/>
  <c r="V1618" i="1" s="1"/>
  <c r="V1617" i="1" s="1"/>
  <c r="V1616" i="1" s="1"/>
  <c r="V1615" i="1" s="1"/>
  <c r="V1614" i="1" s="1"/>
  <c r="V1613" i="1" s="1"/>
  <c r="V1612" i="1" s="1"/>
  <c r="V1611" i="1" s="1"/>
  <c r="V1610" i="1" s="1"/>
  <c r="V1609" i="1" s="1"/>
  <c r="V1608" i="1" s="1"/>
  <c r="V1607" i="1" s="1"/>
  <c r="V1606" i="1" s="1"/>
  <c r="V1605" i="1" s="1"/>
  <c r="V1604" i="1" s="1"/>
  <c r="V1603" i="1" s="1"/>
  <c r="V1602" i="1" s="1"/>
  <c r="V1601" i="1" s="1"/>
  <c r="V1600" i="1" s="1"/>
  <c r="V1599" i="1" s="1"/>
  <c r="V1598" i="1" s="1"/>
  <c r="V1597" i="1" s="1"/>
  <c r="V1596" i="1" s="1"/>
  <c r="V1595" i="1" s="1"/>
  <c r="V1594" i="1" s="1"/>
  <c r="V1593" i="1" s="1"/>
  <c r="V1592" i="1" s="1"/>
  <c r="V1591" i="1" s="1"/>
  <c r="V1590" i="1" s="1"/>
  <c r="V1589" i="1" s="1"/>
  <c r="V1588" i="1" s="1"/>
  <c r="V1587" i="1" s="1"/>
  <c r="V1586" i="1" s="1"/>
  <c r="V1585" i="1" s="1"/>
  <c r="V1584" i="1" s="1"/>
  <c r="V1583" i="1" s="1"/>
  <c r="V1582" i="1" s="1"/>
  <c r="V1581" i="1" s="1"/>
  <c r="V1580" i="1" s="1"/>
  <c r="V1579" i="1" s="1"/>
  <c r="V1578" i="1" s="1"/>
  <c r="V1577" i="1" s="1"/>
  <c r="V1576" i="1" s="1"/>
  <c r="V1575" i="1" s="1"/>
  <c r="V1574" i="1" s="1"/>
  <c r="V1573" i="1" s="1"/>
  <c r="V1572" i="1" s="1"/>
  <c r="V1571" i="1" s="1"/>
  <c r="V1570" i="1" s="1"/>
  <c r="V1569" i="1" s="1"/>
  <c r="V1568" i="1" s="1"/>
  <c r="V1567" i="1" s="1"/>
  <c r="V1566" i="1" s="1"/>
  <c r="V1565" i="1" s="1"/>
  <c r="V1564" i="1" s="1"/>
  <c r="V1563" i="1" s="1"/>
  <c r="V1562" i="1" s="1"/>
  <c r="V1561" i="1" s="1"/>
  <c r="V1560" i="1" s="1"/>
  <c r="V1559" i="1" s="1"/>
  <c r="V1558" i="1" s="1"/>
  <c r="V1557" i="1" s="1"/>
  <c r="V1556" i="1" s="1"/>
  <c r="V1555" i="1" s="1"/>
  <c r="V1554" i="1" s="1"/>
  <c r="V1553" i="1" s="1"/>
  <c r="V1552" i="1" s="1"/>
  <c r="V1551" i="1" s="1"/>
  <c r="V1550" i="1" s="1"/>
  <c r="V1549" i="1" s="1"/>
  <c r="V1548" i="1" s="1"/>
  <c r="V1547" i="1" s="1"/>
  <c r="V1546" i="1" s="1"/>
  <c r="V1545" i="1" s="1"/>
  <c r="V1544" i="1" s="1"/>
  <c r="V1543" i="1" s="1"/>
  <c r="V1542" i="1" s="1"/>
  <c r="V1541" i="1" s="1"/>
  <c r="V1540" i="1" s="1"/>
  <c r="V1539" i="1" s="1"/>
  <c r="V1538" i="1" s="1"/>
  <c r="V1537" i="1" s="1"/>
  <c r="V1536" i="1" s="1"/>
  <c r="V1535" i="1" s="1"/>
  <c r="V1534" i="1" s="1"/>
  <c r="V1533" i="1" s="1"/>
  <c r="V1532" i="1" s="1"/>
  <c r="V1531" i="1" s="1"/>
  <c r="V1530" i="1" s="1"/>
  <c r="V1529" i="1" s="1"/>
  <c r="V1528" i="1" s="1"/>
  <c r="V1527" i="1" s="1"/>
  <c r="V1526" i="1" s="1"/>
  <c r="V1525" i="1" s="1"/>
  <c r="V1524" i="1" s="1"/>
  <c r="V1523" i="1" s="1"/>
  <c r="V1522" i="1" s="1"/>
  <c r="V1521" i="1" s="1"/>
  <c r="V1520" i="1" s="1"/>
  <c r="V1519" i="1" s="1"/>
  <c r="V1518" i="1" s="1"/>
  <c r="V1517" i="1" s="1"/>
  <c r="V1516" i="1" s="1"/>
  <c r="V1515" i="1" s="1"/>
  <c r="V1514" i="1" s="1"/>
  <c r="V1513" i="1" s="1"/>
  <c r="V1512" i="1" s="1"/>
  <c r="V1511" i="1" s="1"/>
  <c r="V1510" i="1" s="1"/>
  <c r="V1509" i="1" s="1"/>
  <c r="V1508" i="1" s="1"/>
  <c r="V1507" i="1" s="1"/>
  <c r="V1506" i="1" s="1"/>
  <c r="V1505" i="1" s="1"/>
  <c r="V1504" i="1" s="1"/>
  <c r="V1503" i="1" s="1"/>
  <c r="V1502" i="1" s="1"/>
  <c r="V1501" i="1" s="1"/>
  <c r="V1500" i="1" s="1"/>
  <c r="V1499" i="1" s="1"/>
  <c r="V1498" i="1" s="1"/>
  <c r="V1497" i="1" s="1"/>
  <c r="G1727" i="1"/>
  <c r="G1772" i="1"/>
  <c r="G1795" i="1"/>
  <c r="G1798" i="1"/>
  <c r="G1833" i="1"/>
  <c r="G1870" i="1"/>
  <c r="G1904" i="1"/>
  <c r="G1956" i="1"/>
  <c r="G2009" i="1"/>
  <c r="G2062" i="1"/>
  <c r="G2562" i="1"/>
  <c r="G3523" i="1"/>
  <c r="V680" i="1"/>
  <c r="G1522" i="1"/>
  <c r="G1524" i="1"/>
  <c r="G1525" i="1"/>
  <c r="G1527" i="1"/>
  <c r="G1564" i="1"/>
  <c r="G1632" i="1"/>
  <c r="G1663" i="1"/>
  <c r="G1708" i="1"/>
  <c r="G1822" i="1"/>
  <c r="G1972" i="1"/>
  <c r="G357" i="1"/>
  <c r="V359" i="1"/>
  <c r="G378" i="1"/>
  <c r="G450" i="1"/>
  <c r="G453" i="1"/>
  <c r="G458" i="1"/>
  <c r="G461" i="1"/>
  <c r="G462" i="1"/>
  <c r="G464" i="1"/>
  <c r="G503" i="1"/>
  <c r="G505" i="1"/>
  <c r="G566" i="1"/>
  <c r="G569" i="1"/>
  <c r="G570" i="1"/>
  <c r="G596" i="1"/>
  <c r="G659" i="1"/>
  <c r="G661" i="1"/>
  <c r="G706" i="1"/>
  <c r="G750" i="1"/>
  <c r="G755" i="1"/>
  <c r="G758" i="1"/>
  <c r="G802" i="1"/>
  <c r="G806" i="1"/>
  <c r="G857" i="1"/>
  <c r="G945" i="1"/>
  <c r="G948" i="1"/>
  <c r="G953" i="1"/>
  <c r="G1107" i="1"/>
  <c r="G1108" i="1"/>
  <c r="G1112" i="1"/>
  <c r="G1127" i="1"/>
  <c r="G1171" i="1"/>
  <c r="G1230" i="1"/>
  <c r="G1251" i="1"/>
  <c r="V1253" i="1"/>
  <c r="G1278" i="1"/>
  <c r="G1280" i="1"/>
  <c r="G1299" i="1"/>
  <c r="G1302" i="1"/>
  <c r="G1350" i="1"/>
  <c r="G1352" i="1"/>
  <c r="G1379" i="1"/>
  <c r="G1416" i="1"/>
  <c r="G1443" i="1"/>
  <c r="G1484" i="1"/>
  <c r="G1486" i="1"/>
  <c r="G1488" i="1"/>
  <c r="G1751" i="1"/>
  <c r="G1809" i="1"/>
  <c r="G1884" i="1"/>
  <c r="G1936" i="1"/>
  <c r="G1976" i="1"/>
  <c r="G1982" i="1"/>
  <c r="G2102" i="1"/>
  <c r="O521" i="1"/>
  <c r="O1058" i="1"/>
  <c r="O3204" i="1"/>
  <c r="G3377" i="1"/>
  <c r="G3383" i="1"/>
  <c r="G3398" i="1"/>
  <c r="G3406" i="1"/>
  <c r="G3408" i="1"/>
  <c r="G2100" i="1"/>
  <c r="G2158" i="1"/>
  <c r="G2166" i="1"/>
  <c r="G2172" i="1"/>
  <c r="G2193" i="1"/>
  <c r="G2201" i="1"/>
  <c r="G2248" i="1"/>
  <c r="G2434" i="1"/>
  <c r="G2442" i="1"/>
  <c r="G2503" i="1"/>
  <c r="G2506" i="1"/>
  <c r="G2583" i="1"/>
  <c r="G2637" i="1"/>
  <c r="G2709" i="1"/>
  <c r="G2819" i="1"/>
  <c r="G2821" i="1"/>
  <c r="G2823" i="1"/>
  <c r="G2825" i="1"/>
  <c r="G2913" i="1"/>
  <c r="G3137" i="1"/>
  <c r="G3145" i="1"/>
  <c r="G3188" i="1"/>
  <c r="G3190" i="1"/>
  <c r="G3192" i="1"/>
  <c r="G3198" i="1"/>
  <c r="G3204" i="1"/>
  <c r="O3259" i="1"/>
  <c r="G3263" i="1"/>
  <c r="G3298" i="1"/>
  <c r="G3451" i="1"/>
  <c r="G3547" i="1"/>
  <c r="G3552" i="1"/>
  <c r="G3584" i="1"/>
  <c r="G2065" i="1"/>
  <c r="G2110" i="1"/>
  <c r="O2114" i="1"/>
  <c r="O2113" i="1" s="1"/>
  <c r="O2112" i="1" s="1"/>
  <c r="O2111" i="1" s="1"/>
  <c r="O2110" i="1" s="1"/>
  <c r="O2109" i="1" s="1"/>
  <c r="O2108" i="1" s="1"/>
  <c r="O2107" i="1" s="1"/>
  <c r="O2106" i="1" s="1"/>
  <c r="O2105" i="1" s="1"/>
  <c r="O2104" i="1" s="1"/>
  <c r="O2103" i="1" s="1"/>
  <c r="O2102" i="1" s="1"/>
  <c r="O2101" i="1" s="1"/>
  <c r="O2100" i="1" s="1"/>
  <c r="O2099" i="1" s="1"/>
  <c r="O2098" i="1" s="1"/>
  <c r="O2097" i="1" s="1"/>
  <c r="O2096" i="1" s="1"/>
  <c r="O2095" i="1" s="1"/>
  <c r="O2094" i="1" s="1"/>
  <c r="O2093" i="1" s="1"/>
  <c r="O2092" i="1" s="1"/>
  <c r="O2091" i="1" s="1"/>
  <c r="O2090" i="1" s="1"/>
  <c r="O2089" i="1" s="1"/>
  <c r="O2088" i="1" s="1"/>
  <c r="O2087" i="1" s="1"/>
  <c r="O2086" i="1" s="1"/>
  <c r="O2085" i="1" s="1"/>
  <c r="O2084" i="1" s="1"/>
  <c r="O2083" i="1" s="1"/>
  <c r="O2082" i="1" s="1"/>
  <c r="O2081" i="1" s="1"/>
  <c r="O2080" i="1" s="1"/>
  <c r="O2079" i="1" s="1"/>
  <c r="O2078" i="1" s="1"/>
  <c r="O2077" i="1" s="1"/>
  <c r="O2076" i="1" s="1"/>
  <c r="O2075" i="1" s="1"/>
  <c r="O2074" i="1" s="1"/>
  <c r="O2073" i="1" s="1"/>
  <c r="O2072" i="1" s="1"/>
  <c r="O2071" i="1" s="1"/>
  <c r="O2070" i="1" s="1"/>
  <c r="O2069" i="1" s="1"/>
  <c r="O2068" i="1" s="1"/>
  <c r="O2067" i="1" s="1"/>
  <c r="O2066" i="1" s="1"/>
  <c r="O2065" i="1" s="1"/>
  <c r="O2064" i="1" s="1"/>
  <c r="O2063" i="1" s="1"/>
  <c r="O2062" i="1" s="1"/>
  <c r="O2061" i="1" s="1"/>
  <c r="O2060" i="1" s="1"/>
  <c r="O2059" i="1" s="1"/>
  <c r="O2058" i="1" s="1"/>
  <c r="O2057" i="1" s="1"/>
  <c r="O2056" i="1" s="1"/>
  <c r="O2055" i="1" s="1"/>
  <c r="O2054" i="1" s="1"/>
  <c r="O2053" i="1" s="1"/>
  <c r="O2052" i="1" s="1"/>
  <c r="O2051" i="1" s="1"/>
  <c r="O2050" i="1" s="1"/>
  <c r="G2116" i="1"/>
  <c r="G2180" i="1"/>
  <c r="G2213" i="1"/>
  <c r="G2221" i="1"/>
  <c r="G2227" i="1"/>
  <c r="G2256" i="1"/>
  <c r="G2308" i="1"/>
  <c r="G2374" i="1"/>
  <c r="G2466" i="1"/>
  <c r="G2468" i="1"/>
  <c r="G2474" i="1"/>
  <c r="G2565" i="1"/>
  <c r="G2567" i="1"/>
  <c r="G2570" i="1"/>
  <c r="G2602" i="1"/>
  <c r="G2605" i="1"/>
  <c r="G2610" i="1"/>
  <c r="G2618" i="1"/>
  <c r="G2620" i="1"/>
  <c r="G2653" i="1"/>
  <c r="G2661" i="1"/>
  <c r="G2665" i="1"/>
  <c r="G2669" i="1"/>
  <c r="G2673" i="1"/>
  <c r="G2696" i="1"/>
  <c r="G2698" i="1"/>
  <c r="G2733" i="1"/>
  <c r="G2737" i="1"/>
  <c r="G2741" i="1"/>
  <c r="G2745" i="1"/>
  <c r="G2749" i="1"/>
  <c r="G2753" i="1"/>
  <c r="G2757" i="1"/>
  <c r="G2759" i="1"/>
  <c r="O2794" i="1"/>
  <c r="O2793" i="1" s="1"/>
  <c r="O2792" i="1" s="1"/>
  <c r="O2791" i="1" s="1"/>
  <c r="O2790" i="1" s="1"/>
  <c r="O2789" i="1" s="1"/>
  <c r="O2788" i="1" s="1"/>
  <c r="O2787" i="1" s="1"/>
  <c r="O2786" i="1" s="1"/>
  <c r="O2785" i="1" s="1"/>
  <c r="G2939" i="1"/>
  <c r="G2943" i="1"/>
  <c r="G2964" i="1"/>
  <c r="G2966" i="1"/>
  <c r="G2968" i="1"/>
  <c r="G2972" i="1"/>
  <c r="G3012" i="1"/>
  <c r="G3076" i="1"/>
  <c r="G3078" i="1"/>
  <c r="G3080" i="1"/>
  <c r="G3082" i="1"/>
  <c r="G3088" i="1"/>
  <c r="G3096" i="1"/>
  <c r="G3102" i="1"/>
  <c r="G3169" i="1"/>
  <c r="G3228" i="1"/>
  <c r="G3230" i="1"/>
  <c r="G3271" i="1"/>
  <c r="G3273" i="1"/>
  <c r="G3279" i="1"/>
  <c r="G3348" i="1"/>
  <c r="G3427" i="1"/>
  <c r="G3430" i="1"/>
  <c r="G3432" i="1"/>
  <c r="G3435" i="1"/>
  <c r="G3438" i="1"/>
  <c r="G3465" i="1"/>
  <c r="G3475" i="1"/>
  <c r="G3569" i="1"/>
  <c r="G2145" i="1"/>
  <c r="G2233" i="1"/>
  <c r="G2235" i="1"/>
  <c r="G2239" i="1"/>
  <c r="G2322" i="1"/>
  <c r="G2415" i="1"/>
  <c r="G2423" i="1"/>
  <c r="G2426" i="1"/>
  <c r="G2429" i="1"/>
  <c r="G2490" i="1"/>
  <c r="G2533" i="1"/>
  <c r="G2626" i="1"/>
  <c r="G2685" i="1"/>
  <c r="V2692" i="1"/>
  <c r="V2691" i="1" s="1"/>
  <c r="V2690" i="1" s="1"/>
  <c r="V2689" i="1" s="1"/>
  <c r="V2688" i="1" s="1"/>
  <c r="V2687" i="1" s="1"/>
  <c r="V2686" i="1" s="1"/>
  <c r="V2685" i="1" s="1"/>
  <c r="V2684" i="1" s="1"/>
  <c r="V2683" i="1" s="1"/>
  <c r="V2682" i="1" s="1"/>
  <c r="V2681" i="1" s="1"/>
  <c r="V2680" i="1" s="1"/>
  <c r="V2679" i="1" s="1"/>
  <c r="V2678" i="1" s="1"/>
  <c r="V2677" i="1" s="1"/>
  <c r="V2676" i="1" s="1"/>
  <c r="V2675" i="1" s="1"/>
  <c r="V2674" i="1" s="1"/>
  <c r="V2673" i="1" s="1"/>
  <c r="V2672" i="1" s="1"/>
  <c r="V2671" i="1" s="1"/>
  <c r="V2670" i="1" s="1"/>
  <c r="V2669" i="1" s="1"/>
  <c r="V2668" i="1" s="1"/>
  <c r="V2667" i="1" s="1"/>
  <c r="V2666" i="1" s="1"/>
  <c r="V2665" i="1" s="1"/>
  <c r="V2664" i="1" s="1"/>
  <c r="V2663" i="1" s="1"/>
  <c r="V2662" i="1" s="1"/>
  <c r="V2661" i="1" s="1"/>
  <c r="V2660" i="1" s="1"/>
  <c r="V2659" i="1" s="1"/>
  <c r="V2658" i="1" s="1"/>
  <c r="V2657" i="1" s="1"/>
  <c r="V2656" i="1" s="1"/>
  <c r="V2655" i="1" s="1"/>
  <c r="V2654" i="1" s="1"/>
  <c r="V2653" i="1" s="1"/>
  <c r="V2652" i="1" s="1"/>
  <c r="V2651" i="1" s="1"/>
  <c r="V2650" i="1" s="1"/>
  <c r="V2649" i="1" s="1"/>
  <c r="V2648" i="1" s="1"/>
  <c r="V2647" i="1" s="1"/>
  <c r="V2646" i="1" s="1"/>
  <c r="V2645" i="1" s="1"/>
  <c r="V2644" i="1" s="1"/>
  <c r="V2643" i="1" s="1"/>
  <c r="V2642" i="1" s="1"/>
  <c r="V2641" i="1" s="1"/>
  <c r="V2640" i="1" s="1"/>
  <c r="V2639" i="1" s="1"/>
  <c r="V2638" i="1" s="1"/>
  <c r="V2637" i="1" s="1"/>
  <c r="V2636" i="1" s="1"/>
  <c r="V2635" i="1" s="1"/>
  <c r="V2634" i="1" s="1"/>
  <c r="V2633" i="1" s="1"/>
  <c r="V2632" i="1" s="1"/>
  <c r="V2631" i="1" s="1"/>
  <c r="V2630" i="1" s="1"/>
  <c r="V2629" i="1" s="1"/>
  <c r="V2628" i="1" s="1"/>
  <c r="G2704" i="1"/>
  <c r="G2765" i="1"/>
  <c r="G2769" i="1"/>
  <c r="G2773" i="1"/>
  <c r="G2775" i="1"/>
  <c r="G2777" i="1"/>
  <c r="G2779" i="1"/>
  <c r="G2781" i="1"/>
  <c r="G2783" i="1"/>
  <c r="G2808" i="1"/>
  <c r="G2811" i="1"/>
  <c r="G2813" i="1"/>
  <c r="G2859" i="1"/>
  <c r="G2947" i="1"/>
  <c r="G2951" i="1"/>
  <c r="G2953" i="1"/>
  <c r="G2980" i="1"/>
  <c r="G2984" i="1"/>
  <c r="G3020" i="1"/>
  <c r="G3028" i="1"/>
  <c r="G3030" i="1"/>
  <c r="G3032" i="1"/>
  <c r="G3034" i="1"/>
  <c r="G3036" i="1"/>
  <c r="G3038" i="1"/>
  <c r="G3046" i="1"/>
  <c r="G3050" i="1"/>
  <c r="G3068" i="1"/>
  <c r="G3112" i="1"/>
  <c r="G3128" i="1"/>
  <c r="G3132" i="1"/>
  <c r="G3134" i="1"/>
  <c r="G3185" i="1"/>
  <c r="G3240" i="1"/>
  <c r="G3252" i="1"/>
  <c r="G3254" i="1"/>
  <c r="G3256" i="1"/>
  <c r="G3287" i="1"/>
  <c r="G3291" i="1"/>
  <c r="G3374" i="1"/>
  <c r="G3399" i="1"/>
  <c r="G3403" i="1"/>
  <c r="G3536" i="1"/>
  <c r="G3539" i="1"/>
  <c r="G3542" i="1"/>
  <c r="G3544" i="1"/>
  <c r="G3054" i="1"/>
  <c r="G3056" i="1"/>
  <c r="G3058" i="1"/>
  <c r="G3136" i="1"/>
  <c r="G3144" i="1"/>
  <c r="G3152" i="1"/>
  <c r="G3264" i="1"/>
  <c r="G3295" i="1"/>
  <c r="V3576" i="1"/>
  <c r="G2025" i="1"/>
  <c r="G2268" i="1"/>
  <c r="G2346" i="1"/>
  <c r="G2402" i="1"/>
  <c r="G2406" i="1"/>
  <c r="G2461" i="1"/>
  <c r="G2514" i="1"/>
  <c r="G2541" i="1"/>
  <c r="G2543" i="1"/>
  <c r="G2559" i="1"/>
  <c r="G2589" i="1"/>
  <c r="G2591" i="1"/>
  <c r="G2594" i="1"/>
  <c r="G2642" i="1"/>
  <c r="G2795" i="1"/>
  <c r="G2835" i="1"/>
  <c r="G2836" i="1"/>
  <c r="G2838" i="1"/>
  <c r="G2881" i="1"/>
  <c r="G2891" i="1"/>
  <c r="G2895" i="1"/>
  <c r="G2918" i="1"/>
  <c r="G2957" i="1"/>
  <c r="G2959" i="1"/>
  <c r="G2990" i="1"/>
  <c r="G2992" i="1"/>
  <c r="O3134" i="1"/>
  <c r="G3156" i="1"/>
  <c r="G3303" i="1"/>
  <c r="G3308" i="1"/>
  <c r="G3311" i="1"/>
  <c r="V3313" i="1"/>
  <c r="G3319" i="1"/>
  <c r="G3327" i="1"/>
  <c r="G3390" i="1"/>
  <c r="G3419" i="1"/>
  <c r="G3423" i="1"/>
  <c r="G3459" i="1"/>
  <c r="G3462" i="1"/>
  <c r="G3497" i="1"/>
  <c r="G3505" i="1"/>
  <c r="G3507" i="1"/>
  <c r="G3513" i="1"/>
  <c r="G3519" i="1"/>
  <c r="V3521" i="1"/>
  <c r="G3560" i="1"/>
  <c r="G2852" i="1"/>
  <c r="G3359" i="1"/>
  <c r="G3361" i="1"/>
  <c r="G3528" i="1"/>
  <c r="G3568" i="1"/>
  <c r="G3574" i="1"/>
  <c r="G15" i="1"/>
  <c r="G32" i="1"/>
  <c r="G47" i="1"/>
  <c r="O58" i="1"/>
  <c r="O57" i="1" s="1"/>
  <c r="V69" i="1"/>
  <c r="V68" i="1" s="1"/>
  <c r="V67" i="1" s="1"/>
  <c r="G80" i="1"/>
  <c r="G111" i="1"/>
  <c r="G124" i="1"/>
  <c r="G135" i="1"/>
  <c r="G152" i="1"/>
  <c r="G167" i="1"/>
  <c r="G184" i="1"/>
  <c r="G199" i="1"/>
  <c r="G240" i="1"/>
  <c r="G255" i="1"/>
  <c r="G257" i="1"/>
  <c r="G279" i="1"/>
  <c r="G281" i="1"/>
  <c r="G343" i="1"/>
  <c r="G361" i="1"/>
  <c r="G414" i="1"/>
  <c r="O539" i="1"/>
  <c r="G540" i="1"/>
  <c r="O545" i="1"/>
  <c r="G554" i="1"/>
  <c r="G553" i="1"/>
  <c r="G634" i="1"/>
  <c r="G635" i="1"/>
  <c r="O51" i="1"/>
  <c r="O50" i="1" s="1"/>
  <c r="O49" i="1" s="1"/>
  <c r="O48" i="1" s="1"/>
  <c r="O47" i="1" s="1"/>
  <c r="O46" i="1" s="1"/>
  <c r="O45" i="1" s="1"/>
  <c r="O44" i="1" s="1"/>
  <c r="O43" i="1" s="1"/>
  <c r="O42" i="1" s="1"/>
  <c r="O41" i="1" s="1"/>
  <c r="O203" i="1"/>
  <c r="O202" i="1" s="1"/>
  <c r="O201" i="1" s="1"/>
  <c r="O200" i="1" s="1"/>
  <c r="O199" i="1" s="1"/>
  <c r="O198" i="1" s="1"/>
  <c r="O197" i="1" s="1"/>
  <c r="O196" i="1" s="1"/>
  <c r="O195" i="1" s="1"/>
  <c r="O194" i="1" s="1"/>
  <c r="O193" i="1" s="1"/>
  <c r="O192" i="1" s="1"/>
  <c r="O191" i="1" s="1"/>
  <c r="O190" i="1" s="1"/>
  <c r="O189" i="1" s="1"/>
  <c r="O188" i="1" s="1"/>
  <c r="O187" i="1" s="1"/>
  <c r="O186" i="1" s="1"/>
  <c r="O185" i="1" s="1"/>
  <c r="O184" i="1" s="1"/>
  <c r="O183" i="1" s="1"/>
  <c r="V336" i="1"/>
  <c r="V335" i="1" s="1"/>
  <c r="G345" i="1"/>
  <c r="V537" i="1"/>
  <c r="G625" i="1"/>
  <c r="G626" i="1"/>
  <c r="G685" i="1"/>
  <c r="G686" i="1"/>
  <c r="G537" i="1"/>
  <c r="G538" i="1"/>
  <c r="G285" i="1"/>
  <c r="G329" i="1"/>
  <c r="V330" i="1"/>
  <c r="G369" i="1"/>
  <c r="V370" i="1"/>
  <c r="O520" i="1"/>
  <c r="G44" i="1"/>
  <c r="G55" i="1"/>
  <c r="G88" i="1"/>
  <c r="G119" i="1"/>
  <c r="G132" i="1"/>
  <c r="G207" i="1"/>
  <c r="G224" i="1"/>
  <c r="O336" i="1"/>
  <c r="O345" i="1"/>
  <c r="O344" i="1" s="1"/>
  <c r="O343" i="1" s="1"/>
  <c r="O342" i="1" s="1"/>
  <c r="O341" i="1" s="1"/>
  <c r="O340" i="1" s="1"/>
  <c r="O339" i="1" s="1"/>
  <c r="O338" i="1" s="1"/>
  <c r="O337" i="1" s="1"/>
  <c r="V456" i="1"/>
  <c r="V455" i="1" s="1"/>
  <c r="G456" i="1"/>
  <c r="G488" i="1"/>
  <c r="G530" i="1"/>
  <c r="G531" i="1"/>
  <c r="G577" i="1"/>
  <c r="G578" i="1"/>
  <c r="G730" i="1"/>
  <c r="V51" i="1"/>
  <c r="V228" i="1"/>
  <c r="V227" i="1" s="1"/>
  <c r="G546" i="1"/>
  <c r="G547" i="1"/>
  <c r="G643" i="1"/>
  <c r="G644" i="1"/>
  <c r="G72" i="1"/>
  <c r="G103" i="1"/>
  <c r="G127" i="1"/>
  <c r="G140" i="1"/>
  <c r="V204" i="1"/>
  <c r="V203" i="1" s="1"/>
  <c r="G215" i="1"/>
  <c r="G262" i="1"/>
  <c r="G273" i="1"/>
  <c r="G311" i="1"/>
  <c r="G313" i="1"/>
  <c r="G353" i="1"/>
  <c r="O415" i="1"/>
  <c r="G445" i="1"/>
  <c r="O456" i="1"/>
  <c r="O455" i="1" s="1"/>
  <c r="O454" i="1" s="1"/>
  <c r="O453" i="1" s="1"/>
  <c r="O452" i="1" s="1"/>
  <c r="O451" i="1" s="1"/>
  <c r="O450" i="1" s="1"/>
  <c r="O449" i="1" s="1"/>
  <c r="O448" i="1" s="1"/>
  <c r="O447" i="1" s="1"/>
  <c r="O446" i="1" s="1"/>
  <c r="O445" i="1" s="1"/>
  <c r="O444" i="1" s="1"/>
  <c r="O443" i="1" s="1"/>
  <c r="O442" i="1" s="1"/>
  <c r="O441" i="1" s="1"/>
  <c r="O440" i="1" s="1"/>
  <c r="O439" i="1" s="1"/>
  <c r="O438" i="1" s="1"/>
  <c r="O437" i="1" s="1"/>
  <c r="O436" i="1" s="1"/>
  <c r="O435" i="1" s="1"/>
  <c r="O434" i="1" s="1"/>
  <c r="O433" i="1" s="1"/>
  <c r="O432" i="1" s="1"/>
  <c r="O431" i="1" s="1"/>
  <c r="O430" i="1" s="1"/>
  <c r="O429" i="1" s="1"/>
  <c r="O428" i="1" s="1"/>
  <c r="O427" i="1" s="1"/>
  <c r="O426" i="1" s="1"/>
  <c r="O425" i="1" s="1"/>
  <c r="O424" i="1" s="1"/>
  <c r="O423" i="1" s="1"/>
  <c r="O422" i="1" s="1"/>
  <c r="O421" i="1" s="1"/>
  <c r="O420" i="1" s="1"/>
  <c r="O419" i="1" s="1"/>
  <c r="O418" i="1" s="1"/>
  <c r="O417" i="1" s="1"/>
  <c r="O416" i="1" s="1"/>
  <c r="G7" i="1"/>
  <c r="G24" i="1"/>
  <c r="G39" i="1"/>
  <c r="G52" i="1"/>
  <c r="G63" i="1"/>
  <c r="G96" i="1"/>
  <c r="O131" i="1"/>
  <c r="G144" i="1"/>
  <c r="G159" i="1"/>
  <c r="G176" i="1"/>
  <c r="G191" i="1"/>
  <c r="O228" i="1"/>
  <c r="O227" i="1" s="1"/>
  <c r="O226" i="1" s="1"/>
  <c r="O225" i="1" s="1"/>
  <c r="O224" i="1" s="1"/>
  <c r="O223" i="1" s="1"/>
  <c r="O222" i="1" s="1"/>
  <c r="O221" i="1" s="1"/>
  <c r="O220" i="1" s="1"/>
  <c r="O219" i="1" s="1"/>
  <c r="O218" i="1" s="1"/>
  <c r="O217" i="1" s="1"/>
  <c r="G232" i="1"/>
  <c r="G247" i="1"/>
  <c r="G330" i="1"/>
  <c r="G337" i="1"/>
  <c r="G430" i="1"/>
  <c r="V521" i="1"/>
  <c r="V520" i="1" s="1"/>
  <c r="V519" i="1" s="1"/>
  <c r="V518" i="1" s="1"/>
  <c r="V517" i="1" s="1"/>
  <c r="V516" i="1" s="1"/>
  <c r="V515" i="1" s="1"/>
  <c r="V514" i="1" s="1"/>
  <c r="V513" i="1" s="1"/>
  <c r="V512" i="1" s="1"/>
  <c r="V511" i="1" s="1"/>
  <c r="V510" i="1" s="1"/>
  <c r="V509" i="1" s="1"/>
  <c r="V508" i="1" s="1"/>
  <c r="V507" i="1" s="1"/>
  <c r="V506" i="1" s="1"/>
  <c r="V505" i="1" s="1"/>
  <c r="V504" i="1" s="1"/>
  <c r="V503" i="1" s="1"/>
  <c r="V502" i="1" s="1"/>
  <c r="V501" i="1" s="1"/>
  <c r="V500" i="1" s="1"/>
  <c r="V499" i="1" s="1"/>
  <c r="V498" i="1" s="1"/>
  <c r="V497" i="1" s="1"/>
  <c r="V496" i="1" s="1"/>
  <c r="V495" i="1" s="1"/>
  <c r="V494" i="1" s="1"/>
  <c r="V493" i="1" s="1"/>
  <c r="V492" i="1" s="1"/>
  <c r="V491" i="1" s="1"/>
  <c r="V490" i="1" s="1"/>
  <c r="V489" i="1" s="1"/>
  <c r="V488" i="1" s="1"/>
  <c r="V487" i="1" s="1"/>
  <c r="V486" i="1" s="1"/>
  <c r="V485" i="1" s="1"/>
  <c r="V484" i="1" s="1"/>
  <c r="V483" i="1" s="1"/>
  <c r="V482" i="1" s="1"/>
  <c r="V481" i="1" s="1"/>
  <c r="V480" i="1" s="1"/>
  <c r="V479" i="1" s="1"/>
  <c r="V478" i="1" s="1"/>
  <c r="V477" i="1" s="1"/>
  <c r="V476" i="1" s="1"/>
  <c r="V475" i="1" s="1"/>
  <c r="V474" i="1" s="1"/>
  <c r="G521" i="1"/>
  <c r="G522" i="1"/>
  <c r="G601" i="1"/>
  <c r="G602" i="1"/>
  <c r="G574" i="1"/>
  <c r="G790" i="1"/>
  <c r="G849" i="1"/>
  <c r="G1210" i="1"/>
  <c r="G1254" i="1"/>
  <c r="G1275" i="1"/>
  <c r="G1315" i="1"/>
  <c r="O2049" i="1"/>
  <c r="G470" i="1"/>
  <c r="G517" i="1"/>
  <c r="G558" i="1"/>
  <c r="G565" i="1"/>
  <c r="G657" i="1"/>
  <c r="G697" i="1"/>
  <c r="G717" i="1"/>
  <c r="G761" i="1"/>
  <c r="G814" i="1"/>
  <c r="G821" i="1"/>
  <c r="G837" i="1"/>
  <c r="O849" i="1"/>
  <c r="O848" i="1" s="1"/>
  <c r="O847" i="1" s="1"/>
  <c r="O846" i="1" s="1"/>
  <c r="O845" i="1" s="1"/>
  <c r="O844" i="1" s="1"/>
  <c r="O843" i="1" s="1"/>
  <c r="O842" i="1" s="1"/>
  <c r="O841" i="1" s="1"/>
  <c r="O840" i="1" s="1"/>
  <c r="O839" i="1" s="1"/>
  <c r="V872" i="1"/>
  <c r="O914" i="1"/>
  <c r="O913" i="1" s="1"/>
  <c r="O912" i="1" s="1"/>
  <c r="O911" i="1" s="1"/>
  <c r="O910" i="1" s="1"/>
  <c r="O909" i="1" s="1"/>
  <c r="O908" i="1" s="1"/>
  <c r="O907" i="1" s="1"/>
  <c r="O906" i="1" s="1"/>
  <c r="O905" i="1" s="1"/>
  <c r="O904" i="1" s="1"/>
  <c r="O903" i="1" s="1"/>
  <c r="O902" i="1" s="1"/>
  <c r="O901" i="1" s="1"/>
  <c r="O900" i="1" s="1"/>
  <c r="O899" i="1" s="1"/>
  <c r="O898" i="1" s="1"/>
  <c r="O897" i="1" s="1"/>
  <c r="O896" i="1" s="1"/>
  <c r="O895" i="1" s="1"/>
  <c r="O894" i="1" s="1"/>
  <c r="O893" i="1" s="1"/>
  <c r="G952" i="1"/>
  <c r="O975" i="1"/>
  <c r="G1007" i="1"/>
  <c r="G1008" i="1"/>
  <c r="G1078" i="1"/>
  <c r="G1118" i="1"/>
  <c r="G1161" i="1"/>
  <c r="G1216" i="1"/>
  <c r="G1258" i="1"/>
  <c r="G1260" i="1"/>
  <c r="O1296" i="1"/>
  <c r="G1346" i="1"/>
  <c r="G1348" i="1"/>
  <c r="G1402" i="1"/>
  <c r="G1470" i="1"/>
  <c r="G1474" i="1"/>
  <c r="G1546" i="1"/>
  <c r="G1552" i="1"/>
  <c r="G1612" i="1"/>
  <c r="G1616" i="1"/>
  <c r="G2302" i="1"/>
  <c r="G2303" i="1"/>
  <c r="G454" i="1"/>
  <c r="G500" i="1"/>
  <c r="V545" i="1"/>
  <c r="V544" i="1" s="1"/>
  <c r="V543" i="1" s="1"/>
  <c r="G549" i="1"/>
  <c r="G593" i="1"/>
  <c r="G690" i="1"/>
  <c r="G721" i="1"/>
  <c r="G754" i="1"/>
  <c r="G891" i="1"/>
  <c r="G935" i="1"/>
  <c r="G936" i="1"/>
  <c r="G947" i="1"/>
  <c r="G963" i="1"/>
  <c r="G991" i="1"/>
  <c r="G992" i="1"/>
  <c r="G1031" i="1"/>
  <c r="G1032" i="1"/>
  <c r="G1034" i="1"/>
  <c r="G1054" i="1"/>
  <c r="G1080" i="1"/>
  <c r="G1087" i="1"/>
  <c r="G1099" i="1"/>
  <c r="G1120" i="1"/>
  <c r="G1152" i="1"/>
  <c r="G1163" i="1"/>
  <c r="G1167" i="1"/>
  <c r="G1189" i="1"/>
  <c r="G1222" i="1"/>
  <c r="G1300" i="1"/>
  <c r="G1410" i="1"/>
  <c r="G1414" i="1"/>
  <c r="G1482" i="1"/>
  <c r="G1560" i="1"/>
  <c r="G1830" i="1"/>
  <c r="G1880" i="1"/>
  <c r="G1966" i="1"/>
  <c r="G2126" i="1"/>
  <c r="G2231" i="1"/>
  <c r="V849" i="1"/>
  <c r="V952" i="1"/>
  <c r="V951" i="1" s="1"/>
  <c r="V950" i="1" s="1"/>
  <c r="V949" i="1" s="1"/>
  <c r="V948" i="1" s="1"/>
  <c r="V947" i="1" s="1"/>
  <c r="V946" i="1" s="1"/>
  <c r="V945" i="1" s="1"/>
  <c r="V944" i="1" s="1"/>
  <c r="V943" i="1" s="1"/>
  <c r="V942" i="1" s="1"/>
  <c r="V941" i="1" s="1"/>
  <c r="V940" i="1" s="1"/>
  <c r="V939" i="1" s="1"/>
  <c r="V938" i="1" s="1"/>
  <c r="V937" i="1" s="1"/>
  <c r="V936" i="1" s="1"/>
  <c r="V935" i="1" s="1"/>
  <c r="V934" i="1" s="1"/>
  <c r="O1023" i="1"/>
  <c r="V1659" i="1"/>
  <c r="G1660" i="1"/>
  <c r="G438" i="1"/>
  <c r="V467" i="1"/>
  <c r="V466" i="1" s="1"/>
  <c r="G478" i="1"/>
  <c r="V560" i="1"/>
  <c r="G573" i="1"/>
  <c r="G665" i="1"/>
  <c r="G725" i="1"/>
  <c r="O873" i="1"/>
  <c r="O872" i="1" s="1"/>
  <c r="O871" i="1" s="1"/>
  <c r="O870" i="1" s="1"/>
  <c r="O869" i="1" s="1"/>
  <c r="O868" i="1" s="1"/>
  <c r="O867" i="1" s="1"/>
  <c r="O866" i="1" s="1"/>
  <c r="O865" i="1" s="1"/>
  <c r="O864" i="1" s="1"/>
  <c r="O863" i="1" s="1"/>
  <c r="O862" i="1" s="1"/>
  <c r="O861" i="1" s="1"/>
  <c r="G919" i="1"/>
  <c r="G920" i="1"/>
  <c r="G976" i="1"/>
  <c r="V1003" i="1"/>
  <c r="V1002" i="1" s="1"/>
  <c r="V1001" i="1" s="1"/>
  <c r="G1015" i="1"/>
  <c r="G1016" i="1"/>
  <c r="V1036" i="1"/>
  <c r="G1039" i="1"/>
  <c r="G1040" i="1"/>
  <c r="G1070" i="1"/>
  <c r="G1156" i="1"/>
  <c r="G1178" i="1"/>
  <c r="V1297" i="1"/>
  <c r="V1296" i="1" s="1"/>
  <c r="V1295" i="1" s="1"/>
  <c r="V1294" i="1" s="1"/>
  <c r="V1293" i="1" s="1"/>
  <c r="V1292" i="1" s="1"/>
  <c r="V1291" i="1" s="1"/>
  <c r="V1290" i="1" s="1"/>
  <c r="V1289" i="1" s="1"/>
  <c r="V1288" i="1" s="1"/>
  <c r="V1287" i="1" s="1"/>
  <c r="V1286" i="1" s="1"/>
  <c r="V1285" i="1" s="1"/>
  <c r="V1284" i="1" s="1"/>
  <c r="V1283" i="1" s="1"/>
  <c r="V1282" i="1" s="1"/>
  <c r="V1281" i="1" s="1"/>
  <c r="V1280" i="1" s="1"/>
  <c r="V1279" i="1" s="1"/>
  <c r="V1278" i="1" s="1"/>
  <c r="V1277" i="1" s="1"/>
  <c r="V1276" i="1" s="1"/>
  <c r="G1494" i="1"/>
  <c r="G1572" i="1"/>
  <c r="G1640" i="1"/>
  <c r="G1644" i="1"/>
  <c r="G1696" i="1"/>
  <c r="G1700" i="1"/>
  <c r="G1760" i="1"/>
  <c r="G1764" i="1"/>
  <c r="G1812" i="1"/>
  <c r="G2054" i="1"/>
  <c r="G2060" i="1"/>
  <c r="V2124" i="1"/>
  <c r="V2123" i="1" s="1"/>
  <c r="V2122" i="1" s="1"/>
  <c r="V2121" i="1" s="1"/>
  <c r="V2120" i="1" s="1"/>
  <c r="V2119" i="1" s="1"/>
  <c r="V2118" i="1" s="1"/>
  <c r="V2117" i="1" s="1"/>
  <c r="V2116" i="1" s="1"/>
  <c r="V2115" i="1" s="1"/>
  <c r="G2153" i="1"/>
  <c r="G2161" i="1"/>
  <c r="G2169" i="1"/>
  <c r="O473" i="1"/>
  <c r="O472" i="1" s="1"/>
  <c r="O813" i="1"/>
  <c r="V848" i="1"/>
  <c r="O953" i="1"/>
  <c r="O952" i="1" s="1"/>
  <c r="O951" i="1" s="1"/>
  <c r="O950" i="1" s="1"/>
  <c r="O949" i="1" s="1"/>
  <c r="O948" i="1" s="1"/>
  <c r="O947" i="1" s="1"/>
  <c r="O946" i="1" s="1"/>
  <c r="O945" i="1" s="1"/>
  <c r="O944" i="1" s="1"/>
  <c r="O943" i="1" s="1"/>
  <c r="O942" i="1" s="1"/>
  <c r="O941" i="1" s="1"/>
  <c r="O940" i="1" s="1"/>
  <c r="O939" i="1" s="1"/>
  <c r="O938" i="1" s="1"/>
  <c r="O937" i="1" s="1"/>
  <c r="O936" i="1" s="1"/>
  <c r="O935" i="1" s="1"/>
  <c r="O934" i="1" s="1"/>
  <c r="V1025" i="1"/>
  <c r="O1449" i="1"/>
  <c r="O1448" i="1" s="1"/>
  <c r="O1447" i="1" s="1"/>
  <c r="O1446" i="1" s="1"/>
  <c r="O1445" i="1" s="1"/>
  <c r="O1444" i="1" s="1"/>
  <c r="O1443" i="1" s="1"/>
  <c r="O1442" i="1" s="1"/>
  <c r="O1441" i="1" s="1"/>
  <c r="O1440" i="1" s="1"/>
  <c r="O1439" i="1" s="1"/>
  <c r="O1438" i="1" s="1"/>
  <c r="O1437" i="1" s="1"/>
  <c r="O1436" i="1" s="1"/>
  <c r="O1435" i="1" s="1"/>
  <c r="O1434" i="1" s="1"/>
  <c r="O1433" i="1" s="1"/>
  <c r="O1432" i="1" s="1"/>
  <c r="O1431" i="1" s="1"/>
  <c r="O1430" i="1" s="1"/>
  <c r="O1429" i="1" s="1"/>
  <c r="O1428" i="1" s="1"/>
  <c r="O1427" i="1" s="1"/>
  <c r="O1426" i="1" s="1"/>
  <c r="O1425" i="1" s="1"/>
  <c r="O1424" i="1" s="1"/>
  <c r="O1423" i="1" s="1"/>
  <c r="O1422" i="1" s="1"/>
  <c r="O1421" i="1" s="1"/>
  <c r="O1420" i="1" s="1"/>
  <c r="O1419" i="1" s="1"/>
  <c r="O1418" i="1" s="1"/>
  <c r="O1417" i="1" s="1"/>
  <c r="O1416" i="1" s="1"/>
  <c r="O1415" i="1" s="1"/>
  <c r="O1414" i="1" s="1"/>
  <c r="O1413" i="1" s="1"/>
  <c r="O1412" i="1" s="1"/>
  <c r="O1411" i="1" s="1"/>
  <c r="O1410" i="1" s="1"/>
  <c r="O1409" i="1" s="1"/>
  <c r="O1408" i="1" s="1"/>
  <c r="O1407" i="1" s="1"/>
  <c r="O1406" i="1" s="1"/>
  <c r="O1405" i="1" s="1"/>
  <c r="O1404" i="1" s="1"/>
  <c r="O1403" i="1" s="1"/>
  <c r="O1402" i="1" s="1"/>
  <c r="O1401" i="1" s="1"/>
  <c r="O1400" i="1" s="1"/>
  <c r="O1399" i="1" s="1"/>
  <c r="O1398" i="1" s="1"/>
  <c r="O1397" i="1" s="1"/>
  <c r="O1396" i="1" s="1"/>
  <c r="O1395" i="1" s="1"/>
  <c r="O1394" i="1" s="1"/>
  <c r="O1393" i="1" s="1"/>
  <c r="O1392" i="1" s="1"/>
  <c r="O1391" i="1" s="1"/>
  <c r="O1390" i="1" s="1"/>
  <c r="O1389" i="1" s="1"/>
  <c r="O1388" i="1" s="1"/>
  <c r="O1387" i="1" s="1"/>
  <c r="O1386" i="1" s="1"/>
  <c r="O1385" i="1" s="1"/>
  <c r="O1384" i="1" s="1"/>
  <c r="O1383" i="1" s="1"/>
  <c r="O1382" i="1" s="1"/>
  <c r="O1381" i="1" s="1"/>
  <c r="O1380" i="1" s="1"/>
  <c r="O1379" i="1" s="1"/>
  <c r="O1378" i="1" s="1"/>
  <c r="O1377" i="1" s="1"/>
  <c r="O1376" i="1" s="1"/>
  <c r="O1375" i="1" s="1"/>
  <c r="O1374" i="1" s="1"/>
  <c r="O1373" i="1" s="1"/>
  <c r="O1372" i="1" s="1"/>
  <c r="O1371" i="1" s="1"/>
  <c r="O1370" i="1" s="1"/>
  <c r="O1369" i="1" s="1"/>
  <c r="O1368" i="1" s="1"/>
  <c r="O1367" i="1" s="1"/>
  <c r="O1366" i="1" s="1"/>
  <c r="O1365" i="1" s="1"/>
  <c r="O1364" i="1" s="1"/>
  <c r="O1363" i="1" s="1"/>
  <c r="O1362" i="1" s="1"/>
  <c r="O1361" i="1" s="1"/>
  <c r="O1360" i="1" s="1"/>
  <c r="O1359" i="1" s="1"/>
  <c r="O1358" i="1" s="1"/>
  <c r="O1357" i="1" s="1"/>
  <c r="O1356" i="1" s="1"/>
  <c r="O1355" i="1" s="1"/>
  <c r="O1354" i="1" s="1"/>
  <c r="O1353" i="1" s="1"/>
  <c r="O1352" i="1" s="1"/>
  <c r="O1351" i="1" s="1"/>
  <c r="O1350" i="1" s="1"/>
  <c r="O1349" i="1" s="1"/>
  <c r="O1348" i="1" s="1"/>
  <c r="O1347" i="1" s="1"/>
  <c r="O1346" i="1" s="1"/>
  <c r="O1345" i="1" s="1"/>
  <c r="O1344" i="1" s="1"/>
  <c r="O1343" i="1" s="1"/>
  <c r="O1342" i="1" s="1"/>
  <c r="O1341" i="1" s="1"/>
  <c r="O1340" i="1" s="1"/>
  <c r="O1339" i="1" s="1"/>
  <c r="O1338" i="1" s="1"/>
  <c r="O1337" i="1" s="1"/>
  <c r="O1336" i="1" s="1"/>
  <c r="O1335" i="1" s="1"/>
  <c r="O1334" i="1" s="1"/>
  <c r="O1333" i="1" s="1"/>
  <c r="O1332" i="1" s="1"/>
  <c r="O1331" i="1" s="1"/>
  <c r="O1330" i="1" s="1"/>
  <c r="O1329" i="1" s="1"/>
  <c r="O1328" i="1" s="1"/>
  <c r="O1327" i="1" s="1"/>
  <c r="O1326" i="1" s="1"/>
  <c r="O1325" i="1" s="1"/>
  <c r="O1324" i="1" s="1"/>
  <c r="O1323" i="1" s="1"/>
  <c r="O1322" i="1" s="1"/>
  <c r="O1321" i="1" s="1"/>
  <c r="O1320" i="1" s="1"/>
  <c r="G1450" i="1"/>
  <c r="G513" i="1"/>
  <c r="G525" i="1"/>
  <c r="G534" i="1"/>
  <c r="G545" i="1"/>
  <c r="G581" i="1"/>
  <c r="G609" i="1"/>
  <c r="G618" i="1"/>
  <c r="G642" i="1"/>
  <c r="G649" i="1"/>
  <c r="G662" i="1"/>
  <c r="G673" i="1"/>
  <c r="O680" i="1"/>
  <c r="G682" i="1"/>
  <c r="G713" i="1"/>
  <c r="G746" i="1"/>
  <c r="G861" i="1"/>
  <c r="G865" i="1"/>
  <c r="G872" i="1"/>
  <c r="G881" i="1"/>
  <c r="G905" i="1"/>
  <c r="G912" i="1"/>
  <c r="G927" i="1"/>
  <c r="G928" i="1"/>
  <c r="G983" i="1"/>
  <c r="G984" i="1"/>
  <c r="G1023" i="1"/>
  <c r="G1024" i="1"/>
  <c r="G1048" i="1"/>
  <c r="G1062" i="1"/>
  <c r="G1137" i="1"/>
  <c r="G1144" i="1"/>
  <c r="G1175" i="1"/>
  <c r="G1198" i="1"/>
  <c r="G1332" i="1"/>
  <c r="G1390" i="1"/>
  <c r="G1720" i="1"/>
  <c r="G1784" i="1"/>
  <c r="G1862" i="1"/>
  <c r="G1864" i="1"/>
  <c r="G1934" i="1"/>
  <c r="G1942" i="1"/>
  <c r="G2028" i="1"/>
  <c r="G2030" i="1"/>
  <c r="G2094" i="1"/>
  <c r="G2240" i="1"/>
  <c r="G3196" i="1"/>
  <c r="V3381" i="1"/>
  <c r="V3380" i="1" s="1"/>
  <c r="V3379" i="1" s="1"/>
  <c r="V3378" i="1" s="1"/>
  <c r="V3377" i="1" s="1"/>
  <c r="V3376" i="1" s="1"/>
  <c r="V3375" i="1" s="1"/>
  <c r="V3374" i="1" s="1"/>
  <c r="V3373" i="1" s="1"/>
  <c r="V3372" i="1" s="1"/>
  <c r="V3371" i="1" s="1"/>
  <c r="G1187" i="1"/>
  <c r="G1240" i="1"/>
  <c r="G1268" i="1"/>
  <c r="G1296" i="1"/>
  <c r="G1307" i="1"/>
  <c r="G1324" i="1"/>
  <c r="G1339" i="1"/>
  <c r="G1356" i="1"/>
  <c r="G1371" i="1"/>
  <c r="G1388" i="1"/>
  <c r="G1403" i="1"/>
  <c r="G1420" i="1"/>
  <c r="G1435" i="1"/>
  <c r="G1480" i="1"/>
  <c r="V1495" i="1"/>
  <c r="G1540" i="1"/>
  <c r="G1543" i="1"/>
  <c r="G1575" i="1"/>
  <c r="G1607" i="1"/>
  <c r="G1796" i="1"/>
  <c r="G1857" i="1"/>
  <c r="G1908" i="1"/>
  <c r="G1948" i="1"/>
  <c r="G1968" i="1"/>
  <c r="G1988" i="1"/>
  <c r="G2017" i="1"/>
  <c r="G2068" i="1"/>
  <c r="G2097" i="1"/>
  <c r="G2164" i="1"/>
  <c r="G2196" i="1"/>
  <c r="G2223" i="1"/>
  <c r="G2224" i="1"/>
  <c r="G2257" i="1"/>
  <c r="G2259" i="1"/>
  <c r="G2272" i="1"/>
  <c r="G2311" i="1"/>
  <c r="O2310" i="1"/>
  <c r="O2309" i="1" s="1"/>
  <c r="G2437" i="1"/>
  <c r="G2439" i="1"/>
  <c r="G2447" i="1"/>
  <c r="G2517" i="1"/>
  <c r="O2714" i="1"/>
  <c r="O2713" i="1" s="1"/>
  <c r="O2712" i="1" s="1"/>
  <c r="V2714" i="1"/>
  <c r="G2841" i="1"/>
  <c r="O2157" i="1"/>
  <c r="O2156" i="1" s="1"/>
  <c r="O2284" i="1"/>
  <c r="G2785" i="1"/>
  <c r="O2784" i="1"/>
  <c r="G2816" i="1"/>
  <c r="O2816" i="1"/>
  <c r="G1252" i="1"/>
  <c r="G1276" i="1"/>
  <c r="G1291" i="1"/>
  <c r="G1304" i="1"/>
  <c r="V1319" i="1"/>
  <c r="G1336" i="1"/>
  <c r="G1368" i="1"/>
  <c r="G1400" i="1"/>
  <c r="G1432" i="1"/>
  <c r="V1449" i="1"/>
  <c r="V1448" i="1" s="1"/>
  <c r="V1447" i="1" s="1"/>
  <c r="V1446" i="1" s="1"/>
  <c r="V1445" i="1" s="1"/>
  <c r="V1444" i="1" s="1"/>
  <c r="V1443" i="1" s="1"/>
  <c r="V1442" i="1" s="1"/>
  <c r="V1441" i="1" s="1"/>
  <c r="V1440" i="1" s="1"/>
  <c r="V1439" i="1" s="1"/>
  <c r="V1438" i="1" s="1"/>
  <c r="V1437" i="1" s="1"/>
  <c r="V1436" i="1" s="1"/>
  <c r="V1435" i="1" s="1"/>
  <c r="V1434" i="1" s="1"/>
  <c r="V1433" i="1" s="1"/>
  <c r="V1432" i="1" s="1"/>
  <c r="V1431" i="1" s="1"/>
  <c r="V1430" i="1" s="1"/>
  <c r="V1429" i="1" s="1"/>
  <c r="V1428" i="1" s="1"/>
  <c r="V1427" i="1" s="1"/>
  <c r="V1426" i="1" s="1"/>
  <c r="V1425" i="1" s="1"/>
  <c r="V1424" i="1" s="1"/>
  <c r="V1423" i="1" s="1"/>
  <c r="V1422" i="1" s="1"/>
  <c r="V1421" i="1" s="1"/>
  <c r="V1420" i="1" s="1"/>
  <c r="V1419" i="1" s="1"/>
  <c r="V1418" i="1" s="1"/>
  <c r="V1417" i="1" s="1"/>
  <c r="V1416" i="1" s="1"/>
  <c r="V1415" i="1" s="1"/>
  <c r="V1414" i="1" s="1"/>
  <c r="V1413" i="1" s="1"/>
  <c r="V1412" i="1" s="1"/>
  <c r="V1411" i="1" s="1"/>
  <c r="V1410" i="1" s="1"/>
  <c r="V1409" i="1" s="1"/>
  <c r="V1408" i="1" s="1"/>
  <c r="V1407" i="1" s="1"/>
  <c r="V1406" i="1" s="1"/>
  <c r="V1405" i="1" s="1"/>
  <c r="V1404" i="1" s="1"/>
  <c r="V1403" i="1" s="1"/>
  <c r="V1402" i="1" s="1"/>
  <c r="V1401" i="1" s="1"/>
  <c r="V1400" i="1" s="1"/>
  <c r="V1399" i="1" s="1"/>
  <c r="V1398" i="1" s="1"/>
  <c r="V1397" i="1" s="1"/>
  <c r="V1396" i="1" s="1"/>
  <c r="V1395" i="1" s="1"/>
  <c r="V1394" i="1" s="1"/>
  <c r="V1393" i="1" s="1"/>
  <c r="V1392" i="1" s="1"/>
  <c r="V1391" i="1" s="1"/>
  <c r="V1390" i="1" s="1"/>
  <c r="V1389" i="1" s="1"/>
  <c r="V1388" i="1" s="1"/>
  <c r="V1387" i="1" s="1"/>
  <c r="V1386" i="1" s="1"/>
  <c r="V1385" i="1" s="1"/>
  <c r="V1384" i="1" s="1"/>
  <c r="V1383" i="1" s="1"/>
  <c r="V1382" i="1" s="1"/>
  <c r="V1381" i="1" s="1"/>
  <c r="V1380" i="1" s="1"/>
  <c r="V1379" i="1" s="1"/>
  <c r="V1378" i="1" s="1"/>
  <c r="V1377" i="1" s="1"/>
  <c r="V1376" i="1" s="1"/>
  <c r="V1375" i="1" s="1"/>
  <c r="V1374" i="1" s="1"/>
  <c r="V1373" i="1" s="1"/>
  <c r="V1372" i="1" s="1"/>
  <c r="V1371" i="1" s="1"/>
  <c r="V1370" i="1" s="1"/>
  <c r="V1369" i="1" s="1"/>
  <c r="V1368" i="1" s="1"/>
  <c r="V1367" i="1" s="1"/>
  <c r="V1366" i="1" s="1"/>
  <c r="V1365" i="1" s="1"/>
  <c r="V1364" i="1" s="1"/>
  <c r="V1363" i="1" s="1"/>
  <c r="V1362" i="1" s="1"/>
  <c r="V1361" i="1" s="1"/>
  <c r="V1360" i="1" s="1"/>
  <c r="V1359" i="1" s="1"/>
  <c r="V1358" i="1" s="1"/>
  <c r="V1357" i="1" s="1"/>
  <c r="V1356" i="1" s="1"/>
  <c r="V1355" i="1" s="1"/>
  <c r="V1354" i="1" s="1"/>
  <c r="V1353" i="1" s="1"/>
  <c r="V1352" i="1" s="1"/>
  <c r="V1351" i="1" s="1"/>
  <c r="V1350" i="1" s="1"/>
  <c r="V1349" i="1" s="1"/>
  <c r="V1348" i="1" s="1"/>
  <c r="V1347" i="1" s="1"/>
  <c r="V1346" i="1" s="1"/>
  <c r="V1345" i="1" s="1"/>
  <c r="V1344" i="1" s="1"/>
  <c r="V1343" i="1" s="1"/>
  <c r="V1342" i="1" s="1"/>
  <c r="V1341" i="1" s="1"/>
  <c r="V1340" i="1" s="1"/>
  <c r="V1339" i="1" s="1"/>
  <c r="V1338" i="1" s="1"/>
  <c r="V1337" i="1" s="1"/>
  <c r="V1336" i="1" s="1"/>
  <c r="V1335" i="1" s="1"/>
  <c r="V1334" i="1" s="1"/>
  <c r="V1333" i="1" s="1"/>
  <c r="V1332" i="1" s="1"/>
  <c r="V1331" i="1" s="1"/>
  <c r="V1330" i="1" s="1"/>
  <c r="V1329" i="1" s="1"/>
  <c r="V1328" i="1" s="1"/>
  <c r="V1327" i="1" s="1"/>
  <c r="V1326" i="1" s="1"/>
  <c r="V1325" i="1" s="1"/>
  <c r="V1324" i="1" s="1"/>
  <c r="V1323" i="1" s="1"/>
  <c r="V1322" i="1" s="1"/>
  <c r="V1321" i="1" s="1"/>
  <c r="V1320" i="1" s="1"/>
  <c r="G1460" i="1"/>
  <c r="G1475" i="1"/>
  <c r="G1492" i="1"/>
  <c r="G1503" i="1"/>
  <c r="G1505" i="1"/>
  <c r="G1507" i="1"/>
  <c r="G1509" i="1"/>
  <c r="G1511" i="1"/>
  <c r="G1513" i="1"/>
  <c r="G1515" i="1"/>
  <c r="G1517" i="1"/>
  <c r="G1647" i="1"/>
  <c r="V1658" i="1"/>
  <c r="V1657" i="1" s="1"/>
  <c r="G1671" i="1"/>
  <c r="G1703" i="1"/>
  <c r="G1735" i="1"/>
  <c r="G1767" i="1"/>
  <c r="G1840" i="1"/>
  <c r="G1865" i="1"/>
  <c r="G1964" i="1"/>
  <c r="G2012" i="1"/>
  <c r="G2033" i="1"/>
  <c r="G2092" i="1"/>
  <c r="G2113" i="1"/>
  <c r="O2155" i="1"/>
  <c r="G2286" i="1"/>
  <c r="G2335" i="1"/>
  <c r="G2471" i="1"/>
  <c r="G2828" i="1"/>
  <c r="G2124" i="1"/>
  <c r="O2146" i="1"/>
  <c r="O2145" i="1" s="1"/>
  <c r="O2144" i="1" s="1"/>
  <c r="O2143" i="1" s="1"/>
  <c r="O2142" i="1" s="1"/>
  <c r="O2141" i="1" s="1"/>
  <c r="O2140" i="1" s="1"/>
  <c r="O2139" i="1" s="1"/>
  <c r="O2138" i="1" s="1"/>
  <c r="O2137" i="1" s="1"/>
  <c r="O2136" i="1" s="1"/>
  <c r="V2157" i="1"/>
  <c r="V2156" i="1" s="1"/>
  <c r="V2155" i="1" s="1"/>
  <c r="O2275" i="1"/>
  <c r="O2274" i="1" s="1"/>
  <c r="G2276" i="1"/>
  <c r="V2438" i="1"/>
  <c r="O2438" i="1"/>
  <c r="O2437" i="1" s="1"/>
  <c r="O2436" i="1" s="1"/>
  <c r="O2435" i="1" s="1"/>
  <c r="O2434" i="1" s="1"/>
  <c r="O2433" i="1" s="1"/>
  <c r="O2432" i="1" s="1"/>
  <c r="O2431" i="1" s="1"/>
  <c r="O2430" i="1" s="1"/>
  <c r="O2429" i="1" s="1"/>
  <c r="O2428" i="1" s="1"/>
  <c r="O2427" i="1" s="1"/>
  <c r="O2426" i="1" s="1"/>
  <c r="O2425" i="1" s="1"/>
  <c r="O2424" i="1" s="1"/>
  <c r="O2423" i="1" s="1"/>
  <c r="O2422" i="1" s="1"/>
  <c r="O2421" i="1" s="1"/>
  <c r="O2420" i="1" s="1"/>
  <c r="O2419" i="1" s="1"/>
  <c r="O2418" i="1" s="1"/>
  <c r="O2417" i="1" s="1"/>
  <c r="O2416" i="1" s="1"/>
  <c r="O2415" i="1" s="1"/>
  <c r="O2414" i="1" s="1"/>
  <c r="O2413" i="1" s="1"/>
  <c r="O2412" i="1" s="1"/>
  <c r="O2411" i="1" s="1"/>
  <c r="O2410" i="1" s="1"/>
  <c r="O2409" i="1" s="1"/>
  <c r="O2408" i="1" s="1"/>
  <c r="O2407" i="1" s="1"/>
  <c r="O2406" i="1" s="1"/>
  <c r="V2840" i="1"/>
  <c r="O2840" i="1"/>
  <c r="G1211" i="1"/>
  <c r="G1228" i="1"/>
  <c r="G1243" i="1"/>
  <c r="G1284" i="1"/>
  <c r="G1312" i="1"/>
  <c r="G1344" i="1"/>
  <c r="G1376" i="1"/>
  <c r="G1408" i="1"/>
  <c r="G1440" i="1"/>
  <c r="G1451" i="1"/>
  <c r="G1468" i="1"/>
  <c r="G1483" i="1"/>
  <c r="O1496" i="1"/>
  <c r="G1655" i="1"/>
  <c r="G1679" i="1"/>
  <c r="G1711" i="1"/>
  <c r="G1743" i="1"/>
  <c r="G1775" i="1"/>
  <c r="G1823" i="1"/>
  <c r="G1849" i="1"/>
  <c r="G1872" i="1"/>
  <c r="G1932" i="1"/>
  <c r="G2041" i="1"/>
  <c r="G2073" i="1"/>
  <c r="G2215" i="1"/>
  <c r="G2249" i="1"/>
  <c r="G2251" i="1"/>
  <c r="G2301" i="1"/>
  <c r="O2343" i="1"/>
  <c r="O2342" i="1" s="1"/>
  <c r="O2341" i="1" s="1"/>
  <c r="O2340" i="1" s="1"/>
  <c r="O2339" i="1" s="1"/>
  <c r="O2338" i="1" s="1"/>
  <c r="O2337" i="1" s="1"/>
  <c r="O2336" i="1" s="1"/>
  <c r="O2335" i="1" s="1"/>
  <c r="O2334" i="1" s="1"/>
  <c r="O2333" i="1" s="1"/>
  <c r="O2332" i="1" s="1"/>
  <c r="O2331" i="1" s="1"/>
  <c r="O2330" i="1" s="1"/>
  <c r="O2329" i="1" s="1"/>
  <c r="O2328" i="1" s="1"/>
  <c r="O2327" i="1" s="1"/>
  <c r="O2326" i="1" s="1"/>
  <c r="O2325" i="1" s="1"/>
  <c r="O2324" i="1" s="1"/>
  <c r="O2323" i="1" s="1"/>
  <c r="O2322" i="1" s="1"/>
  <c r="O2321" i="1" s="1"/>
  <c r="O2320" i="1" s="1"/>
  <c r="O2319" i="1" s="1"/>
  <c r="O2318" i="1" s="1"/>
  <c r="O2317" i="1" s="1"/>
  <c r="O2316" i="1" s="1"/>
  <c r="O2315" i="1" s="1"/>
  <c r="O2314" i="1" s="1"/>
  <c r="O2313" i="1" s="1"/>
  <c r="O2312" i="1" s="1"/>
  <c r="O2311" i="1" s="1"/>
  <c r="V2343" i="1"/>
  <c r="G2607" i="1"/>
  <c r="G2666" i="1"/>
  <c r="O2761" i="1"/>
  <c r="O2760" i="1" s="1"/>
  <c r="G2903" i="1"/>
  <c r="O2902" i="1"/>
  <c r="G2969" i="1"/>
  <c r="G3077" i="1"/>
  <c r="G3166" i="1"/>
  <c r="G1363" i="1"/>
  <c r="G1380" i="1"/>
  <c r="G1395" i="1"/>
  <c r="G1412" i="1"/>
  <c r="G1427" i="1"/>
  <c r="G1444" i="1"/>
  <c r="G1472" i="1"/>
  <c r="G1500" i="1"/>
  <c r="G1535" i="1"/>
  <c r="G1567" i="1"/>
  <c r="G1599" i="1"/>
  <c r="G1816" i="1"/>
  <c r="G1825" i="1"/>
  <c r="G1892" i="1"/>
  <c r="G1940" i="1"/>
  <c r="G1980" i="1"/>
  <c r="G2000" i="1"/>
  <c r="G2081" i="1"/>
  <c r="G2108" i="1"/>
  <c r="O2124" i="1"/>
  <c r="O2123" i="1" s="1"/>
  <c r="O2122" i="1" s="1"/>
  <c r="O2121" i="1" s="1"/>
  <c r="O2120" i="1" s="1"/>
  <c r="O2119" i="1" s="1"/>
  <c r="O2118" i="1" s="1"/>
  <c r="O2117" i="1" s="1"/>
  <c r="O2116" i="1" s="1"/>
  <c r="O2115" i="1" s="1"/>
  <c r="O2154" i="1"/>
  <c r="O2153" i="1" s="1"/>
  <c r="O2152" i="1" s="1"/>
  <c r="O2151" i="1" s="1"/>
  <c r="O2150" i="1" s="1"/>
  <c r="O2149" i="1" s="1"/>
  <c r="O2148" i="1" s="1"/>
  <c r="O2147" i="1" s="1"/>
  <c r="G2156" i="1"/>
  <c r="G2188" i="1"/>
  <c r="G2285" i="1"/>
  <c r="G2370" i="1"/>
  <c r="G2378" i="1"/>
  <c r="G2382" i="1"/>
  <c r="G2383" i="1"/>
  <c r="G2530" i="1"/>
  <c r="G2629" i="1"/>
  <c r="G3037" i="1"/>
  <c r="G2281" i="1"/>
  <c r="V2297" i="1"/>
  <c r="V2310" i="1"/>
  <c r="G2356" i="1"/>
  <c r="G2358" i="1"/>
  <c r="G2390" i="1"/>
  <c r="V2405" i="1"/>
  <c r="V2404" i="1" s="1"/>
  <c r="V2496" i="1"/>
  <c r="V2495" i="1" s="1"/>
  <c r="G2654" i="1"/>
  <c r="G2695" i="1"/>
  <c r="G2697" i="1"/>
  <c r="O2704" i="1"/>
  <c r="G2721" i="1"/>
  <c r="G2736" i="1"/>
  <c r="G2761" i="1"/>
  <c r="G2768" i="1"/>
  <c r="V2795" i="1"/>
  <c r="V2794" i="1" s="1"/>
  <c r="V2793" i="1" s="1"/>
  <c r="V2792" i="1" s="1"/>
  <c r="V2791" i="1" s="1"/>
  <c r="V2790" i="1" s="1"/>
  <c r="V2789" i="1" s="1"/>
  <c r="V2788" i="1" s="1"/>
  <c r="V2787" i="1" s="1"/>
  <c r="V2786" i="1" s="1"/>
  <c r="V2785" i="1" s="1"/>
  <c r="G2829" i="1"/>
  <c r="G2860" i="1"/>
  <c r="G2879" i="1"/>
  <c r="G2894" i="1"/>
  <c r="G2942" i="1"/>
  <c r="G2970" i="1"/>
  <c r="G3016" i="1"/>
  <c r="G3018" i="1"/>
  <c r="G3110" i="1"/>
  <c r="G3129" i="1"/>
  <c r="O3133" i="1"/>
  <c r="O3132" i="1" s="1"/>
  <c r="V3134" i="1"/>
  <c r="V3133" i="1" s="1"/>
  <c r="V3132" i="1" s="1"/>
  <c r="V3131" i="1" s="1"/>
  <c r="V3130" i="1" s="1"/>
  <c r="V3129" i="1" s="1"/>
  <c r="V3128" i="1" s="1"/>
  <c r="V3127" i="1" s="1"/>
  <c r="V3126" i="1" s="1"/>
  <c r="V3125" i="1" s="1"/>
  <c r="V3124" i="1" s="1"/>
  <c r="V3123" i="1" s="1"/>
  <c r="V3122" i="1" s="1"/>
  <c r="V3121" i="1" s="1"/>
  <c r="V3120" i="1" s="1"/>
  <c r="V3119" i="1" s="1"/>
  <c r="V3118" i="1" s="1"/>
  <c r="V3117" i="1" s="1"/>
  <c r="V3116" i="1" s="1"/>
  <c r="V3115" i="1" s="1"/>
  <c r="V3114" i="1" s="1"/>
  <c r="V3113" i="1" s="1"/>
  <c r="V3112" i="1" s="1"/>
  <c r="V3111" i="1" s="1"/>
  <c r="V3110" i="1" s="1"/>
  <c r="V3109" i="1" s="1"/>
  <c r="V3108" i="1" s="1"/>
  <c r="V3107" i="1" s="1"/>
  <c r="V3106" i="1" s="1"/>
  <c r="V3105" i="1" s="1"/>
  <c r="V3104" i="1" s="1"/>
  <c r="V3103" i="1" s="1"/>
  <c r="V3102" i="1" s="1"/>
  <c r="V3101" i="1" s="1"/>
  <c r="V3100" i="1" s="1"/>
  <c r="V3099" i="1" s="1"/>
  <c r="V3098" i="1" s="1"/>
  <c r="V3097" i="1" s="1"/>
  <c r="V3096" i="1" s="1"/>
  <c r="V3095" i="1" s="1"/>
  <c r="V3094" i="1" s="1"/>
  <c r="V3093" i="1" s="1"/>
  <c r="V3092" i="1" s="1"/>
  <c r="V3091" i="1" s="1"/>
  <c r="V3090" i="1" s="1"/>
  <c r="V3089" i="1" s="1"/>
  <c r="V3088" i="1" s="1"/>
  <c r="V3087" i="1" s="1"/>
  <c r="V3086" i="1" s="1"/>
  <c r="V3085" i="1" s="1"/>
  <c r="V3084" i="1" s="1"/>
  <c r="V3083" i="1" s="1"/>
  <c r="V3082" i="1" s="1"/>
  <c r="V3081" i="1" s="1"/>
  <c r="V3080" i="1" s="1"/>
  <c r="V3079" i="1" s="1"/>
  <c r="V3078" i="1" s="1"/>
  <c r="V3077" i="1" s="1"/>
  <c r="V3076" i="1" s="1"/>
  <c r="V3075" i="1" s="1"/>
  <c r="V3074" i="1" s="1"/>
  <c r="V3073" i="1" s="1"/>
  <c r="V3072" i="1" s="1"/>
  <c r="V3071" i="1" s="1"/>
  <c r="G3140" i="1"/>
  <c r="G3142" i="1"/>
  <c r="G3201" i="1"/>
  <c r="G3249" i="1"/>
  <c r="G3262" i="1"/>
  <c r="O3291" i="1"/>
  <c r="G3347" i="1"/>
  <c r="O3348" i="1"/>
  <c r="O3347" i="1" s="1"/>
  <c r="O3346" i="1" s="1"/>
  <c r="O3345" i="1" s="1"/>
  <c r="O3344" i="1" s="1"/>
  <c r="O3343" i="1" s="1"/>
  <c r="O3342" i="1" s="1"/>
  <c r="O3341" i="1" s="1"/>
  <c r="O3340" i="1" s="1"/>
  <c r="O3339" i="1" s="1"/>
  <c r="O3338" i="1" s="1"/>
  <c r="O3337" i="1" s="1"/>
  <c r="O3336" i="1" s="1"/>
  <c r="O3335" i="1" s="1"/>
  <c r="O3334" i="1" s="1"/>
  <c r="O3333" i="1" s="1"/>
  <c r="O3332" i="1" s="1"/>
  <c r="O3331" i="1" s="1"/>
  <c r="O3330" i="1" s="1"/>
  <c r="O3329" i="1" s="1"/>
  <c r="O3328" i="1" s="1"/>
  <c r="G3407" i="1"/>
  <c r="G3470" i="1"/>
  <c r="G3487" i="1"/>
  <c r="G3502" i="1"/>
  <c r="V3525" i="1"/>
  <c r="O2511" i="1"/>
  <c r="V2698" i="1"/>
  <c r="G2744" i="1"/>
  <c r="V2762" i="1"/>
  <c r="G2776" i="1"/>
  <c r="G2809" i="1"/>
  <c r="O2879" i="1"/>
  <c r="V2912" i="1"/>
  <c r="G3042" i="1"/>
  <c r="O3155" i="1"/>
  <c r="O3203" i="1"/>
  <c r="G3257" i="1"/>
  <c r="G3338" i="1"/>
  <c r="G3340" i="1"/>
  <c r="G3354" i="1"/>
  <c r="G3356" i="1"/>
  <c r="G3369" i="1"/>
  <c r="V3455" i="1"/>
  <c r="V3454" i="1" s="1"/>
  <c r="V3453" i="1" s="1"/>
  <c r="V3520" i="1"/>
  <c r="V3584" i="1"/>
  <c r="G2342" i="1"/>
  <c r="G2364" i="1"/>
  <c r="G2366" i="1"/>
  <c r="G2396" i="1"/>
  <c r="G2398" i="1"/>
  <c r="O2405" i="1"/>
  <c r="G2636" i="1"/>
  <c r="G2662" i="1"/>
  <c r="O2692" i="1"/>
  <c r="G2727" i="1"/>
  <c r="G2729" i="1"/>
  <c r="G2752" i="1"/>
  <c r="V2784" i="1"/>
  <c r="G2793" i="1"/>
  <c r="G2837" i="1"/>
  <c r="G2887" i="1"/>
  <c r="G2902" i="1"/>
  <c r="O2911" i="1"/>
  <c r="O2910" i="1" s="1"/>
  <c r="G2935" i="1"/>
  <c r="G2950" i="1"/>
  <c r="G3013" i="1"/>
  <c r="G3022" i="1"/>
  <c r="G3066" i="1"/>
  <c r="G3097" i="1"/>
  <c r="G3118" i="1"/>
  <c r="G3148" i="1"/>
  <c r="G3150" i="1"/>
  <c r="G3172" i="1"/>
  <c r="G3174" i="1"/>
  <c r="V3187" i="1"/>
  <c r="G3209" i="1"/>
  <c r="V3215" i="1"/>
  <c r="V3214" i="1" s="1"/>
  <c r="G3236" i="1"/>
  <c r="G3238" i="1"/>
  <c r="G3310" i="1"/>
  <c r="V3348" i="1"/>
  <c r="G3391" i="1"/>
  <c r="G3422" i="1"/>
  <c r="G3478" i="1"/>
  <c r="G3495" i="1"/>
  <c r="G3526" i="1"/>
  <c r="G3537" i="1"/>
  <c r="G3550" i="1"/>
  <c r="O3576" i="1"/>
  <c r="G2241" i="1"/>
  <c r="G2243" i="1"/>
  <c r="G2294" i="1"/>
  <c r="G2309" i="1"/>
  <c r="G2318" i="1"/>
  <c r="G2333" i="1"/>
  <c r="G2428" i="1"/>
  <c r="G2430" i="1"/>
  <c r="G2469" i="1"/>
  <c r="G2484" i="1"/>
  <c r="G2681" i="1"/>
  <c r="G2705" i="1"/>
  <c r="G2760" i="1"/>
  <c r="G2800" i="1"/>
  <c r="G2815" i="1"/>
  <c r="G2824" i="1"/>
  <c r="G2926" i="1"/>
  <c r="V2929" i="1"/>
  <c r="V2928" i="1" s="1"/>
  <c r="G2967" i="1"/>
  <c r="G3026" i="1"/>
  <c r="G3126" i="1"/>
  <c r="O3187" i="1"/>
  <c r="O3198" i="1"/>
  <c r="O3197" i="1" s="1"/>
  <c r="O3196" i="1" s="1"/>
  <c r="O3195" i="1" s="1"/>
  <c r="O3194" i="1" s="1"/>
  <c r="O3193" i="1" s="1"/>
  <c r="O3192" i="1" s="1"/>
  <c r="O3191" i="1" s="1"/>
  <c r="O3190" i="1" s="1"/>
  <c r="O3189" i="1" s="1"/>
  <c r="O3188" i="1" s="1"/>
  <c r="G3217" i="1"/>
  <c r="G3244" i="1"/>
  <c r="G3246" i="1"/>
  <c r="O3270" i="1"/>
  <c r="O3269" i="1" s="1"/>
  <c r="O3268" i="1" s="1"/>
  <c r="O3267" i="1" s="1"/>
  <c r="O3266" i="1" s="1"/>
  <c r="O3265" i="1" s="1"/>
  <c r="O3264" i="1" s="1"/>
  <c r="O3263" i="1" s="1"/>
  <c r="O3262" i="1" s="1"/>
  <c r="O3261" i="1" s="1"/>
  <c r="O3260" i="1" s="1"/>
  <c r="G3283" i="1"/>
  <c r="O3290" i="1"/>
  <c r="G3292" i="1"/>
  <c r="G3299" i="1"/>
  <c r="G3314" i="1"/>
  <c r="G3331" i="1"/>
  <c r="G3346" i="1"/>
  <c r="G3362" i="1"/>
  <c r="G3424" i="1"/>
  <c r="G3454" i="1"/>
  <c r="G3510" i="1"/>
  <c r="G3521" i="1"/>
  <c r="G3585" i="1"/>
  <c r="V2511" i="1"/>
  <c r="G2817" i="1"/>
  <c r="O2839" i="1"/>
  <c r="O2838" i="1" s="1"/>
  <c r="V3167" i="1"/>
  <c r="V3166" i="1" s="1"/>
  <c r="V3165" i="1" s="1"/>
  <c r="V3164" i="1" s="1"/>
  <c r="V3163" i="1" s="1"/>
  <c r="V3162" i="1" s="1"/>
  <c r="V3161" i="1" s="1"/>
  <c r="V3160" i="1" s="1"/>
  <c r="V3159" i="1" s="1"/>
  <c r="V3158" i="1" s="1"/>
  <c r="V3157" i="1" s="1"/>
  <c r="G3558" i="1"/>
  <c r="V3565" i="1"/>
  <c r="G2324" i="1"/>
  <c r="G2326" i="1"/>
  <c r="G2350" i="1"/>
  <c r="G2445" i="1"/>
  <c r="G2477" i="1"/>
  <c r="G2580" i="1"/>
  <c r="G2670" i="1"/>
  <c r="G2672" i="1"/>
  <c r="G2687" i="1"/>
  <c r="G2689" i="1"/>
  <c r="G2711" i="1"/>
  <c r="G2713" i="1"/>
  <c r="G2910" i="1"/>
  <c r="G2919" i="1"/>
  <c r="O2929" i="1"/>
  <c r="O2928" i="1" s="1"/>
  <c r="G2960" i="1"/>
  <c r="G2962" i="1"/>
  <c r="G2973" i="1"/>
  <c r="G3008" i="1"/>
  <c r="V3070" i="1"/>
  <c r="G3072" i="1"/>
  <c r="G3074" i="1"/>
  <c r="G3090" i="1"/>
  <c r="G3094" i="1"/>
  <c r="G3158" i="1"/>
  <c r="V3198" i="1"/>
  <c r="V3197" i="1" s="1"/>
  <c r="G3206" i="1"/>
  <c r="G3265" i="1"/>
  <c r="G3272" i="1"/>
  <c r="O3381" i="1"/>
  <c r="O3380" i="1" s="1"/>
  <c r="O3379" i="1" s="1"/>
  <c r="O3378" i="1" s="1"/>
  <c r="G3387" i="1"/>
  <c r="G3473" i="1"/>
  <c r="G3518" i="1"/>
  <c r="G3534" i="1"/>
  <c r="G3582" i="1"/>
  <c r="O3525" i="1"/>
  <c r="O3524" i="1" s="1"/>
  <c r="O3523" i="1" s="1"/>
  <c r="O3522" i="1" s="1"/>
  <c r="G3566" i="1"/>
  <c r="O130" i="1"/>
  <c r="O129" i="1" s="1"/>
  <c r="O128" i="1" s="1"/>
  <c r="O127" i="1" s="1"/>
  <c r="O126" i="1" s="1"/>
  <c r="O125" i="1" s="1"/>
  <c r="O124" i="1" s="1"/>
  <c r="O123" i="1" s="1"/>
  <c r="O122" i="1" s="1"/>
  <c r="O121" i="1" s="1"/>
  <c r="O120" i="1" s="1"/>
  <c r="O119" i="1" s="1"/>
  <c r="O118" i="1" s="1"/>
  <c r="O117" i="1" s="1"/>
  <c r="O116" i="1" s="1"/>
  <c r="O115" i="1" s="1"/>
  <c r="O114" i="1" s="1"/>
  <c r="O113" i="1" s="1"/>
  <c r="O112" i="1" s="1"/>
  <c r="O111" i="1" s="1"/>
  <c r="O110" i="1" s="1"/>
  <c r="O109" i="1" s="1"/>
  <c r="O108" i="1" s="1"/>
  <c r="O107" i="1" s="1"/>
  <c r="O106" i="1" s="1"/>
  <c r="O105" i="1" s="1"/>
  <c r="O104" i="1" s="1"/>
  <c r="O103" i="1" s="1"/>
  <c r="O102" i="1" s="1"/>
  <c r="O101" i="1" s="1"/>
  <c r="O100" i="1" s="1"/>
  <c r="O99" i="1" s="1"/>
  <c r="O98" i="1" s="1"/>
  <c r="O97" i="1" s="1"/>
  <c r="O96" i="1" s="1"/>
  <c r="O95" i="1" s="1"/>
  <c r="O94" i="1" s="1"/>
  <c r="O93" i="1" s="1"/>
  <c r="O92" i="1" s="1"/>
  <c r="O91" i="1" s="1"/>
  <c r="O90" i="1" s="1"/>
  <c r="O89" i="1" s="1"/>
  <c r="O88" i="1" s="1"/>
  <c r="O87" i="1" s="1"/>
  <c r="O86" i="1" s="1"/>
  <c r="O85" i="1" s="1"/>
  <c r="O84" i="1" s="1"/>
  <c r="O83" i="1" s="1"/>
  <c r="O82" i="1" s="1"/>
  <c r="O81" i="1" s="1"/>
  <c r="G318" i="1"/>
  <c r="G334" i="1"/>
  <c r="V333" i="1"/>
  <c r="V332" i="1" s="1"/>
  <c r="V331" i="1" s="1"/>
  <c r="V334" i="1"/>
  <c r="G5" i="1"/>
  <c r="G13" i="1"/>
  <c r="G21" i="1"/>
  <c r="G29" i="1"/>
  <c r="G37" i="1"/>
  <c r="O40" i="1"/>
  <c r="O39" i="1" s="1"/>
  <c r="O38" i="1" s="1"/>
  <c r="O37" i="1" s="1"/>
  <c r="O36" i="1" s="1"/>
  <c r="O35" i="1" s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O19" i="1" s="1"/>
  <c r="O18" i="1" s="1"/>
  <c r="O17" i="1" s="1"/>
  <c r="O16" i="1" s="1"/>
  <c r="G45" i="1"/>
  <c r="V50" i="1"/>
  <c r="G53" i="1"/>
  <c r="O56" i="1"/>
  <c r="O55" i="1" s="1"/>
  <c r="O54" i="1" s="1"/>
  <c r="O53" i="1" s="1"/>
  <c r="O52" i="1" s="1"/>
  <c r="V58" i="1"/>
  <c r="V57" i="1" s="1"/>
  <c r="V56" i="1" s="1"/>
  <c r="V55" i="1" s="1"/>
  <c r="V54" i="1" s="1"/>
  <c r="V53" i="1" s="1"/>
  <c r="V52" i="1" s="1"/>
  <c r="G61" i="1"/>
  <c r="V66" i="1"/>
  <c r="V65" i="1" s="1"/>
  <c r="V64" i="1" s="1"/>
  <c r="V63" i="1" s="1"/>
  <c r="V62" i="1" s="1"/>
  <c r="V61" i="1" s="1"/>
  <c r="V60" i="1" s="1"/>
  <c r="V59" i="1" s="1"/>
  <c r="G69" i="1"/>
  <c r="G77" i="1"/>
  <c r="O80" i="1"/>
  <c r="G85" i="1"/>
  <c r="G93" i="1"/>
  <c r="G101" i="1"/>
  <c r="G109" i="1"/>
  <c r="G117" i="1"/>
  <c r="G125" i="1"/>
  <c r="V130" i="1"/>
  <c r="V129" i="1" s="1"/>
  <c r="V128" i="1" s="1"/>
  <c r="V127" i="1" s="1"/>
  <c r="V126" i="1" s="1"/>
  <c r="V125" i="1" s="1"/>
  <c r="V124" i="1" s="1"/>
  <c r="V123" i="1" s="1"/>
  <c r="V122" i="1" s="1"/>
  <c r="V121" i="1" s="1"/>
  <c r="V120" i="1" s="1"/>
  <c r="V119" i="1" s="1"/>
  <c r="V118" i="1" s="1"/>
  <c r="V117" i="1" s="1"/>
  <c r="V116" i="1" s="1"/>
  <c r="V115" i="1" s="1"/>
  <c r="V114" i="1" s="1"/>
  <c r="V113" i="1" s="1"/>
  <c r="V112" i="1" s="1"/>
  <c r="V111" i="1" s="1"/>
  <c r="V110" i="1" s="1"/>
  <c r="V109" i="1" s="1"/>
  <c r="V108" i="1" s="1"/>
  <c r="V107" i="1" s="1"/>
  <c r="V106" i="1" s="1"/>
  <c r="V105" i="1" s="1"/>
  <c r="V104" i="1" s="1"/>
  <c r="V103" i="1" s="1"/>
  <c r="V102" i="1" s="1"/>
  <c r="V101" i="1" s="1"/>
  <c r="V100" i="1" s="1"/>
  <c r="V99" i="1" s="1"/>
  <c r="V98" i="1" s="1"/>
  <c r="V97" i="1" s="1"/>
  <c r="V96" i="1" s="1"/>
  <c r="V95" i="1" s="1"/>
  <c r="V94" i="1" s="1"/>
  <c r="V93" i="1" s="1"/>
  <c r="V92" i="1" s="1"/>
  <c r="V91" i="1" s="1"/>
  <c r="V90" i="1" s="1"/>
  <c r="V89" i="1" s="1"/>
  <c r="V88" i="1" s="1"/>
  <c r="V87" i="1" s="1"/>
  <c r="V86" i="1" s="1"/>
  <c r="V85" i="1" s="1"/>
  <c r="V84" i="1" s="1"/>
  <c r="V83" i="1" s="1"/>
  <c r="V82" i="1" s="1"/>
  <c r="V81" i="1" s="1"/>
  <c r="G133" i="1"/>
  <c r="G141" i="1"/>
  <c r="G149" i="1"/>
  <c r="G157" i="1"/>
  <c r="G165" i="1"/>
  <c r="G173" i="1"/>
  <c r="G181" i="1"/>
  <c r="G189" i="1"/>
  <c r="G197" i="1"/>
  <c r="V202" i="1"/>
  <c r="V201" i="1" s="1"/>
  <c r="V200" i="1" s="1"/>
  <c r="V199" i="1" s="1"/>
  <c r="V198" i="1" s="1"/>
  <c r="V197" i="1" s="1"/>
  <c r="V196" i="1" s="1"/>
  <c r="V195" i="1" s="1"/>
  <c r="V194" i="1" s="1"/>
  <c r="V193" i="1" s="1"/>
  <c r="V192" i="1" s="1"/>
  <c r="V191" i="1" s="1"/>
  <c r="V190" i="1" s="1"/>
  <c r="V189" i="1" s="1"/>
  <c r="V188" i="1" s="1"/>
  <c r="V187" i="1" s="1"/>
  <c r="V186" i="1" s="1"/>
  <c r="V185" i="1" s="1"/>
  <c r="V184" i="1" s="1"/>
  <c r="V183" i="1" s="1"/>
  <c r="G205" i="1"/>
  <c r="G213" i="1"/>
  <c r="O216" i="1"/>
  <c r="O215" i="1" s="1"/>
  <c r="O214" i="1" s="1"/>
  <c r="O213" i="1" s="1"/>
  <c r="O212" i="1" s="1"/>
  <c r="O211" i="1" s="1"/>
  <c r="O210" i="1" s="1"/>
  <c r="O209" i="1" s="1"/>
  <c r="O208" i="1" s="1"/>
  <c r="O207" i="1" s="1"/>
  <c r="O206" i="1" s="1"/>
  <c r="O205" i="1" s="1"/>
  <c r="G221" i="1"/>
  <c r="V226" i="1"/>
  <c r="V225" i="1" s="1"/>
  <c r="V224" i="1" s="1"/>
  <c r="V223" i="1" s="1"/>
  <c r="V222" i="1" s="1"/>
  <c r="V221" i="1" s="1"/>
  <c r="V220" i="1" s="1"/>
  <c r="V219" i="1" s="1"/>
  <c r="V218" i="1" s="1"/>
  <c r="V217" i="1" s="1"/>
  <c r="G229" i="1"/>
  <c r="G237" i="1"/>
  <c r="G245" i="1"/>
  <c r="G253" i="1"/>
  <c r="G259" i="1"/>
  <c r="G271" i="1"/>
  <c r="G284" i="1"/>
  <c r="G350" i="1"/>
  <c r="V349" i="1"/>
  <c r="V348" i="1" s="1"/>
  <c r="V347" i="1" s="1"/>
  <c r="V346" i="1" s="1"/>
  <c r="V350" i="1"/>
  <c r="O349" i="1"/>
  <c r="O348" i="1" s="1"/>
  <c r="O347" i="1" s="1"/>
  <c r="O346" i="1" s="1"/>
  <c r="G390" i="1"/>
  <c r="G391" i="1"/>
  <c r="G4" i="1"/>
  <c r="G12" i="1"/>
  <c r="O15" i="1"/>
  <c r="O14" i="1" s="1"/>
  <c r="O13" i="1" s="1"/>
  <c r="O12" i="1" s="1"/>
  <c r="O11" i="1" s="1"/>
  <c r="O10" i="1" s="1"/>
  <c r="O9" i="1" s="1"/>
  <c r="O8" i="1" s="1"/>
  <c r="O7" i="1" s="1"/>
  <c r="O6" i="1" s="1"/>
  <c r="O5" i="1" s="1"/>
  <c r="O4" i="1" s="1"/>
  <c r="O3" i="1" s="1"/>
  <c r="O2" i="1" s="1"/>
  <c r="G20" i="1"/>
  <c r="G28" i="1"/>
  <c r="V49" i="1"/>
  <c r="V48" i="1" s="1"/>
  <c r="V47" i="1" s="1"/>
  <c r="V46" i="1" s="1"/>
  <c r="V45" i="1" s="1"/>
  <c r="V44" i="1" s="1"/>
  <c r="V43" i="1" s="1"/>
  <c r="V42" i="1" s="1"/>
  <c r="V41" i="1" s="1"/>
  <c r="O79" i="1"/>
  <c r="O78" i="1" s="1"/>
  <c r="O77" i="1" s="1"/>
  <c r="O76" i="1" s="1"/>
  <c r="O75" i="1" s="1"/>
  <c r="O74" i="1" s="1"/>
  <c r="O73" i="1" s="1"/>
  <c r="O72" i="1" s="1"/>
  <c r="O71" i="1" s="1"/>
  <c r="O70" i="1" s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76" i="1"/>
  <c r="O284" i="1"/>
  <c r="O283" i="1" s="1"/>
  <c r="O282" i="1" s="1"/>
  <c r="O281" i="1" s="1"/>
  <c r="O280" i="1" s="1"/>
  <c r="O279" i="1" s="1"/>
  <c r="O278" i="1" s="1"/>
  <c r="O277" i="1" s="1"/>
  <c r="O276" i="1" s="1"/>
  <c r="O275" i="1" s="1"/>
  <c r="O274" i="1" s="1"/>
  <c r="O273" i="1" s="1"/>
  <c r="O272" i="1" s="1"/>
  <c r="O271" i="1" s="1"/>
  <c r="G294" i="1"/>
  <c r="G359" i="1"/>
  <c r="G3" i="1"/>
  <c r="G11" i="1"/>
  <c r="G19" i="1"/>
  <c r="G27" i="1"/>
  <c r="G35" i="1"/>
  <c r="V40" i="1"/>
  <c r="V39" i="1" s="1"/>
  <c r="V38" i="1" s="1"/>
  <c r="V37" i="1" s="1"/>
  <c r="V36" i="1" s="1"/>
  <c r="V35" i="1" s="1"/>
  <c r="V34" i="1" s="1"/>
  <c r="V33" i="1" s="1"/>
  <c r="V32" i="1" s="1"/>
  <c r="V31" i="1" s="1"/>
  <c r="V30" i="1" s="1"/>
  <c r="V29" i="1" s="1"/>
  <c r="V28" i="1" s="1"/>
  <c r="V27" i="1" s="1"/>
  <c r="V26" i="1" s="1"/>
  <c r="V25" i="1" s="1"/>
  <c r="V24" i="1" s="1"/>
  <c r="V23" i="1" s="1"/>
  <c r="V22" i="1" s="1"/>
  <c r="V21" i="1" s="1"/>
  <c r="V20" i="1" s="1"/>
  <c r="V19" i="1" s="1"/>
  <c r="V18" i="1" s="1"/>
  <c r="V17" i="1" s="1"/>
  <c r="V16" i="1" s="1"/>
  <c r="G43" i="1"/>
  <c r="G51" i="1"/>
  <c r="G59" i="1"/>
  <c r="G67" i="1"/>
  <c r="G75" i="1"/>
  <c r="V80" i="1"/>
  <c r="V79" i="1" s="1"/>
  <c r="V78" i="1" s="1"/>
  <c r="V77" i="1" s="1"/>
  <c r="V76" i="1" s="1"/>
  <c r="V75" i="1" s="1"/>
  <c r="V74" i="1" s="1"/>
  <c r="V73" i="1" s="1"/>
  <c r="V72" i="1" s="1"/>
  <c r="V71" i="1" s="1"/>
  <c r="V70" i="1" s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O182" i="1"/>
  <c r="O181" i="1" s="1"/>
  <c r="O180" i="1" s="1"/>
  <c r="O179" i="1" s="1"/>
  <c r="O178" i="1" s="1"/>
  <c r="O177" i="1" s="1"/>
  <c r="O176" i="1" s="1"/>
  <c r="O175" i="1" s="1"/>
  <c r="O174" i="1" s="1"/>
  <c r="O173" i="1" s="1"/>
  <c r="O172" i="1" s="1"/>
  <c r="O171" i="1" s="1"/>
  <c r="O170" i="1" s="1"/>
  <c r="O169" i="1" s="1"/>
  <c r="O168" i="1" s="1"/>
  <c r="O167" i="1" s="1"/>
  <c r="O166" i="1" s="1"/>
  <c r="O165" i="1" s="1"/>
  <c r="O164" i="1" s="1"/>
  <c r="O163" i="1" s="1"/>
  <c r="O162" i="1" s="1"/>
  <c r="O161" i="1" s="1"/>
  <c r="O160" i="1" s="1"/>
  <c r="O159" i="1" s="1"/>
  <c r="O158" i="1" s="1"/>
  <c r="O157" i="1" s="1"/>
  <c r="O156" i="1" s="1"/>
  <c r="O155" i="1" s="1"/>
  <c r="O154" i="1" s="1"/>
  <c r="O153" i="1" s="1"/>
  <c r="O152" i="1" s="1"/>
  <c r="O151" i="1" s="1"/>
  <c r="O150" i="1" s="1"/>
  <c r="O149" i="1" s="1"/>
  <c r="O148" i="1" s="1"/>
  <c r="O147" i="1" s="1"/>
  <c r="O146" i="1" s="1"/>
  <c r="O145" i="1" s="1"/>
  <c r="O144" i="1" s="1"/>
  <c r="O143" i="1" s="1"/>
  <c r="O142" i="1" s="1"/>
  <c r="O141" i="1" s="1"/>
  <c r="O140" i="1" s="1"/>
  <c r="O139" i="1" s="1"/>
  <c r="O138" i="1" s="1"/>
  <c r="O137" i="1" s="1"/>
  <c r="O136" i="1" s="1"/>
  <c r="O135" i="1" s="1"/>
  <c r="O134" i="1" s="1"/>
  <c r="O133" i="1" s="1"/>
  <c r="O132" i="1" s="1"/>
  <c r="G187" i="1"/>
  <c r="G195" i="1"/>
  <c r="G203" i="1"/>
  <c r="G211" i="1"/>
  <c r="V216" i="1"/>
  <c r="V215" i="1" s="1"/>
  <c r="V214" i="1" s="1"/>
  <c r="V213" i="1" s="1"/>
  <c r="V212" i="1" s="1"/>
  <c r="V211" i="1" s="1"/>
  <c r="V210" i="1" s="1"/>
  <c r="V209" i="1" s="1"/>
  <c r="V208" i="1" s="1"/>
  <c r="V207" i="1" s="1"/>
  <c r="V206" i="1" s="1"/>
  <c r="V205" i="1" s="1"/>
  <c r="G219" i="1"/>
  <c r="G227" i="1"/>
  <c r="G235" i="1"/>
  <c r="G243" i="1"/>
  <c r="G251" i="1"/>
  <c r="G286" i="1"/>
  <c r="V285" i="1"/>
  <c r="V284" i="1" s="1"/>
  <c r="V283" i="1" s="1"/>
  <c r="V282" i="1" s="1"/>
  <c r="V281" i="1" s="1"/>
  <c r="V280" i="1" s="1"/>
  <c r="V279" i="1" s="1"/>
  <c r="V278" i="1" s="1"/>
  <c r="V277" i="1" s="1"/>
  <c r="V276" i="1" s="1"/>
  <c r="V275" i="1" s="1"/>
  <c r="V274" i="1" s="1"/>
  <c r="V273" i="1" s="1"/>
  <c r="V272" i="1" s="1"/>
  <c r="V271" i="1" s="1"/>
  <c r="G303" i="1"/>
  <c r="G366" i="1"/>
  <c r="G406" i="1"/>
  <c r="G407" i="1"/>
  <c r="G2" i="1"/>
  <c r="G10" i="1"/>
  <c r="V15" i="1"/>
  <c r="V14" i="1" s="1"/>
  <c r="V13" i="1" s="1"/>
  <c r="V12" i="1" s="1"/>
  <c r="V11" i="1" s="1"/>
  <c r="V10" i="1" s="1"/>
  <c r="V9" i="1" s="1"/>
  <c r="V8" i="1" s="1"/>
  <c r="V7" i="1" s="1"/>
  <c r="V6" i="1" s="1"/>
  <c r="V5" i="1" s="1"/>
  <c r="V4" i="1" s="1"/>
  <c r="V3" i="1" s="1"/>
  <c r="V2" i="1" s="1"/>
  <c r="G18" i="1"/>
  <c r="G26" i="1"/>
  <c r="G34" i="1"/>
  <c r="G42" i="1"/>
  <c r="G50" i="1"/>
  <c r="G58" i="1"/>
  <c r="G66" i="1"/>
  <c r="O69" i="1"/>
  <c r="O68" i="1" s="1"/>
  <c r="O67" i="1" s="1"/>
  <c r="O66" i="1" s="1"/>
  <c r="O65" i="1" s="1"/>
  <c r="O64" i="1" s="1"/>
  <c r="O63" i="1" s="1"/>
  <c r="O62" i="1" s="1"/>
  <c r="O61" i="1" s="1"/>
  <c r="O60" i="1" s="1"/>
  <c r="O59" i="1" s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78" i="1"/>
  <c r="V291" i="1"/>
  <c r="V290" i="1" s="1"/>
  <c r="V289" i="1" s="1"/>
  <c r="V288" i="1" s="1"/>
  <c r="V287" i="1" s="1"/>
  <c r="V286" i="1" s="1"/>
  <c r="O291" i="1"/>
  <c r="O290" i="1" s="1"/>
  <c r="O289" i="1" s="1"/>
  <c r="O288" i="1" s="1"/>
  <c r="O287" i="1" s="1"/>
  <c r="O286" i="1" s="1"/>
  <c r="G291" i="1"/>
  <c r="G310" i="1"/>
  <c r="G319" i="1"/>
  <c r="G326" i="1"/>
  <c r="G335" i="1"/>
  <c r="G342" i="1"/>
  <c r="G382" i="1"/>
  <c r="G383" i="1"/>
  <c r="V182" i="1"/>
  <c r="V181" i="1" s="1"/>
  <c r="V180" i="1" s="1"/>
  <c r="V179" i="1" s="1"/>
  <c r="V178" i="1" s="1"/>
  <c r="V177" i="1" s="1"/>
  <c r="V176" i="1" s="1"/>
  <c r="V175" i="1" s="1"/>
  <c r="V174" i="1" s="1"/>
  <c r="V173" i="1" s="1"/>
  <c r="V172" i="1" s="1"/>
  <c r="V171" i="1" s="1"/>
  <c r="V170" i="1" s="1"/>
  <c r="V169" i="1" s="1"/>
  <c r="V168" i="1" s="1"/>
  <c r="V167" i="1" s="1"/>
  <c r="V166" i="1" s="1"/>
  <c r="V165" i="1" s="1"/>
  <c r="V164" i="1" s="1"/>
  <c r="V163" i="1" s="1"/>
  <c r="V162" i="1" s="1"/>
  <c r="V161" i="1" s="1"/>
  <c r="V160" i="1" s="1"/>
  <c r="V159" i="1" s="1"/>
  <c r="V158" i="1" s="1"/>
  <c r="V157" i="1" s="1"/>
  <c r="V156" i="1" s="1"/>
  <c r="V155" i="1" s="1"/>
  <c r="V154" i="1" s="1"/>
  <c r="V153" i="1" s="1"/>
  <c r="V152" i="1" s="1"/>
  <c r="V151" i="1" s="1"/>
  <c r="V150" i="1" s="1"/>
  <c r="V149" i="1" s="1"/>
  <c r="V148" i="1" s="1"/>
  <c r="V147" i="1" s="1"/>
  <c r="V146" i="1" s="1"/>
  <c r="V145" i="1" s="1"/>
  <c r="V144" i="1" s="1"/>
  <c r="V143" i="1" s="1"/>
  <c r="V142" i="1" s="1"/>
  <c r="V141" i="1" s="1"/>
  <c r="V140" i="1" s="1"/>
  <c r="V139" i="1" s="1"/>
  <c r="V138" i="1" s="1"/>
  <c r="V137" i="1" s="1"/>
  <c r="V136" i="1" s="1"/>
  <c r="V135" i="1" s="1"/>
  <c r="V134" i="1" s="1"/>
  <c r="V133" i="1" s="1"/>
  <c r="V132" i="1" s="1"/>
  <c r="G267" i="1"/>
  <c r="V270" i="1"/>
  <c r="V269" i="1" s="1"/>
  <c r="V268" i="1" s="1"/>
  <c r="V267" i="1" s="1"/>
  <c r="V266" i="1" s="1"/>
  <c r="V265" i="1" s="1"/>
  <c r="V264" i="1" s="1"/>
  <c r="V263" i="1" s="1"/>
  <c r="V262" i="1" s="1"/>
  <c r="V261" i="1" s="1"/>
  <c r="V260" i="1" s="1"/>
  <c r="V259" i="1" s="1"/>
  <c r="V258" i="1" s="1"/>
  <c r="V257" i="1" s="1"/>
  <c r="V256" i="1" s="1"/>
  <c r="V255" i="1" s="1"/>
  <c r="V254" i="1" s="1"/>
  <c r="V253" i="1" s="1"/>
  <c r="V252" i="1" s="1"/>
  <c r="V251" i="1" s="1"/>
  <c r="V250" i="1" s="1"/>
  <c r="V249" i="1" s="1"/>
  <c r="V248" i="1" s="1"/>
  <c r="V247" i="1" s="1"/>
  <c r="V246" i="1" s="1"/>
  <c r="V245" i="1" s="1"/>
  <c r="V244" i="1" s="1"/>
  <c r="V243" i="1" s="1"/>
  <c r="V242" i="1" s="1"/>
  <c r="V241" i="1" s="1"/>
  <c r="V240" i="1" s="1"/>
  <c r="V239" i="1" s="1"/>
  <c r="V238" i="1" s="1"/>
  <c r="V237" i="1" s="1"/>
  <c r="V236" i="1" s="1"/>
  <c r="V235" i="1" s="1"/>
  <c r="V234" i="1" s="1"/>
  <c r="V233" i="1" s="1"/>
  <c r="V232" i="1" s="1"/>
  <c r="V231" i="1" s="1"/>
  <c r="V230" i="1" s="1"/>
  <c r="V229" i="1" s="1"/>
  <c r="O270" i="1"/>
  <c r="O269" i="1" s="1"/>
  <c r="O268" i="1" s="1"/>
  <c r="O267" i="1" s="1"/>
  <c r="O266" i="1" s="1"/>
  <c r="O265" i="1" s="1"/>
  <c r="O264" i="1" s="1"/>
  <c r="O263" i="1" s="1"/>
  <c r="O262" i="1" s="1"/>
  <c r="O261" i="1" s="1"/>
  <c r="O260" i="1" s="1"/>
  <c r="O259" i="1" s="1"/>
  <c r="O258" i="1" s="1"/>
  <c r="O257" i="1" s="1"/>
  <c r="O256" i="1" s="1"/>
  <c r="O255" i="1" s="1"/>
  <c r="O254" i="1" s="1"/>
  <c r="O253" i="1" s="1"/>
  <c r="O252" i="1" s="1"/>
  <c r="O251" i="1" s="1"/>
  <c r="O250" i="1" s="1"/>
  <c r="O249" i="1" s="1"/>
  <c r="O248" i="1" s="1"/>
  <c r="O247" i="1" s="1"/>
  <c r="O246" i="1" s="1"/>
  <c r="O245" i="1" s="1"/>
  <c r="O244" i="1" s="1"/>
  <c r="O243" i="1" s="1"/>
  <c r="O242" i="1" s="1"/>
  <c r="O241" i="1" s="1"/>
  <c r="O240" i="1" s="1"/>
  <c r="O239" i="1" s="1"/>
  <c r="O238" i="1" s="1"/>
  <c r="O237" i="1" s="1"/>
  <c r="O236" i="1" s="1"/>
  <c r="O235" i="1" s="1"/>
  <c r="O234" i="1" s="1"/>
  <c r="O233" i="1" s="1"/>
  <c r="O232" i="1" s="1"/>
  <c r="O231" i="1" s="1"/>
  <c r="O230" i="1" s="1"/>
  <c r="O229" i="1" s="1"/>
  <c r="G283" i="1"/>
  <c r="G351" i="1"/>
  <c r="G275" i="1"/>
  <c r="G295" i="1"/>
  <c r="G358" i="1"/>
  <c r="V357" i="1"/>
  <c r="V356" i="1" s="1"/>
  <c r="V355" i="1" s="1"/>
  <c r="V354" i="1" s="1"/>
  <c r="V353" i="1" s="1"/>
  <c r="V352" i="1" s="1"/>
  <c r="V358" i="1"/>
  <c r="O357" i="1"/>
  <c r="G398" i="1"/>
  <c r="G399" i="1"/>
  <c r="V397" i="1"/>
  <c r="V396" i="1" s="1"/>
  <c r="V395" i="1" s="1"/>
  <c r="V394" i="1" s="1"/>
  <c r="V393" i="1" s="1"/>
  <c r="V392" i="1" s="1"/>
  <c r="V391" i="1" s="1"/>
  <c r="V390" i="1" s="1"/>
  <c r="V389" i="1" s="1"/>
  <c r="V388" i="1" s="1"/>
  <c r="V387" i="1" s="1"/>
  <c r="V386" i="1" s="1"/>
  <c r="V385" i="1" s="1"/>
  <c r="V384" i="1" s="1"/>
  <c r="V383" i="1" s="1"/>
  <c r="V382" i="1" s="1"/>
  <c r="V381" i="1" s="1"/>
  <c r="V380" i="1" s="1"/>
  <c r="V379" i="1" s="1"/>
  <c r="V378" i="1" s="1"/>
  <c r="V377" i="1" s="1"/>
  <c r="V376" i="1" s="1"/>
  <c r="V375" i="1" s="1"/>
  <c r="V374" i="1" s="1"/>
  <c r="V373" i="1" s="1"/>
  <c r="V372" i="1" s="1"/>
  <c r="O397" i="1"/>
  <c r="O396" i="1" s="1"/>
  <c r="O395" i="1" s="1"/>
  <c r="O394" i="1" s="1"/>
  <c r="O393" i="1" s="1"/>
  <c r="O392" i="1" s="1"/>
  <c r="O391" i="1" s="1"/>
  <c r="O390" i="1" s="1"/>
  <c r="O389" i="1" s="1"/>
  <c r="O388" i="1" s="1"/>
  <c r="O387" i="1" s="1"/>
  <c r="O386" i="1" s="1"/>
  <c r="O385" i="1" s="1"/>
  <c r="O384" i="1" s="1"/>
  <c r="O383" i="1" s="1"/>
  <c r="O382" i="1" s="1"/>
  <c r="O381" i="1" s="1"/>
  <c r="O380" i="1" s="1"/>
  <c r="O379" i="1" s="1"/>
  <c r="O378" i="1" s="1"/>
  <c r="O377" i="1" s="1"/>
  <c r="O376" i="1" s="1"/>
  <c r="O375" i="1" s="1"/>
  <c r="O374" i="1" s="1"/>
  <c r="O373" i="1" s="1"/>
  <c r="O372" i="1" s="1"/>
  <c r="G263" i="1"/>
  <c r="G264" i="1"/>
  <c r="G302" i="1"/>
  <c r="G367" i="1"/>
  <c r="G374" i="1"/>
  <c r="G375" i="1"/>
  <c r="V536" i="1"/>
  <c r="V535" i="1" s="1"/>
  <c r="V534" i="1" s="1"/>
  <c r="V533" i="1" s="1"/>
  <c r="G551" i="1"/>
  <c r="G552" i="1"/>
  <c r="G559" i="1"/>
  <c r="G560" i="1"/>
  <c r="G567" i="1"/>
  <c r="G568" i="1"/>
  <c r="V572" i="1"/>
  <c r="V571" i="1" s="1"/>
  <c r="V570" i="1" s="1"/>
  <c r="V569" i="1" s="1"/>
  <c r="V568" i="1" s="1"/>
  <c r="O572" i="1"/>
  <c r="O571" i="1" s="1"/>
  <c r="O570" i="1" s="1"/>
  <c r="O569" i="1" s="1"/>
  <c r="O568" i="1" s="1"/>
  <c r="O567" i="1" s="1"/>
  <c r="G575" i="1"/>
  <c r="G576" i="1"/>
  <c r="G583" i="1"/>
  <c r="G584" i="1"/>
  <c r="G748" i="1"/>
  <c r="V747" i="1"/>
  <c r="G812" i="1"/>
  <c r="G813" i="1"/>
  <c r="O812" i="1"/>
  <c r="O811" i="1" s="1"/>
  <c r="O810" i="1" s="1"/>
  <c r="O809" i="1" s="1"/>
  <c r="O808" i="1" s="1"/>
  <c r="O807" i="1" s="1"/>
  <c r="O806" i="1" s="1"/>
  <c r="O805" i="1" s="1"/>
  <c r="O804" i="1" s="1"/>
  <c r="O803" i="1" s="1"/>
  <c r="O802" i="1" s="1"/>
  <c r="O801" i="1" s="1"/>
  <c r="O800" i="1" s="1"/>
  <c r="O799" i="1" s="1"/>
  <c r="O798" i="1" s="1"/>
  <c r="O797" i="1" s="1"/>
  <c r="O796" i="1" s="1"/>
  <c r="O795" i="1" s="1"/>
  <c r="O794" i="1" s="1"/>
  <c r="O793" i="1" s="1"/>
  <c r="O792" i="1" s="1"/>
  <c r="O791" i="1" s="1"/>
  <c r="O790" i="1" s="1"/>
  <c r="O789" i="1" s="1"/>
  <c r="O788" i="1" s="1"/>
  <c r="O787" i="1" s="1"/>
  <c r="O786" i="1" s="1"/>
  <c r="O785" i="1" s="1"/>
  <c r="O784" i="1" s="1"/>
  <c r="O783" i="1" s="1"/>
  <c r="O782" i="1" s="1"/>
  <c r="O781" i="1" s="1"/>
  <c r="O780" i="1" s="1"/>
  <c r="O779" i="1" s="1"/>
  <c r="O778" i="1" s="1"/>
  <c r="O777" i="1" s="1"/>
  <c r="O776" i="1" s="1"/>
  <c r="O775" i="1" s="1"/>
  <c r="O774" i="1" s="1"/>
  <c r="O773" i="1" s="1"/>
  <c r="O772" i="1" s="1"/>
  <c r="O771" i="1" s="1"/>
  <c r="O770" i="1" s="1"/>
  <c r="O769" i="1" s="1"/>
  <c r="O768" i="1" s="1"/>
  <c r="O767" i="1" s="1"/>
  <c r="O766" i="1" s="1"/>
  <c r="O765" i="1" s="1"/>
  <c r="O764" i="1" s="1"/>
  <c r="O763" i="1" s="1"/>
  <c r="O762" i="1" s="1"/>
  <c r="O761" i="1" s="1"/>
  <c r="O760" i="1" s="1"/>
  <c r="O759" i="1" s="1"/>
  <c r="O758" i="1" s="1"/>
  <c r="O757" i="1" s="1"/>
  <c r="O756" i="1" s="1"/>
  <c r="O755" i="1" s="1"/>
  <c r="O754" i="1" s="1"/>
  <c r="O753" i="1" s="1"/>
  <c r="O752" i="1" s="1"/>
  <c r="O751" i="1" s="1"/>
  <c r="O750" i="1" s="1"/>
  <c r="O749" i="1" s="1"/>
  <c r="O748" i="1" s="1"/>
  <c r="G1247" i="1"/>
  <c r="G260" i="1"/>
  <c r="G268" i="1"/>
  <c r="G292" i="1"/>
  <c r="G300" i="1"/>
  <c r="G308" i="1"/>
  <c r="G316" i="1"/>
  <c r="G324" i="1"/>
  <c r="O327" i="1"/>
  <c r="O326" i="1" s="1"/>
  <c r="O325" i="1" s="1"/>
  <c r="O324" i="1" s="1"/>
  <c r="O323" i="1" s="1"/>
  <c r="O322" i="1" s="1"/>
  <c r="O321" i="1" s="1"/>
  <c r="O320" i="1" s="1"/>
  <c r="O319" i="1" s="1"/>
  <c r="O318" i="1" s="1"/>
  <c r="O317" i="1" s="1"/>
  <c r="O316" i="1" s="1"/>
  <c r="O315" i="1" s="1"/>
  <c r="O314" i="1" s="1"/>
  <c r="O313" i="1" s="1"/>
  <c r="O312" i="1" s="1"/>
  <c r="O311" i="1" s="1"/>
  <c r="O310" i="1" s="1"/>
  <c r="O309" i="1" s="1"/>
  <c r="O308" i="1" s="1"/>
  <c r="O307" i="1" s="1"/>
  <c r="O306" i="1" s="1"/>
  <c r="O305" i="1" s="1"/>
  <c r="O304" i="1" s="1"/>
  <c r="O303" i="1" s="1"/>
  <c r="O302" i="1" s="1"/>
  <c r="O301" i="1" s="1"/>
  <c r="O300" i="1" s="1"/>
  <c r="O299" i="1" s="1"/>
  <c r="O298" i="1" s="1"/>
  <c r="O297" i="1" s="1"/>
  <c r="O296" i="1" s="1"/>
  <c r="O295" i="1" s="1"/>
  <c r="O294" i="1" s="1"/>
  <c r="O293" i="1" s="1"/>
  <c r="O292" i="1" s="1"/>
  <c r="V329" i="1"/>
  <c r="V328" i="1" s="1"/>
  <c r="V327" i="1" s="1"/>
  <c r="V326" i="1" s="1"/>
  <c r="V325" i="1" s="1"/>
  <c r="V324" i="1" s="1"/>
  <c r="V323" i="1" s="1"/>
  <c r="V322" i="1" s="1"/>
  <c r="V321" i="1" s="1"/>
  <c r="V320" i="1" s="1"/>
  <c r="V319" i="1" s="1"/>
  <c r="V318" i="1" s="1"/>
  <c r="V317" i="1" s="1"/>
  <c r="V316" i="1" s="1"/>
  <c r="V315" i="1" s="1"/>
  <c r="V314" i="1" s="1"/>
  <c r="V313" i="1" s="1"/>
  <c r="V312" i="1" s="1"/>
  <c r="V311" i="1" s="1"/>
  <c r="V310" i="1" s="1"/>
  <c r="V309" i="1" s="1"/>
  <c r="V308" i="1" s="1"/>
  <c r="V307" i="1" s="1"/>
  <c r="V306" i="1" s="1"/>
  <c r="V305" i="1" s="1"/>
  <c r="V304" i="1" s="1"/>
  <c r="V303" i="1" s="1"/>
  <c r="V302" i="1" s="1"/>
  <c r="V301" i="1" s="1"/>
  <c r="V300" i="1" s="1"/>
  <c r="V299" i="1" s="1"/>
  <c r="V298" i="1" s="1"/>
  <c r="V297" i="1" s="1"/>
  <c r="V296" i="1" s="1"/>
  <c r="V295" i="1" s="1"/>
  <c r="V294" i="1" s="1"/>
  <c r="V293" i="1" s="1"/>
  <c r="V292" i="1" s="1"/>
  <c r="G332" i="1"/>
  <c r="O335" i="1"/>
  <c r="O334" i="1" s="1"/>
  <c r="O333" i="1" s="1"/>
  <c r="O332" i="1" s="1"/>
  <c r="O331" i="1" s="1"/>
  <c r="G340" i="1"/>
  <c r="V345" i="1"/>
  <c r="V344" i="1" s="1"/>
  <c r="V343" i="1" s="1"/>
  <c r="V342" i="1" s="1"/>
  <c r="V341" i="1" s="1"/>
  <c r="V340" i="1" s="1"/>
  <c r="V339" i="1" s="1"/>
  <c r="V338" i="1" s="1"/>
  <c r="V337" i="1" s="1"/>
  <c r="G348" i="1"/>
  <c r="O351" i="1"/>
  <c r="O350" i="1" s="1"/>
  <c r="G356" i="1"/>
  <c r="O359" i="1"/>
  <c r="O358" i="1" s="1"/>
  <c r="G364" i="1"/>
  <c r="V369" i="1"/>
  <c r="V368" i="1" s="1"/>
  <c r="V367" i="1" s="1"/>
  <c r="V366" i="1" s="1"/>
  <c r="V365" i="1" s="1"/>
  <c r="V364" i="1" s="1"/>
  <c r="V363" i="1" s="1"/>
  <c r="V362" i="1" s="1"/>
  <c r="V361" i="1" s="1"/>
  <c r="V360" i="1" s="1"/>
  <c r="G372" i="1"/>
  <c r="G380" i="1"/>
  <c r="G388" i="1"/>
  <c r="G396" i="1"/>
  <c r="G404" i="1"/>
  <c r="G412" i="1"/>
  <c r="G420" i="1"/>
  <c r="G428" i="1"/>
  <c r="G436" i="1"/>
  <c r="G444" i="1"/>
  <c r="G452" i="1"/>
  <c r="G460" i="1"/>
  <c r="V465" i="1"/>
  <c r="V464" i="1" s="1"/>
  <c r="V463" i="1" s="1"/>
  <c r="G468" i="1"/>
  <c r="O471" i="1"/>
  <c r="V473" i="1"/>
  <c r="V472" i="1" s="1"/>
  <c r="V471" i="1" s="1"/>
  <c r="V470" i="1" s="1"/>
  <c r="V469" i="1" s="1"/>
  <c r="V468" i="1" s="1"/>
  <c r="G476" i="1"/>
  <c r="G484" i="1"/>
  <c r="G496" i="1"/>
  <c r="G502" i="1"/>
  <c r="G543" i="1"/>
  <c r="G544" i="1"/>
  <c r="O544" i="1"/>
  <c r="O543" i="1" s="1"/>
  <c r="O542" i="1" s="1"/>
  <c r="O541" i="1" s="1"/>
  <c r="O540" i="1" s="1"/>
  <c r="G599" i="1"/>
  <c r="G600" i="1"/>
  <c r="G615" i="1"/>
  <c r="G616" i="1"/>
  <c r="G639" i="1"/>
  <c r="G640" i="1"/>
  <c r="G645" i="1"/>
  <c r="G677" i="1"/>
  <c r="G695" i="1"/>
  <c r="G696" i="1"/>
  <c r="G724" i="1"/>
  <c r="G757" i="1"/>
  <c r="G788" i="1"/>
  <c r="G789" i="1"/>
  <c r="G1013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O414" i="1"/>
  <c r="O413" i="1" s="1"/>
  <c r="O412" i="1" s="1"/>
  <c r="O411" i="1" s="1"/>
  <c r="O410" i="1" s="1"/>
  <c r="O409" i="1" s="1"/>
  <c r="O408" i="1" s="1"/>
  <c r="O407" i="1" s="1"/>
  <c r="O406" i="1" s="1"/>
  <c r="O405" i="1" s="1"/>
  <c r="O404" i="1" s="1"/>
  <c r="O403" i="1" s="1"/>
  <c r="O402" i="1" s="1"/>
  <c r="O401" i="1" s="1"/>
  <c r="O400" i="1" s="1"/>
  <c r="O399" i="1" s="1"/>
  <c r="O398" i="1" s="1"/>
  <c r="G419" i="1"/>
  <c r="G427" i="1"/>
  <c r="G435" i="1"/>
  <c r="G443" i="1"/>
  <c r="G451" i="1"/>
  <c r="G459" i="1"/>
  <c r="O462" i="1"/>
  <c r="O461" i="1" s="1"/>
  <c r="O460" i="1" s="1"/>
  <c r="O459" i="1" s="1"/>
  <c r="O458" i="1" s="1"/>
  <c r="O457" i="1" s="1"/>
  <c r="G467" i="1"/>
  <c r="O470" i="1"/>
  <c r="O469" i="1" s="1"/>
  <c r="O468" i="1" s="1"/>
  <c r="G475" i="1"/>
  <c r="G483" i="1"/>
  <c r="G501" i="1"/>
  <c r="G507" i="1"/>
  <c r="G519" i="1"/>
  <c r="G520" i="1"/>
  <c r="G527" i="1"/>
  <c r="G528" i="1"/>
  <c r="V532" i="1"/>
  <c r="V531" i="1" s="1"/>
  <c r="V530" i="1" s="1"/>
  <c r="V529" i="1" s="1"/>
  <c r="V528" i="1" s="1"/>
  <c r="V527" i="1" s="1"/>
  <c r="V526" i="1" s="1"/>
  <c r="V525" i="1" s="1"/>
  <c r="V524" i="1" s="1"/>
  <c r="V523" i="1" s="1"/>
  <c r="V522" i="1" s="1"/>
  <c r="O532" i="1"/>
  <c r="O531" i="1" s="1"/>
  <c r="O530" i="1" s="1"/>
  <c r="O529" i="1" s="1"/>
  <c r="O528" i="1" s="1"/>
  <c r="O527" i="1" s="1"/>
  <c r="O526" i="1" s="1"/>
  <c r="O525" i="1" s="1"/>
  <c r="O524" i="1" s="1"/>
  <c r="O523" i="1" s="1"/>
  <c r="O522" i="1" s="1"/>
  <c r="G535" i="1"/>
  <c r="G536" i="1"/>
  <c r="G539" i="1"/>
  <c r="O559" i="1"/>
  <c r="O558" i="1" s="1"/>
  <c r="O557" i="1" s="1"/>
  <c r="O556" i="1" s="1"/>
  <c r="O555" i="1" s="1"/>
  <c r="O554" i="1" s="1"/>
  <c r="O553" i="1" s="1"/>
  <c r="O552" i="1" s="1"/>
  <c r="O551" i="1" s="1"/>
  <c r="O550" i="1" s="1"/>
  <c r="O549" i="1" s="1"/>
  <c r="O548" i="1" s="1"/>
  <c r="O547" i="1" s="1"/>
  <c r="O546" i="1" s="1"/>
  <c r="G582" i="1"/>
  <c r="G589" i="1"/>
  <c r="G605" i="1"/>
  <c r="O612" i="1"/>
  <c r="O611" i="1" s="1"/>
  <c r="O610" i="1" s="1"/>
  <c r="O609" i="1" s="1"/>
  <c r="O608" i="1" s="1"/>
  <c r="O607" i="1" s="1"/>
  <c r="O606" i="1" s="1"/>
  <c r="O605" i="1" s="1"/>
  <c r="O604" i="1" s="1"/>
  <c r="O603" i="1" s="1"/>
  <c r="O602" i="1" s="1"/>
  <c r="O601" i="1" s="1"/>
  <c r="O600" i="1" s="1"/>
  <c r="O599" i="1" s="1"/>
  <c r="O598" i="1" s="1"/>
  <c r="O597" i="1" s="1"/>
  <c r="O596" i="1" s="1"/>
  <c r="O595" i="1" s="1"/>
  <c r="O594" i="1" s="1"/>
  <c r="O593" i="1" s="1"/>
  <c r="O592" i="1" s="1"/>
  <c r="O591" i="1" s="1"/>
  <c r="O590" i="1" s="1"/>
  <c r="O589" i="1" s="1"/>
  <c r="O588" i="1" s="1"/>
  <c r="O587" i="1" s="1"/>
  <c r="O586" i="1" s="1"/>
  <c r="O585" i="1" s="1"/>
  <c r="O584" i="1" s="1"/>
  <c r="O583" i="1" s="1"/>
  <c r="O582" i="1" s="1"/>
  <c r="O581" i="1" s="1"/>
  <c r="O580" i="1" s="1"/>
  <c r="O579" i="1" s="1"/>
  <c r="O578" i="1" s="1"/>
  <c r="O577" i="1" s="1"/>
  <c r="O576" i="1" s="1"/>
  <c r="O575" i="1" s="1"/>
  <c r="O574" i="1" s="1"/>
  <c r="O573" i="1" s="1"/>
  <c r="G621" i="1"/>
  <c r="G669" i="1"/>
  <c r="G687" i="1"/>
  <c r="G688" i="1"/>
  <c r="G700" i="1"/>
  <c r="G733" i="1"/>
  <c r="G764" i="1"/>
  <c r="G884" i="1"/>
  <c r="G511" i="1"/>
  <c r="G512" i="1"/>
  <c r="V566" i="1"/>
  <c r="G647" i="1"/>
  <c r="G648" i="1"/>
  <c r="G653" i="1"/>
  <c r="O679" i="1"/>
  <c r="O678" i="1" s="1"/>
  <c r="O677" i="1" s="1"/>
  <c r="O676" i="1" s="1"/>
  <c r="O675" i="1" s="1"/>
  <c r="O674" i="1" s="1"/>
  <c r="O673" i="1" s="1"/>
  <c r="O672" i="1" s="1"/>
  <c r="O671" i="1" s="1"/>
  <c r="O670" i="1" s="1"/>
  <c r="O669" i="1" s="1"/>
  <c r="G679" i="1"/>
  <c r="G680" i="1"/>
  <c r="V679" i="1"/>
  <c r="V678" i="1" s="1"/>
  <c r="V677" i="1" s="1"/>
  <c r="V676" i="1" s="1"/>
  <c r="V675" i="1" s="1"/>
  <c r="V674" i="1" s="1"/>
  <c r="V673" i="1" s="1"/>
  <c r="V672" i="1" s="1"/>
  <c r="V671" i="1" s="1"/>
  <c r="V670" i="1" s="1"/>
  <c r="V669" i="1" s="1"/>
  <c r="V668" i="1" s="1"/>
  <c r="V667" i="1" s="1"/>
  <c r="V666" i="1" s="1"/>
  <c r="V665" i="1" s="1"/>
  <c r="V664" i="1" s="1"/>
  <c r="V663" i="1" s="1"/>
  <c r="V662" i="1" s="1"/>
  <c r="V661" i="1" s="1"/>
  <c r="V660" i="1" s="1"/>
  <c r="V659" i="1" s="1"/>
  <c r="V658" i="1" s="1"/>
  <c r="V657" i="1" s="1"/>
  <c r="V656" i="1" s="1"/>
  <c r="V655" i="1" s="1"/>
  <c r="V654" i="1" s="1"/>
  <c r="V653" i="1" s="1"/>
  <c r="V652" i="1" s="1"/>
  <c r="V651" i="1" s="1"/>
  <c r="V650" i="1" s="1"/>
  <c r="V649" i="1" s="1"/>
  <c r="V648" i="1" s="1"/>
  <c r="V647" i="1" s="1"/>
  <c r="V646" i="1" s="1"/>
  <c r="V645" i="1" s="1"/>
  <c r="V644" i="1" s="1"/>
  <c r="V643" i="1" s="1"/>
  <c r="V642" i="1" s="1"/>
  <c r="V641" i="1" s="1"/>
  <c r="V640" i="1" s="1"/>
  <c r="V639" i="1" s="1"/>
  <c r="V638" i="1" s="1"/>
  <c r="V637" i="1" s="1"/>
  <c r="V636" i="1" s="1"/>
  <c r="V635" i="1" s="1"/>
  <c r="V634" i="1" s="1"/>
  <c r="V633" i="1" s="1"/>
  <c r="V632" i="1" s="1"/>
  <c r="V631" i="1" s="1"/>
  <c r="V630" i="1" s="1"/>
  <c r="V629" i="1" s="1"/>
  <c r="V628" i="1" s="1"/>
  <c r="V627" i="1" s="1"/>
  <c r="V626" i="1" s="1"/>
  <c r="V625" i="1" s="1"/>
  <c r="V624" i="1" s="1"/>
  <c r="V623" i="1" s="1"/>
  <c r="V622" i="1" s="1"/>
  <c r="V621" i="1" s="1"/>
  <c r="V620" i="1" s="1"/>
  <c r="V619" i="1" s="1"/>
  <c r="V618" i="1" s="1"/>
  <c r="V617" i="1" s="1"/>
  <c r="V616" i="1" s="1"/>
  <c r="V615" i="1" s="1"/>
  <c r="V614" i="1" s="1"/>
  <c r="G692" i="1"/>
  <c r="G740" i="1"/>
  <c r="G804" i="1"/>
  <c r="G805" i="1"/>
  <c r="G855" i="1"/>
  <c r="G854" i="1"/>
  <c r="G949" i="1"/>
  <c r="G1149" i="1"/>
  <c r="G1182" i="1"/>
  <c r="O356" i="1"/>
  <c r="O355" i="1" s="1"/>
  <c r="O354" i="1" s="1"/>
  <c r="O353" i="1" s="1"/>
  <c r="O352" i="1" s="1"/>
  <c r="G377" i="1"/>
  <c r="G385" i="1"/>
  <c r="G393" i="1"/>
  <c r="G401" i="1"/>
  <c r="G409" i="1"/>
  <c r="V414" i="1"/>
  <c r="V413" i="1" s="1"/>
  <c r="V412" i="1" s="1"/>
  <c r="V411" i="1" s="1"/>
  <c r="V410" i="1" s="1"/>
  <c r="V409" i="1" s="1"/>
  <c r="V408" i="1" s="1"/>
  <c r="V407" i="1" s="1"/>
  <c r="V406" i="1" s="1"/>
  <c r="V405" i="1" s="1"/>
  <c r="V404" i="1" s="1"/>
  <c r="V403" i="1" s="1"/>
  <c r="V402" i="1" s="1"/>
  <c r="V401" i="1" s="1"/>
  <c r="V400" i="1" s="1"/>
  <c r="V399" i="1" s="1"/>
  <c r="V398" i="1" s="1"/>
  <c r="G417" i="1"/>
  <c r="G425" i="1"/>
  <c r="G433" i="1"/>
  <c r="G441" i="1"/>
  <c r="G449" i="1"/>
  <c r="V454" i="1"/>
  <c r="V453" i="1" s="1"/>
  <c r="V452" i="1" s="1"/>
  <c r="V451" i="1" s="1"/>
  <c r="V450" i="1" s="1"/>
  <c r="V449" i="1" s="1"/>
  <c r="V448" i="1" s="1"/>
  <c r="V447" i="1" s="1"/>
  <c r="V446" i="1" s="1"/>
  <c r="V445" i="1" s="1"/>
  <c r="V444" i="1" s="1"/>
  <c r="V443" i="1" s="1"/>
  <c r="V442" i="1" s="1"/>
  <c r="V441" i="1" s="1"/>
  <c r="V440" i="1" s="1"/>
  <c r="V439" i="1" s="1"/>
  <c r="V438" i="1" s="1"/>
  <c r="V437" i="1" s="1"/>
  <c r="V436" i="1" s="1"/>
  <c r="V435" i="1" s="1"/>
  <c r="V434" i="1" s="1"/>
  <c r="V433" i="1" s="1"/>
  <c r="V432" i="1" s="1"/>
  <c r="V431" i="1" s="1"/>
  <c r="V430" i="1" s="1"/>
  <c r="V429" i="1" s="1"/>
  <c r="V428" i="1" s="1"/>
  <c r="V427" i="1" s="1"/>
  <c r="V426" i="1" s="1"/>
  <c r="V425" i="1" s="1"/>
  <c r="V424" i="1" s="1"/>
  <c r="V423" i="1" s="1"/>
  <c r="V422" i="1" s="1"/>
  <c r="V421" i="1" s="1"/>
  <c r="V420" i="1" s="1"/>
  <c r="V419" i="1" s="1"/>
  <c r="V418" i="1" s="1"/>
  <c r="V417" i="1" s="1"/>
  <c r="V416" i="1" s="1"/>
  <c r="G457" i="1"/>
  <c r="V462" i="1"/>
  <c r="V461" i="1" s="1"/>
  <c r="V460" i="1" s="1"/>
  <c r="V459" i="1" s="1"/>
  <c r="V458" i="1" s="1"/>
  <c r="V457" i="1" s="1"/>
  <c r="G465" i="1"/>
  <c r="G473" i="1"/>
  <c r="G481" i="1"/>
  <c r="G494" i="1"/>
  <c r="O519" i="1"/>
  <c r="O518" i="1" s="1"/>
  <c r="O517" i="1" s="1"/>
  <c r="O516" i="1" s="1"/>
  <c r="O515" i="1" s="1"/>
  <c r="O514" i="1" s="1"/>
  <c r="O513" i="1" s="1"/>
  <c r="O512" i="1" s="1"/>
  <c r="O511" i="1" s="1"/>
  <c r="O510" i="1" s="1"/>
  <c r="O509" i="1" s="1"/>
  <c r="O508" i="1" s="1"/>
  <c r="O507" i="1" s="1"/>
  <c r="O506" i="1" s="1"/>
  <c r="O505" i="1" s="1"/>
  <c r="O504" i="1" s="1"/>
  <c r="O503" i="1" s="1"/>
  <c r="O502" i="1" s="1"/>
  <c r="O501" i="1" s="1"/>
  <c r="O500" i="1" s="1"/>
  <c r="O499" i="1" s="1"/>
  <c r="O498" i="1" s="1"/>
  <c r="O497" i="1" s="1"/>
  <c r="O496" i="1" s="1"/>
  <c r="O495" i="1" s="1"/>
  <c r="O494" i="1" s="1"/>
  <c r="O493" i="1" s="1"/>
  <c r="O492" i="1" s="1"/>
  <c r="O491" i="1" s="1"/>
  <c r="O490" i="1" s="1"/>
  <c r="O489" i="1" s="1"/>
  <c r="O488" i="1" s="1"/>
  <c r="O487" i="1" s="1"/>
  <c r="O486" i="1" s="1"/>
  <c r="O485" i="1" s="1"/>
  <c r="O484" i="1" s="1"/>
  <c r="O483" i="1" s="1"/>
  <c r="O482" i="1" s="1"/>
  <c r="O481" i="1" s="1"/>
  <c r="O480" i="1" s="1"/>
  <c r="O479" i="1" s="1"/>
  <c r="O478" i="1" s="1"/>
  <c r="O477" i="1" s="1"/>
  <c r="O476" i="1" s="1"/>
  <c r="O475" i="1" s="1"/>
  <c r="O474" i="1" s="1"/>
  <c r="V542" i="1"/>
  <c r="V541" i="1" s="1"/>
  <c r="V540" i="1" s="1"/>
  <c r="V559" i="1"/>
  <c r="V558" i="1" s="1"/>
  <c r="V557" i="1" s="1"/>
  <c r="V556" i="1" s="1"/>
  <c r="V555" i="1" s="1"/>
  <c r="V554" i="1" s="1"/>
  <c r="V553" i="1" s="1"/>
  <c r="V552" i="1" s="1"/>
  <c r="V551" i="1" s="1"/>
  <c r="V550" i="1" s="1"/>
  <c r="V549" i="1" s="1"/>
  <c r="V548" i="1" s="1"/>
  <c r="V547" i="1" s="1"/>
  <c r="V546" i="1" s="1"/>
  <c r="V567" i="1"/>
  <c r="G671" i="1"/>
  <c r="G672" i="1"/>
  <c r="G684" i="1"/>
  <c r="G716" i="1"/>
  <c r="V746" i="1"/>
  <c r="V745" i="1" s="1"/>
  <c r="V744" i="1" s="1"/>
  <c r="V743" i="1" s="1"/>
  <c r="V742" i="1" s="1"/>
  <c r="V741" i="1" s="1"/>
  <c r="V740" i="1" s="1"/>
  <c r="V739" i="1" s="1"/>
  <c r="V738" i="1" s="1"/>
  <c r="V737" i="1" s="1"/>
  <c r="V736" i="1" s="1"/>
  <c r="V735" i="1" s="1"/>
  <c r="V734" i="1" s="1"/>
  <c r="V733" i="1" s="1"/>
  <c r="V732" i="1" s="1"/>
  <c r="V731" i="1" s="1"/>
  <c r="V730" i="1" s="1"/>
  <c r="V729" i="1" s="1"/>
  <c r="V728" i="1" s="1"/>
  <c r="V727" i="1" s="1"/>
  <c r="V726" i="1" s="1"/>
  <c r="V725" i="1" s="1"/>
  <c r="V724" i="1" s="1"/>
  <c r="V723" i="1" s="1"/>
  <c r="V722" i="1" s="1"/>
  <c r="V721" i="1" s="1"/>
  <c r="V720" i="1" s="1"/>
  <c r="V719" i="1" s="1"/>
  <c r="V718" i="1" s="1"/>
  <c r="V717" i="1" s="1"/>
  <c r="V716" i="1" s="1"/>
  <c r="V715" i="1" s="1"/>
  <c r="V714" i="1" s="1"/>
  <c r="V713" i="1" s="1"/>
  <c r="V712" i="1" s="1"/>
  <c r="V711" i="1" s="1"/>
  <c r="V710" i="1" s="1"/>
  <c r="V709" i="1" s="1"/>
  <c r="V708" i="1" s="1"/>
  <c r="V707" i="1" s="1"/>
  <c r="V706" i="1" s="1"/>
  <c r="V705" i="1" s="1"/>
  <c r="V704" i="1" s="1"/>
  <c r="V703" i="1" s="1"/>
  <c r="V702" i="1" s="1"/>
  <c r="V701" i="1" s="1"/>
  <c r="V700" i="1" s="1"/>
  <c r="V699" i="1" s="1"/>
  <c r="V698" i="1" s="1"/>
  <c r="V697" i="1" s="1"/>
  <c r="V696" i="1" s="1"/>
  <c r="V695" i="1" s="1"/>
  <c r="V694" i="1" s="1"/>
  <c r="V693" i="1" s="1"/>
  <c r="V692" i="1" s="1"/>
  <c r="V691" i="1" s="1"/>
  <c r="V690" i="1" s="1"/>
  <c r="V689" i="1" s="1"/>
  <c r="V688" i="1" s="1"/>
  <c r="V687" i="1" s="1"/>
  <c r="V686" i="1" s="1"/>
  <c r="V685" i="1" s="1"/>
  <c r="V684" i="1" s="1"/>
  <c r="V683" i="1" s="1"/>
  <c r="V682" i="1" s="1"/>
  <c r="V681" i="1" s="1"/>
  <c r="G749" i="1"/>
  <c r="G780" i="1"/>
  <c r="G781" i="1"/>
  <c r="G1109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O371" i="1"/>
  <c r="O370" i="1" s="1"/>
  <c r="O369" i="1" s="1"/>
  <c r="O368" i="1" s="1"/>
  <c r="O367" i="1" s="1"/>
  <c r="O366" i="1" s="1"/>
  <c r="O365" i="1" s="1"/>
  <c r="O364" i="1" s="1"/>
  <c r="O363" i="1" s="1"/>
  <c r="O362" i="1" s="1"/>
  <c r="O361" i="1" s="1"/>
  <c r="O360" i="1" s="1"/>
  <c r="O467" i="1"/>
  <c r="O466" i="1" s="1"/>
  <c r="O465" i="1" s="1"/>
  <c r="O464" i="1" s="1"/>
  <c r="O463" i="1" s="1"/>
  <c r="G493" i="1"/>
  <c r="G499" i="1"/>
  <c r="G510" i="1"/>
  <c r="O538" i="1"/>
  <c r="O537" i="1" s="1"/>
  <c r="O536" i="1" s="1"/>
  <c r="O535" i="1" s="1"/>
  <c r="O534" i="1" s="1"/>
  <c r="O533" i="1" s="1"/>
  <c r="G541" i="1"/>
  <c r="V565" i="1"/>
  <c r="V564" i="1" s="1"/>
  <c r="V563" i="1" s="1"/>
  <c r="V562" i="1" s="1"/>
  <c r="V561" i="1" s="1"/>
  <c r="O566" i="1"/>
  <c r="O565" i="1" s="1"/>
  <c r="O564" i="1" s="1"/>
  <c r="O563" i="1" s="1"/>
  <c r="O562" i="1" s="1"/>
  <c r="O561" i="1" s="1"/>
  <c r="G588" i="1"/>
  <c r="G591" i="1"/>
  <c r="G592" i="1"/>
  <c r="G604" i="1"/>
  <c r="G607" i="1"/>
  <c r="G608" i="1"/>
  <c r="G620" i="1"/>
  <c r="G623" i="1"/>
  <c r="G624" i="1"/>
  <c r="G629" i="1"/>
  <c r="G655" i="1"/>
  <c r="G656" i="1"/>
  <c r="G663" i="1"/>
  <c r="G664" i="1"/>
  <c r="G676" i="1"/>
  <c r="G756" i="1"/>
  <c r="G825" i="1"/>
  <c r="G415" i="1"/>
  <c r="G423" i="1"/>
  <c r="G431" i="1"/>
  <c r="G439" i="1"/>
  <c r="G447" i="1"/>
  <c r="G455" i="1"/>
  <c r="G463" i="1"/>
  <c r="G471" i="1"/>
  <c r="G479" i="1"/>
  <c r="G487" i="1"/>
  <c r="G504" i="1"/>
  <c r="V539" i="1"/>
  <c r="G597" i="1"/>
  <c r="G613" i="1"/>
  <c r="V613" i="1"/>
  <c r="V612" i="1" s="1"/>
  <c r="V611" i="1" s="1"/>
  <c r="V610" i="1" s="1"/>
  <c r="V609" i="1" s="1"/>
  <c r="V608" i="1" s="1"/>
  <c r="V607" i="1" s="1"/>
  <c r="V606" i="1" s="1"/>
  <c r="V605" i="1" s="1"/>
  <c r="V604" i="1" s="1"/>
  <c r="V603" i="1" s="1"/>
  <c r="V602" i="1" s="1"/>
  <c r="V601" i="1" s="1"/>
  <c r="V600" i="1" s="1"/>
  <c r="V599" i="1" s="1"/>
  <c r="V598" i="1" s="1"/>
  <c r="V597" i="1" s="1"/>
  <c r="V596" i="1" s="1"/>
  <c r="V595" i="1" s="1"/>
  <c r="V594" i="1" s="1"/>
  <c r="V593" i="1" s="1"/>
  <c r="V592" i="1" s="1"/>
  <c r="V591" i="1" s="1"/>
  <c r="V590" i="1" s="1"/>
  <c r="V589" i="1" s="1"/>
  <c r="V588" i="1" s="1"/>
  <c r="V587" i="1" s="1"/>
  <c r="V586" i="1" s="1"/>
  <c r="V585" i="1" s="1"/>
  <c r="V584" i="1" s="1"/>
  <c r="V583" i="1" s="1"/>
  <c r="V582" i="1" s="1"/>
  <c r="V581" i="1" s="1"/>
  <c r="V580" i="1" s="1"/>
  <c r="V579" i="1" s="1"/>
  <c r="V578" i="1" s="1"/>
  <c r="V577" i="1" s="1"/>
  <c r="V576" i="1" s="1"/>
  <c r="V575" i="1" s="1"/>
  <c r="V574" i="1" s="1"/>
  <c r="V573" i="1" s="1"/>
  <c r="G668" i="1"/>
  <c r="O668" i="1"/>
  <c r="O667" i="1" s="1"/>
  <c r="O666" i="1" s="1"/>
  <c r="O665" i="1" s="1"/>
  <c r="O664" i="1" s="1"/>
  <c r="O663" i="1" s="1"/>
  <c r="O662" i="1" s="1"/>
  <c r="O661" i="1" s="1"/>
  <c r="O660" i="1" s="1"/>
  <c r="O659" i="1" s="1"/>
  <c r="O658" i="1" s="1"/>
  <c r="O657" i="1" s="1"/>
  <c r="O656" i="1" s="1"/>
  <c r="O655" i="1" s="1"/>
  <c r="O654" i="1" s="1"/>
  <c r="O653" i="1" s="1"/>
  <c r="O652" i="1" s="1"/>
  <c r="O651" i="1" s="1"/>
  <c r="O650" i="1" s="1"/>
  <c r="O649" i="1" s="1"/>
  <c r="O648" i="1" s="1"/>
  <c r="O647" i="1" s="1"/>
  <c r="O646" i="1" s="1"/>
  <c r="O645" i="1" s="1"/>
  <c r="O644" i="1" s="1"/>
  <c r="O643" i="1" s="1"/>
  <c r="O642" i="1" s="1"/>
  <c r="O641" i="1" s="1"/>
  <c r="O640" i="1" s="1"/>
  <c r="O639" i="1" s="1"/>
  <c r="O638" i="1" s="1"/>
  <c r="O637" i="1" s="1"/>
  <c r="O636" i="1" s="1"/>
  <c r="O635" i="1" s="1"/>
  <c r="O634" i="1" s="1"/>
  <c r="O633" i="1" s="1"/>
  <c r="O632" i="1" s="1"/>
  <c r="O631" i="1" s="1"/>
  <c r="O630" i="1" s="1"/>
  <c r="O629" i="1" s="1"/>
  <c r="O628" i="1" s="1"/>
  <c r="O627" i="1" s="1"/>
  <c r="O626" i="1" s="1"/>
  <c r="O625" i="1" s="1"/>
  <c r="O624" i="1" s="1"/>
  <c r="O623" i="1" s="1"/>
  <c r="O622" i="1" s="1"/>
  <c r="O621" i="1" s="1"/>
  <c r="O620" i="1" s="1"/>
  <c r="O619" i="1" s="1"/>
  <c r="O618" i="1" s="1"/>
  <c r="O617" i="1" s="1"/>
  <c r="O616" i="1" s="1"/>
  <c r="O615" i="1" s="1"/>
  <c r="O614" i="1" s="1"/>
  <c r="G701" i="1"/>
  <c r="G732" i="1"/>
  <c r="G765" i="1"/>
  <c r="G796" i="1"/>
  <c r="G797" i="1"/>
  <c r="V847" i="1"/>
  <c r="V846" i="1" s="1"/>
  <c r="V845" i="1" s="1"/>
  <c r="V844" i="1" s="1"/>
  <c r="V843" i="1" s="1"/>
  <c r="V842" i="1" s="1"/>
  <c r="V841" i="1" s="1"/>
  <c r="V840" i="1" s="1"/>
  <c r="V839" i="1" s="1"/>
  <c r="G492" i="1"/>
  <c r="G498" i="1"/>
  <c r="G509" i="1"/>
  <c r="G548" i="1"/>
  <c r="G556" i="1"/>
  <c r="G564" i="1"/>
  <c r="G572" i="1"/>
  <c r="G580" i="1"/>
  <c r="G587" i="1"/>
  <c r="G603" i="1"/>
  <c r="G619" i="1"/>
  <c r="G631" i="1"/>
  <c r="G632" i="1"/>
  <c r="G637" i="1"/>
  <c r="G654" i="1"/>
  <c r="G660" i="1"/>
  <c r="G693" i="1"/>
  <c r="G708" i="1"/>
  <c r="G741" i="1"/>
  <c r="G772" i="1"/>
  <c r="G773" i="1"/>
  <c r="G829" i="1"/>
  <c r="G839" i="1"/>
  <c r="G838" i="1"/>
  <c r="V860" i="1"/>
  <c r="V859" i="1" s="1"/>
  <c r="V858" i="1" s="1"/>
  <c r="V857" i="1" s="1"/>
  <c r="V856" i="1" s="1"/>
  <c r="V855" i="1" s="1"/>
  <c r="V854" i="1" s="1"/>
  <c r="V853" i="1" s="1"/>
  <c r="V852" i="1" s="1"/>
  <c r="V851" i="1" s="1"/>
  <c r="V850" i="1" s="1"/>
  <c r="O860" i="1"/>
  <c r="O859" i="1" s="1"/>
  <c r="O858" i="1" s="1"/>
  <c r="O857" i="1" s="1"/>
  <c r="O856" i="1" s="1"/>
  <c r="O855" i="1" s="1"/>
  <c r="O854" i="1" s="1"/>
  <c r="O853" i="1" s="1"/>
  <c r="O852" i="1" s="1"/>
  <c r="O851" i="1" s="1"/>
  <c r="O850" i="1" s="1"/>
  <c r="G901" i="1"/>
  <c r="G925" i="1"/>
  <c r="G989" i="1"/>
  <c r="G1029" i="1"/>
  <c r="G1045" i="1"/>
  <c r="G1101" i="1"/>
  <c r="G1141" i="1"/>
  <c r="G1206" i="1"/>
  <c r="G777" i="1"/>
  <c r="G785" i="1"/>
  <c r="G793" i="1"/>
  <c r="G801" i="1"/>
  <c r="G809" i="1"/>
  <c r="V814" i="1"/>
  <c r="V813" i="1" s="1"/>
  <c r="V812" i="1" s="1"/>
  <c r="V811" i="1" s="1"/>
  <c r="V810" i="1" s="1"/>
  <c r="V809" i="1" s="1"/>
  <c r="V808" i="1" s="1"/>
  <c r="V807" i="1" s="1"/>
  <c r="V806" i="1" s="1"/>
  <c r="V805" i="1" s="1"/>
  <c r="V804" i="1" s="1"/>
  <c r="V803" i="1" s="1"/>
  <c r="V802" i="1" s="1"/>
  <c r="V801" i="1" s="1"/>
  <c r="V800" i="1" s="1"/>
  <c r="V799" i="1" s="1"/>
  <c r="V798" i="1" s="1"/>
  <c r="V797" i="1" s="1"/>
  <c r="V796" i="1" s="1"/>
  <c r="V795" i="1" s="1"/>
  <c r="V794" i="1" s="1"/>
  <c r="V793" i="1" s="1"/>
  <c r="V792" i="1" s="1"/>
  <c r="V791" i="1" s="1"/>
  <c r="V790" i="1" s="1"/>
  <c r="V789" i="1" s="1"/>
  <c r="V788" i="1" s="1"/>
  <c r="V787" i="1" s="1"/>
  <c r="V786" i="1" s="1"/>
  <c r="V785" i="1" s="1"/>
  <c r="V784" i="1" s="1"/>
  <c r="V783" i="1" s="1"/>
  <c r="V782" i="1" s="1"/>
  <c r="V781" i="1" s="1"/>
  <c r="V780" i="1" s="1"/>
  <c r="V779" i="1" s="1"/>
  <c r="V778" i="1" s="1"/>
  <c r="V777" i="1" s="1"/>
  <c r="V776" i="1" s="1"/>
  <c r="V775" i="1" s="1"/>
  <c r="V774" i="1" s="1"/>
  <c r="V773" i="1" s="1"/>
  <c r="V772" i="1" s="1"/>
  <c r="V771" i="1" s="1"/>
  <c r="V770" i="1" s="1"/>
  <c r="V769" i="1" s="1"/>
  <c r="V768" i="1" s="1"/>
  <c r="V767" i="1" s="1"/>
  <c r="V766" i="1" s="1"/>
  <c r="V765" i="1" s="1"/>
  <c r="V764" i="1" s="1"/>
  <c r="V763" i="1" s="1"/>
  <c r="V762" i="1" s="1"/>
  <c r="V761" i="1" s="1"/>
  <c r="V760" i="1" s="1"/>
  <c r="V759" i="1" s="1"/>
  <c r="V758" i="1" s="1"/>
  <c r="V757" i="1" s="1"/>
  <c r="V756" i="1" s="1"/>
  <c r="V755" i="1" s="1"/>
  <c r="V754" i="1" s="1"/>
  <c r="V753" i="1" s="1"/>
  <c r="V752" i="1" s="1"/>
  <c r="V751" i="1" s="1"/>
  <c r="V750" i="1" s="1"/>
  <c r="V749" i="1" s="1"/>
  <c r="V748" i="1" s="1"/>
  <c r="G817" i="1"/>
  <c r="G863" i="1"/>
  <c r="G862" i="1"/>
  <c r="G965" i="1"/>
  <c r="O1022" i="1"/>
  <c r="O1021" i="1" s="1"/>
  <c r="O1020" i="1" s="1"/>
  <c r="O1019" i="1" s="1"/>
  <c r="O1018" i="1" s="1"/>
  <c r="O1017" i="1" s="1"/>
  <c r="O1016" i="1" s="1"/>
  <c r="O1015" i="1" s="1"/>
  <c r="O1014" i="1" s="1"/>
  <c r="O1013" i="1" s="1"/>
  <c r="O1012" i="1" s="1"/>
  <c r="O1011" i="1" s="1"/>
  <c r="O1010" i="1" s="1"/>
  <c r="O1009" i="1" s="1"/>
  <c r="O1008" i="1" s="1"/>
  <c r="O1007" i="1" s="1"/>
  <c r="O1006" i="1" s="1"/>
  <c r="O1005" i="1" s="1"/>
  <c r="O1004" i="1" s="1"/>
  <c r="G1093" i="1"/>
  <c r="G1223" i="1"/>
  <c r="G704" i="1"/>
  <c r="G712" i="1"/>
  <c r="G720" i="1"/>
  <c r="G728" i="1"/>
  <c r="G736" i="1"/>
  <c r="G744" i="1"/>
  <c r="O747" i="1"/>
  <c r="O746" i="1" s="1"/>
  <c r="O745" i="1" s="1"/>
  <c r="O744" i="1" s="1"/>
  <c r="O743" i="1" s="1"/>
  <c r="O742" i="1" s="1"/>
  <c r="O741" i="1" s="1"/>
  <c r="O740" i="1" s="1"/>
  <c r="O739" i="1" s="1"/>
  <c r="O738" i="1" s="1"/>
  <c r="O737" i="1" s="1"/>
  <c r="O736" i="1" s="1"/>
  <c r="O735" i="1" s="1"/>
  <c r="O734" i="1" s="1"/>
  <c r="O733" i="1" s="1"/>
  <c r="O732" i="1" s="1"/>
  <c r="O731" i="1" s="1"/>
  <c r="O730" i="1" s="1"/>
  <c r="O729" i="1" s="1"/>
  <c r="O728" i="1" s="1"/>
  <c r="O727" i="1" s="1"/>
  <c r="O726" i="1" s="1"/>
  <c r="O725" i="1" s="1"/>
  <c r="O724" i="1" s="1"/>
  <c r="O723" i="1" s="1"/>
  <c r="O722" i="1" s="1"/>
  <c r="O721" i="1" s="1"/>
  <c r="O720" i="1" s="1"/>
  <c r="O719" i="1" s="1"/>
  <c r="O718" i="1" s="1"/>
  <c r="O717" i="1" s="1"/>
  <c r="O716" i="1" s="1"/>
  <c r="O715" i="1" s="1"/>
  <c r="O714" i="1" s="1"/>
  <c r="O713" i="1" s="1"/>
  <c r="O712" i="1" s="1"/>
  <c r="O711" i="1" s="1"/>
  <c r="O710" i="1" s="1"/>
  <c r="O709" i="1" s="1"/>
  <c r="O708" i="1" s="1"/>
  <c r="O707" i="1" s="1"/>
  <c r="O706" i="1" s="1"/>
  <c r="O705" i="1" s="1"/>
  <c r="O704" i="1" s="1"/>
  <c r="O703" i="1" s="1"/>
  <c r="O702" i="1" s="1"/>
  <c r="O701" i="1" s="1"/>
  <c r="O700" i="1" s="1"/>
  <c r="O699" i="1" s="1"/>
  <c r="O698" i="1" s="1"/>
  <c r="O697" i="1" s="1"/>
  <c r="O696" i="1" s="1"/>
  <c r="O695" i="1" s="1"/>
  <c r="O694" i="1" s="1"/>
  <c r="O693" i="1" s="1"/>
  <c r="O692" i="1" s="1"/>
  <c r="O691" i="1" s="1"/>
  <c r="O690" i="1" s="1"/>
  <c r="O689" i="1" s="1"/>
  <c r="O688" i="1" s="1"/>
  <c r="O687" i="1" s="1"/>
  <c r="O686" i="1" s="1"/>
  <c r="O685" i="1" s="1"/>
  <c r="O684" i="1" s="1"/>
  <c r="O683" i="1" s="1"/>
  <c r="O682" i="1" s="1"/>
  <c r="O681" i="1" s="1"/>
  <c r="G752" i="1"/>
  <c r="G760" i="1"/>
  <c r="G768" i="1"/>
  <c r="G776" i="1"/>
  <c r="G784" i="1"/>
  <c r="O838" i="1"/>
  <c r="O837" i="1" s="1"/>
  <c r="O836" i="1" s="1"/>
  <c r="O835" i="1" s="1"/>
  <c r="O834" i="1" s="1"/>
  <c r="O833" i="1" s="1"/>
  <c r="O832" i="1" s="1"/>
  <c r="O831" i="1" s="1"/>
  <c r="O830" i="1" s="1"/>
  <c r="O829" i="1" s="1"/>
  <c r="O828" i="1" s="1"/>
  <c r="O827" i="1" s="1"/>
  <c r="O826" i="1" s="1"/>
  <c r="O825" i="1" s="1"/>
  <c r="O824" i="1" s="1"/>
  <c r="O823" i="1" s="1"/>
  <c r="O822" i="1" s="1"/>
  <c r="O821" i="1" s="1"/>
  <c r="O820" i="1" s="1"/>
  <c r="O819" i="1" s="1"/>
  <c r="O818" i="1" s="1"/>
  <c r="O817" i="1" s="1"/>
  <c r="O816" i="1" s="1"/>
  <c r="O815" i="1" s="1"/>
  <c r="G893" i="1"/>
  <c r="G941" i="1"/>
  <c r="G1005" i="1"/>
  <c r="O1057" i="1"/>
  <c r="G1085" i="1"/>
  <c r="G1133" i="1"/>
  <c r="G1190" i="1"/>
  <c r="G1212" i="1"/>
  <c r="G1213" i="1"/>
  <c r="G703" i="1"/>
  <c r="G711" i="1"/>
  <c r="G719" i="1"/>
  <c r="G727" i="1"/>
  <c r="G735" i="1"/>
  <c r="G743" i="1"/>
  <c r="G751" i="1"/>
  <c r="G759" i="1"/>
  <c r="G767" i="1"/>
  <c r="G775" i="1"/>
  <c r="G783" i="1"/>
  <c r="G791" i="1"/>
  <c r="G799" i="1"/>
  <c r="G807" i="1"/>
  <c r="G815" i="1"/>
  <c r="G822" i="1"/>
  <c r="G831" i="1"/>
  <c r="G830" i="1"/>
  <c r="G834" i="1"/>
  <c r="G885" i="1"/>
  <c r="G917" i="1"/>
  <c r="O974" i="1"/>
  <c r="O973" i="1" s="1"/>
  <c r="O972" i="1" s="1"/>
  <c r="O971" i="1" s="1"/>
  <c r="O970" i="1" s="1"/>
  <c r="O969" i="1" s="1"/>
  <c r="O968" i="1" s="1"/>
  <c r="O967" i="1" s="1"/>
  <c r="O966" i="1" s="1"/>
  <c r="O965" i="1" s="1"/>
  <c r="O964" i="1" s="1"/>
  <c r="O963" i="1" s="1"/>
  <c r="O962" i="1" s="1"/>
  <c r="O961" i="1" s="1"/>
  <c r="O960" i="1" s="1"/>
  <c r="O959" i="1" s="1"/>
  <c r="O958" i="1" s="1"/>
  <c r="O957" i="1" s="1"/>
  <c r="O956" i="1" s="1"/>
  <c r="O955" i="1" s="1"/>
  <c r="O954" i="1" s="1"/>
  <c r="G981" i="1"/>
  <c r="V1024" i="1"/>
  <c r="V1023" i="1" s="1"/>
  <c r="V1022" i="1" s="1"/>
  <c r="V1021" i="1" s="1"/>
  <c r="V1020" i="1" s="1"/>
  <c r="V1019" i="1" s="1"/>
  <c r="V1018" i="1" s="1"/>
  <c r="V1017" i="1" s="1"/>
  <c r="V1016" i="1" s="1"/>
  <c r="V1015" i="1" s="1"/>
  <c r="V1014" i="1" s="1"/>
  <c r="V1013" i="1" s="1"/>
  <c r="V1012" i="1" s="1"/>
  <c r="V1011" i="1" s="1"/>
  <c r="V1010" i="1" s="1"/>
  <c r="V1009" i="1" s="1"/>
  <c r="V1008" i="1" s="1"/>
  <c r="V1007" i="1" s="1"/>
  <c r="V1006" i="1" s="1"/>
  <c r="V1005" i="1" s="1"/>
  <c r="V1004" i="1" s="1"/>
  <c r="V1035" i="1"/>
  <c r="V1034" i="1" s="1"/>
  <c r="V1033" i="1" s="1"/>
  <c r="V1032" i="1" s="1"/>
  <c r="V1031" i="1" s="1"/>
  <c r="V1030" i="1" s="1"/>
  <c r="V1029" i="1" s="1"/>
  <c r="V1028" i="1" s="1"/>
  <c r="V1027" i="1" s="1"/>
  <c r="V1026" i="1" s="1"/>
  <c r="G1077" i="1"/>
  <c r="G1110" i="1"/>
  <c r="G1125" i="1"/>
  <c r="G1150" i="1"/>
  <c r="G1183" i="1"/>
  <c r="G1203" i="1"/>
  <c r="G826" i="1"/>
  <c r="V838" i="1"/>
  <c r="V837" i="1" s="1"/>
  <c r="V836" i="1" s="1"/>
  <c r="V835" i="1" s="1"/>
  <c r="V834" i="1" s="1"/>
  <c r="V833" i="1" s="1"/>
  <c r="V832" i="1" s="1"/>
  <c r="V831" i="1" s="1"/>
  <c r="V830" i="1" s="1"/>
  <c r="V829" i="1" s="1"/>
  <c r="V828" i="1" s="1"/>
  <c r="V827" i="1" s="1"/>
  <c r="V826" i="1" s="1"/>
  <c r="V825" i="1" s="1"/>
  <c r="V824" i="1" s="1"/>
  <c r="V823" i="1" s="1"/>
  <c r="V822" i="1" s="1"/>
  <c r="V821" i="1" s="1"/>
  <c r="V820" i="1" s="1"/>
  <c r="V819" i="1" s="1"/>
  <c r="V818" i="1" s="1"/>
  <c r="V817" i="1" s="1"/>
  <c r="V816" i="1" s="1"/>
  <c r="V815" i="1" s="1"/>
  <c r="G847" i="1"/>
  <c r="G846" i="1"/>
  <c r="G877" i="1"/>
  <c r="V912" i="1"/>
  <c r="V911" i="1" s="1"/>
  <c r="V910" i="1" s="1"/>
  <c r="V909" i="1" s="1"/>
  <c r="V908" i="1" s="1"/>
  <c r="V907" i="1" s="1"/>
  <c r="V906" i="1" s="1"/>
  <c r="V905" i="1" s="1"/>
  <c r="V904" i="1" s="1"/>
  <c r="V903" i="1" s="1"/>
  <c r="V902" i="1" s="1"/>
  <c r="V901" i="1" s="1"/>
  <c r="V900" i="1" s="1"/>
  <c r="V899" i="1" s="1"/>
  <c r="V898" i="1" s="1"/>
  <c r="V897" i="1" s="1"/>
  <c r="V896" i="1" s="1"/>
  <c r="V895" i="1" s="1"/>
  <c r="V894" i="1" s="1"/>
  <c r="V893" i="1" s="1"/>
  <c r="G957" i="1"/>
  <c r="V1000" i="1"/>
  <c r="V999" i="1" s="1"/>
  <c r="V998" i="1" s="1"/>
  <c r="V997" i="1" s="1"/>
  <c r="V996" i="1" s="1"/>
  <c r="V995" i="1" s="1"/>
  <c r="V994" i="1" s="1"/>
  <c r="V993" i="1" s="1"/>
  <c r="V992" i="1" s="1"/>
  <c r="V991" i="1" s="1"/>
  <c r="V990" i="1" s="1"/>
  <c r="V989" i="1" s="1"/>
  <c r="V988" i="1" s="1"/>
  <c r="V987" i="1" s="1"/>
  <c r="V986" i="1" s="1"/>
  <c r="V985" i="1" s="1"/>
  <c r="V984" i="1" s="1"/>
  <c r="V983" i="1" s="1"/>
  <c r="V982" i="1" s="1"/>
  <c r="V981" i="1" s="1"/>
  <c r="V980" i="1" s="1"/>
  <c r="V979" i="1" s="1"/>
  <c r="V978" i="1" s="1"/>
  <c r="V977" i="1" s="1"/>
  <c r="V976" i="1" s="1"/>
  <c r="G1021" i="1"/>
  <c r="G1037" i="1"/>
  <c r="G1046" i="1"/>
  <c r="G1069" i="1"/>
  <c r="G1102" i="1"/>
  <c r="G1142" i="1"/>
  <c r="G820" i="1"/>
  <c r="G869" i="1"/>
  <c r="G909" i="1"/>
  <c r="V933" i="1"/>
  <c r="V932" i="1" s="1"/>
  <c r="V931" i="1" s="1"/>
  <c r="V930" i="1" s="1"/>
  <c r="V929" i="1" s="1"/>
  <c r="V928" i="1" s="1"/>
  <c r="V927" i="1" s="1"/>
  <c r="V926" i="1" s="1"/>
  <c r="V925" i="1" s="1"/>
  <c r="V924" i="1" s="1"/>
  <c r="V923" i="1" s="1"/>
  <c r="V922" i="1" s="1"/>
  <c r="V921" i="1" s="1"/>
  <c r="V920" i="1" s="1"/>
  <c r="V919" i="1" s="1"/>
  <c r="V918" i="1" s="1"/>
  <c r="V917" i="1" s="1"/>
  <c r="V916" i="1" s="1"/>
  <c r="V915" i="1" s="1"/>
  <c r="O933" i="1"/>
  <c r="O932" i="1" s="1"/>
  <c r="O931" i="1" s="1"/>
  <c r="O930" i="1" s="1"/>
  <c r="O929" i="1" s="1"/>
  <c r="O928" i="1" s="1"/>
  <c r="O927" i="1" s="1"/>
  <c r="O926" i="1" s="1"/>
  <c r="O925" i="1" s="1"/>
  <c r="O924" i="1" s="1"/>
  <c r="O923" i="1" s="1"/>
  <c r="O922" i="1" s="1"/>
  <c r="O921" i="1" s="1"/>
  <c r="O920" i="1" s="1"/>
  <c r="O919" i="1" s="1"/>
  <c r="O918" i="1" s="1"/>
  <c r="O917" i="1" s="1"/>
  <c r="O916" i="1" s="1"/>
  <c r="O915" i="1" s="1"/>
  <c r="G933" i="1"/>
  <c r="G997" i="1"/>
  <c r="O1056" i="1"/>
  <c r="O1055" i="1" s="1"/>
  <c r="O1054" i="1" s="1"/>
  <c r="O1053" i="1" s="1"/>
  <c r="O1052" i="1" s="1"/>
  <c r="O1051" i="1" s="1"/>
  <c r="O1050" i="1" s="1"/>
  <c r="O1049" i="1" s="1"/>
  <c r="O1048" i="1" s="1"/>
  <c r="O1047" i="1" s="1"/>
  <c r="O1046" i="1" s="1"/>
  <c r="O1045" i="1" s="1"/>
  <c r="O1044" i="1" s="1"/>
  <c r="O1043" i="1" s="1"/>
  <c r="O1042" i="1" s="1"/>
  <c r="O1041" i="1" s="1"/>
  <c r="O1040" i="1" s="1"/>
  <c r="O1039" i="1" s="1"/>
  <c r="O1038" i="1" s="1"/>
  <c r="O1037" i="1" s="1"/>
  <c r="G1061" i="1"/>
  <c r="G1094" i="1"/>
  <c r="G1117" i="1"/>
  <c r="G1165" i="1"/>
  <c r="V871" i="1"/>
  <c r="V870" i="1" s="1"/>
  <c r="V869" i="1" s="1"/>
  <c r="V868" i="1" s="1"/>
  <c r="V867" i="1" s="1"/>
  <c r="V866" i="1" s="1"/>
  <c r="V865" i="1" s="1"/>
  <c r="V864" i="1" s="1"/>
  <c r="V863" i="1" s="1"/>
  <c r="V862" i="1" s="1"/>
  <c r="V861" i="1" s="1"/>
  <c r="V892" i="1"/>
  <c r="V891" i="1" s="1"/>
  <c r="V890" i="1" s="1"/>
  <c r="V889" i="1" s="1"/>
  <c r="V888" i="1" s="1"/>
  <c r="V887" i="1" s="1"/>
  <c r="V886" i="1" s="1"/>
  <c r="V885" i="1" s="1"/>
  <c r="V884" i="1" s="1"/>
  <c r="V883" i="1" s="1"/>
  <c r="V882" i="1" s="1"/>
  <c r="V881" i="1" s="1"/>
  <c r="V880" i="1" s="1"/>
  <c r="V879" i="1" s="1"/>
  <c r="V878" i="1" s="1"/>
  <c r="V877" i="1" s="1"/>
  <c r="V876" i="1" s="1"/>
  <c r="V875" i="1" s="1"/>
  <c r="V874" i="1" s="1"/>
  <c r="O892" i="1"/>
  <c r="O891" i="1" s="1"/>
  <c r="O890" i="1" s="1"/>
  <c r="O889" i="1" s="1"/>
  <c r="O888" i="1" s="1"/>
  <c r="O887" i="1" s="1"/>
  <c r="O886" i="1" s="1"/>
  <c r="O885" i="1" s="1"/>
  <c r="O884" i="1" s="1"/>
  <c r="O883" i="1" s="1"/>
  <c r="O882" i="1" s="1"/>
  <c r="O881" i="1" s="1"/>
  <c r="O880" i="1" s="1"/>
  <c r="O879" i="1" s="1"/>
  <c r="O878" i="1" s="1"/>
  <c r="O877" i="1" s="1"/>
  <c r="O876" i="1" s="1"/>
  <c r="O875" i="1" s="1"/>
  <c r="O874" i="1" s="1"/>
  <c r="G973" i="1"/>
  <c r="G1053" i="1"/>
  <c r="G1086" i="1"/>
  <c r="G1134" i="1"/>
  <c r="G1157" i="1"/>
  <c r="G870" i="1"/>
  <c r="G878" i="1"/>
  <c r="G886" i="1"/>
  <c r="G894" i="1"/>
  <c r="G902" i="1"/>
  <c r="G910" i="1"/>
  <c r="G918" i="1"/>
  <c r="G926" i="1"/>
  <c r="G934" i="1"/>
  <c r="G942" i="1"/>
  <c r="G950" i="1"/>
  <c r="G958" i="1"/>
  <c r="G966" i="1"/>
  <c r="G974" i="1"/>
  <c r="G982" i="1"/>
  <c r="G990" i="1"/>
  <c r="G998" i="1"/>
  <c r="G1006" i="1"/>
  <c r="G1014" i="1"/>
  <c r="G1022" i="1"/>
  <c r="G1030" i="1"/>
  <c r="G1038" i="1"/>
  <c r="G1200" i="1"/>
  <c r="G1231" i="1"/>
  <c r="G1236" i="1"/>
  <c r="V1058" i="1"/>
  <c r="V1057" i="1" s="1"/>
  <c r="V1056" i="1" s="1"/>
  <c r="V1055" i="1" s="1"/>
  <c r="V1054" i="1" s="1"/>
  <c r="V1053" i="1" s="1"/>
  <c r="V1052" i="1" s="1"/>
  <c r="V1051" i="1" s="1"/>
  <c r="V1050" i="1" s="1"/>
  <c r="V1049" i="1" s="1"/>
  <c r="V1048" i="1" s="1"/>
  <c r="V1047" i="1" s="1"/>
  <c r="V1046" i="1" s="1"/>
  <c r="V1045" i="1" s="1"/>
  <c r="V1044" i="1" s="1"/>
  <c r="V1043" i="1" s="1"/>
  <c r="V1042" i="1" s="1"/>
  <c r="V1041" i="1" s="1"/>
  <c r="V1040" i="1" s="1"/>
  <c r="V1039" i="1" s="1"/>
  <c r="V1038" i="1" s="1"/>
  <c r="V1037" i="1" s="1"/>
  <c r="G1173" i="1"/>
  <c r="G1215" i="1"/>
  <c r="V1318" i="1"/>
  <c r="V1317" i="1" s="1"/>
  <c r="V1316" i="1" s="1"/>
  <c r="V1315" i="1" s="1"/>
  <c r="V1314" i="1" s="1"/>
  <c r="V1313" i="1" s="1"/>
  <c r="V1312" i="1" s="1"/>
  <c r="V1311" i="1" s="1"/>
  <c r="V1310" i="1" s="1"/>
  <c r="V1309" i="1" s="1"/>
  <c r="V1308" i="1" s="1"/>
  <c r="V1307" i="1" s="1"/>
  <c r="V1306" i="1" s="1"/>
  <c r="V1305" i="1" s="1"/>
  <c r="V1304" i="1" s="1"/>
  <c r="V1303" i="1" s="1"/>
  <c r="V1302" i="1" s="1"/>
  <c r="V1301" i="1" s="1"/>
  <c r="V1300" i="1" s="1"/>
  <c r="V1299" i="1" s="1"/>
  <c r="V1298" i="1" s="1"/>
  <c r="G1196" i="1"/>
  <c r="G1199" i="1"/>
  <c r="G1220" i="1"/>
  <c r="G1221" i="1"/>
  <c r="G1235" i="1"/>
  <c r="G1256" i="1"/>
  <c r="G1263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6" i="1"/>
  <c r="G1192" i="1"/>
  <c r="G1208" i="1"/>
  <c r="V974" i="1"/>
  <c r="V973" i="1" s="1"/>
  <c r="V972" i="1" s="1"/>
  <c r="V971" i="1" s="1"/>
  <c r="V970" i="1" s="1"/>
  <c r="V969" i="1" s="1"/>
  <c r="V968" i="1" s="1"/>
  <c r="V967" i="1" s="1"/>
  <c r="V966" i="1" s="1"/>
  <c r="V965" i="1" s="1"/>
  <c r="V964" i="1" s="1"/>
  <c r="V963" i="1" s="1"/>
  <c r="V962" i="1" s="1"/>
  <c r="V961" i="1" s="1"/>
  <c r="V960" i="1" s="1"/>
  <c r="V959" i="1" s="1"/>
  <c r="V958" i="1" s="1"/>
  <c r="V957" i="1" s="1"/>
  <c r="V956" i="1" s="1"/>
  <c r="V955" i="1" s="1"/>
  <c r="V954" i="1" s="1"/>
  <c r="G1025" i="1"/>
  <c r="G1033" i="1"/>
  <c r="O1036" i="1"/>
  <c r="O1035" i="1" s="1"/>
  <c r="O1034" i="1" s="1"/>
  <c r="O1033" i="1" s="1"/>
  <c r="O1032" i="1" s="1"/>
  <c r="O1031" i="1" s="1"/>
  <c r="O1030" i="1" s="1"/>
  <c r="O1029" i="1" s="1"/>
  <c r="O1028" i="1" s="1"/>
  <c r="O1027" i="1" s="1"/>
  <c r="O1026" i="1" s="1"/>
  <c r="G1041" i="1"/>
  <c r="G1227" i="1"/>
  <c r="G1232" i="1"/>
  <c r="O1003" i="1"/>
  <c r="O1002" i="1" s="1"/>
  <c r="O1001" i="1" s="1"/>
  <c r="O1000" i="1" s="1"/>
  <c r="O999" i="1" s="1"/>
  <c r="O998" i="1" s="1"/>
  <c r="O997" i="1" s="1"/>
  <c r="O996" i="1" s="1"/>
  <c r="O995" i="1" s="1"/>
  <c r="O994" i="1" s="1"/>
  <c r="O993" i="1" s="1"/>
  <c r="O992" i="1" s="1"/>
  <c r="O991" i="1" s="1"/>
  <c r="O990" i="1" s="1"/>
  <c r="O989" i="1" s="1"/>
  <c r="O988" i="1" s="1"/>
  <c r="O987" i="1" s="1"/>
  <c r="O986" i="1" s="1"/>
  <c r="O985" i="1" s="1"/>
  <c r="O984" i="1" s="1"/>
  <c r="O983" i="1" s="1"/>
  <c r="O982" i="1" s="1"/>
  <c r="O981" i="1" s="1"/>
  <c r="O980" i="1" s="1"/>
  <c r="O979" i="1" s="1"/>
  <c r="O978" i="1" s="1"/>
  <c r="O977" i="1" s="1"/>
  <c r="O976" i="1" s="1"/>
  <c r="G1184" i="1"/>
  <c r="G1185" i="1"/>
  <c r="G1188" i="1"/>
  <c r="G1239" i="1"/>
  <c r="G1248" i="1"/>
  <c r="G1191" i="1"/>
  <c r="G1197" i="1"/>
  <c r="G1204" i="1"/>
  <c r="G1207" i="1"/>
  <c r="G1224" i="1"/>
  <c r="G1255" i="1"/>
  <c r="G1264" i="1"/>
  <c r="G1193" i="1"/>
  <c r="G1201" i="1"/>
  <c r="G1209" i="1"/>
  <c r="G1217" i="1"/>
  <c r="G1225" i="1"/>
  <c r="G1233" i="1"/>
  <c r="G1241" i="1"/>
  <c r="G1249" i="1"/>
  <c r="O1252" i="1"/>
  <c r="O1251" i="1" s="1"/>
  <c r="O1250" i="1" s="1"/>
  <c r="O1249" i="1" s="1"/>
  <c r="O1248" i="1" s="1"/>
  <c r="O1247" i="1" s="1"/>
  <c r="O1246" i="1" s="1"/>
  <c r="O1245" i="1" s="1"/>
  <c r="O1244" i="1" s="1"/>
  <c r="O1243" i="1" s="1"/>
  <c r="O1242" i="1" s="1"/>
  <c r="O1241" i="1" s="1"/>
  <c r="O1240" i="1" s="1"/>
  <c r="O1239" i="1" s="1"/>
  <c r="O1238" i="1" s="1"/>
  <c r="O1237" i="1" s="1"/>
  <c r="O1236" i="1" s="1"/>
  <c r="O1235" i="1" s="1"/>
  <c r="O1234" i="1" s="1"/>
  <c r="O1233" i="1" s="1"/>
  <c r="O1232" i="1" s="1"/>
  <c r="O1231" i="1" s="1"/>
  <c r="O1230" i="1" s="1"/>
  <c r="O1229" i="1" s="1"/>
  <c r="O1228" i="1" s="1"/>
  <c r="O1227" i="1" s="1"/>
  <c r="O1226" i="1" s="1"/>
  <c r="O1225" i="1" s="1"/>
  <c r="O1224" i="1" s="1"/>
  <c r="O1223" i="1" s="1"/>
  <c r="O1222" i="1" s="1"/>
  <c r="O1221" i="1" s="1"/>
  <c r="O1220" i="1" s="1"/>
  <c r="O1219" i="1" s="1"/>
  <c r="O1218" i="1" s="1"/>
  <c r="O1217" i="1" s="1"/>
  <c r="O1216" i="1" s="1"/>
  <c r="O1215" i="1" s="1"/>
  <c r="O1214" i="1" s="1"/>
  <c r="O1213" i="1" s="1"/>
  <c r="O1212" i="1" s="1"/>
  <c r="O1211" i="1" s="1"/>
  <c r="O1210" i="1" s="1"/>
  <c r="O1209" i="1" s="1"/>
  <c r="O1208" i="1" s="1"/>
  <c r="O1207" i="1" s="1"/>
  <c r="O1206" i="1" s="1"/>
  <c r="O1205" i="1" s="1"/>
  <c r="O1204" i="1" s="1"/>
  <c r="O1203" i="1" s="1"/>
  <c r="O1202" i="1" s="1"/>
  <c r="O1201" i="1" s="1"/>
  <c r="O1200" i="1" s="1"/>
  <c r="O1199" i="1" s="1"/>
  <c r="O1198" i="1" s="1"/>
  <c r="O1197" i="1" s="1"/>
  <c r="O1196" i="1" s="1"/>
  <c r="O1195" i="1" s="1"/>
  <c r="O1194" i="1" s="1"/>
  <c r="O1193" i="1" s="1"/>
  <c r="O1192" i="1" s="1"/>
  <c r="O1191" i="1" s="1"/>
  <c r="O1190" i="1" s="1"/>
  <c r="O1189" i="1" s="1"/>
  <c r="O1188" i="1" s="1"/>
  <c r="O1187" i="1" s="1"/>
  <c r="O1186" i="1" s="1"/>
  <c r="O1185" i="1" s="1"/>
  <c r="O1184" i="1" s="1"/>
  <c r="O1183" i="1" s="1"/>
  <c r="O1182" i="1" s="1"/>
  <c r="O1181" i="1" s="1"/>
  <c r="O1180" i="1" s="1"/>
  <c r="O1179" i="1" s="1"/>
  <c r="O1178" i="1" s="1"/>
  <c r="O1177" i="1" s="1"/>
  <c r="O1176" i="1" s="1"/>
  <c r="O1175" i="1" s="1"/>
  <c r="O1174" i="1" s="1"/>
  <c r="O1173" i="1" s="1"/>
  <c r="O1172" i="1" s="1"/>
  <c r="O1171" i="1" s="1"/>
  <c r="O1170" i="1" s="1"/>
  <c r="O1169" i="1" s="1"/>
  <c r="O1168" i="1" s="1"/>
  <c r="O1167" i="1" s="1"/>
  <c r="O1166" i="1" s="1"/>
  <c r="O1165" i="1" s="1"/>
  <c r="O1164" i="1" s="1"/>
  <c r="O1163" i="1" s="1"/>
  <c r="O1162" i="1" s="1"/>
  <c r="O1161" i="1" s="1"/>
  <c r="O1160" i="1" s="1"/>
  <c r="O1159" i="1" s="1"/>
  <c r="O1158" i="1" s="1"/>
  <c r="O1157" i="1" s="1"/>
  <c r="O1156" i="1" s="1"/>
  <c r="O1155" i="1" s="1"/>
  <c r="O1154" i="1" s="1"/>
  <c r="O1153" i="1" s="1"/>
  <c r="O1152" i="1" s="1"/>
  <c r="O1151" i="1" s="1"/>
  <c r="O1150" i="1" s="1"/>
  <c r="O1149" i="1" s="1"/>
  <c r="O1148" i="1" s="1"/>
  <c r="O1147" i="1" s="1"/>
  <c r="O1146" i="1" s="1"/>
  <c r="O1145" i="1" s="1"/>
  <c r="O1144" i="1" s="1"/>
  <c r="O1143" i="1" s="1"/>
  <c r="O1142" i="1" s="1"/>
  <c r="O1141" i="1" s="1"/>
  <c r="O1140" i="1" s="1"/>
  <c r="O1139" i="1" s="1"/>
  <c r="O1138" i="1" s="1"/>
  <c r="O1137" i="1" s="1"/>
  <c r="O1136" i="1" s="1"/>
  <c r="O1135" i="1" s="1"/>
  <c r="O1134" i="1" s="1"/>
  <c r="O1133" i="1" s="1"/>
  <c r="O1132" i="1" s="1"/>
  <c r="O1131" i="1" s="1"/>
  <c r="O1130" i="1" s="1"/>
  <c r="O1129" i="1" s="1"/>
  <c r="O1128" i="1" s="1"/>
  <c r="O1127" i="1" s="1"/>
  <c r="O1126" i="1" s="1"/>
  <c r="O1125" i="1" s="1"/>
  <c r="O1124" i="1" s="1"/>
  <c r="O1123" i="1" s="1"/>
  <c r="O1122" i="1" s="1"/>
  <c r="O1121" i="1" s="1"/>
  <c r="O1120" i="1" s="1"/>
  <c r="O1119" i="1" s="1"/>
  <c r="O1118" i="1" s="1"/>
  <c r="O1117" i="1" s="1"/>
  <c r="O1116" i="1" s="1"/>
  <c r="O1115" i="1" s="1"/>
  <c r="O1114" i="1" s="1"/>
  <c r="O1113" i="1" s="1"/>
  <c r="O1112" i="1" s="1"/>
  <c r="O1111" i="1" s="1"/>
  <c r="O1110" i="1" s="1"/>
  <c r="O1109" i="1" s="1"/>
  <c r="O1108" i="1" s="1"/>
  <c r="O1107" i="1" s="1"/>
  <c r="O1106" i="1" s="1"/>
  <c r="O1105" i="1" s="1"/>
  <c r="O1104" i="1" s="1"/>
  <c r="O1103" i="1" s="1"/>
  <c r="O1102" i="1" s="1"/>
  <c r="O1101" i="1" s="1"/>
  <c r="O1100" i="1" s="1"/>
  <c r="O1099" i="1" s="1"/>
  <c r="O1098" i="1" s="1"/>
  <c r="O1097" i="1" s="1"/>
  <c r="O1096" i="1" s="1"/>
  <c r="O1095" i="1" s="1"/>
  <c r="O1094" i="1" s="1"/>
  <c r="O1093" i="1" s="1"/>
  <c r="O1092" i="1" s="1"/>
  <c r="O1091" i="1" s="1"/>
  <c r="O1090" i="1" s="1"/>
  <c r="O1089" i="1" s="1"/>
  <c r="O1088" i="1" s="1"/>
  <c r="O1087" i="1" s="1"/>
  <c r="O1086" i="1" s="1"/>
  <c r="O1085" i="1" s="1"/>
  <c r="O1084" i="1" s="1"/>
  <c r="O1083" i="1" s="1"/>
  <c r="O1082" i="1" s="1"/>
  <c r="O1081" i="1" s="1"/>
  <c r="O1080" i="1" s="1"/>
  <c r="O1079" i="1" s="1"/>
  <c r="O1078" i="1" s="1"/>
  <c r="O1077" i="1" s="1"/>
  <c r="O1076" i="1" s="1"/>
  <c r="O1075" i="1" s="1"/>
  <c r="O1074" i="1" s="1"/>
  <c r="O1073" i="1" s="1"/>
  <c r="O1072" i="1" s="1"/>
  <c r="O1071" i="1" s="1"/>
  <c r="O1070" i="1" s="1"/>
  <c r="O1069" i="1" s="1"/>
  <c r="O1068" i="1" s="1"/>
  <c r="O1067" i="1" s="1"/>
  <c r="O1066" i="1" s="1"/>
  <c r="O1065" i="1" s="1"/>
  <c r="O1064" i="1" s="1"/>
  <c r="O1063" i="1" s="1"/>
  <c r="O1062" i="1" s="1"/>
  <c r="O1061" i="1" s="1"/>
  <c r="O1060" i="1" s="1"/>
  <c r="O1059" i="1" s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O1460" i="1"/>
  <c r="O1459" i="1" s="1"/>
  <c r="O1458" i="1" s="1"/>
  <c r="O1457" i="1" s="1"/>
  <c r="O1456" i="1" s="1"/>
  <c r="O1455" i="1" s="1"/>
  <c r="O1454" i="1" s="1"/>
  <c r="O1453" i="1" s="1"/>
  <c r="O1452" i="1" s="1"/>
  <c r="O1451" i="1" s="1"/>
  <c r="O1450" i="1" s="1"/>
  <c r="G1465" i="1"/>
  <c r="V1470" i="1"/>
  <c r="V1469" i="1" s="1"/>
  <c r="V1468" i="1" s="1"/>
  <c r="V1467" i="1" s="1"/>
  <c r="V1466" i="1" s="1"/>
  <c r="V1465" i="1" s="1"/>
  <c r="V1464" i="1" s="1"/>
  <c r="V1463" i="1" s="1"/>
  <c r="V1462" i="1" s="1"/>
  <c r="V1461" i="1" s="1"/>
  <c r="G1473" i="1"/>
  <c r="G1481" i="1"/>
  <c r="G1489" i="1"/>
  <c r="V1494" i="1"/>
  <c r="V1493" i="1" s="1"/>
  <c r="V1492" i="1" s="1"/>
  <c r="V1491" i="1" s="1"/>
  <c r="V1490" i="1" s="1"/>
  <c r="V1489" i="1" s="1"/>
  <c r="V1488" i="1" s="1"/>
  <c r="V1487" i="1" s="1"/>
  <c r="V1486" i="1" s="1"/>
  <c r="V1485" i="1" s="1"/>
  <c r="V1484" i="1" s="1"/>
  <c r="V1483" i="1" s="1"/>
  <c r="V1482" i="1" s="1"/>
  <c r="V1481" i="1" s="1"/>
  <c r="V1480" i="1" s="1"/>
  <c r="V1479" i="1" s="1"/>
  <c r="V1478" i="1" s="1"/>
  <c r="V1477" i="1" s="1"/>
  <c r="V1476" i="1" s="1"/>
  <c r="V1475" i="1" s="1"/>
  <c r="G1497" i="1"/>
  <c r="G1504" i="1"/>
  <c r="G1526" i="1"/>
  <c r="G1529" i="1"/>
  <c r="G1847" i="1"/>
  <c r="G1848" i="1"/>
  <c r="O1275" i="1"/>
  <c r="O1274" i="1" s="1"/>
  <c r="O1273" i="1" s="1"/>
  <c r="O1272" i="1" s="1"/>
  <c r="O1271" i="1" s="1"/>
  <c r="O1270" i="1" s="1"/>
  <c r="O1269" i="1" s="1"/>
  <c r="O1268" i="1" s="1"/>
  <c r="O1267" i="1" s="1"/>
  <c r="O1266" i="1" s="1"/>
  <c r="O1265" i="1" s="1"/>
  <c r="O1264" i="1" s="1"/>
  <c r="O1263" i="1" s="1"/>
  <c r="O1262" i="1" s="1"/>
  <c r="O1261" i="1" s="1"/>
  <c r="O1260" i="1" s="1"/>
  <c r="O1259" i="1" s="1"/>
  <c r="O1258" i="1" s="1"/>
  <c r="O1257" i="1" s="1"/>
  <c r="O1256" i="1" s="1"/>
  <c r="O1255" i="1" s="1"/>
  <c r="O1254" i="1" s="1"/>
  <c r="G1512" i="1"/>
  <c r="G1516" i="1"/>
  <c r="G1519" i="1"/>
  <c r="G1537" i="1"/>
  <c r="V1252" i="1"/>
  <c r="V1251" i="1" s="1"/>
  <c r="G1271" i="1"/>
  <c r="G1279" i="1"/>
  <c r="G1287" i="1"/>
  <c r="G1295" i="1"/>
  <c r="G1303" i="1"/>
  <c r="G1311" i="1"/>
  <c r="G1319" i="1"/>
  <c r="G1327" i="1"/>
  <c r="G1335" i="1"/>
  <c r="G1343" i="1"/>
  <c r="G1351" i="1"/>
  <c r="G1359" i="1"/>
  <c r="G1367" i="1"/>
  <c r="G1375" i="1"/>
  <c r="G1383" i="1"/>
  <c r="G1391" i="1"/>
  <c r="G1399" i="1"/>
  <c r="G1407" i="1"/>
  <c r="G1415" i="1"/>
  <c r="G1423" i="1"/>
  <c r="G1431" i="1"/>
  <c r="G1439" i="1"/>
  <c r="G1447" i="1"/>
  <c r="G1455" i="1"/>
  <c r="V1460" i="1"/>
  <c r="V1459" i="1" s="1"/>
  <c r="V1458" i="1" s="1"/>
  <c r="V1457" i="1" s="1"/>
  <c r="V1456" i="1" s="1"/>
  <c r="V1455" i="1" s="1"/>
  <c r="V1454" i="1" s="1"/>
  <c r="V1453" i="1" s="1"/>
  <c r="V1452" i="1" s="1"/>
  <c r="V1451" i="1" s="1"/>
  <c r="V1450" i="1" s="1"/>
  <c r="G1463" i="1"/>
  <c r="G1471" i="1"/>
  <c r="O1474" i="1"/>
  <c r="O1473" i="1" s="1"/>
  <c r="O1472" i="1" s="1"/>
  <c r="G1479" i="1"/>
  <c r="G1487" i="1"/>
  <c r="G1495" i="1"/>
  <c r="G1531" i="1"/>
  <c r="G1545" i="1"/>
  <c r="G1565" i="1"/>
  <c r="G1566" i="1"/>
  <c r="G1581" i="1"/>
  <c r="G1582" i="1"/>
  <c r="G1597" i="1"/>
  <c r="G1598" i="1"/>
  <c r="G1613" i="1"/>
  <c r="G1614" i="1"/>
  <c r="G1629" i="1"/>
  <c r="G1630" i="1"/>
  <c r="G1645" i="1"/>
  <c r="G1646" i="1"/>
  <c r="G1539" i="1"/>
  <c r="G1553" i="1"/>
  <c r="G1554" i="1"/>
  <c r="G1661" i="1"/>
  <c r="G1662" i="1"/>
  <c r="G1677" i="1"/>
  <c r="G1678" i="1"/>
  <c r="G1693" i="1"/>
  <c r="G1694" i="1"/>
  <c r="G1709" i="1"/>
  <c r="G1710" i="1"/>
  <c r="G1725" i="1"/>
  <c r="G1726" i="1"/>
  <c r="G1741" i="1"/>
  <c r="G1742" i="1"/>
  <c r="G1757" i="1"/>
  <c r="G1758" i="1"/>
  <c r="G1773" i="1"/>
  <c r="G1774" i="1"/>
  <c r="G1789" i="1"/>
  <c r="G1790" i="1"/>
  <c r="V1789" i="1"/>
  <c r="V1788" i="1" s="1"/>
  <c r="V1787" i="1" s="1"/>
  <c r="V1786" i="1" s="1"/>
  <c r="V1785" i="1" s="1"/>
  <c r="V1784" i="1" s="1"/>
  <c r="V1783" i="1" s="1"/>
  <c r="V1782" i="1" s="1"/>
  <c r="V1781" i="1" s="1"/>
  <c r="V1780" i="1" s="1"/>
  <c r="V1779" i="1" s="1"/>
  <c r="V1778" i="1" s="1"/>
  <c r="V1777" i="1" s="1"/>
  <c r="V1776" i="1" s="1"/>
  <c r="V1775" i="1" s="1"/>
  <c r="V1774" i="1" s="1"/>
  <c r="V1773" i="1" s="1"/>
  <c r="V1772" i="1" s="1"/>
  <c r="V1771" i="1" s="1"/>
  <c r="V1770" i="1" s="1"/>
  <c r="V1769" i="1" s="1"/>
  <c r="V1768" i="1" s="1"/>
  <c r="V1767" i="1" s="1"/>
  <c r="V1766" i="1" s="1"/>
  <c r="V1765" i="1" s="1"/>
  <c r="V1764" i="1" s="1"/>
  <c r="V1763" i="1" s="1"/>
  <c r="V1762" i="1" s="1"/>
  <c r="V1761" i="1" s="1"/>
  <c r="V1760" i="1" s="1"/>
  <c r="V1759" i="1" s="1"/>
  <c r="V1758" i="1" s="1"/>
  <c r="V1757" i="1" s="1"/>
  <c r="V1756" i="1" s="1"/>
  <c r="V1755" i="1" s="1"/>
  <c r="V1754" i="1" s="1"/>
  <c r="V1753" i="1" s="1"/>
  <c r="V1752" i="1" s="1"/>
  <c r="V1751" i="1" s="1"/>
  <c r="V1750" i="1" s="1"/>
  <c r="V1749" i="1" s="1"/>
  <c r="V1748" i="1" s="1"/>
  <c r="V1747" i="1" s="1"/>
  <c r="V1746" i="1" s="1"/>
  <c r="V1745" i="1" s="1"/>
  <c r="V1744" i="1" s="1"/>
  <c r="V1743" i="1" s="1"/>
  <c r="V1742" i="1" s="1"/>
  <c r="V1741" i="1" s="1"/>
  <c r="V1740" i="1" s="1"/>
  <c r="V1739" i="1" s="1"/>
  <c r="V1738" i="1" s="1"/>
  <c r="V1737" i="1" s="1"/>
  <c r="V1736" i="1" s="1"/>
  <c r="V1735" i="1" s="1"/>
  <c r="V1734" i="1" s="1"/>
  <c r="V1733" i="1" s="1"/>
  <c r="V1732" i="1" s="1"/>
  <c r="V1731" i="1" s="1"/>
  <c r="V1730" i="1" s="1"/>
  <c r="V1729" i="1" s="1"/>
  <c r="V1728" i="1" s="1"/>
  <c r="V1727" i="1" s="1"/>
  <c r="V1726" i="1" s="1"/>
  <c r="V1725" i="1" s="1"/>
  <c r="V1724" i="1" s="1"/>
  <c r="V1723" i="1" s="1"/>
  <c r="V1722" i="1" s="1"/>
  <c r="V1721" i="1" s="1"/>
  <c r="V1720" i="1" s="1"/>
  <c r="V1719" i="1" s="1"/>
  <c r="V1718" i="1" s="1"/>
  <c r="V1717" i="1" s="1"/>
  <c r="V1716" i="1" s="1"/>
  <c r="V1715" i="1" s="1"/>
  <c r="V1714" i="1" s="1"/>
  <c r="V1713" i="1" s="1"/>
  <c r="V1712" i="1" s="1"/>
  <c r="V1711" i="1" s="1"/>
  <c r="V1710" i="1" s="1"/>
  <c r="V1709" i="1" s="1"/>
  <c r="V1708" i="1" s="1"/>
  <c r="V1707" i="1" s="1"/>
  <c r="V1706" i="1" s="1"/>
  <c r="V1705" i="1" s="1"/>
  <c r="V1704" i="1" s="1"/>
  <c r="V1703" i="1" s="1"/>
  <c r="V1702" i="1" s="1"/>
  <c r="V1701" i="1" s="1"/>
  <c r="V1700" i="1" s="1"/>
  <c r="V1699" i="1" s="1"/>
  <c r="V1698" i="1" s="1"/>
  <c r="V1697" i="1" s="1"/>
  <c r="V1696" i="1" s="1"/>
  <c r="V1695" i="1" s="1"/>
  <c r="V1694" i="1" s="1"/>
  <c r="V1693" i="1" s="1"/>
  <c r="V1692" i="1" s="1"/>
  <c r="V1691" i="1" s="1"/>
  <c r="V1690" i="1" s="1"/>
  <c r="V1689" i="1" s="1"/>
  <c r="V1688" i="1" s="1"/>
  <c r="V1687" i="1" s="1"/>
  <c r="V1686" i="1" s="1"/>
  <c r="V1685" i="1" s="1"/>
  <c r="V1684" i="1" s="1"/>
  <c r="V1683" i="1" s="1"/>
  <c r="V1682" i="1" s="1"/>
  <c r="V1681" i="1" s="1"/>
  <c r="V1680" i="1" s="1"/>
  <c r="V1679" i="1" s="1"/>
  <c r="V1678" i="1" s="1"/>
  <c r="V1677" i="1" s="1"/>
  <c r="V1676" i="1" s="1"/>
  <c r="V1675" i="1" s="1"/>
  <c r="V1674" i="1" s="1"/>
  <c r="V1673" i="1" s="1"/>
  <c r="V1672" i="1" s="1"/>
  <c r="V1671" i="1" s="1"/>
  <c r="V1670" i="1" s="1"/>
  <c r="V1669" i="1" s="1"/>
  <c r="V1668" i="1" s="1"/>
  <c r="V1667" i="1" s="1"/>
  <c r="V1666" i="1" s="1"/>
  <c r="V1665" i="1" s="1"/>
  <c r="V1664" i="1" s="1"/>
  <c r="V1663" i="1" s="1"/>
  <c r="V1662" i="1" s="1"/>
  <c r="V1661" i="1" s="1"/>
  <c r="V1660" i="1" s="1"/>
  <c r="O1789" i="1"/>
  <c r="O1788" i="1" s="1"/>
  <c r="O1787" i="1" s="1"/>
  <c r="O1786" i="1" s="1"/>
  <c r="O1785" i="1" s="1"/>
  <c r="O1784" i="1" s="1"/>
  <c r="O1783" i="1" s="1"/>
  <c r="O1782" i="1" s="1"/>
  <c r="O1781" i="1" s="1"/>
  <c r="O1780" i="1" s="1"/>
  <c r="O1779" i="1" s="1"/>
  <c r="O1778" i="1" s="1"/>
  <c r="O1777" i="1" s="1"/>
  <c r="O1776" i="1" s="1"/>
  <c r="O1775" i="1" s="1"/>
  <c r="O1774" i="1" s="1"/>
  <c r="O1773" i="1" s="1"/>
  <c r="O1772" i="1" s="1"/>
  <c r="O1771" i="1" s="1"/>
  <c r="O1770" i="1" s="1"/>
  <c r="O1769" i="1" s="1"/>
  <c r="O1768" i="1" s="1"/>
  <c r="O1767" i="1" s="1"/>
  <c r="O1766" i="1" s="1"/>
  <c r="O1765" i="1" s="1"/>
  <c r="O1764" i="1" s="1"/>
  <c r="O1763" i="1" s="1"/>
  <c r="O1762" i="1" s="1"/>
  <c r="O1761" i="1" s="1"/>
  <c r="O1760" i="1" s="1"/>
  <c r="O1759" i="1" s="1"/>
  <c r="O1758" i="1" s="1"/>
  <c r="O1757" i="1" s="1"/>
  <c r="O1756" i="1" s="1"/>
  <c r="O1755" i="1" s="1"/>
  <c r="O1754" i="1" s="1"/>
  <c r="O1753" i="1" s="1"/>
  <c r="O1752" i="1" s="1"/>
  <c r="O1751" i="1" s="1"/>
  <c r="O1750" i="1" s="1"/>
  <c r="O1749" i="1" s="1"/>
  <c r="O1748" i="1" s="1"/>
  <c r="O1747" i="1" s="1"/>
  <c r="O1746" i="1" s="1"/>
  <c r="O1745" i="1" s="1"/>
  <c r="O1744" i="1" s="1"/>
  <c r="O1743" i="1" s="1"/>
  <c r="O1742" i="1" s="1"/>
  <c r="O1741" i="1" s="1"/>
  <c r="O1740" i="1" s="1"/>
  <c r="O1739" i="1" s="1"/>
  <c r="O1738" i="1" s="1"/>
  <c r="O1737" i="1" s="1"/>
  <c r="O1736" i="1" s="1"/>
  <c r="O1735" i="1" s="1"/>
  <c r="O1734" i="1" s="1"/>
  <c r="O1733" i="1" s="1"/>
  <c r="O1732" i="1" s="1"/>
  <c r="O1731" i="1" s="1"/>
  <c r="O1730" i="1" s="1"/>
  <c r="O1729" i="1" s="1"/>
  <c r="O1728" i="1" s="1"/>
  <c r="O1727" i="1" s="1"/>
  <c r="O1726" i="1" s="1"/>
  <c r="O1725" i="1" s="1"/>
  <c r="O1724" i="1" s="1"/>
  <c r="O1723" i="1" s="1"/>
  <c r="O1722" i="1" s="1"/>
  <c r="O1721" i="1" s="1"/>
  <c r="O1720" i="1" s="1"/>
  <c r="O1719" i="1" s="1"/>
  <c r="O1718" i="1" s="1"/>
  <c r="O1717" i="1" s="1"/>
  <c r="O1716" i="1" s="1"/>
  <c r="O1715" i="1" s="1"/>
  <c r="O1714" i="1" s="1"/>
  <c r="O1713" i="1" s="1"/>
  <c r="O1712" i="1" s="1"/>
  <c r="O1711" i="1" s="1"/>
  <c r="O1710" i="1" s="1"/>
  <c r="O1709" i="1" s="1"/>
  <c r="O1708" i="1" s="1"/>
  <c r="O1707" i="1" s="1"/>
  <c r="O1706" i="1" s="1"/>
  <c r="O1705" i="1" s="1"/>
  <c r="O1704" i="1" s="1"/>
  <c r="O1703" i="1" s="1"/>
  <c r="O1702" i="1" s="1"/>
  <c r="O1701" i="1" s="1"/>
  <c r="O1700" i="1" s="1"/>
  <c r="O1699" i="1" s="1"/>
  <c r="O1698" i="1" s="1"/>
  <c r="O1697" i="1" s="1"/>
  <c r="O1696" i="1" s="1"/>
  <c r="O1695" i="1" s="1"/>
  <c r="O1694" i="1" s="1"/>
  <c r="O1693" i="1" s="1"/>
  <c r="O1692" i="1" s="1"/>
  <c r="O1691" i="1" s="1"/>
  <c r="O1690" i="1" s="1"/>
  <c r="O1689" i="1" s="1"/>
  <c r="O1688" i="1" s="1"/>
  <c r="O1687" i="1" s="1"/>
  <c r="O1686" i="1" s="1"/>
  <c r="O1685" i="1" s="1"/>
  <c r="O1684" i="1" s="1"/>
  <c r="O1683" i="1" s="1"/>
  <c r="O1682" i="1" s="1"/>
  <c r="O1681" i="1" s="1"/>
  <c r="O1680" i="1" s="1"/>
  <c r="O1679" i="1" s="1"/>
  <c r="O1678" i="1" s="1"/>
  <c r="O1677" i="1" s="1"/>
  <c r="O1676" i="1" s="1"/>
  <c r="O1675" i="1" s="1"/>
  <c r="O1674" i="1" s="1"/>
  <c r="O1673" i="1" s="1"/>
  <c r="O1672" i="1" s="1"/>
  <c r="O1671" i="1" s="1"/>
  <c r="O1670" i="1" s="1"/>
  <c r="O1669" i="1" s="1"/>
  <c r="O1668" i="1" s="1"/>
  <c r="O1667" i="1" s="1"/>
  <c r="O1666" i="1" s="1"/>
  <c r="O1665" i="1" s="1"/>
  <c r="O1664" i="1" s="1"/>
  <c r="O1663" i="1" s="1"/>
  <c r="O1662" i="1" s="1"/>
  <c r="O1661" i="1" s="1"/>
  <c r="O1660" i="1" s="1"/>
  <c r="G1229" i="1"/>
  <c r="G1237" i="1"/>
  <c r="G1245" i="1"/>
  <c r="V1250" i="1"/>
  <c r="V1249" i="1" s="1"/>
  <c r="V1248" i="1" s="1"/>
  <c r="V1247" i="1" s="1"/>
  <c r="V1246" i="1" s="1"/>
  <c r="V1245" i="1" s="1"/>
  <c r="V1244" i="1" s="1"/>
  <c r="V1243" i="1" s="1"/>
  <c r="V1242" i="1" s="1"/>
  <c r="V1241" i="1" s="1"/>
  <c r="V1240" i="1" s="1"/>
  <c r="V1239" i="1" s="1"/>
  <c r="V1238" i="1" s="1"/>
  <c r="V1237" i="1" s="1"/>
  <c r="V1236" i="1" s="1"/>
  <c r="V1235" i="1" s="1"/>
  <c r="V1234" i="1" s="1"/>
  <c r="V1233" i="1" s="1"/>
  <c r="V1232" i="1" s="1"/>
  <c r="V1231" i="1" s="1"/>
  <c r="V1230" i="1" s="1"/>
  <c r="V1229" i="1" s="1"/>
  <c r="V1228" i="1" s="1"/>
  <c r="V1227" i="1" s="1"/>
  <c r="V1226" i="1" s="1"/>
  <c r="V1225" i="1" s="1"/>
  <c r="V1224" i="1" s="1"/>
  <c r="V1223" i="1" s="1"/>
  <c r="V1222" i="1" s="1"/>
  <c r="V1221" i="1" s="1"/>
  <c r="V1220" i="1" s="1"/>
  <c r="V1219" i="1" s="1"/>
  <c r="V1218" i="1" s="1"/>
  <c r="V1217" i="1" s="1"/>
  <c r="V1216" i="1" s="1"/>
  <c r="V1215" i="1" s="1"/>
  <c r="V1214" i="1" s="1"/>
  <c r="V1213" i="1" s="1"/>
  <c r="V1212" i="1" s="1"/>
  <c r="V1211" i="1" s="1"/>
  <c r="V1210" i="1" s="1"/>
  <c r="V1209" i="1" s="1"/>
  <c r="V1208" i="1" s="1"/>
  <c r="V1207" i="1" s="1"/>
  <c r="V1206" i="1" s="1"/>
  <c r="V1205" i="1" s="1"/>
  <c r="V1204" i="1" s="1"/>
  <c r="V1203" i="1" s="1"/>
  <c r="V1202" i="1" s="1"/>
  <c r="V1201" i="1" s="1"/>
  <c r="V1200" i="1" s="1"/>
  <c r="V1199" i="1" s="1"/>
  <c r="V1198" i="1" s="1"/>
  <c r="V1197" i="1" s="1"/>
  <c r="V1196" i="1" s="1"/>
  <c r="V1195" i="1" s="1"/>
  <c r="V1194" i="1" s="1"/>
  <c r="V1193" i="1" s="1"/>
  <c r="V1192" i="1" s="1"/>
  <c r="V1191" i="1" s="1"/>
  <c r="V1190" i="1" s="1"/>
  <c r="V1189" i="1" s="1"/>
  <c r="V1188" i="1" s="1"/>
  <c r="V1187" i="1" s="1"/>
  <c r="V1186" i="1" s="1"/>
  <c r="V1185" i="1" s="1"/>
  <c r="V1184" i="1" s="1"/>
  <c r="V1183" i="1" s="1"/>
  <c r="V1182" i="1" s="1"/>
  <c r="V1181" i="1" s="1"/>
  <c r="V1180" i="1" s="1"/>
  <c r="V1179" i="1" s="1"/>
  <c r="V1178" i="1" s="1"/>
  <c r="V1177" i="1" s="1"/>
  <c r="V1176" i="1" s="1"/>
  <c r="V1175" i="1" s="1"/>
  <c r="V1174" i="1" s="1"/>
  <c r="V1173" i="1" s="1"/>
  <c r="V1172" i="1" s="1"/>
  <c r="V1171" i="1" s="1"/>
  <c r="V1170" i="1" s="1"/>
  <c r="V1169" i="1" s="1"/>
  <c r="V1168" i="1" s="1"/>
  <c r="V1167" i="1" s="1"/>
  <c r="V1166" i="1" s="1"/>
  <c r="V1165" i="1" s="1"/>
  <c r="V1164" i="1" s="1"/>
  <c r="V1163" i="1" s="1"/>
  <c r="V1162" i="1" s="1"/>
  <c r="V1161" i="1" s="1"/>
  <c r="V1160" i="1" s="1"/>
  <c r="V1159" i="1" s="1"/>
  <c r="V1158" i="1" s="1"/>
  <c r="V1157" i="1" s="1"/>
  <c r="V1156" i="1" s="1"/>
  <c r="V1155" i="1" s="1"/>
  <c r="V1154" i="1" s="1"/>
  <c r="V1153" i="1" s="1"/>
  <c r="V1152" i="1" s="1"/>
  <c r="V1151" i="1" s="1"/>
  <c r="V1150" i="1" s="1"/>
  <c r="V1149" i="1" s="1"/>
  <c r="V1148" i="1" s="1"/>
  <c r="V1147" i="1" s="1"/>
  <c r="V1146" i="1" s="1"/>
  <c r="V1145" i="1" s="1"/>
  <c r="V1144" i="1" s="1"/>
  <c r="V1143" i="1" s="1"/>
  <c r="V1142" i="1" s="1"/>
  <c r="V1141" i="1" s="1"/>
  <c r="V1140" i="1" s="1"/>
  <c r="V1139" i="1" s="1"/>
  <c r="V1138" i="1" s="1"/>
  <c r="V1137" i="1" s="1"/>
  <c r="V1136" i="1" s="1"/>
  <c r="V1135" i="1" s="1"/>
  <c r="V1134" i="1" s="1"/>
  <c r="V1133" i="1" s="1"/>
  <c r="V1132" i="1" s="1"/>
  <c r="V1131" i="1" s="1"/>
  <c r="V1130" i="1" s="1"/>
  <c r="V1129" i="1" s="1"/>
  <c r="V1128" i="1" s="1"/>
  <c r="V1127" i="1" s="1"/>
  <c r="V1126" i="1" s="1"/>
  <c r="V1125" i="1" s="1"/>
  <c r="V1124" i="1" s="1"/>
  <c r="V1123" i="1" s="1"/>
  <c r="V1122" i="1" s="1"/>
  <c r="V1121" i="1" s="1"/>
  <c r="V1120" i="1" s="1"/>
  <c r="V1119" i="1" s="1"/>
  <c r="V1118" i="1" s="1"/>
  <c r="V1117" i="1" s="1"/>
  <c r="V1116" i="1" s="1"/>
  <c r="V1115" i="1" s="1"/>
  <c r="V1114" i="1" s="1"/>
  <c r="V1113" i="1" s="1"/>
  <c r="V1112" i="1" s="1"/>
  <c r="V1111" i="1" s="1"/>
  <c r="V1110" i="1" s="1"/>
  <c r="V1109" i="1" s="1"/>
  <c r="V1108" i="1" s="1"/>
  <c r="V1107" i="1" s="1"/>
  <c r="V1106" i="1" s="1"/>
  <c r="V1105" i="1" s="1"/>
  <c r="V1104" i="1" s="1"/>
  <c r="V1103" i="1" s="1"/>
  <c r="V1102" i="1" s="1"/>
  <c r="V1101" i="1" s="1"/>
  <c r="V1100" i="1" s="1"/>
  <c r="V1099" i="1" s="1"/>
  <c r="V1098" i="1" s="1"/>
  <c r="V1097" i="1" s="1"/>
  <c r="V1096" i="1" s="1"/>
  <c r="V1095" i="1" s="1"/>
  <c r="V1094" i="1" s="1"/>
  <c r="V1093" i="1" s="1"/>
  <c r="V1092" i="1" s="1"/>
  <c r="V1091" i="1" s="1"/>
  <c r="V1090" i="1" s="1"/>
  <c r="V1089" i="1" s="1"/>
  <c r="V1088" i="1" s="1"/>
  <c r="V1087" i="1" s="1"/>
  <c r="V1086" i="1" s="1"/>
  <c r="V1085" i="1" s="1"/>
  <c r="V1084" i="1" s="1"/>
  <c r="V1083" i="1" s="1"/>
  <c r="V1082" i="1" s="1"/>
  <c r="V1081" i="1" s="1"/>
  <c r="V1080" i="1" s="1"/>
  <c r="V1079" i="1" s="1"/>
  <c r="V1078" i="1" s="1"/>
  <c r="V1077" i="1" s="1"/>
  <c r="V1076" i="1" s="1"/>
  <c r="V1075" i="1" s="1"/>
  <c r="V1074" i="1" s="1"/>
  <c r="V1073" i="1" s="1"/>
  <c r="V1072" i="1" s="1"/>
  <c r="V1071" i="1" s="1"/>
  <c r="V1070" i="1" s="1"/>
  <c r="V1069" i="1" s="1"/>
  <c r="V1068" i="1" s="1"/>
  <c r="V1067" i="1" s="1"/>
  <c r="V1066" i="1" s="1"/>
  <c r="V1065" i="1" s="1"/>
  <c r="V1064" i="1" s="1"/>
  <c r="V1063" i="1" s="1"/>
  <c r="V1062" i="1" s="1"/>
  <c r="V1061" i="1" s="1"/>
  <c r="V1060" i="1" s="1"/>
  <c r="V1059" i="1" s="1"/>
  <c r="G1253" i="1"/>
  <c r="G1261" i="1"/>
  <c r="G1269" i="1"/>
  <c r="V1274" i="1"/>
  <c r="V1273" i="1" s="1"/>
  <c r="V1272" i="1" s="1"/>
  <c r="V1271" i="1" s="1"/>
  <c r="V1270" i="1" s="1"/>
  <c r="V1269" i="1" s="1"/>
  <c r="V1268" i="1" s="1"/>
  <c r="V1267" i="1" s="1"/>
  <c r="V1266" i="1" s="1"/>
  <c r="V1265" i="1" s="1"/>
  <c r="V1264" i="1" s="1"/>
  <c r="V1263" i="1" s="1"/>
  <c r="V1262" i="1" s="1"/>
  <c r="V1261" i="1" s="1"/>
  <c r="V1260" i="1" s="1"/>
  <c r="V1259" i="1" s="1"/>
  <c r="V1258" i="1" s="1"/>
  <c r="V1257" i="1" s="1"/>
  <c r="V1256" i="1" s="1"/>
  <c r="V1255" i="1" s="1"/>
  <c r="V1254" i="1" s="1"/>
  <c r="G1277" i="1"/>
  <c r="G1285" i="1"/>
  <c r="G1293" i="1"/>
  <c r="G1301" i="1"/>
  <c r="G1309" i="1"/>
  <c r="G1317" i="1"/>
  <c r="G1325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1453" i="1"/>
  <c r="G1461" i="1"/>
  <c r="G1469" i="1"/>
  <c r="V1474" i="1"/>
  <c r="V1473" i="1" s="1"/>
  <c r="V1472" i="1" s="1"/>
  <c r="G1477" i="1"/>
  <c r="G1485" i="1"/>
  <c r="G1493" i="1"/>
  <c r="G1501" i="1"/>
  <c r="G1506" i="1"/>
  <c r="G1518" i="1"/>
  <c r="G1521" i="1"/>
  <c r="G1533" i="1"/>
  <c r="G1534" i="1"/>
  <c r="G1547" i="1"/>
  <c r="G1895" i="1"/>
  <c r="G1896" i="1"/>
  <c r="G1927" i="1"/>
  <c r="G1928" i="1"/>
  <c r="G1959" i="1"/>
  <c r="G1960" i="1"/>
  <c r="G1991" i="1"/>
  <c r="G1992" i="1"/>
  <c r="G2111" i="1"/>
  <c r="G2112" i="1"/>
  <c r="O1295" i="1"/>
  <c r="O1294" i="1" s="1"/>
  <c r="O1293" i="1" s="1"/>
  <c r="O1292" i="1" s="1"/>
  <c r="O1291" i="1" s="1"/>
  <c r="O1290" i="1" s="1"/>
  <c r="O1289" i="1" s="1"/>
  <c r="O1288" i="1" s="1"/>
  <c r="O1287" i="1" s="1"/>
  <c r="O1286" i="1" s="1"/>
  <c r="O1285" i="1" s="1"/>
  <c r="O1284" i="1" s="1"/>
  <c r="O1283" i="1" s="1"/>
  <c r="O1282" i="1" s="1"/>
  <c r="O1281" i="1" s="1"/>
  <c r="O1280" i="1" s="1"/>
  <c r="O1279" i="1" s="1"/>
  <c r="O1278" i="1" s="1"/>
  <c r="O1277" i="1" s="1"/>
  <c r="O1276" i="1" s="1"/>
  <c r="O1319" i="1"/>
  <c r="O1318" i="1" s="1"/>
  <c r="O1317" i="1" s="1"/>
  <c r="O1316" i="1" s="1"/>
  <c r="O1315" i="1" s="1"/>
  <c r="O1314" i="1" s="1"/>
  <c r="O1313" i="1" s="1"/>
  <c r="O1312" i="1" s="1"/>
  <c r="O1311" i="1" s="1"/>
  <c r="O1310" i="1" s="1"/>
  <c r="O1309" i="1" s="1"/>
  <c r="O1308" i="1" s="1"/>
  <c r="O1307" i="1" s="1"/>
  <c r="O1306" i="1" s="1"/>
  <c r="O1305" i="1" s="1"/>
  <c r="O1304" i="1" s="1"/>
  <c r="O1303" i="1" s="1"/>
  <c r="O1302" i="1" s="1"/>
  <c r="O1301" i="1" s="1"/>
  <c r="O1300" i="1" s="1"/>
  <c r="O1299" i="1" s="1"/>
  <c r="O1298" i="1" s="1"/>
  <c r="O1471" i="1"/>
  <c r="O1470" i="1" s="1"/>
  <c r="O1469" i="1" s="1"/>
  <c r="O1468" i="1" s="1"/>
  <c r="O1467" i="1" s="1"/>
  <c r="O1466" i="1" s="1"/>
  <c r="O1465" i="1" s="1"/>
  <c r="O1464" i="1" s="1"/>
  <c r="O1463" i="1" s="1"/>
  <c r="O1462" i="1" s="1"/>
  <c r="O1461" i="1" s="1"/>
  <c r="O1495" i="1"/>
  <c r="O1494" i="1" s="1"/>
  <c r="O1493" i="1" s="1"/>
  <c r="O1492" i="1" s="1"/>
  <c r="O1491" i="1" s="1"/>
  <c r="O1490" i="1" s="1"/>
  <c r="O1489" i="1" s="1"/>
  <c r="O1488" i="1" s="1"/>
  <c r="O1487" i="1" s="1"/>
  <c r="O1486" i="1" s="1"/>
  <c r="O1485" i="1" s="1"/>
  <c r="O1484" i="1" s="1"/>
  <c r="O1483" i="1" s="1"/>
  <c r="O1482" i="1" s="1"/>
  <c r="O1481" i="1" s="1"/>
  <c r="O1480" i="1" s="1"/>
  <c r="O1479" i="1" s="1"/>
  <c r="O1478" i="1" s="1"/>
  <c r="O1477" i="1" s="1"/>
  <c r="O1476" i="1" s="1"/>
  <c r="O1475" i="1" s="1"/>
  <c r="G1510" i="1"/>
  <c r="G1514" i="1"/>
  <c r="G1530" i="1"/>
  <c r="G1541" i="1"/>
  <c r="G1542" i="1"/>
  <c r="G1841" i="1"/>
  <c r="G2071" i="1"/>
  <c r="G2072" i="1"/>
  <c r="G2159" i="1"/>
  <c r="G2160" i="1"/>
  <c r="G1549" i="1"/>
  <c r="G1550" i="1"/>
  <c r="G1557" i="1"/>
  <c r="G1558" i="1"/>
  <c r="G1573" i="1"/>
  <c r="G1574" i="1"/>
  <c r="G1589" i="1"/>
  <c r="G1590" i="1"/>
  <c r="G1605" i="1"/>
  <c r="G1606" i="1"/>
  <c r="G1621" i="1"/>
  <c r="G1622" i="1"/>
  <c r="G1637" i="1"/>
  <c r="G1638" i="1"/>
  <c r="V1637" i="1"/>
  <c r="V1636" i="1" s="1"/>
  <c r="V1635" i="1" s="1"/>
  <c r="V1634" i="1" s="1"/>
  <c r="V1633" i="1" s="1"/>
  <c r="V1632" i="1" s="1"/>
  <c r="V1631" i="1" s="1"/>
  <c r="V1630" i="1" s="1"/>
  <c r="V1629" i="1" s="1"/>
  <c r="V1628" i="1" s="1"/>
  <c r="V1627" i="1" s="1"/>
  <c r="O1637" i="1"/>
  <c r="O1636" i="1" s="1"/>
  <c r="O1635" i="1" s="1"/>
  <c r="O1634" i="1" s="1"/>
  <c r="O1633" i="1" s="1"/>
  <c r="O1632" i="1" s="1"/>
  <c r="O1631" i="1" s="1"/>
  <c r="O1630" i="1" s="1"/>
  <c r="O1629" i="1" s="1"/>
  <c r="O1628" i="1" s="1"/>
  <c r="O1627" i="1" s="1"/>
  <c r="G1653" i="1"/>
  <c r="G1654" i="1"/>
  <c r="G1807" i="1"/>
  <c r="G1808" i="1"/>
  <c r="G1523" i="1"/>
  <c r="G1669" i="1"/>
  <c r="G1670" i="1"/>
  <c r="G1685" i="1"/>
  <c r="G1686" i="1"/>
  <c r="G1701" i="1"/>
  <c r="G1702" i="1"/>
  <c r="G1717" i="1"/>
  <c r="G1718" i="1"/>
  <c r="G1733" i="1"/>
  <c r="G1734" i="1"/>
  <c r="G1749" i="1"/>
  <c r="G1750" i="1"/>
  <c r="G1765" i="1"/>
  <c r="G1766" i="1"/>
  <c r="G1781" i="1"/>
  <c r="G1782" i="1"/>
  <c r="G2175" i="1"/>
  <c r="G2176" i="1"/>
  <c r="G2191" i="1"/>
  <c r="G2192" i="1"/>
  <c r="G2207" i="1"/>
  <c r="G2208" i="1"/>
  <c r="G1555" i="1"/>
  <c r="G1563" i="1"/>
  <c r="G1571" i="1"/>
  <c r="G1579" i="1"/>
  <c r="G1587" i="1"/>
  <c r="G1595" i="1"/>
  <c r="G1603" i="1"/>
  <c r="G1611" i="1"/>
  <c r="G1619" i="1"/>
  <c r="G1627" i="1"/>
  <c r="G1635" i="1"/>
  <c r="G1643" i="1"/>
  <c r="G1651" i="1"/>
  <c r="V1656" i="1"/>
  <c r="V1655" i="1" s="1"/>
  <c r="V1654" i="1" s="1"/>
  <c r="V1653" i="1" s="1"/>
  <c r="V1652" i="1" s="1"/>
  <c r="V1651" i="1" s="1"/>
  <c r="V1650" i="1" s="1"/>
  <c r="V1649" i="1" s="1"/>
  <c r="V1648" i="1" s="1"/>
  <c r="V1647" i="1" s="1"/>
  <c r="V1646" i="1" s="1"/>
  <c r="V1645" i="1" s="1"/>
  <c r="V1644" i="1" s="1"/>
  <c r="V1643" i="1" s="1"/>
  <c r="V1642" i="1" s="1"/>
  <c r="V1641" i="1" s="1"/>
  <c r="V1640" i="1" s="1"/>
  <c r="V1639" i="1" s="1"/>
  <c r="V1638" i="1" s="1"/>
  <c r="G1659" i="1"/>
  <c r="G1667" i="1"/>
  <c r="G1675" i="1"/>
  <c r="G1683" i="1"/>
  <c r="G1691" i="1"/>
  <c r="G1699" i="1"/>
  <c r="G1707" i="1"/>
  <c r="G1715" i="1"/>
  <c r="G1723" i="1"/>
  <c r="G1731" i="1"/>
  <c r="G1739" i="1"/>
  <c r="G1747" i="1"/>
  <c r="G1755" i="1"/>
  <c r="G1763" i="1"/>
  <c r="G1771" i="1"/>
  <c r="G1779" i="1"/>
  <c r="G1787" i="1"/>
  <c r="G1794" i="1"/>
  <c r="G1806" i="1"/>
  <c r="G1826" i="1"/>
  <c r="G1827" i="1"/>
  <c r="G1858" i="1"/>
  <c r="G1859" i="1"/>
  <c r="G1897" i="1"/>
  <c r="G1929" i="1"/>
  <c r="G1961" i="1"/>
  <c r="G1993" i="1"/>
  <c r="G2023" i="1"/>
  <c r="G2024" i="1"/>
  <c r="G2039" i="1"/>
  <c r="G2040" i="1"/>
  <c r="G2055" i="1"/>
  <c r="G2056" i="1"/>
  <c r="G2095" i="1"/>
  <c r="G2096" i="1"/>
  <c r="G2127" i="1"/>
  <c r="G2128" i="1"/>
  <c r="G2143" i="1"/>
  <c r="G2144" i="1"/>
  <c r="G1562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690" i="1"/>
  <c r="G1698" i="1"/>
  <c r="G1706" i="1"/>
  <c r="G1714" i="1"/>
  <c r="G1722" i="1"/>
  <c r="G1730" i="1"/>
  <c r="G1738" i="1"/>
  <c r="G1746" i="1"/>
  <c r="G1754" i="1"/>
  <c r="G1762" i="1"/>
  <c r="G1770" i="1"/>
  <c r="G1778" i="1"/>
  <c r="G1786" i="1"/>
  <c r="G1802" i="1"/>
  <c r="G1803" i="1"/>
  <c r="G1855" i="1"/>
  <c r="G1887" i="1"/>
  <c r="G1919" i="1"/>
  <c r="G1951" i="1"/>
  <c r="G1983" i="1"/>
  <c r="G1561" i="1"/>
  <c r="G1569" i="1"/>
  <c r="G1577" i="1"/>
  <c r="G1585" i="1"/>
  <c r="G1593" i="1"/>
  <c r="G1601" i="1"/>
  <c r="G1609" i="1"/>
  <c r="G1617" i="1"/>
  <c r="G1625" i="1"/>
  <c r="G1633" i="1"/>
  <c r="G1641" i="1"/>
  <c r="G1649" i="1"/>
  <c r="G1657" i="1"/>
  <c r="G1665" i="1"/>
  <c r="G1673" i="1"/>
  <c r="G1681" i="1"/>
  <c r="G1689" i="1"/>
  <c r="G1697" i="1"/>
  <c r="G1705" i="1"/>
  <c r="G1713" i="1"/>
  <c r="G1721" i="1"/>
  <c r="G1729" i="1"/>
  <c r="G1737" i="1"/>
  <c r="G1745" i="1"/>
  <c r="G1753" i="1"/>
  <c r="G1761" i="1"/>
  <c r="G1769" i="1"/>
  <c r="G1777" i="1"/>
  <c r="G1785" i="1"/>
  <c r="G1801" i="1"/>
  <c r="G1834" i="1"/>
  <c r="G1835" i="1"/>
  <c r="G1866" i="1"/>
  <c r="G1867" i="1"/>
  <c r="G1889" i="1"/>
  <c r="G1921" i="1"/>
  <c r="G1953" i="1"/>
  <c r="G1985" i="1"/>
  <c r="G2007" i="1"/>
  <c r="G2008" i="1"/>
  <c r="G2079" i="1"/>
  <c r="G2080" i="1"/>
  <c r="G1797" i="1"/>
  <c r="G1805" i="1"/>
  <c r="G1818" i="1"/>
  <c r="G1819" i="1"/>
  <c r="G1831" i="1"/>
  <c r="G1863" i="1"/>
  <c r="G1879" i="1"/>
  <c r="G1911" i="1"/>
  <c r="G1943" i="1"/>
  <c r="G1975" i="1"/>
  <c r="G2103" i="1"/>
  <c r="G2104" i="1"/>
  <c r="G2119" i="1"/>
  <c r="G2120" i="1"/>
  <c r="G2167" i="1"/>
  <c r="G2168" i="1"/>
  <c r="G2183" i="1"/>
  <c r="G2184" i="1"/>
  <c r="G2199" i="1"/>
  <c r="G2200" i="1"/>
  <c r="O1626" i="1"/>
  <c r="O1625" i="1" s="1"/>
  <c r="O1624" i="1" s="1"/>
  <c r="O1623" i="1" s="1"/>
  <c r="O1622" i="1" s="1"/>
  <c r="O1621" i="1" s="1"/>
  <c r="O1620" i="1" s="1"/>
  <c r="O1619" i="1" s="1"/>
  <c r="O1618" i="1" s="1"/>
  <c r="O1617" i="1" s="1"/>
  <c r="O1616" i="1" s="1"/>
  <c r="O1615" i="1" s="1"/>
  <c r="O1614" i="1" s="1"/>
  <c r="O1613" i="1" s="1"/>
  <c r="O1612" i="1" s="1"/>
  <c r="O1611" i="1" s="1"/>
  <c r="O1610" i="1" s="1"/>
  <c r="O1609" i="1" s="1"/>
  <c r="O1608" i="1" s="1"/>
  <c r="O1607" i="1" s="1"/>
  <c r="O1606" i="1" s="1"/>
  <c r="O1605" i="1" s="1"/>
  <c r="O1604" i="1" s="1"/>
  <c r="O1603" i="1" s="1"/>
  <c r="O1602" i="1" s="1"/>
  <c r="O1601" i="1" s="1"/>
  <c r="O1600" i="1" s="1"/>
  <c r="O1599" i="1" s="1"/>
  <c r="O1598" i="1" s="1"/>
  <c r="O1597" i="1" s="1"/>
  <c r="O1596" i="1" s="1"/>
  <c r="O1595" i="1" s="1"/>
  <c r="O1594" i="1" s="1"/>
  <c r="O1593" i="1" s="1"/>
  <c r="O1592" i="1" s="1"/>
  <c r="O1591" i="1" s="1"/>
  <c r="O1590" i="1" s="1"/>
  <c r="O1589" i="1" s="1"/>
  <c r="O1588" i="1" s="1"/>
  <c r="O1587" i="1" s="1"/>
  <c r="O1586" i="1" s="1"/>
  <c r="O1585" i="1" s="1"/>
  <c r="O1584" i="1" s="1"/>
  <c r="O1583" i="1" s="1"/>
  <c r="O1582" i="1" s="1"/>
  <c r="O1581" i="1" s="1"/>
  <c r="O1580" i="1" s="1"/>
  <c r="O1579" i="1" s="1"/>
  <c r="O1578" i="1" s="1"/>
  <c r="O1577" i="1" s="1"/>
  <c r="O1576" i="1" s="1"/>
  <c r="O1575" i="1" s="1"/>
  <c r="O1574" i="1" s="1"/>
  <c r="O1573" i="1" s="1"/>
  <c r="O1572" i="1" s="1"/>
  <c r="O1571" i="1" s="1"/>
  <c r="O1570" i="1" s="1"/>
  <c r="O1569" i="1" s="1"/>
  <c r="O1568" i="1" s="1"/>
  <c r="O1567" i="1" s="1"/>
  <c r="O1566" i="1" s="1"/>
  <c r="O1565" i="1" s="1"/>
  <c r="O1564" i="1" s="1"/>
  <c r="O1563" i="1" s="1"/>
  <c r="O1562" i="1" s="1"/>
  <c r="O1561" i="1" s="1"/>
  <c r="O1560" i="1" s="1"/>
  <c r="O1559" i="1" s="1"/>
  <c r="O1558" i="1" s="1"/>
  <c r="O1557" i="1" s="1"/>
  <c r="O1556" i="1" s="1"/>
  <c r="O1555" i="1" s="1"/>
  <c r="O1554" i="1" s="1"/>
  <c r="O1553" i="1" s="1"/>
  <c r="O1552" i="1" s="1"/>
  <c r="O1551" i="1" s="1"/>
  <c r="O1550" i="1" s="1"/>
  <c r="O1549" i="1" s="1"/>
  <c r="O1548" i="1" s="1"/>
  <c r="O1547" i="1" s="1"/>
  <c r="O1546" i="1" s="1"/>
  <c r="O1545" i="1" s="1"/>
  <c r="O1544" i="1" s="1"/>
  <c r="O1543" i="1" s="1"/>
  <c r="O1542" i="1" s="1"/>
  <c r="O1541" i="1" s="1"/>
  <c r="O1540" i="1" s="1"/>
  <c r="O1539" i="1" s="1"/>
  <c r="O1538" i="1" s="1"/>
  <c r="O1537" i="1" s="1"/>
  <c r="O1536" i="1" s="1"/>
  <c r="O1535" i="1" s="1"/>
  <c r="O1534" i="1" s="1"/>
  <c r="O1533" i="1" s="1"/>
  <c r="O1532" i="1" s="1"/>
  <c r="O1531" i="1" s="1"/>
  <c r="O1530" i="1" s="1"/>
  <c r="O1529" i="1" s="1"/>
  <c r="O1528" i="1" s="1"/>
  <c r="O1527" i="1" s="1"/>
  <c r="O1526" i="1" s="1"/>
  <c r="O1525" i="1" s="1"/>
  <c r="O1524" i="1" s="1"/>
  <c r="O1523" i="1" s="1"/>
  <c r="O1522" i="1" s="1"/>
  <c r="O1521" i="1" s="1"/>
  <c r="O1520" i="1" s="1"/>
  <c r="O1519" i="1" s="1"/>
  <c r="O1518" i="1" s="1"/>
  <c r="O1517" i="1" s="1"/>
  <c r="O1516" i="1" s="1"/>
  <c r="O1515" i="1" s="1"/>
  <c r="O1514" i="1" s="1"/>
  <c r="O1513" i="1" s="1"/>
  <c r="O1512" i="1" s="1"/>
  <c r="O1511" i="1" s="1"/>
  <c r="O1510" i="1" s="1"/>
  <c r="O1509" i="1" s="1"/>
  <c r="O1508" i="1" s="1"/>
  <c r="O1507" i="1" s="1"/>
  <c r="O1506" i="1" s="1"/>
  <c r="O1505" i="1" s="1"/>
  <c r="O1504" i="1" s="1"/>
  <c r="O1503" i="1" s="1"/>
  <c r="O1502" i="1" s="1"/>
  <c r="O1501" i="1" s="1"/>
  <c r="O1500" i="1" s="1"/>
  <c r="O1499" i="1" s="1"/>
  <c r="O1498" i="1" s="1"/>
  <c r="O1497" i="1" s="1"/>
  <c r="O1658" i="1"/>
  <c r="O1657" i="1" s="1"/>
  <c r="O1656" i="1" s="1"/>
  <c r="O1655" i="1" s="1"/>
  <c r="O1654" i="1" s="1"/>
  <c r="O1653" i="1" s="1"/>
  <c r="O1652" i="1" s="1"/>
  <c r="O1651" i="1" s="1"/>
  <c r="O1650" i="1" s="1"/>
  <c r="O1649" i="1" s="1"/>
  <c r="O1648" i="1" s="1"/>
  <c r="O1647" i="1" s="1"/>
  <c r="O1646" i="1" s="1"/>
  <c r="O1645" i="1" s="1"/>
  <c r="O1644" i="1" s="1"/>
  <c r="O1643" i="1" s="1"/>
  <c r="O1642" i="1" s="1"/>
  <c r="O1641" i="1" s="1"/>
  <c r="O1640" i="1" s="1"/>
  <c r="O1639" i="1" s="1"/>
  <c r="O1638" i="1" s="1"/>
  <c r="G1842" i="1"/>
  <c r="G1843" i="1"/>
  <c r="G1871" i="1"/>
  <c r="G1881" i="1"/>
  <c r="G1913" i="1"/>
  <c r="G1945" i="1"/>
  <c r="G1977" i="1"/>
  <c r="G2031" i="1"/>
  <c r="G2032" i="1"/>
  <c r="G2047" i="1"/>
  <c r="G2048" i="1"/>
  <c r="G2063" i="1"/>
  <c r="G2064" i="1"/>
  <c r="G2135" i="1"/>
  <c r="G2136" i="1"/>
  <c r="V2135" i="1"/>
  <c r="V2134" i="1" s="1"/>
  <c r="V2133" i="1" s="1"/>
  <c r="V2132" i="1" s="1"/>
  <c r="V2131" i="1" s="1"/>
  <c r="V2130" i="1" s="1"/>
  <c r="V2129" i="1" s="1"/>
  <c r="V2128" i="1" s="1"/>
  <c r="V2127" i="1" s="1"/>
  <c r="V2126" i="1" s="1"/>
  <c r="V2125" i="1" s="1"/>
  <c r="O2135" i="1"/>
  <c r="O2134" i="1" s="1"/>
  <c r="O2133" i="1" s="1"/>
  <c r="O2132" i="1" s="1"/>
  <c r="O2131" i="1" s="1"/>
  <c r="O2130" i="1" s="1"/>
  <c r="O2129" i="1" s="1"/>
  <c r="O2128" i="1" s="1"/>
  <c r="O2127" i="1" s="1"/>
  <c r="O2126" i="1" s="1"/>
  <c r="O2125" i="1" s="1"/>
  <c r="G2151" i="1"/>
  <c r="G2152" i="1"/>
  <c r="G1839" i="1"/>
  <c r="G1873" i="1"/>
  <c r="G1903" i="1"/>
  <c r="G1935" i="1"/>
  <c r="G1967" i="1"/>
  <c r="G1999" i="1"/>
  <c r="G2015" i="1"/>
  <c r="G2016" i="1"/>
  <c r="G2087" i="1"/>
  <c r="G2088" i="1"/>
  <c r="G1810" i="1"/>
  <c r="G1811" i="1"/>
  <c r="G1850" i="1"/>
  <c r="G1851" i="1"/>
  <c r="G1905" i="1"/>
  <c r="G1937" i="1"/>
  <c r="G1969" i="1"/>
  <c r="G2001" i="1"/>
  <c r="G1813" i="1"/>
  <c r="G1821" i="1"/>
  <c r="G1829" i="1"/>
  <c r="G1837" i="1"/>
  <c r="G1845" i="1"/>
  <c r="G1853" i="1"/>
  <c r="G1861" i="1"/>
  <c r="G1869" i="1"/>
  <c r="G1877" i="1"/>
  <c r="G1885" i="1"/>
  <c r="G1893" i="1"/>
  <c r="G1901" i="1"/>
  <c r="G1909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2029" i="1"/>
  <c r="G2037" i="1"/>
  <c r="G2045" i="1"/>
  <c r="O2048" i="1"/>
  <c r="O2047" i="1" s="1"/>
  <c r="O2046" i="1" s="1"/>
  <c r="O2045" i="1" s="1"/>
  <c r="O2044" i="1" s="1"/>
  <c r="O2043" i="1" s="1"/>
  <c r="O2042" i="1" s="1"/>
  <c r="O2041" i="1" s="1"/>
  <c r="O2040" i="1" s="1"/>
  <c r="O2039" i="1" s="1"/>
  <c r="O2038" i="1" s="1"/>
  <c r="O2037" i="1" s="1"/>
  <c r="O2036" i="1" s="1"/>
  <c r="O2035" i="1" s="1"/>
  <c r="O2034" i="1" s="1"/>
  <c r="O2033" i="1" s="1"/>
  <c r="O2032" i="1" s="1"/>
  <c r="O2031" i="1" s="1"/>
  <c r="O2030" i="1" s="1"/>
  <c r="O2029" i="1" s="1"/>
  <c r="O2028" i="1" s="1"/>
  <c r="O2027" i="1" s="1"/>
  <c r="O2026" i="1" s="1"/>
  <c r="O2025" i="1" s="1"/>
  <c r="O2024" i="1" s="1"/>
  <c r="O2023" i="1" s="1"/>
  <c r="O2022" i="1" s="1"/>
  <c r="O2021" i="1" s="1"/>
  <c r="O2020" i="1" s="1"/>
  <c r="O2019" i="1" s="1"/>
  <c r="O2018" i="1" s="1"/>
  <c r="O2017" i="1" s="1"/>
  <c r="O2016" i="1" s="1"/>
  <c r="O2015" i="1" s="1"/>
  <c r="O2014" i="1" s="1"/>
  <c r="O2013" i="1" s="1"/>
  <c r="O2012" i="1" s="1"/>
  <c r="O2011" i="1" s="1"/>
  <c r="O2010" i="1" s="1"/>
  <c r="O2009" i="1" s="1"/>
  <c r="O2008" i="1" s="1"/>
  <c r="O2007" i="1" s="1"/>
  <c r="O2006" i="1" s="1"/>
  <c r="O2005" i="1" s="1"/>
  <c r="O2004" i="1" s="1"/>
  <c r="O2003" i="1" s="1"/>
  <c r="O2002" i="1" s="1"/>
  <c r="O2001" i="1" s="1"/>
  <c r="O2000" i="1" s="1"/>
  <c r="O1999" i="1" s="1"/>
  <c r="O1998" i="1" s="1"/>
  <c r="O1997" i="1" s="1"/>
  <c r="O1996" i="1" s="1"/>
  <c r="O1995" i="1" s="1"/>
  <c r="O1994" i="1" s="1"/>
  <c r="O1993" i="1" s="1"/>
  <c r="O1992" i="1" s="1"/>
  <c r="O1991" i="1" s="1"/>
  <c r="O1990" i="1" s="1"/>
  <c r="O1989" i="1" s="1"/>
  <c r="O1988" i="1" s="1"/>
  <c r="O1987" i="1" s="1"/>
  <c r="O1986" i="1" s="1"/>
  <c r="O1985" i="1" s="1"/>
  <c r="O1984" i="1" s="1"/>
  <c r="O1983" i="1" s="1"/>
  <c r="O1982" i="1" s="1"/>
  <c r="O1981" i="1" s="1"/>
  <c r="O1980" i="1" s="1"/>
  <c r="O1979" i="1" s="1"/>
  <c r="O1978" i="1" s="1"/>
  <c r="O1977" i="1" s="1"/>
  <c r="O1976" i="1" s="1"/>
  <c r="O1975" i="1" s="1"/>
  <c r="O1974" i="1" s="1"/>
  <c r="O1973" i="1" s="1"/>
  <c r="O1972" i="1" s="1"/>
  <c r="O1971" i="1" s="1"/>
  <c r="O1970" i="1" s="1"/>
  <c r="O1969" i="1" s="1"/>
  <c r="O1968" i="1" s="1"/>
  <c r="O1967" i="1" s="1"/>
  <c r="O1966" i="1" s="1"/>
  <c r="O1965" i="1" s="1"/>
  <c r="O1964" i="1" s="1"/>
  <c r="O1963" i="1" s="1"/>
  <c r="O1962" i="1" s="1"/>
  <c r="O1961" i="1" s="1"/>
  <c r="O1960" i="1" s="1"/>
  <c r="O1959" i="1" s="1"/>
  <c r="O1958" i="1" s="1"/>
  <c r="O1957" i="1" s="1"/>
  <c r="O1956" i="1" s="1"/>
  <c r="O1955" i="1" s="1"/>
  <c r="O1954" i="1" s="1"/>
  <c r="O1953" i="1" s="1"/>
  <c r="O1952" i="1" s="1"/>
  <c r="O1951" i="1" s="1"/>
  <c r="O1950" i="1" s="1"/>
  <c r="O1949" i="1" s="1"/>
  <c r="O1948" i="1" s="1"/>
  <c r="O1947" i="1" s="1"/>
  <c r="O1946" i="1" s="1"/>
  <c r="O1945" i="1" s="1"/>
  <c r="O1944" i="1" s="1"/>
  <c r="O1943" i="1" s="1"/>
  <c r="O1942" i="1" s="1"/>
  <c r="O1941" i="1" s="1"/>
  <c r="O1940" i="1" s="1"/>
  <c r="O1939" i="1" s="1"/>
  <c r="O1938" i="1" s="1"/>
  <c r="O1937" i="1" s="1"/>
  <c r="O1936" i="1" s="1"/>
  <c r="O1935" i="1" s="1"/>
  <c r="O1934" i="1" s="1"/>
  <c r="O1933" i="1" s="1"/>
  <c r="O1932" i="1" s="1"/>
  <c r="O1931" i="1" s="1"/>
  <c r="O1930" i="1" s="1"/>
  <c r="O1929" i="1" s="1"/>
  <c r="O1928" i="1" s="1"/>
  <c r="O1927" i="1" s="1"/>
  <c r="O1926" i="1" s="1"/>
  <c r="O1925" i="1" s="1"/>
  <c r="O1924" i="1" s="1"/>
  <c r="O1923" i="1" s="1"/>
  <c r="O1922" i="1" s="1"/>
  <c r="O1921" i="1" s="1"/>
  <c r="O1920" i="1" s="1"/>
  <c r="O1919" i="1" s="1"/>
  <c r="O1918" i="1" s="1"/>
  <c r="O1917" i="1" s="1"/>
  <c r="O1916" i="1" s="1"/>
  <c r="O1915" i="1" s="1"/>
  <c r="O1914" i="1" s="1"/>
  <c r="O1913" i="1" s="1"/>
  <c r="O1912" i="1" s="1"/>
  <c r="O1911" i="1" s="1"/>
  <c r="O1910" i="1" s="1"/>
  <c r="O1909" i="1" s="1"/>
  <c r="O1908" i="1" s="1"/>
  <c r="O1907" i="1" s="1"/>
  <c r="O1906" i="1" s="1"/>
  <c r="O1905" i="1" s="1"/>
  <c r="O1904" i="1" s="1"/>
  <c r="O1903" i="1" s="1"/>
  <c r="O1902" i="1" s="1"/>
  <c r="O1901" i="1" s="1"/>
  <c r="O1900" i="1" s="1"/>
  <c r="O1899" i="1" s="1"/>
  <c r="O1898" i="1" s="1"/>
  <c r="O1897" i="1" s="1"/>
  <c r="O1896" i="1" s="1"/>
  <c r="O1895" i="1" s="1"/>
  <c r="O1894" i="1" s="1"/>
  <c r="O1893" i="1" s="1"/>
  <c r="O1892" i="1" s="1"/>
  <c r="O1891" i="1" s="1"/>
  <c r="O1890" i="1" s="1"/>
  <c r="O1889" i="1" s="1"/>
  <c r="O1888" i="1" s="1"/>
  <c r="O1887" i="1" s="1"/>
  <c r="O1886" i="1" s="1"/>
  <c r="O1885" i="1" s="1"/>
  <c r="O1884" i="1" s="1"/>
  <c r="O1883" i="1" s="1"/>
  <c r="O1882" i="1" s="1"/>
  <c r="O1881" i="1" s="1"/>
  <c r="O1880" i="1" s="1"/>
  <c r="O1879" i="1" s="1"/>
  <c r="O1878" i="1" s="1"/>
  <c r="O1877" i="1" s="1"/>
  <c r="O1876" i="1" s="1"/>
  <c r="O1875" i="1" s="1"/>
  <c r="O1874" i="1" s="1"/>
  <c r="O1873" i="1" s="1"/>
  <c r="O1872" i="1" s="1"/>
  <c r="O1871" i="1" s="1"/>
  <c r="O1870" i="1" s="1"/>
  <c r="O1869" i="1" s="1"/>
  <c r="O1868" i="1" s="1"/>
  <c r="O1867" i="1" s="1"/>
  <c r="O1866" i="1" s="1"/>
  <c r="O1865" i="1" s="1"/>
  <c r="O1864" i="1" s="1"/>
  <c r="O1863" i="1" s="1"/>
  <c r="O1862" i="1" s="1"/>
  <c r="O1861" i="1" s="1"/>
  <c r="O1860" i="1" s="1"/>
  <c r="O1859" i="1" s="1"/>
  <c r="O1858" i="1" s="1"/>
  <c r="O1857" i="1" s="1"/>
  <c r="O1856" i="1" s="1"/>
  <c r="O1855" i="1" s="1"/>
  <c r="O1854" i="1" s="1"/>
  <c r="O1853" i="1" s="1"/>
  <c r="O1852" i="1" s="1"/>
  <c r="O1851" i="1" s="1"/>
  <c r="O1850" i="1" s="1"/>
  <c r="O1849" i="1" s="1"/>
  <c r="O1848" i="1" s="1"/>
  <c r="O1847" i="1" s="1"/>
  <c r="O1846" i="1" s="1"/>
  <c r="O1845" i="1" s="1"/>
  <c r="O1844" i="1" s="1"/>
  <c r="O1843" i="1" s="1"/>
  <c r="O1842" i="1" s="1"/>
  <c r="O1841" i="1" s="1"/>
  <c r="O1840" i="1" s="1"/>
  <c r="O1839" i="1" s="1"/>
  <c r="O1838" i="1" s="1"/>
  <c r="O1837" i="1" s="1"/>
  <c r="O1836" i="1" s="1"/>
  <c r="O1835" i="1" s="1"/>
  <c r="O1834" i="1" s="1"/>
  <c r="O1833" i="1" s="1"/>
  <c r="O1832" i="1" s="1"/>
  <c r="O1831" i="1" s="1"/>
  <c r="O1830" i="1" s="1"/>
  <c r="O1829" i="1" s="1"/>
  <c r="O1828" i="1" s="1"/>
  <c r="O1827" i="1" s="1"/>
  <c r="O1826" i="1" s="1"/>
  <c r="O1825" i="1" s="1"/>
  <c r="O1824" i="1" s="1"/>
  <c r="O1823" i="1" s="1"/>
  <c r="O1822" i="1" s="1"/>
  <c r="O1821" i="1" s="1"/>
  <c r="O1820" i="1" s="1"/>
  <c r="O1819" i="1" s="1"/>
  <c r="O1818" i="1" s="1"/>
  <c r="O1817" i="1" s="1"/>
  <c r="O1816" i="1" s="1"/>
  <c r="O1815" i="1" s="1"/>
  <c r="O1814" i="1" s="1"/>
  <c r="O1813" i="1" s="1"/>
  <c r="O1812" i="1" s="1"/>
  <c r="O1811" i="1" s="1"/>
  <c r="O1810" i="1" s="1"/>
  <c r="O1809" i="1" s="1"/>
  <c r="O1808" i="1" s="1"/>
  <c r="O1807" i="1" s="1"/>
  <c r="O1806" i="1" s="1"/>
  <c r="O1805" i="1" s="1"/>
  <c r="O1804" i="1" s="1"/>
  <c r="O1803" i="1" s="1"/>
  <c r="O1802" i="1" s="1"/>
  <c r="O1801" i="1" s="1"/>
  <c r="O1800" i="1" s="1"/>
  <c r="O1799" i="1" s="1"/>
  <c r="O1798" i="1" s="1"/>
  <c r="O1797" i="1" s="1"/>
  <c r="O1796" i="1" s="1"/>
  <c r="O1795" i="1" s="1"/>
  <c r="O1794" i="1" s="1"/>
  <c r="O1793" i="1" s="1"/>
  <c r="O1792" i="1" s="1"/>
  <c r="O1791" i="1" s="1"/>
  <c r="O1790" i="1" s="1"/>
  <c r="G2053" i="1"/>
  <c r="G2061" i="1"/>
  <c r="G2069" i="1"/>
  <c r="G2077" i="1"/>
  <c r="G2085" i="1"/>
  <c r="G2093" i="1"/>
  <c r="G2101" i="1"/>
  <c r="G2109" i="1"/>
  <c r="V2114" i="1"/>
  <c r="V2113" i="1" s="1"/>
  <c r="V2112" i="1" s="1"/>
  <c r="V2111" i="1" s="1"/>
  <c r="V2110" i="1" s="1"/>
  <c r="V2109" i="1" s="1"/>
  <c r="V2108" i="1" s="1"/>
  <c r="V2107" i="1" s="1"/>
  <c r="V2106" i="1" s="1"/>
  <c r="V2105" i="1" s="1"/>
  <c r="V2104" i="1" s="1"/>
  <c r="V2103" i="1" s="1"/>
  <c r="V2102" i="1" s="1"/>
  <c r="V2101" i="1" s="1"/>
  <c r="V2100" i="1" s="1"/>
  <c r="V2099" i="1" s="1"/>
  <c r="V2098" i="1" s="1"/>
  <c r="V2097" i="1" s="1"/>
  <c r="V2096" i="1" s="1"/>
  <c r="V2095" i="1" s="1"/>
  <c r="V2094" i="1" s="1"/>
  <c r="V2093" i="1" s="1"/>
  <c r="V2092" i="1" s="1"/>
  <c r="V2091" i="1" s="1"/>
  <c r="V2090" i="1" s="1"/>
  <c r="V2089" i="1" s="1"/>
  <c r="V2088" i="1" s="1"/>
  <c r="V2087" i="1" s="1"/>
  <c r="V2086" i="1" s="1"/>
  <c r="V2085" i="1" s="1"/>
  <c r="V2084" i="1" s="1"/>
  <c r="V2083" i="1" s="1"/>
  <c r="V2082" i="1" s="1"/>
  <c r="V2081" i="1" s="1"/>
  <c r="V2080" i="1" s="1"/>
  <c r="V2079" i="1" s="1"/>
  <c r="V2078" i="1" s="1"/>
  <c r="V2077" i="1" s="1"/>
  <c r="V2076" i="1" s="1"/>
  <c r="V2075" i="1" s="1"/>
  <c r="V2074" i="1" s="1"/>
  <c r="V2073" i="1" s="1"/>
  <c r="V2072" i="1" s="1"/>
  <c r="V2071" i="1" s="1"/>
  <c r="V2070" i="1" s="1"/>
  <c r="V2069" i="1" s="1"/>
  <c r="V2068" i="1" s="1"/>
  <c r="V2067" i="1" s="1"/>
  <c r="V2066" i="1" s="1"/>
  <c r="V2065" i="1" s="1"/>
  <c r="V2064" i="1" s="1"/>
  <c r="V2063" i="1" s="1"/>
  <c r="V2062" i="1" s="1"/>
  <c r="V2061" i="1" s="1"/>
  <c r="V2060" i="1" s="1"/>
  <c r="V2059" i="1" s="1"/>
  <c r="V2058" i="1" s="1"/>
  <c r="V2057" i="1" s="1"/>
  <c r="V2056" i="1" s="1"/>
  <c r="V2055" i="1" s="1"/>
  <c r="V2054" i="1" s="1"/>
  <c r="V2053" i="1" s="1"/>
  <c r="V2052" i="1" s="1"/>
  <c r="V2051" i="1" s="1"/>
  <c r="V2050" i="1" s="1"/>
  <c r="G2117" i="1"/>
  <c r="G2125" i="1"/>
  <c r="G2133" i="1"/>
  <c r="G2141" i="1"/>
  <c r="V2146" i="1"/>
  <c r="V2145" i="1" s="1"/>
  <c r="V2144" i="1" s="1"/>
  <c r="V2143" i="1" s="1"/>
  <c r="V2142" i="1" s="1"/>
  <c r="V2141" i="1" s="1"/>
  <c r="V2140" i="1" s="1"/>
  <c r="V2139" i="1" s="1"/>
  <c r="V2138" i="1" s="1"/>
  <c r="V2137" i="1" s="1"/>
  <c r="V2136" i="1" s="1"/>
  <c r="G2149" i="1"/>
  <c r="V2154" i="1"/>
  <c r="V2153" i="1" s="1"/>
  <c r="V2152" i="1" s="1"/>
  <c r="V2151" i="1" s="1"/>
  <c r="V2150" i="1" s="1"/>
  <c r="V2149" i="1" s="1"/>
  <c r="V2148" i="1" s="1"/>
  <c r="V2147" i="1" s="1"/>
  <c r="G2157" i="1"/>
  <c r="G2165" i="1"/>
  <c r="G2173" i="1"/>
  <c r="G2181" i="1"/>
  <c r="G2189" i="1"/>
  <c r="G2197" i="1"/>
  <c r="G2205" i="1"/>
  <c r="G2212" i="1"/>
  <c r="G2217" i="1"/>
  <c r="G2237" i="1"/>
  <c r="O2283" i="1"/>
  <c r="O2282" i="1" s="1"/>
  <c r="O2281" i="1" s="1"/>
  <c r="O2280" i="1" s="1"/>
  <c r="O2279" i="1" s="1"/>
  <c r="O2278" i="1" s="1"/>
  <c r="O2277" i="1" s="1"/>
  <c r="O2276" i="1" s="1"/>
  <c r="V2049" i="1"/>
  <c r="V2048" i="1" s="1"/>
  <c r="V2047" i="1" s="1"/>
  <c r="V2046" i="1" s="1"/>
  <c r="V2045" i="1" s="1"/>
  <c r="V2044" i="1" s="1"/>
  <c r="V2043" i="1" s="1"/>
  <c r="V2042" i="1" s="1"/>
  <c r="V2041" i="1" s="1"/>
  <c r="V2040" i="1" s="1"/>
  <c r="V2039" i="1" s="1"/>
  <c r="V2038" i="1" s="1"/>
  <c r="V2037" i="1" s="1"/>
  <c r="V2036" i="1" s="1"/>
  <c r="V2035" i="1" s="1"/>
  <c r="V2034" i="1" s="1"/>
  <c r="V2033" i="1" s="1"/>
  <c r="V2032" i="1" s="1"/>
  <c r="V2031" i="1" s="1"/>
  <c r="V2030" i="1" s="1"/>
  <c r="V2029" i="1" s="1"/>
  <c r="V2028" i="1" s="1"/>
  <c r="V2027" i="1" s="1"/>
  <c r="V2026" i="1" s="1"/>
  <c r="V2025" i="1" s="1"/>
  <c r="V2024" i="1" s="1"/>
  <c r="V2023" i="1" s="1"/>
  <c r="V2022" i="1" s="1"/>
  <c r="V2021" i="1" s="1"/>
  <c r="V2020" i="1" s="1"/>
  <c r="V2019" i="1" s="1"/>
  <c r="V2018" i="1" s="1"/>
  <c r="V2017" i="1" s="1"/>
  <c r="V2016" i="1" s="1"/>
  <c r="V2015" i="1" s="1"/>
  <c r="V2014" i="1" s="1"/>
  <c r="V2013" i="1" s="1"/>
  <c r="V2012" i="1" s="1"/>
  <c r="V2011" i="1" s="1"/>
  <c r="V2010" i="1" s="1"/>
  <c r="V2009" i="1" s="1"/>
  <c r="V2008" i="1" s="1"/>
  <c r="V2007" i="1" s="1"/>
  <c r="V2006" i="1" s="1"/>
  <c r="V2005" i="1" s="1"/>
  <c r="V2004" i="1" s="1"/>
  <c r="V2003" i="1" s="1"/>
  <c r="V2002" i="1" s="1"/>
  <c r="V2001" i="1" s="1"/>
  <c r="V2000" i="1" s="1"/>
  <c r="V1999" i="1" s="1"/>
  <c r="V1998" i="1" s="1"/>
  <c r="V1997" i="1" s="1"/>
  <c r="V1996" i="1" s="1"/>
  <c r="V1995" i="1" s="1"/>
  <c r="V1994" i="1" s="1"/>
  <c r="V1993" i="1" s="1"/>
  <c r="V1992" i="1" s="1"/>
  <c r="V1991" i="1" s="1"/>
  <c r="V1990" i="1" s="1"/>
  <c r="V1989" i="1" s="1"/>
  <c r="V1988" i="1" s="1"/>
  <c r="V1987" i="1" s="1"/>
  <c r="V1986" i="1" s="1"/>
  <c r="V1985" i="1" s="1"/>
  <c r="V1984" i="1" s="1"/>
  <c r="V1983" i="1" s="1"/>
  <c r="V1982" i="1" s="1"/>
  <c r="V1981" i="1" s="1"/>
  <c r="V1980" i="1" s="1"/>
  <c r="V1979" i="1" s="1"/>
  <c r="V1978" i="1" s="1"/>
  <c r="V1977" i="1" s="1"/>
  <c r="V1976" i="1" s="1"/>
  <c r="V1975" i="1" s="1"/>
  <c r="V1974" i="1" s="1"/>
  <c r="V1973" i="1" s="1"/>
  <c r="V1972" i="1" s="1"/>
  <c r="V1971" i="1" s="1"/>
  <c r="V1970" i="1" s="1"/>
  <c r="V1969" i="1" s="1"/>
  <c r="V1968" i="1" s="1"/>
  <c r="V1967" i="1" s="1"/>
  <c r="V1966" i="1" s="1"/>
  <c r="V1965" i="1" s="1"/>
  <c r="V1964" i="1" s="1"/>
  <c r="V1963" i="1" s="1"/>
  <c r="V1962" i="1" s="1"/>
  <c r="V1961" i="1" s="1"/>
  <c r="V1960" i="1" s="1"/>
  <c r="V1959" i="1" s="1"/>
  <c r="V1958" i="1" s="1"/>
  <c r="V1957" i="1" s="1"/>
  <c r="V1956" i="1" s="1"/>
  <c r="V1955" i="1" s="1"/>
  <c r="V1954" i="1" s="1"/>
  <c r="V1953" i="1" s="1"/>
  <c r="V1952" i="1" s="1"/>
  <c r="V1951" i="1" s="1"/>
  <c r="V1950" i="1" s="1"/>
  <c r="V1949" i="1" s="1"/>
  <c r="V1948" i="1" s="1"/>
  <c r="V1947" i="1" s="1"/>
  <c r="V1946" i="1" s="1"/>
  <c r="V1945" i="1" s="1"/>
  <c r="V1944" i="1" s="1"/>
  <c r="V1943" i="1" s="1"/>
  <c r="V1942" i="1" s="1"/>
  <c r="V1941" i="1" s="1"/>
  <c r="V1940" i="1" s="1"/>
  <c r="V1939" i="1" s="1"/>
  <c r="V1938" i="1" s="1"/>
  <c r="V1937" i="1" s="1"/>
  <c r="V1936" i="1" s="1"/>
  <c r="V1935" i="1" s="1"/>
  <c r="V1934" i="1" s="1"/>
  <c r="V1933" i="1" s="1"/>
  <c r="V1932" i="1" s="1"/>
  <c r="V1931" i="1" s="1"/>
  <c r="V1930" i="1" s="1"/>
  <c r="V1929" i="1" s="1"/>
  <c r="V1928" i="1" s="1"/>
  <c r="V1927" i="1" s="1"/>
  <c r="V1926" i="1" s="1"/>
  <c r="V1925" i="1" s="1"/>
  <c r="V1924" i="1" s="1"/>
  <c r="V1923" i="1" s="1"/>
  <c r="V1922" i="1" s="1"/>
  <c r="V1921" i="1" s="1"/>
  <c r="V1920" i="1" s="1"/>
  <c r="V1919" i="1" s="1"/>
  <c r="V1918" i="1" s="1"/>
  <c r="V1917" i="1" s="1"/>
  <c r="V1916" i="1" s="1"/>
  <c r="V1915" i="1" s="1"/>
  <c r="V1914" i="1" s="1"/>
  <c r="V1913" i="1" s="1"/>
  <c r="V1912" i="1" s="1"/>
  <c r="V1911" i="1" s="1"/>
  <c r="V1910" i="1" s="1"/>
  <c r="V1909" i="1" s="1"/>
  <c r="V1908" i="1" s="1"/>
  <c r="V1907" i="1" s="1"/>
  <c r="V1906" i="1" s="1"/>
  <c r="V1905" i="1" s="1"/>
  <c r="V1904" i="1" s="1"/>
  <c r="V1903" i="1" s="1"/>
  <c r="V1902" i="1" s="1"/>
  <c r="V1901" i="1" s="1"/>
  <c r="V1900" i="1" s="1"/>
  <c r="V1899" i="1" s="1"/>
  <c r="V1898" i="1" s="1"/>
  <c r="V1897" i="1" s="1"/>
  <c r="V1896" i="1" s="1"/>
  <c r="V1895" i="1" s="1"/>
  <c r="V1894" i="1" s="1"/>
  <c r="V1893" i="1" s="1"/>
  <c r="V1892" i="1" s="1"/>
  <c r="V1891" i="1" s="1"/>
  <c r="V1890" i="1" s="1"/>
  <c r="V1889" i="1" s="1"/>
  <c r="V1888" i="1" s="1"/>
  <c r="V1887" i="1" s="1"/>
  <c r="V1886" i="1" s="1"/>
  <c r="V1885" i="1" s="1"/>
  <c r="V1884" i="1" s="1"/>
  <c r="V1883" i="1" s="1"/>
  <c r="V1882" i="1" s="1"/>
  <c r="V1881" i="1" s="1"/>
  <c r="V1880" i="1" s="1"/>
  <c r="V1879" i="1" s="1"/>
  <c r="V1878" i="1" s="1"/>
  <c r="V1877" i="1" s="1"/>
  <c r="V1876" i="1" s="1"/>
  <c r="V1875" i="1" s="1"/>
  <c r="V1874" i="1" s="1"/>
  <c r="V1873" i="1" s="1"/>
  <c r="V1872" i="1" s="1"/>
  <c r="V1871" i="1" s="1"/>
  <c r="V1870" i="1" s="1"/>
  <c r="V1869" i="1" s="1"/>
  <c r="V1868" i="1" s="1"/>
  <c r="V1867" i="1" s="1"/>
  <c r="V1866" i="1" s="1"/>
  <c r="V1865" i="1" s="1"/>
  <c r="V1864" i="1" s="1"/>
  <c r="V1863" i="1" s="1"/>
  <c r="V1862" i="1" s="1"/>
  <c r="V1861" i="1" s="1"/>
  <c r="V1860" i="1" s="1"/>
  <c r="V1859" i="1" s="1"/>
  <c r="V1858" i="1" s="1"/>
  <c r="V1857" i="1" s="1"/>
  <c r="V1856" i="1" s="1"/>
  <c r="V1855" i="1" s="1"/>
  <c r="V1854" i="1" s="1"/>
  <c r="V1853" i="1" s="1"/>
  <c r="V1852" i="1" s="1"/>
  <c r="V1851" i="1" s="1"/>
  <c r="V1850" i="1" s="1"/>
  <c r="V1849" i="1" s="1"/>
  <c r="V1848" i="1" s="1"/>
  <c r="V1847" i="1" s="1"/>
  <c r="V1846" i="1" s="1"/>
  <c r="V1845" i="1" s="1"/>
  <c r="V1844" i="1" s="1"/>
  <c r="V1843" i="1" s="1"/>
  <c r="V1842" i="1" s="1"/>
  <c r="V1841" i="1" s="1"/>
  <c r="V1840" i="1" s="1"/>
  <c r="V1839" i="1" s="1"/>
  <c r="V1838" i="1" s="1"/>
  <c r="V1837" i="1" s="1"/>
  <c r="V1836" i="1" s="1"/>
  <c r="V1835" i="1" s="1"/>
  <c r="V1834" i="1" s="1"/>
  <c r="V1833" i="1" s="1"/>
  <c r="V1832" i="1" s="1"/>
  <c r="V1831" i="1" s="1"/>
  <c r="V1830" i="1" s="1"/>
  <c r="V1829" i="1" s="1"/>
  <c r="V1828" i="1" s="1"/>
  <c r="V1827" i="1" s="1"/>
  <c r="V1826" i="1" s="1"/>
  <c r="V1825" i="1" s="1"/>
  <c r="V1824" i="1" s="1"/>
  <c r="V1823" i="1" s="1"/>
  <c r="V1822" i="1" s="1"/>
  <c r="V1821" i="1" s="1"/>
  <c r="V1820" i="1" s="1"/>
  <c r="V1819" i="1" s="1"/>
  <c r="V1818" i="1" s="1"/>
  <c r="V1817" i="1" s="1"/>
  <c r="V1816" i="1" s="1"/>
  <c r="V1815" i="1" s="1"/>
  <c r="V1814" i="1" s="1"/>
  <c r="V1813" i="1" s="1"/>
  <c r="V1812" i="1" s="1"/>
  <c r="V1811" i="1" s="1"/>
  <c r="V1810" i="1" s="1"/>
  <c r="V1809" i="1" s="1"/>
  <c r="V1808" i="1" s="1"/>
  <c r="V1807" i="1" s="1"/>
  <c r="V1806" i="1" s="1"/>
  <c r="V1805" i="1" s="1"/>
  <c r="V1804" i="1" s="1"/>
  <c r="V1803" i="1" s="1"/>
  <c r="V1802" i="1" s="1"/>
  <c r="V1801" i="1" s="1"/>
  <c r="V1800" i="1" s="1"/>
  <c r="V1799" i="1" s="1"/>
  <c r="V1798" i="1" s="1"/>
  <c r="V1797" i="1" s="1"/>
  <c r="V1796" i="1" s="1"/>
  <c r="V1795" i="1" s="1"/>
  <c r="V1794" i="1" s="1"/>
  <c r="V1793" i="1" s="1"/>
  <c r="V1792" i="1" s="1"/>
  <c r="V1791" i="1" s="1"/>
  <c r="V1790" i="1" s="1"/>
  <c r="G2220" i="1"/>
  <c r="G1875" i="1"/>
  <c r="G1883" i="1"/>
  <c r="G1891" i="1"/>
  <c r="G1899" i="1"/>
  <c r="G1907" i="1"/>
  <c r="G1915" i="1"/>
  <c r="G1923" i="1"/>
  <c r="G1931" i="1"/>
  <c r="G1939" i="1"/>
  <c r="G1947" i="1"/>
  <c r="G1955" i="1"/>
  <c r="G1963" i="1"/>
  <c r="G1971" i="1"/>
  <c r="G1979" i="1"/>
  <c r="G1987" i="1"/>
  <c r="G1995" i="1"/>
  <c r="G2003" i="1"/>
  <c r="G2011" i="1"/>
  <c r="G2019" i="1"/>
  <c r="G2027" i="1"/>
  <c r="G2035" i="1"/>
  <c r="G2043" i="1"/>
  <c r="G2051" i="1"/>
  <c r="G2059" i="1"/>
  <c r="G2067" i="1"/>
  <c r="G2075" i="1"/>
  <c r="G2083" i="1"/>
  <c r="G2091" i="1"/>
  <c r="G2099" i="1"/>
  <c r="G2107" i="1"/>
  <c r="G2115" i="1"/>
  <c r="G2123" i="1"/>
  <c r="G2131" i="1"/>
  <c r="G2139" i="1"/>
  <c r="G2147" i="1"/>
  <c r="G2155" i="1"/>
  <c r="G2163" i="1"/>
  <c r="G2171" i="1"/>
  <c r="G2179" i="1"/>
  <c r="G2187" i="1"/>
  <c r="G2195" i="1"/>
  <c r="G2203" i="1"/>
  <c r="G2211" i="1"/>
  <c r="G2229" i="1"/>
  <c r="G1874" i="1"/>
  <c r="G1882" i="1"/>
  <c r="G1890" i="1"/>
  <c r="G1898" i="1"/>
  <c r="G1906" i="1"/>
  <c r="G1914" i="1"/>
  <c r="G1922" i="1"/>
  <c r="G1930" i="1"/>
  <c r="G1938" i="1"/>
  <c r="G1946" i="1"/>
  <c r="G1954" i="1"/>
  <c r="G1962" i="1"/>
  <c r="G1970" i="1"/>
  <c r="G1978" i="1"/>
  <c r="G1986" i="1"/>
  <c r="G1994" i="1"/>
  <c r="G2002" i="1"/>
  <c r="G2010" i="1"/>
  <c r="G2018" i="1"/>
  <c r="G2026" i="1"/>
  <c r="G2034" i="1"/>
  <c r="G2042" i="1"/>
  <c r="G2050" i="1"/>
  <c r="G2058" i="1"/>
  <c r="G2066" i="1"/>
  <c r="G2074" i="1"/>
  <c r="G2082" i="1"/>
  <c r="G2090" i="1"/>
  <c r="G2098" i="1"/>
  <c r="G2106" i="1"/>
  <c r="G2114" i="1"/>
  <c r="G2122" i="1"/>
  <c r="G2130" i="1"/>
  <c r="G2138" i="1"/>
  <c r="G2146" i="1"/>
  <c r="G2154" i="1"/>
  <c r="G2162" i="1"/>
  <c r="G2170" i="1"/>
  <c r="G2178" i="1"/>
  <c r="G2186" i="1"/>
  <c r="G2194" i="1"/>
  <c r="G2202" i="1"/>
  <c r="G2210" i="1"/>
  <c r="G2219" i="1"/>
  <c r="G2225" i="1"/>
  <c r="G2226" i="1"/>
  <c r="G2214" i="1"/>
  <c r="V2222" i="1"/>
  <c r="V2221" i="1" s="1"/>
  <c r="V2220" i="1" s="1"/>
  <c r="V2219" i="1" s="1"/>
  <c r="V2218" i="1" s="1"/>
  <c r="V2217" i="1" s="1"/>
  <c r="V2216" i="1" s="1"/>
  <c r="V2215" i="1" s="1"/>
  <c r="V2214" i="1" s="1"/>
  <c r="V2213" i="1" s="1"/>
  <c r="V2212" i="1" s="1"/>
  <c r="V2211" i="1" s="1"/>
  <c r="V2210" i="1" s="1"/>
  <c r="V2209" i="1" s="1"/>
  <c r="V2208" i="1" s="1"/>
  <c r="V2207" i="1" s="1"/>
  <c r="V2206" i="1" s="1"/>
  <c r="V2205" i="1" s="1"/>
  <c r="V2204" i="1" s="1"/>
  <c r="V2203" i="1" s="1"/>
  <c r="V2202" i="1" s="1"/>
  <c r="V2201" i="1" s="1"/>
  <c r="V2200" i="1" s="1"/>
  <c r="V2199" i="1" s="1"/>
  <c r="V2198" i="1" s="1"/>
  <c r="V2197" i="1" s="1"/>
  <c r="V2196" i="1" s="1"/>
  <c r="V2195" i="1" s="1"/>
  <c r="V2194" i="1" s="1"/>
  <c r="V2193" i="1" s="1"/>
  <c r="V2192" i="1" s="1"/>
  <c r="V2191" i="1" s="1"/>
  <c r="V2190" i="1" s="1"/>
  <c r="V2189" i="1" s="1"/>
  <c r="V2188" i="1" s="1"/>
  <c r="V2187" i="1" s="1"/>
  <c r="V2186" i="1" s="1"/>
  <c r="V2185" i="1" s="1"/>
  <c r="V2184" i="1" s="1"/>
  <c r="V2183" i="1" s="1"/>
  <c r="V2182" i="1" s="1"/>
  <c r="V2181" i="1" s="1"/>
  <c r="V2180" i="1" s="1"/>
  <c r="V2179" i="1" s="1"/>
  <c r="V2178" i="1" s="1"/>
  <c r="V2177" i="1" s="1"/>
  <c r="V2176" i="1" s="1"/>
  <c r="V2175" i="1" s="1"/>
  <c r="V2174" i="1" s="1"/>
  <c r="V2173" i="1" s="1"/>
  <c r="V2172" i="1" s="1"/>
  <c r="V2171" i="1" s="1"/>
  <c r="V2170" i="1" s="1"/>
  <c r="V2169" i="1" s="1"/>
  <c r="V2168" i="1" s="1"/>
  <c r="V2167" i="1" s="1"/>
  <c r="V2166" i="1" s="1"/>
  <c r="V2165" i="1" s="1"/>
  <c r="V2164" i="1" s="1"/>
  <c r="V2163" i="1" s="1"/>
  <c r="V2162" i="1" s="1"/>
  <c r="V2161" i="1" s="1"/>
  <c r="V2160" i="1" s="1"/>
  <c r="V2159" i="1" s="1"/>
  <c r="V2158" i="1" s="1"/>
  <c r="O2222" i="1"/>
  <c r="O2221" i="1" s="1"/>
  <c r="O2220" i="1" s="1"/>
  <c r="O2219" i="1" s="1"/>
  <c r="O2218" i="1" s="1"/>
  <c r="O2217" i="1" s="1"/>
  <c r="O2216" i="1" s="1"/>
  <c r="O2215" i="1" s="1"/>
  <c r="O2214" i="1" s="1"/>
  <c r="O2213" i="1" s="1"/>
  <c r="O2212" i="1" s="1"/>
  <c r="O2211" i="1" s="1"/>
  <c r="O2210" i="1" s="1"/>
  <c r="O2209" i="1" s="1"/>
  <c r="O2208" i="1" s="1"/>
  <c r="O2207" i="1" s="1"/>
  <c r="O2206" i="1" s="1"/>
  <c r="O2205" i="1" s="1"/>
  <c r="O2204" i="1" s="1"/>
  <c r="O2203" i="1" s="1"/>
  <c r="O2202" i="1" s="1"/>
  <c r="O2201" i="1" s="1"/>
  <c r="O2200" i="1" s="1"/>
  <c r="O2199" i="1" s="1"/>
  <c r="O2198" i="1" s="1"/>
  <c r="O2197" i="1" s="1"/>
  <c r="O2196" i="1" s="1"/>
  <c r="O2195" i="1" s="1"/>
  <c r="O2194" i="1" s="1"/>
  <c r="O2193" i="1" s="1"/>
  <c r="O2192" i="1" s="1"/>
  <c r="O2191" i="1" s="1"/>
  <c r="O2190" i="1" s="1"/>
  <c r="O2189" i="1" s="1"/>
  <c r="O2188" i="1" s="1"/>
  <c r="O2187" i="1" s="1"/>
  <c r="O2186" i="1" s="1"/>
  <c r="O2185" i="1" s="1"/>
  <c r="O2184" i="1" s="1"/>
  <c r="O2183" i="1" s="1"/>
  <c r="O2182" i="1" s="1"/>
  <c r="O2181" i="1" s="1"/>
  <c r="O2180" i="1" s="1"/>
  <c r="O2179" i="1" s="1"/>
  <c r="O2178" i="1" s="1"/>
  <c r="O2177" i="1" s="1"/>
  <c r="O2176" i="1" s="1"/>
  <c r="O2175" i="1" s="1"/>
  <c r="O2174" i="1" s="1"/>
  <c r="O2173" i="1" s="1"/>
  <c r="O2172" i="1" s="1"/>
  <c r="O2171" i="1" s="1"/>
  <c r="O2170" i="1" s="1"/>
  <c r="O2169" i="1" s="1"/>
  <c r="O2168" i="1" s="1"/>
  <c r="O2167" i="1" s="1"/>
  <c r="O2166" i="1" s="1"/>
  <c r="O2165" i="1" s="1"/>
  <c r="O2164" i="1" s="1"/>
  <c r="O2163" i="1" s="1"/>
  <c r="O2162" i="1" s="1"/>
  <c r="O2161" i="1" s="1"/>
  <c r="O2160" i="1" s="1"/>
  <c r="O2159" i="1" s="1"/>
  <c r="O2158" i="1" s="1"/>
  <c r="G2222" i="1"/>
  <c r="G2230" i="1"/>
  <c r="G2238" i="1"/>
  <c r="G2246" i="1"/>
  <c r="G2254" i="1"/>
  <c r="G2262" i="1"/>
  <c r="G2270" i="1"/>
  <c r="O2273" i="1"/>
  <c r="O2272" i="1" s="1"/>
  <c r="O2271" i="1" s="1"/>
  <c r="O2270" i="1" s="1"/>
  <c r="O2269" i="1" s="1"/>
  <c r="O2268" i="1" s="1"/>
  <c r="O2267" i="1" s="1"/>
  <c r="O2266" i="1" s="1"/>
  <c r="O2265" i="1" s="1"/>
  <c r="O2264" i="1" s="1"/>
  <c r="O2263" i="1" s="1"/>
  <c r="O2262" i="1" s="1"/>
  <c r="O2261" i="1" s="1"/>
  <c r="O2260" i="1" s="1"/>
  <c r="O2259" i="1" s="1"/>
  <c r="O2258" i="1" s="1"/>
  <c r="O2257" i="1" s="1"/>
  <c r="O2256" i="1" s="1"/>
  <c r="O2255" i="1" s="1"/>
  <c r="O2254" i="1" s="1"/>
  <c r="O2253" i="1" s="1"/>
  <c r="O2252" i="1" s="1"/>
  <c r="O2251" i="1" s="1"/>
  <c r="O2250" i="1" s="1"/>
  <c r="O2249" i="1" s="1"/>
  <c r="O2248" i="1" s="1"/>
  <c r="O2247" i="1" s="1"/>
  <c r="O2246" i="1" s="1"/>
  <c r="O2245" i="1" s="1"/>
  <c r="O2244" i="1" s="1"/>
  <c r="O2243" i="1" s="1"/>
  <c r="O2242" i="1" s="1"/>
  <c r="O2241" i="1" s="1"/>
  <c r="O2240" i="1" s="1"/>
  <c r="O2239" i="1" s="1"/>
  <c r="O2238" i="1" s="1"/>
  <c r="O2237" i="1" s="1"/>
  <c r="O2236" i="1" s="1"/>
  <c r="O2235" i="1" s="1"/>
  <c r="O2234" i="1" s="1"/>
  <c r="O2233" i="1" s="1"/>
  <c r="O2232" i="1" s="1"/>
  <c r="O2231" i="1" s="1"/>
  <c r="O2230" i="1" s="1"/>
  <c r="O2229" i="1" s="1"/>
  <c r="O2228" i="1" s="1"/>
  <c r="O2227" i="1" s="1"/>
  <c r="O2226" i="1" s="1"/>
  <c r="O2225" i="1" s="1"/>
  <c r="O2224" i="1" s="1"/>
  <c r="O2223" i="1" s="1"/>
  <c r="V2275" i="1"/>
  <c r="G2278" i="1"/>
  <c r="V2286" i="1"/>
  <c r="V2285" i="1" s="1"/>
  <c r="V2284" i="1" s="1"/>
  <c r="V2283" i="1" s="1"/>
  <c r="V2282" i="1" s="1"/>
  <c r="V2281" i="1" s="1"/>
  <c r="V2280" i="1" s="1"/>
  <c r="V2279" i="1" s="1"/>
  <c r="V2278" i="1" s="1"/>
  <c r="V2277" i="1" s="1"/>
  <c r="V2276" i="1" s="1"/>
  <c r="G2307" i="1"/>
  <c r="G2388" i="1"/>
  <c r="G2395" i="1"/>
  <c r="V2395" i="1"/>
  <c r="V2394" i="1" s="1"/>
  <c r="V2393" i="1" s="1"/>
  <c r="V2392" i="1" s="1"/>
  <c r="V2391" i="1" s="1"/>
  <c r="V2390" i="1" s="1"/>
  <c r="V2389" i="1" s="1"/>
  <c r="V2388" i="1" s="1"/>
  <c r="V2387" i="1" s="1"/>
  <c r="V2386" i="1" s="1"/>
  <c r="V2385" i="1" s="1"/>
  <c r="V2384" i="1" s="1"/>
  <c r="V2383" i="1" s="1"/>
  <c r="V2382" i="1" s="1"/>
  <c r="V2381" i="1" s="1"/>
  <c r="V2380" i="1" s="1"/>
  <c r="V2379" i="1" s="1"/>
  <c r="V2378" i="1" s="1"/>
  <c r="V2377" i="1" s="1"/>
  <c r="V2376" i="1" s="1"/>
  <c r="V2375" i="1" s="1"/>
  <c r="V2374" i="1" s="1"/>
  <c r="V2373" i="1" s="1"/>
  <c r="V2372" i="1" s="1"/>
  <c r="V2371" i="1" s="1"/>
  <c r="V2370" i="1" s="1"/>
  <c r="V2369" i="1" s="1"/>
  <c r="V2368" i="1" s="1"/>
  <c r="V2367" i="1" s="1"/>
  <c r="V2366" i="1" s="1"/>
  <c r="V2365" i="1" s="1"/>
  <c r="V2364" i="1" s="1"/>
  <c r="V2363" i="1" s="1"/>
  <c r="V2362" i="1" s="1"/>
  <c r="V2361" i="1" s="1"/>
  <c r="V2360" i="1" s="1"/>
  <c r="V2359" i="1" s="1"/>
  <c r="V2358" i="1" s="1"/>
  <c r="V2357" i="1" s="1"/>
  <c r="V2356" i="1" s="1"/>
  <c r="O2395" i="1"/>
  <c r="O2394" i="1" s="1"/>
  <c r="O2393" i="1" s="1"/>
  <c r="O2392" i="1" s="1"/>
  <c r="O2391" i="1" s="1"/>
  <c r="O2390" i="1" s="1"/>
  <c r="O2389" i="1" s="1"/>
  <c r="O2388" i="1" s="1"/>
  <c r="O2387" i="1" s="1"/>
  <c r="O2386" i="1" s="1"/>
  <c r="O2385" i="1" s="1"/>
  <c r="O2384" i="1" s="1"/>
  <c r="O2383" i="1" s="1"/>
  <c r="O2382" i="1" s="1"/>
  <c r="O2381" i="1" s="1"/>
  <c r="O2380" i="1" s="1"/>
  <c r="O2379" i="1" s="1"/>
  <c r="O2378" i="1" s="1"/>
  <c r="O2377" i="1" s="1"/>
  <c r="O2376" i="1" s="1"/>
  <c r="O2375" i="1" s="1"/>
  <c r="O2374" i="1" s="1"/>
  <c r="O2373" i="1" s="1"/>
  <c r="O2372" i="1" s="1"/>
  <c r="O2371" i="1" s="1"/>
  <c r="O2370" i="1" s="1"/>
  <c r="O2369" i="1" s="1"/>
  <c r="O2368" i="1" s="1"/>
  <c r="O2367" i="1" s="1"/>
  <c r="O2366" i="1" s="1"/>
  <c r="O2365" i="1" s="1"/>
  <c r="O2364" i="1" s="1"/>
  <c r="O2363" i="1" s="1"/>
  <c r="O2362" i="1" s="1"/>
  <c r="O2361" i="1" s="1"/>
  <c r="O2360" i="1" s="1"/>
  <c r="O2359" i="1" s="1"/>
  <c r="O2358" i="1" s="1"/>
  <c r="O2357" i="1" s="1"/>
  <c r="O2356" i="1" s="1"/>
  <c r="G2404" i="1"/>
  <c r="G2411" i="1"/>
  <c r="G2420" i="1"/>
  <c r="G2427" i="1"/>
  <c r="G2436" i="1"/>
  <c r="O2510" i="1"/>
  <c r="O2509" i="1" s="1"/>
  <c r="O2508" i="1" s="1"/>
  <c r="O2507" i="1" s="1"/>
  <c r="O2506" i="1" s="1"/>
  <c r="O2505" i="1" s="1"/>
  <c r="O2504" i="1" s="1"/>
  <c r="O2503" i="1" s="1"/>
  <c r="O2502" i="1" s="1"/>
  <c r="O2501" i="1" s="1"/>
  <c r="O2500" i="1" s="1"/>
  <c r="O2499" i="1" s="1"/>
  <c r="O2498" i="1" s="1"/>
  <c r="O2497" i="1" s="1"/>
  <c r="G2524" i="1"/>
  <c r="G2531" i="1"/>
  <c r="G2564" i="1"/>
  <c r="G2604" i="1"/>
  <c r="G2635" i="1"/>
  <c r="G2245" i="1"/>
  <c r="G2253" i="1"/>
  <c r="G2261" i="1"/>
  <c r="G2269" i="1"/>
  <c r="V2274" i="1"/>
  <c r="V2273" i="1" s="1"/>
  <c r="V2272" i="1" s="1"/>
  <c r="V2271" i="1" s="1"/>
  <c r="V2270" i="1" s="1"/>
  <c r="V2269" i="1" s="1"/>
  <c r="V2268" i="1" s="1"/>
  <c r="V2267" i="1" s="1"/>
  <c r="V2266" i="1" s="1"/>
  <c r="V2265" i="1" s="1"/>
  <c r="V2264" i="1" s="1"/>
  <c r="V2263" i="1" s="1"/>
  <c r="V2262" i="1" s="1"/>
  <c r="V2261" i="1" s="1"/>
  <c r="V2260" i="1" s="1"/>
  <c r="V2259" i="1" s="1"/>
  <c r="V2258" i="1" s="1"/>
  <c r="V2257" i="1" s="1"/>
  <c r="V2256" i="1" s="1"/>
  <c r="V2255" i="1" s="1"/>
  <c r="V2254" i="1" s="1"/>
  <c r="V2253" i="1" s="1"/>
  <c r="V2252" i="1" s="1"/>
  <c r="V2251" i="1" s="1"/>
  <c r="V2250" i="1" s="1"/>
  <c r="V2249" i="1" s="1"/>
  <c r="V2248" i="1" s="1"/>
  <c r="V2247" i="1" s="1"/>
  <c r="V2246" i="1" s="1"/>
  <c r="V2245" i="1" s="1"/>
  <c r="V2244" i="1" s="1"/>
  <c r="V2243" i="1" s="1"/>
  <c r="V2242" i="1" s="1"/>
  <c r="V2241" i="1" s="1"/>
  <c r="V2240" i="1" s="1"/>
  <c r="V2239" i="1" s="1"/>
  <c r="V2238" i="1" s="1"/>
  <c r="V2237" i="1" s="1"/>
  <c r="V2236" i="1" s="1"/>
  <c r="V2235" i="1" s="1"/>
  <c r="V2234" i="1" s="1"/>
  <c r="V2233" i="1" s="1"/>
  <c r="V2232" i="1" s="1"/>
  <c r="V2231" i="1" s="1"/>
  <c r="V2230" i="1" s="1"/>
  <c r="V2229" i="1" s="1"/>
  <c r="V2228" i="1" s="1"/>
  <c r="V2227" i="1" s="1"/>
  <c r="V2226" i="1" s="1"/>
  <c r="V2225" i="1" s="1"/>
  <c r="V2224" i="1" s="1"/>
  <c r="V2223" i="1" s="1"/>
  <c r="G2277" i="1"/>
  <c r="G2312" i="1"/>
  <c r="G2339" i="1"/>
  <c r="G2344" i="1"/>
  <c r="G2371" i="1"/>
  <c r="G2376" i="1"/>
  <c r="G2443" i="1"/>
  <c r="G2444" i="1"/>
  <c r="G2459" i="1"/>
  <c r="G2460" i="1"/>
  <c r="G2475" i="1"/>
  <c r="G2491" i="1"/>
  <c r="V2491" i="1"/>
  <c r="O2491" i="1"/>
  <c r="O2490" i="1" s="1"/>
  <c r="O2489" i="1" s="1"/>
  <c r="O2488" i="1" s="1"/>
  <c r="O2487" i="1" s="1"/>
  <c r="O2486" i="1" s="1"/>
  <c r="O2485" i="1" s="1"/>
  <c r="O2484" i="1" s="1"/>
  <c r="O2483" i="1" s="1"/>
  <c r="O2482" i="1" s="1"/>
  <c r="O2481" i="1" s="1"/>
  <c r="O2480" i="1" s="1"/>
  <c r="O2479" i="1" s="1"/>
  <c r="O2478" i="1" s="1"/>
  <c r="O2477" i="1" s="1"/>
  <c r="O2476" i="1" s="1"/>
  <c r="O2475" i="1" s="1"/>
  <c r="O2474" i="1" s="1"/>
  <c r="O2473" i="1" s="1"/>
  <c r="O2472" i="1" s="1"/>
  <c r="O2471" i="1" s="1"/>
  <c r="O2470" i="1" s="1"/>
  <c r="O2469" i="1" s="1"/>
  <c r="O2468" i="1" s="1"/>
  <c r="O2467" i="1" s="1"/>
  <c r="O2466" i="1" s="1"/>
  <c r="O2465" i="1" s="1"/>
  <c r="O2464" i="1" s="1"/>
  <c r="O2463" i="1" s="1"/>
  <c r="O2462" i="1" s="1"/>
  <c r="O2461" i="1" s="1"/>
  <c r="O2460" i="1" s="1"/>
  <c r="O2459" i="1" s="1"/>
  <c r="O2458" i="1" s="1"/>
  <c r="O2457" i="1" s="1"/>
  <c r="O2456" i="1" s="1"/>
  <c r="O2455" i="1" s="1"/>
  <c r="O2454" i="1" s="1"/>
  <c r="O2453" i="1" s="1"/>
  <c r="O2452" i="1" s="1"/>
  <c r="O2451" i="1" s="1"/>
  <c r="O2450" i="1" s="1"/>
  <c r="O2449" i="1" s="1"/>
  <c r="O2448" i="1" s="1"/>
  <c r="O2447" i="1" s="1"/>
  <c r="O2446" i="1" s="1"/>
  <c r="O2445" i="1" s="1"/>
  <c r="O2444" i="1" s="1"/>
  <c r="O2443" i="1" s="1"/>
  <c r="O2442" i="1" s="1"/>
  <c r="O2441" i="1" s="1"/>
  <c r="O2440" i="1" s="1"/>
  <c r="O2439" i="1" s="1"/>
  <c r="G2571" i="1"/>
  <c r="G2611" i="1"/>
  <c r="G2651" i="1"/>
  <c r="G2652" i="1"/>
  <c r="G2702" i="1"/>
  <c r="V2702" i="1"/>
  <c r="V2701" i="1" s="1"/>
  <c r="V2700" i="1" s="1"/>
  <c r="O2702" i="1"/>
  <c r="O2701" i="1" s="1"/>
  <c r="O2700" i="1" s="1"/>
  <c r="G2299" i="1"/>
  <c r="G2304" i="1"/>
  <c r="G2305" i="1"/>
  <c r="G2507" i="1"/>
  <c r="G2547" i="1"/>
  <c r="G2587" i="1"/>
  <c r="G2588" i="1"/>
  <c r="G2275" i="1"/>
  <c r="G2283" i="1"/>
  <c r="G2288" i="1"/>
  <c r="G2289" i="1"/>
  <c r="G2316" i="1"/>
  <c r="G2331" i="1"/>
  <c r="G2336" i="1"/>
  <c r="G2348" i="1"/>
  <c r="G2363" i="1"/>
  <c r="G2368" i="1"/>
  <c r="G2380" i="1"/>
  <c r="G2516" i="1"/>
  <c r="G2556" i="1"/>
  <c r="G2627" i="1"/>
  <c r="V2627" i="1"/>
  <c r="V2626" i="1" s="1"/>
  <c r="V2625" i="1" s="1"/>
  <c r="V2624" i="1" s="1"/>
  <c r="V2623" i="1" s="1"/>
  <c r="V2622" i="1" s="1"/>
  <c r="V2621" i="1" s="1"/>
  <c r="V2620" i="1" s="1"/>
  <c r="V2619" i="1" s="1"/>
  <c r="V2618" i="1" s="1"/>
  <c r="V2617" i="1" s="1"/>
  <c r="V2616" i="1" s="1"/>
  <c r="V2615" i="1" s="1"/>
  <c r="V2614" i="1" s="1"/>
  <c r="V2613" i="1" s="1"/>
  <c r="V2612" i="1" s="1"/>
  <c r="V2611" i="1" s="1"/>
  <c r="V2610" i="1" s="1"/>
  <c r="V2609" i="1" s="1"/>
  <c r="V2608" i="1" s="1"/>
  <c r="V2607" i="1" s="1"/>
  <c r="V2606" i="1" s="1"/>
  <c r="V2605" i="1" s="1"/>
  <c r="V2604" i="1" s="1"/>
  <c r="V2603" i="1" s="1"/>
  <c r="V2602" i="1" s="1"/>
  <c r="V2601" i="1" s="1"/>
  <c r="V2600" i="1" s="1"/>
  <c r="V2599" i="1" s="1"/>
  <c r="V2598" i="1" s="1"/>
  <c r="V2597" i="1" s="1"/>
  <c r="V2596" i="1" s="1"/>
  <c r="V2595" i="1" s="1"/>
  <c r="V2594" i="1" s="1"/>
  <c r="V2593" i="1" s="1"/>
  <c r="V2592" i="1" s="1"/>
  <c r="V2591" i="1" s="1"/>
  <c r="V2590" i="1" s="1"/>
  <c r="V2589" i="1" s="1"/>
  <c r="V2588" i="1" s="1"/>
  <c r="V2587" i="1" s="1"/>
  <c r="V2586" i="1" s="1"/>
  <c r="V2585" i="1" s="1"/>
  <c r="V2584" i="1" s="1"/>
  <c r="V2583" i="1" s="1"/>
  <c r="V2582" i="1" s="1"/>
  <c r="V2581" i="1" s="1"/>
  <c r="V2580" i="1" s="1"/>
  <c r="V2579" i="1" s="1"/>
  <c r="V2578" i="1" s="1"/>
  <c r="V2577" i="1" s="1"/>
  <c r="V2576" i="1" s="1"/>
  <c r="V2575" i="1" s="1"/>
  <c r="V2574" i="1" s="1"/>
  <c r="V2573" i="1" s="1"/>
  <c r="V2572" i="1" s="1"/>
  <c r="V2571" i="1" s="1"/>
  <c r="V2570" i="1" s="1"/>
  <c r="V2569" i="1" s="1"/>
  <c r="V2568" i="1" s="1"/>
  <c r="V2567" i="1" s="1"/>
  <c r="V2566" i="1" s="1"/>
  <c r="V2565" i="1" s="1"/>
  <c r="V2564" i="1" s="1"/>
  <c r="O2627" i="1"/>
  <c r="O2626" i="1" s="1"/>
  <c r="O2625" i="1" s="1"/>
  <c r="O2624" i="1" s="1"/>
  <c r="O2623" i="1" s="1"/>
  <c r="O2622" i="1" s="1"/>
  <c r="O2621" i="1" s="1"/>
  <c r="O2620" i="1" s="1"/>
  <c r="O2619" i="1" s="1"/>
  <c r="O2618" i="1" s="1"/>
  <c r="O2617" i="1" s="1"/>
  <c r="O2616" i="1" s="1"/>
  <c r="O2615" i="1" s="1"/>
  <c r="O2614" i="1" s="1"/>
  <c r="O2613" i="1" s="1"/>
  <c r="O2612" i="1" s="1"/>
  <c r="O2611" i="1" s="1"/>
  <c r="O2610" i="1" s="1"/>
  <c r="O2609" i="1" s="1"/>
  <c r="O2608" i="1" s="1"/>
  <c r="O2607" i="1" s="1"/>
  <c r="O2606" i="1" s="1"/>
  <c r="O2605" i="1" s="1"/>
  <c r="O2604" i="1" s="1"/>
  <c r="O2603" i="1" s="1"/>
  <c r="O2602" i="1" s="1"/>
  <c r="O2601" i="1" s="1"/>
  <c r="O2600" i="1" s="1"/>
  <c r="O2599" i="1" s="1"/>
  <c r="O2598" i="1" s="1"/>
  <c r="O2597" i="1" s="1"/>
  <c r="O2596" i="1" s="1"/>
  <c r="O2595" i="1" s="1"/>
  <c r="O2594" i="1" s="1"/>
  <c r="O2593" i="1" s="1"/>
  <c r="O2592" i="1" s="1"/>
  <c r="O2591" i="1" s="1"/>
  <c r="O2590" i="1" s="1"/>
  <c r="O2589" i="1" s="1"/>
  <c r="O2588" i="1" s="1"/>
  <c r="O2587" i="1" s="1"/>
  <c r="O2586" i="1" s="1"/>
  <c r="O2585" i="1" s="1"/>
  <c r="O2584" i="1" s="1"/>
  <c r="O2583" i="1" s="1"/>
  <c r="O2582" i="1" s="1"/>
  <c r="O2581" i="1" s="1"/>
  <c r="O2580" i="1" s="1"/>
  <c r="O2579" i="1" s="1"/>
  <c r="O2578" i="1" s="1"/>
  <c r="O2577" i="1" s="1"/>
  <c r="O2576" i="1" s="1"/>
  <c r="O2575" i="1" s="1"/>
  <c r="O2574" i="1" s="1"/>
  <c r="O2573" i="1" s="1"/>
  <c r="O2572" i="1" s="1"/>
  <c r="O2571" i="1" s="1"/>
  <c r="O2570" i="1" s="1"/>
  <c r="O2569" i="1" s="1"/>
  <c r="O2568" i="1" s="1"/>
  <c r="O2567" i="1" s="1"/>
  <c r="O2566" i="1" s="1"/>
  <c r="O2565" i="1" s="1"/>
  <c r="O2564" i="1" s="1"/>
  <c r="G2734" i="1"/>
  <c r="G2790" i="1"/>
  <c r="G2234" i="1"/>
  <c r="G2242" i="1"/>
  <c r="G2250" i="1"/>
  <c r="G2258" i="1"/>
  <c r="G2266" i="1"/>
  <c r="G2274" i="1"/>
  <c r="G2282" i="1"/>
  <c r="V2296" i="1"/>
  <c r="V2295" i="1" s="1"/>
  <c r="V2294" i="1" s="1"/>
  <c r="V2293" i="1" s="1"/>
  <c r="V2292" i="1" s="1"/>
  <c r="V2291" i="1" s="1"/>
  <c r="V2290" i="1" s="1"/>
  <c r="V2289" i="1" s="1"/>
  <c r="V2288" i="1" s="1"/>
  <c r="V2287" i="1" s="1"/>
  <c r="G2296" i="1"/>
  <c r="G2387" i="1"/>
  <c r="G2403" i="1"/>
  <c r="V2403" i="1"/>
  <c r="V2402" i="1" s="1"/>
  <c r="V2401" i="1" s="1"/>
  <c r="V2400" i="1" s="1"/>
  <c r="V2399" i="1" s="1"/>
  <c r="V2398" i="1" s="1"/>
  <c r="V2397" i="1" s="1"/>
  <c r="V2396" i="1" s="1"/>
  <c r="G2419" i="1"/>
  <c r="G2435" i="1"/>
  <c r="G2523" i="1"/>
  <c r="G2563" i="1"/>
  <c r="V2563" i="1"/>
  <c r="V2562" i="1" s="1"/>
  <c r="V2561" i="1" s="1"/>
  <c r="V2560" i="1" s="1"/>
  <c r="V2559" i="1" s="1"/>
  <c r="V2558" i="1" s="1"/>
  <c r="V2557" i="1" s="1"/>
  <c r="V2556" i="1" s="1"/>
  <c r="V2555" i="1" s="1"/>
  <c r="V2554" i="1" s="1"/>
  <c r="V2553" i="1" s="1"/>
  <c r="V2552" i="1" s="1"/>
  <c r="V2551" i="1" s="1"/>
  <c r="V2550" i="1" s="1"/>
  <c r="V2549" i="1" s="1"/>
  <c r="V2548" i="1" s="1"/>
  <c r="V2547" i="1" s="1"/>
  <c r="V2546" i="1" s="1"/>
  <c r="V2545" i="1" s="1"/>
  <c r="V2544" i="1" s="1"/>
  <c r="V2543" i="1" s="1"/>
  <c r="V2542" i="1" s="1"/>
  <c r="V2541" i="1" s="1"/>
  <c r="V2540" i="1" s="1"/>
  <c r="V2539" i="1" s="1"/>
  <c r="V2538" i="1" s="1"/>
  <c r="V2537" i="1" s="1"/>
  <c r="V2536" i="1" s="1"/>
  <c r="V2535" i="1" s="1"/>
  <c r="V2534" i="1" s="1"/>
  <c r="V2533" i="1" s="1"/>
  <c r="V2532" i="1" s="1"/>
  <c r="V2531" i="1" s="1"/>
  <c r="V2530" i="1" s="1"/>
  <c r="V2529" i="1" s="1"/>
  <c r="V2528" i="1" s="1"/>
  <c r="V2527" i="1" s="1"/>
  <c r="V2526" i="1" s="1"/>
  <c r="V2525" i="1" s="1"/>
  <c r="V2524" i="1" s="1"/>
  <c r="V2523" i="1" s="1"/>
  <c r="V2522" i="1" s="1"/>
  <c r="V2521" i="1" s="1"/>
  <c r="V2520" i="1" s="1"/>
  <c r="V2519" i="1" s="1"/>
  <c r="V2518" i="1" s="1"/>
  <c r="V2517" i="1" s="1"/>
  <c r="V2516" i="1" s="1"/>
  <c r="V2515" i="1" s="1"/>
  <c r="V2514" i="1" s="1"/>
  <c r="V2513" i="1" s="1"/>
  <c r="V2512" i="1" s="1"/>
  <c r="O2563" i="1"/>
  <c r="O2562" i="1" s="1"/>
  <c r="O2561" i="1" s="1"/>
  <c r="O2560" i="1" s="1"/>
  <c r="O2559" i="1" s="1"/>
  <c r="O2558" i="1" s="1"/>
  <c r="O2557" i="1" s="1"/>
  <c r="O2556" i="1" s="1"/>
  <c r="O2555" i="1" s="1"/>
  <c r="O2554" i="1" s="1"/>
  <c r="O2553" i="1" s="1"/>
  <c r="O2552" i="1" s="1"/>
  <c r="O2551" i="1" s="1"/>
  <c r="O2550" i="1" s="1"/>
  <c r="O2549" i="1" s="1"/>
  <c r="O2548" i="1" s="1"/>
  <c r="O2547" i="1" s="1"/>
  <c r="O2546" i="1" s="1"/>
  <c r="O2545" i="1" s="1"/>
  <c r="O2544" i="1" s="1"/>
  <c r="O2543" i="1" s="1"/>
  <c r="O2542" i="1" s="1"/>
  <c r="O2541" i="1" s="1"/>
  <c r="O2540" i="1" s="1"/>
  <c r="O2539" i="1" s="1"/>
  <c r="O2538" i="1" s="1"/>
  <c r="O2537" i="1" s="1"/>
  <c r="O2536" i="1" s="1"/>
  <c r="O2535" i="1" s="1"/>
  <c r="O2534" i="1" s="1"/>
  <c r="O2533" i="1" s="1"/>
  <c r="O2532" i="1" s="1"/>
  <c r="O2531" i="1" s="1"/>
  <c r="O2530" i="1" s="1"/>
  <c r="O2529" i="1" s="1"/>
  <c r="O2528" i="1" s="1"/>
  <c r="O2527" i="1" s="1"/>
  <c r="O2526" i="1" s="1"/>
  <c r="O2525" i="1" s="1"/>
  <c r="O2524" i="1" s="1"/>
  <c r="O2523" i="1" s="1"/>
  <c r="O2522" i="1" s="1"/>
  <c r="O2521" i="1" s="1"/>
  <c r="O2520" i="1" s="1"/>
  <c r="O2519" i="1" s="1"/>
  <c r="O2518" i="1" s="1"/>
  <c r="O2517" i="1" s="1"/>
  <c r="O2516" i="1" s="1"/>
  <c r="O2515" i="1" s="1"/>
  <c r="O2514" i="1" s="1"/>
  <c r="O2513" i="1" s="1"/>
  <c r="O2512" i="1" s="1"/>
  <c r="G2603" i="1"/>
  <c r="G2323" i="1"/>
  <c r="G2328" i="1"/>
  <c r="G2340" i="1"/>
  <c r="G2355" i="1"/>
  <c r="V2354" i="1"/>
  <c r="V2353" i="1" s="1"/>
  <c r="V2352" i="1" s="1"/>
  <c r="V2351" i="1" s="1"/>
  <c r="V2350" i="1" s="1"/>
  <c r="V2349" i="1" s="1"/>
  <c r="V2348" i="1" s="1"/>
  <c r="V2347" i="1" s="1"/>
  <c r="V2346" i="1" s="1"/>
  <c r="V2345" i="1" s="1"/>
  <c r="V2344" i="1" s="1"/>
  <c r="V2355" i="1"/>
  <c r="O2355" i="1"/>
  <c r="G2360" i="1"/>
  <c r="G2372" i="1"/>
  <c r="G2451" i="1"/>
  <c r="G2452" i="1"/>
  <c r="G2467" i="1"/>
  <c r="G2476" i="1"/>
  <c r="G2483" i="1"/>
  <c r="V2490" i="1"/>
  <c r="V2489" i="1" s="1"/>
  <c r="V2488" i="1" s="1"/>
  <c r="V2487" i="1" s="1"/>
  <c r="V2486" i="1" s="1"/>
  <c r="V2485" i="1" s="1"/>
  <c r="V2484" i="1" s="1"/>
  <c r="V2483" i="1" s="1"/>
  <c r="V2482" i="1" s="1"/>
  <c r="V2481" i="1" s="1"/>
  <c r="V2480" i="1" s="1"/>
  <c r="V2479" i="1" s="1"/>
  <c r="V2478" i="1" s="1"/>
  <c r="V2477" i="1" s="1"/>
  <c r="V2476" i="1" s="1"/>
  <c r="V2475" i="1" s="1"/>
  <c r="V2474" i="1" s="1"/>
  <c r="V2473" i="1" s="1"/>
  <c r="V2472" i="1" s="1"/>
  <c r="V2471" i="1" s="1"/>
  <c r="V2470" i="1" s="1"/>
  <c r="V2469" i="1" s="1"/>
  <c r="V2468" i="1" s="1"/>
  <c r="V2467" i="1" s="1"/>
  <c r="V2466" i="1" s="1"/>
  <c r="V2465" i="1" s="1"/>
  <c r="V2464" i="1" s="1"/>
  <c r="V2463" i="1" s="1"/>
  <c r="V2462" i="1" s="1"/>
  <c r="V2461" i="1" s="1"/>
  <c r="V2460" i="1" s="1"/>
  <c r="V2459" i="1" s="1"/>
  <c r="V2458" i="1" s="1"/>
  <c r="V2457" i="1" s="1"/>
  <c r="V2456" i="1" s="1"/>
  <c r="V2455" i="1" s="1"/>
  <c r="V2454" i="1" s="1"/>
  <c r="V2453" i="1" s="1"/>
  <c r="V2452" i="1" s="1"/>
  <c r="V2451" i="1" s="1"/>
  <c r="V2450" i="1" s="1"/>
  <c r="V2449" i="1" s="1"/>
  <c r="V2448" i="1" s="1"/>
  <c r="V2447" i="1" s="1"/>
  <c r="V2446" i="1" s="1"/>
  <c r="V2445" i="1" s="1"/>
  <c r="V2444" i="1" s="1"/>
  <c r="V2443" i="1" s="1"/>
  <c r="V2442" i="1" s="1"/>
  <c r="V2441" i="1" s="1"/>
  <c r="V2440" i="1" s="1"/>
  <c r="V2439" i="1" s="1"/>
  <c r="G2492" i="1"/>
  <c r="G2539" i="1"/>
  <c r="G2572" i="1"/>
  <c r="G2579" i="1"/>
  <c r="G2612" i="1"/>
  <c r="G2643" i="1"/>
  <c r="G2644" i="1"/>
  <c r="G2300" i="1"/>
  <c r="G2499" i="1"/>
  <c r="G2508" i="1"/>
  <c r="G2548" i="1"/>
  <c r="G2619" i="1"/>
  <c r="G2663" i="1"/>
  <c r="G2292" i="1"/>
  <c r="G2293" i="1"/>
  <c r="G2315" i="1"/>
  <c r="G2320" i="1"/>
  <c r="G2321" i="1"/>
  <c r="G2347" i="1"/>
  <c r="G2352" i="1"/>
  <c r="G2379" i="1"/>
  <c r="G2384" i="1"/>
  <c r="G2385" i="1"/>
  <c r="G2515" i="1"/>
  <c r="G2555" i="1"/>
  <c r="G2595" i="1"/>
  <c r="G2596" i="1"/>
  <c r="G2628" i="1"/>
  <c r="G2718" i="1"/>
  <c r="G2297" i="1"/>
  <c r="O2308" i="1"/>
  <c r="O2307" i="1" s="1"/>
  <c r="O2306" i="1" s="1"/>
  <c r="O2305" i="1" s="1"/>
  <c r="O2304" i="1" s="1"/>
  <c r="O2303" i="1" s="1"/>
  <c r="O2302" i="1" s="1"/>
  <c r="O2301" i="1" s="1"/>
  <c r="O2300" i="1" s="1"/>
  <c r="O2299" i="1" s="1"/>
  <c r="O2298" i="1" s="1"/>
  <c r="G2313" i="1"/>
  <c r="G2329" i="1"/>
  <c r="G2337" i="1"/>
  <c r="V2342" i="1"/>
  <c r="V2341" i="1" s="1"/>
  <c r="V2340" i="1" s="1"/>
  <c r="V2339" i="1" s="1"/>
  <c r="V2338" i="1" s="1"/>
  <c r="V2337" i="1" s="1"/>
  <c r="V2336" i="1" s="1"/>
  <c r="V2335" i="1" s="1"/>
  <c r="V2334" i="1" s="1"/>
  <c r="V2333" i="1" s="1"/>
  <c r="V2332" i="1" s="1"/>
  <c r="V2331" i="1" s="1"/>
  <c r="V2330" i="1" s="1"/>
  <c r="V2329" i="1" s="1"/>
  <c r="V2328" i="1" s="1"/>
  <c r="V2327" i="1" s="1"/>
  <c r="V2326" i="1" s="1"/>
  <c r="V2325" i="1" s="1"/>
  <c r="V2324" i="1" s="1"/>
  <c r="V2323" i="1" s="1"/>
  <c r="V2322" i="1" s="1"/>
  <c r="V2321" i="1" s="1"/>
  <c r="V2320" i="1" s="1"/>
  <c r="V2319" i="1" s="1"/>
  <c r="V2318" i="1" s="1"/>
  <c r="V2317" i="1" s="1"/>
  <c r="V2316" i="1" s="1"/>
  <c r="V2315" i="1" s="1"/>
  <c r="V2314" i="1" s="1"/>
  <c r="V2313" i="1" s="1"/>
  <c r="V2312" i="1" s="1"/>
  <c r="V2311" i="1" s="1"/>
  <c r="G2345" i="1"/>
  <c r="G2353" i="1"/>
  <c r="G2361" i="1"/>
  <c r="G2369" i="1"/>
  <c r="G2377" i="1"/>
  <c r="G2393" i="1"/>
  <c r="G2401" i="1"/>
  <c r="O2404" i="1"/>
  <c r="O2403" i="1" s="1"/>
  <c r="O2402" i="1" s="1"/>
  <c r="O2401" i="1" s="1"/>
  <c r="O2400" i="1" s="1"/>
  <c r="O2399" i="1" s="1"/>
  <c r="O2398" i="1" s="1"/>
  <c r="O2397" i="1" s="1"/>
  <c r="O2396" i="1" s="1"/>
  <c r="G2409" i="1"/>
  <c r="G2417" i="1"/>
  <c r="G2425" i="1"/>
  <c r="G2433" i="1"/>
  <c r="G2441" i="1"/>
  <c r="G2449" i="1"/>
  <c r="G2457" i="1"/>
  <c r="G2465" i="1"/>
  <c r="G2473" i="1"/>
  <c r="G2481" i="1"/>
  <c r="G2489" i="1"/>
  <c r="V2494" i="1"/>
  <c r="V2493" i="1" s="1"/>
  <c r="V2492" i="1" s="1"/>
  <c r="G2497" i="1"/>
  <c r="G2505" i="1"/>
  <c r="V2510" i="1"/>
  <c r="V2509" i="1" s="1"/>
  <c r="V2508" i="1" s="1"/>
  <c r="V2507" i="1" s="1"/>
  <c r="V2506" i="1" s="1"/>
  <c r="V2505" i="1" s="1"/>
  <c r="V2504" i="1" s="1"/>
  <c r="V2503" i="1" s="1"/>
  <c r="V2502" i="1" s="1"/>
  <c r="V2501" i="1" s="1"/>
  <c r="V2500" i="1" s="1"/>
  <c r="V2499" i="1" s="1"/>
  <c r="V2498" i="1" s="1"/>
  <c r="V2497" i="1" s="1"/>
  <c r="G2513" i="1"/>
  <c r="G2521" i="1"/>
  <c r="G2529" i="1"/>
  <c r="G2537" i="1"/>
  <c r="G2545" i="1"/>
  <c r="G2553" i="1"/>
  <c r="G2561" i="1"/>
  <c r="G2569" i="1"/>
  <c r="G2577" i="1"/>
  <c r="G2585" i="1"/>
  <c r="G2593" i="1"/>
  <c r="G2601" i="1"/>
  <c r="G2609" i="1"/>
  <c r="G2617" i="1"/>
  <c r="G2625" i="1"/>
  <c r="G2633" i="1"/>
  <c r="G2641" i="1"/>
  <c r="G2649" i="1"/>
  <c r="G2657" i="1"/>
  <c r="G2671" i="1"/>
  <c r="G2758" i="1"/>
  <c r="G2774" i="1"/>
  <c r="V2773" i="1"/>
  <c r="V2772" i="1" s="1"/>
  <c r="V2771" i="1" s="1"/>
  <c r="V2770" i="1" s="1"/>
  <c r="V2769" i="1" s="1"/>
  <c r="V2768" i="1" s="1"/>
  <c r="V2767" i="1" s="1"/>
  <c r="V2766" i="1" s="1"/>
  <c r="V2765" i="1" s="1"/>
  <c r="V2764" i="1" s="1"/>
  <c r="V2763" i="1" s="1"/>
  <c r="O2773" i="1"/>
  <c r="O2772" i="1" s="1"/>
  <c r="O2771" i="1" s="1"/>
  <c r="O2770" i="1" s="1"/>
  <c r="O2769" i="1" s="1"/>
  <c r="O2768" i="1" s="1"/>
  <c r="O2767" i="1" s="1"/>
  <c r="O2766" i="1" s="1"/>
  <c r="O2765" i="1" s="1"/>
  <c r="O2764" i="1" s="1"/>
  <c r="O2763" i="1" s="1"/>
  <c r="V2309" i="1"/>
  <c r="V2308" i="1" s="1"/>
  <c r="V2307" i="1" s="1"/>
  <c r="V2306" i="1" s="1"/>
  <c r="V2305" i="1" s="1"/>
  <c r="V2304" i="1" s="1"/>
  <c r="V2303" i="1" s="1"/>
  <c r="V2302" i="1" s="1"/>
  <c r="V2301" i="1" s="1"/>
  <c r="V2300" i="1" s="1"/>
  <c r="V2299" i="1" s="1"/>
  <c r="V2298" i="1" s="1"/>
  <c r="G2392" i="1"/>
  <c r="G2400" i="1"/>
  <c r="G2408" i="1"/>
  <c r="G2416" i="1"/>
  <c r="G2424" i="1"/>
  <c r="G2432" i="1"/>
  <c r="V2437" i="1"/>
  <c r="V2436" i="1" s="1"/>
  <c r="V2435" i="1" s="1"/>
  <c r="V2434" i="1" s="1"/>
  <c r="V2433" i="1" s="1"/>
  <c r="V2432" i="1" s="1"/>
  <c r="V2431" i="1" s="1"/>
  <c r="V2430" i="1" s="1"/>
  <c r="V2429" i="1" s="1"/>
  <c r="V2428" i="1" s="1"/>
  <c r="V2427" i="1" s="1"/>
  <c r="V2426" i="1" s="1"/>
  <c r="V2425" i="1" s="1"/>
  <c r="V2424" i="1" s="1"/>
  <c r="V2423" i="1" s="1"/>
  <c r="V2422" i="1" s="1"/>
  <c r="V2421" i="1" s="1"/>
  <c r="V2420" i="1" s="1"/>
  <c r="V2419" i="1" s="1"/>
  <c r="V2418" i="1" s="1"/>
  <c r="V2417" i="1" s="1"/>
  <c r="V2416" i="1" s="1"/>
  <c r="V2415" i="1" s="1"/>
  <c r="V2414" i="1" s="1"/>
  <c r="V2413" i="1" s="1"/>
  <c r="V2412" i="1" s="1"/>
  <c r="V2411" i="1" s="1"/>
  <c r="V2410" i="1" s="1"/>
  <c r="V2409" i="1" s="1"/>
  <c r="V2408" i="1" s="1"/>
  <c r="V2407" i="1" s="1"/>
  <c r="V2406" i="1" s="1"/>
  <c r="G2440" i="1"/>
  <c r="G2448" i="1"/>
  <c r="G2456" i="1"/>
  <c r="G2464" i="1"/>
  <c r="G2472" i="1"/>
  <c r="G2480" i="1"/>
  <c r="G2488" i="1"/>
  <c r="G2496" i="1"/>
  <c r="G2504" i="1"/>
  <c r="G2512" i="1"/>
  <c r="G2520" i="1"/>
  <c r="G2528" i="1"/>
  <c r="G2536" i="1"/>
  <c r="G2544" i="1"/>
  <c r="G2552" i="1"/>
  <c r="G2560" i="1"/>
  <c r="G2568" i="1"/>
  <c r="G2576" i="1"/>
  <c r="G2584" i="1"/>
  <c r="G2592" i="1"/>
  <c r="G2600" i="1"/>
  <c r="G2608" i="1"/>
  <c r="G2616" i="1"/>
  <c r="G2624" i="1"/>
  <c r="G2632" i="1"/>
  <c r="G2640" i="1"/>
  <c r="G2648" i="1"/>
  <c r="G2751" i="1"/>
  <c r="G2767" i="1"/>
  <c r="G2799" i="1"/>
  <c r="G2806" i="1"/>
  <c r="G2833" i="1"/>
  <c r="G2845" i="1"/>
  <c r="G2876" i="1"/>
  <c r="G2877" i="1"/>
  <c r="G2647" i="1"/>
  <c r="G2678" i="1"/>
  <c r="G2742" i="1"/>
  <c r="G2822" i="1"/>
  <c r="G2869" i="1"/>
  <c r="O2297" i="1"/>
  <c r="O2296" i="1" s="1"/>
  <c r="O2295" i="1" s="1"/>
  <c r="O2294" i="1" s="1"/>
  <c r="O2293" i="1" s="1"/>
  <c r="O2292" i="1" s="1"/>
  <c r="O2291" i="1" s="1"/>
  <c r="O2290" i="1" s="1"/>
  <c r="O2289" i="1" s="1"/>
  <c r="O2288" i="1" s="1"/>
  <c r="O2287" i="1" s="1"/>
  <c r="G2310" i="1"/>
  <c r="O2353" i="1"/>
  <c r="O2352" i="1" s="1"/>
  <c r="O2351" i="1" s="1"/>
  <c r="O2350" i="1" s="1"/>
  <c r="O2349" i="1" s="1"/>
  <c r="O2348" i="1" s="1"/>
  <c r="O2347" i="1" s="1"/>
  <c r="O2346" i="1" s="1"/>
  <c r="O2345" i="1" s="1"/>
  <c r="O2344" i="1" s="1"/>
  <c r="G2438" i="1"/>
  <c r="G2446" i="1"/>
  <c r="G2454" i="1"/>
  <c r="G2462" i="1"/>
  <c r="G2470" i="1"/>
  <c r="G2478" i="1"/>
  <c r="G2486" i="1"/>
  <c r="G2494" i="1"/>
  <c r="G2502" i="1"/>
  <c r="G2510" i="1"/>
  <c r="G2518" i="1"/>
  <c r="G2526" i="1"/>
  <c r="G2534" i="1"/>
  <c r="G2542" i="1"/>
  <c r="G2550" i="1"/>
  <c r="G2558" i="1"/>
  <c r="G2566" i="1"/>
  <c r="G2574" i="1"/>
  <c r="G2582" i="1"/>
  <c r="G2590" i="1"/>
  <c r="G2598" i="1"/>
  <c r="G2606" i="1"/>
  <c r="G2614" i="1"/>
  <c r="G2622" i="1"/>
  <c r="G2630" i="1"/>
  <c r="G2638" i="1"/>
  <c r="G2646" i="1"/>
  <c r="G2656" i="1"/>
  <c r="G2659" i="1"/>
  <c r="G2694" i="1"/>
  <c r="G2703" i="1"/>
  <c r="G2710" i="1"/>
  <c r="G2719" i="1"/>
  <c r="G2726" i="1"/>
  <c r="G2735" i="1"/>
  <c r="G2782" i="1"/>
  <c r="G2791" i="1"/>
  <c r="G2341" i="1"/>
  <c r="G2349" i="1"/>
  <c r="G2357" i="1"/>
  <c r="G2365" i="1"/>
  <c r="G2373" i="1"/>
  <c r="G2381" i="1"/>
  <c r="G2389" i="1"/>
  <c r="G2397" i="1"/>
  <c r="G2405" i="1"/>
  <c r="G2413" i="1"/>
  <c r="G2421" i="1"/>
  <c r="O2496" i="1"/>
  <c r="O2495" i="1" s="1"/>
  <c r="O2494" i="1" s="1"/>
  <c r="O2493" i="1" s="1"/>
  <c r="O2492" i="1" s="1"/>
  <c r="G2501" i="1"/>
  <c r="G2525" i="1"/>
  <c r="G2573" i="1"/>
  <c r="G2664" i="1"/>
  <c r="G2667" i="1"/>
  <c r="G2675" i="1"/>
  <c r="G2655" i="1"/>
  <c r="G2750" i="1"/>
  <c r="G2766" i="1"/>
  <c r="G2798" i="1"/>
  <c r="G2807" i="1"/>
  <c r="G2814" i="1"/>
  <c r="V2843" i="1"/>
  <c r="V2842" i="1" s="1"/>
  <c r="V2841" i="1" s="1"/>
  <c r="O2843" i="1"/>
  <c r="G2844" i="1"/>
  <c r="G2679" i="1"/>
  <c r="G2686" i="1"/>
  <c r="G2743" i="1"/>
  <c r="V2867" i="1"/>
  <c r="V2866" i="1" s="1"/>
  <c r="V2865" i="1" s="1"/>
  <c r="V2864" i="1" s="1"/>
  <c r="V2863" i="1" s="1"/>
  <c r="V2862" i="1" s="1"/>
  <c r="V2861" i="1" s="1"/>
  <c r="V2860" i="1" s="1"/>
  <c r="V2859" i="1" s="1"/>
  <c r="V2858" i="1" s="1"/>
  <c r="V2857" i="1" s="1"/>
  <c r="V2856" i="1" s="1"/>
  <c r="V2855" i="1" s="1"/>
  <c r="V2854" i="1" s="1"/>
  <c r="V2853" i="1" s="1"/>
  <c r="V2852" i="1" s="1"/>
  <c r="V2851" i="1" s="1"/>
  <c r="V2850" i="1" s="1"/>
  <c r="V2849" i="1" s="1"/>
  <c r="V2848" i="1" s="1"/>
  <c r="V2847" i="1" s="1"/>
  <c r="V2846" i="1" s="1"/>
  <c r="V2845" i="1" s="1"/>
  <c r="V2844" i="1" s="1"/>
  <c r="V2868" i="1"/>
  <c r="O2867" i="1"/>
  <c r="O2866" i="1" s="1"/>
  <c r="O2865" i="1" s="1"/>
  <c r="O2864" i="1" s="1"/>
  <c r="O2863" i="1" s="1"/>
  <c r="O2862" i="1" s="1"/>
  <c r="O2861" i="1" s="1"/>
  <c r="O2860" i="1" s="1"/>
  <c r="O2859" i="1" s="1"/>
  <c r="O2858" i="1" s="1"/>
  <c r="O2857" i="1" s="1"/>
  <c r="O2856" i="1" s="1"/>
  <c r="O2855" i="1" s="1"/>
  <c r="O2854" i="1" s="1"/>
  <c r="O2853" i="1" s="1"/>
  <c r="O2852" i="1" s="1"/>
  <c r="O2851" i="1" s="1"/>
  <c r="O2850" i="1" s="1"/>
  <c r="O2849" i="1" s="1"/>
  <c r="O2848" i="1" s="1"/>
  <c r="O2847" i="1" s="1"/>
  <c r="O2846" i="1" s="1"/>
  <c r="O2845" i="1" s="1"/>
  <c r="O2844" i="1" s="1"/>
  <c r="O2868" i="1"/>
  <c r="G2868" i="1"/>
  <c r="G2660" i="1"/>
  <c r="G2668" i="1"/>
  <c r="G2676" i="1"/>
  <c r="G2684" i="1"/>
  <c r="G2692" i="1"/>
  <c r="V2697" i="1"/>
  <c r="V2696" i="1" s="1"/>
  <c r="V2695" i="1" s="1"/>
  <c r="V2694" i="1" s="1"/>
  <c r="V2693" i="1" s="1"/>
  <c r="G2700" i="1"/>
  <c r="O2703" i="1"/>
  <c r="G2708" i="1"/>
  <c r="O2711" i="1"/>
  <c r="O2710" i="1" s="1"/>
  <c r="O2709" i="1" s="1"/>
  <c r="O2708" i="1" s="1"/>
  <c r="O2707" i="1" s="1"/>
  <c r="O2706" i="1" s="1"/>
  <c r="O2705" i="1" s="1"/>
  <c r="V2713" i="1"/>
  <c r="V2712" i="1" s="1"/>
  <c r="V2711" i="1" s="1"/>
  <c r="V2710" i="1" s="1"/>
  <c r="V2709" i="1" s="1"/>
  <c r="V2708" i="1" s="1"/>
  <c r="V2707" i="1" s="1"/>
  <c r="V2706" i="1" s="1"/>
  <c r="V2705" i="1" s="1"/>
  <c r="G2716" i="1"/>
  <c r="O2719" i="1"/>
  <c r="O2718" i="1" s="1"/>
  <c r="O2717" i="1" s="1"/>
  <c r="O2716" i="1" s="1"/>
  <c r="O2715" i="1" s="1"/>
  <c r="G2724" i="1"/>
  <c r="G2732" i="1"/>
  <c r="G2740" i="1"/>
  <c r="G2748" i="1"/>
  <c r="O2751" i="1"/>
  <c r="O2750" i="1" s="1"/>
  <c r="O2749" i="1" s="1"/>
  <c r="O2748" i="1" s="1"/>
  <c r="O2747" i="1" s="1"/>
  <c r="O2746" i="1" s="1"/>
  <c r="O2745" i="1" s="1"/>
  <c r="O2744" i="1" s="1"/>
  <c r="O2743" i="1" s="1"/>
  <c r="O2742" i="1" s="1"/>
  <c r="O2741" i="1" s="1"/>
  <c r="O2740" i="1" s="1"/>
  <c r="O2739" i="1" s="1"/>
  <c r="O2738" i="1" s="1"/>
  <c r="O2737" i="1" s="1"/>
  <c r="O2736" i="1" s="1"/>
  <c r="O2735" i="1" s="1"/>
  <c r="O2734" i="1" s="1"/>
  <c r="O2733" i="1" s="1"/>
  <c r="O2732" i="1" s="1"/>
  <c r="O2731" i="1" s="1"/>
  <c r="O2730" i="1" s="1"/>
  <c r="O2729" i="1" s="1"/>
  <c r="O2728" i="1" s="1"/>
  <c r="O2727" i="1" s="1"/>
  <c r="O2726" i="1" s="1"/>
  <c r="O2725" i="1" s="1"/>
  <c r="O2724" i="1" s="1"/>
  <c r="O2723" i="1" s="1"/>
  <c r="O2722" i="1" s="1"/>
  <c r="O2721" i="1" s="1"/>
  <c r="O2720" i="1" s="1"/>
  <c r="G2756" i="1"/>
  <c r="O2759" i="1"/>
  <c r="O2758" i="1" s="1"/>
  <c r="O2757" i="1" s="1"/>
  <c r="O2756" i="1" s="1"/>
  <c r="O2755" i="1" s="1"/>
  <c r="O2754" i="1" s="1"/>
  <c r="O2753" i="1" s="1"/>
  <c r="O2752" i="1" s="1"/>
  <c r="V2761" i="1"/>
  <c r="V2760" i="1" s="1"/>
  <c r="V2759" i="1" s="1"/>
  <c r="V2758" i="1" s="1"/>
  <c r="V2757" i="1" s="1"/>
  <c r="V2756" i="1" s="1"/>
  <c r="V2755" i="1" s="1"/>
  <c r="V2754" i="1" s="1"/>
  <c r="V2753" i="1" s="1"/>
  <c r="V2752" i="1" s="1"/>
  <c r="G2764" i="1"/>
  <c r="G2772" i="1"/>
  <c r="G2780" i="1"/>
  <c r="O2783" i="1"/>
  <c r="O2782" i="1" s="1"/>
  <c r="O2781" i="1" s="1"/>
  <c r="O2780" i="1" s="1"/>
  <c r="O2779" i="1" s="1"/>
  <c r="O2778" i="1" s="1"/>
  <c r="O2777" i="1" s="1"/>
  <c r="O2776" i="1" s="1"/>
  <c r="O2775" i="1" s="1"/>
  <c r="O2774" i="1" s="1"/>
  <c r="G2788" i="1"/>
  <c r="G2796" i="1"/>
  <c r="G2804" i="1"/>
  <c r="G2812" i="1"/>
  <c r="O2815" i="1"/>
  <c r="O2814" i="1" s="1"/>
  <c r="O2813" i="1" s="1"/>
  <c r="O2812" i="1" s="1"/>
  <c r="O2811" i="1" s="1"/>
  <c r="O2810" i="1" s="1"/>
  <c r="O2809" i="1" s="1"/>
  <c r="O2808" i="1" s="1"/>
  <c r="O2807" i="1" s="1"/>
  <c r="O2806" i="1" s="1"/>
  <c r="O2805" i="1" s="1"/>
  <c r="O2804" i="1" s="1"/>
  <c r="O2803" i="1" s="1"/>
  <c r="O2802" i="1" s="1"/>
  <c r="O2801" i="1" s="1"/>
  <c r="O2800" i="1" s="1"/>
  <c r="O2799" i="1" s="1"/>
  <c r="O2798" i="1" s="1"/>
  <c r="O2797" i="1" s="1"/>
  <c r="O2796" i="1" s="1"/>
  <c r="V2817" i="1"/>
  <c r="V2816" i="1" s="1"/>
  <c r="V2815" i="1" s="1"/>
  <c r="V2814" i="1" s="1"/>
  <c r="V2813" i="1" s="1"/>
  <c r="V2812" i="1" s="1"/>
  <c r="V2811" i="1" s="1"/>
  <c r="V2810" i="1" s="1"/>
  <c r="V2809" i="1" s="1"/>
  <c r="V2808" i="1" s="1"/>
  <c r="V2807" i="1" s="1"/>
  <c r="V2806" i="1" s="1"/>
  <c r="V2805" i="1" s="1"/>
  <c r="V2804" i="1" s="1"/>
  <c r="V2803" i="1" s="1"/>
  <c r="V2802" i="1" s="1"/>
  <c r="V2801" i="1" s="1"/>
  <c r="V2800" i="1" s="1"/>
  <c r="V2799" i="1" s="1"/>
  <c r="V2798" i="1" s="1"/>
  <c r="V2797" i="1" s="1"/>
  <c r="V2796" i="1" s="1"/>
  <c r="G2820" i="1"/>
  <c r="G2827" i="1"/>
  <c r="O2837" i="1"/>
  <c r="O2836" i="1" s="1"/>
  <c r="O2835" i="1" s="1"/>
  <c r="O2834" i="1" s="1"/>
  <c r="O2833" i="1" s="1"/>
  <c r="O2832" i="1" s="1"/>
  <c r="O2831" i="1" s="1"/>
  <c r="O2830" i="1" s="1"/>
  <c r="O2829" i="1" s="1"/>
  <c r="O2828" i="1" s="1"/>
  <c r="O2827" i="1" s="1"/>
  <c r="O2826" i="1" s="1"/>
  <c r="O2825" i="1" s="1"/>
  <c r="O2824" i="1" s="1"/>
  <c r="O2823" i="1" s="1"/>
  <c r="O2822" i="1" s="1"/>
  <c r="O2821" i="1" s="1"/>
  <c r="O2820" i="1" s="1"/>
  <c r="O2819" i="1" s="1"/>
  <c r="O2818" i="1" s="1"/>
  <c r="G2870" i="1"/>
  <c r="G2878" i="1"/>
  <c r="O2927" i="1"/>
  <c r="O2926" i="1" s="1"/>
  <c r="O2925" i="1" s="1"/>
  <c r="O2924" i="1" s="1"/>
  <c r="O2923" i="1" s="1"/>
  <c r="O2922" i="1" s="1"/>
  <c r="O2921" i="1" s="1"/>
  <c r="O2920" i="1" s="1"/>
  <c r="O2919" i="1" s="1"/>
  <c r="O2918" i="1" s="1"/>
  <c r="O2917" i="1" s="1"/>
  <c r="O2916" i="1" s="1"/>
  <c r="O2915" i="1" s="1"/>
  <c r="O2914" i="1" s="1"/>
  <c r="O2913" i="1" s="1"/>
  <c r="G2982" i="1"/>
  <c r="G2683" i="1"/>
  <c r="G2691" i="1"/>
  <c r="G2699" i="1"/>
  <c r="V2704" i="1"/>
  <c r="V2703" i="1" s="1"/>
  <c r="G2707" i="1"/>
  <c r="G2715" i="1"/>
  <c r="G2723" i="1"/>
  <c r="G2731" i="1"/>
  <c r="G2739" i="1"/>
  <c r="G2747" i="1"/>
  <c r="G2755" i="1"/>
  <c r="G2763" i="1"/>
  <c r="G2771" i="1"/>
  <c r="G2843" i="1"/>
  <c r="G2846" i="1"/>
  <c r="G2855" i="1"/>
  <c r="G2861" i="1"/>
  <c r="G2892" i="1"/>
  <c r="G2893" i="1"/>
  <c r="G2908" i="1"/>
  <c r="G2909" i="1"/>
  <c r="V2719" i="1"/>
  <c r="V2718" i="1" s="1"/>
  <c r="V2717" i="1" s="1"/>
  <c r="V2716" i="1" s="1"/>
  <c r="V2715" i="1" s="1"/>
  <c r="G2738" i="1"/>
  <c r="G2746" i="1"/>
  <c r="V2751" i="1"/>
  <c r="V2750" i="1" s="1"/>
  <c r="V2749" i="1" s="1"/>
  <c r="V2748" i="1" s="1"/>
  <c r="V2747" i="1" s="1"/>
  <c r="V2746" i="1" s="1"/>
  <c r="V2745" i="1" s="1"/>
  <c r="V2744" i="1" s="1"/>
  <c r="V2743" i="1" s="1"/>
  <c r="V2742" i="1" s="1"/>
  <c r="V2741" i="1" s="1"/>
  <c r="V2740" i="1" s="1"/>
  <c r="V2739" i="1" s="1"/>
  <c r="V2738" i="1" s="1"/>
  <c r="V2737" i="1" s="1"/>
  <c r="V2736" i="1" s="1"/>
  <c r="V2735" i="1" s="1"/>
  <c r="V2734" i="1" s="1"/>
  <c r="V2733" i="1" s="1"/>
  <c r="V2732" i="1" s="1"/>
  <c r="V2731" i="1" s="1"/>
  <c r="V2730" i="1" s="1"/>
  <c r="V2729" i="1" s="1"/>
  <c r="V2728" i="1" s="1"/>
  <c r="V2727" i="1" s="1"/>
  <c r="V2726" i="1" s="1"/>
  <c r="V2725" i="1" s="1"/>
  <c r="V2724" i="1" s="1"/>
  <c r="V2723" i="1" s="1"/>
  <c r="V2722" i="1" s="1"/>
  <c r="V2721" i="1" s="1"/>
  <c r="V2720" i="1" s="1"/>
  <c r="G2754" i="1"/>
  <c r="G2762" i="1"/>
  <c r="G2770" i="1"/>
  <c r="G2778" i="1"/>
  <c r="V2783" i="1"/>
  <c r="V2782" i="1" s="1"/>
  <c r="V2781" i="1" s="1"/>
  <c r="V2780" i="1" s="1"/>
  <c r="V2779" i="1" s="1"/>
  <c r="V2778" i="1" s="1"/>
  <c r="V2777" i="1" s="1"/>
  <c r="V2776" i="1" s="1"/>
  <c r="V2775" i="1" s="1"/>
  <c r="V2774" i="1" s="1"/>
  <c r="G2786" i="1"/>
  <c r="G2794" i="1"/>
  <c r="G2802" i="1"/>
  <c r="G2810" i="1"/>
  <c r="G2818" i="1"/>
  <c r="G2826" i="1"/>
  <c r="G2831" i="1"/>
  <c r="O2878" i="1"/>
  <c r="O2877" i="1" s="1"/>
  <c r="O2876" i="1" s="1"/>
  <c r="O2875" i="1" s="1"/>
  <c r="O2874" i="1" s="1"/>
  <c r="O2873" i="1" s="1"/>
  <c r="O2872" i="1" s="1"/>
  <c r="O2871" i="1" s="1"/>
  <c r="O2870" i="1" s="1"/>
  <c r="O2869" i="1" s="1"/>
  <c r="G2924" i="1"/>
  <c r="G2925" i="1"/>
  <c r="G2940" i="1"/>
  <c r="G2941" i="1"/>
  <c r="V2940" i="1"/>
  <c r="V2939" i="1" s="1"/>
  <c r="V2938" i="1" s="1"/>
  <c r="V2937" i="1" s="1"/>
  <c r="V2936" i="1" s="1"/>
  <c r="V2935" i="1" s="1"/>
  <c r="V2934" i="1" s="1"/>
  <c r="V2933" i="1" s="1"/>
  <c r="V2932" i="1" s="1"/>
  <c r="V2931" i="1" s="1"/>
  <c r="V2930" i="1" s="1"/>
  <c r="O2940" i="1"/>
  <c r="O2939" i="1" s="1"/>
  <c r="O2938" i="1" s="1"/>
  <c r="O2937" i="1" s="1"/>
  <c r="O2936" i="1" s="1"/>
  <c r="O2935" i="1" s="1"/>
  <c r="O2934" i="1" s="1"/>
  <c r="O2933" i="1" s="1"/>
  <c r="O2932" i="1" s="1"/>
  <c r="O2931" i="1" s="1"/>
  <c r="O2930" i="1" s="1"/>
  <c r="G2839" i="1"/>
  <c r="G2863" i="1"/>
  <c r="G2965" i="1"/>
  <c r="O2691" i="1"/>
  <c r="O2690" i="1" s="1"/>
  <c r="O2689" i="1" s="1"/>
  <c r="O2688" i="1" s="1"/>
  <c r="O2687" i="1" s="1"/>
  <c r="O2686" i="1" s="1"/>
  <c r="O2685" i="1" s="1"/>
  <c r="O2684" i="1" s="1"/>
  <c r="O2683" i="1" s="1"/>
  <c r="O2682" i="1" s="1"/>
  <c r="O2681" i="1" s="1"/>
  <c r="O2680" i="1" s="1"/>
  <c r="O2679" i="1" s="1"/>
  <c r="O2678" i="1" s="1"/>
  <c r="O2677" i="1" s="1"/>
  <c r="O2676" i="1" s="1"/>
  <c r="O2675" i="1" s="1"/>
  <c r="O2674" i="1" s="1"/>
  <c r="O2673" i="1" s="1"/>
  <c r="O2672" i="1" s="1"/>
  <c r="O2671" i="1" s="1"/>
  <c r="O2670" i="1" s="1"/>
  <c r="O2669" i="1" s="1"/>
  <c r="O2668" i="1" s="1"/>
  <c r="O2667" i="1" s="1"/>
  <c r="O2666" i="1" s="1"/>
  <c r="O2665" i="1" s="1"/>
  <c r="O2664" i="1" s="1"/>
  <c r="O2663" i="1" s="1"/>
  <c r="O2662" i="1" s="1"/>
  <c r="O2661" i="1" s="1"/>
  <c r="O2660" i="1" s="1"/>
  <c r="O2659" i="1" s="1"/>
  <c r="O2658" i="1" s="1"/>
  <c r="O2657" i="1" s="1"/>
  <c r="O2656" i="1" s="1"/>
  <c r="O2655" i="1" s="1"/>
  <c r="O2654" i="1" s="1"/>
  <c r="O2653" i="1" s="1"/>
  <c r="O2652" i="1" s="1"/>
  <c r="O2651" i="1" s="1"/>
  <c r="O2650" i="1" s="1"/>
  <c r="O2649" i="1" s="1"/>
  <c r="O2648" i="1" s="1"/>
  <c r="O2647" i="1" s="1"/>
  <c r="O2646" i="1" s="1"/>
  <c r="O2645" i="1" s="1"/>
  <c r="O2644" i="1" s="1"/>
  <c r="O2643" i="1" s="1"/>
  <c r="O2642" i="1" s="1"/>
  <c r="O2641" i="1" s="1"/>
  <c r="O2640" i="1" s="1"/>
  <c r="O2639" i="1" s="1"/>
  <c r="O2638" i="1" s="1"/>
  <c r="O2637" i="1" s="1"/>
  <c r="O2636" i="1" s="1"/>
  <c r="O2635" i="1" s="1"/>
  <c r="O2634" i="1" s="1"/>
  <c r="O2633" i="1" s="1"/>
  <c r="O2632" i="1" s="1"/>
  <c r="O2631" i="1" s="1"/>
  <c r="O2630" i="1" s="1"/>
  <c r="O2629" i="1" s="1"/>
  <c r="O2628" i="1" s="1"/>
  <c r="O2699" i="1"/>
  <c r="O2698" i="1" s="1"/>
  <c r="O2697" i="1" s="1"/>
  <c r="O2696" i="1" s="1"/>
  <c r="O2695" i="1" s="1"/>
  <c r="O2694" i="1" s="1"/>
  <c r="O2693" i="1" s="1"/>
  <c r="G2784" i="1"/>
  <c r="G2792" i="1"/>
  <c r="O2842" i="1"/>
  <c r="O2841" i="1" s="1"/>
  <c r="G2842" i="1"/>
  <c r="G2854" i="1"/>
  <c r="G2981" i="1"/>
  <c r="G3039" i="1"/>
  <c r="G2834" i="1"/>
  <c r="G2884" i="1"/>
  <c r="G2885" i="1"/>
  <c r="G2900" i="1"/>
  <c r="G2901" i="1"/>
  <c r="G2862" i="1"/>
  <c r="G2916" i="1"/>
  <c r="G2917" i="1"/>
  <c r="G2932" i="1"/>
  <c r="G2933" i="1"/>
  <c r="G2948" i="1"/>
  <c r="G2949" i="1"/>
  <c r="V2839" i="1"/>
  <c r="V2838" i="1" s="1"/>
  <c r="V2837" i="1" s="1"/>
  <c r="V2836" i="1" s="1"/>
  <c r="V2835" i="1" s="1"/>
  <c r="V2834" i="1" s="1"/>
  <c r="V2833" i="1" s="1"/>
  <c r="V2832" i="1" s="1"/>
  <c r="V2831" i="1" s="1"/>
  <c r="V2830" i="1" s="1"/>
  <c r="V2829" i="1" s="1"/>
  <c r="V2828" i="1" s="1"/>
  <c r="V2827" i="1" s="1"/>
  <c r="V2826" i="1" s="1"/>
  <c r="V2825" i="1" s="1"/>
  <c r="V2824" i="1" s="1"/>
  <c r="V2823" i="1" s="1"/>
  <c r="V2822" i="1" s="1"/>
  <c r="V2821" i="1" s="1"/>
  <c r="V2820" i="1" s="1"/>
  <c r="V2819" i="1" s="1"/>
  <c r="V2818" i="1" s="1"/>
  <c r="G2850" i="1"/>
  <c r="G2858" i="1"/>
  <c r="G2866" i="1"/>
  <c r="G2874" i="1"/>
  <c r="V2879" i="1"/>
  <c r="V2878" i="1" s="1"/>
  <c r="V2877" i="1" s="1"/>
  <c r="V2876" i="1" s="1"/>
  <c r="V2875" i="1" s="1"/>
  <c r="V2874" i="1" s="1"/>
  <c r="V2873" i="1" s="1"/>
  <c r="V2872" i="1" s="1"/>
  <c r="V2871" i="1" s="1"/>
  <c r="V2870" i="1" s="1"/>
  <c r="V2869" i="1" s="1"/>
  <c r="G2882" i="1"/>
  <c r="G2890" i="1"/>
  <c r="G2898" i="1"/>
  <c r="O2901" i="1"/>
  <c r="O2900" i="1" s="1"/>
  <c r="O2899" i="1" s="1"/>
  <c r="O2898" i="1" s="1"/>
  <c r="O2897" i="1" s="1"/>
  <c r="O2896" i="1" s="1"/>
  <c r="O2895" i="1" s="1"/>
  <c r="O2894" i="1" s="1"/>
  <c r="O2893" i="1" s="1"/>
  <c r="O2892" i="1" s="1"/>
  <c r="O2891" i="1" s="1"/>
  <c r="O2890" i="1" s="1"/>
  <c r="O2889" i="1" s="1"/>
  <c r="O2888" i="1" s="1"/>
  <c r="O2887" i="1" s="1"/>
  <c r="O2886" i="1" s="1"/>
  <c r="O2885" i="1" s="1"/>
  <c r="O2884" i="1" s="1"/>
  <c r="O2883" i="1" s="1"/>
  <c r="O2882" i="1" s="1"/>
  <c r="O2881" i="1" s="1"/>
  <c r="O2880" i="1" s="1"/>
  <c r="G2906" i="1"/>
  <c r="O2909" i="1"/>
  <c r="O2908" i="1" s="1"/>
  <c r="O2907" i="1" s="1"/>
  <c r="O2906" i="1" s="1"/>
  <c r="O2905" i="1" s="1"/>
  <c r="O2904" i="1" s="1"/>
  <c r="O2903" i="1" s="1"/>
  <c r="V2911" i="1"/>
  <c r="V2910" i="1" s="1"/>
  <c r="V2909" i="1" s="1"/>
  <c r="V2908" i="1" s="1"/>
  <c r="V2907" i="1" s="1"/>
  <c r="V2906" i="1" s="1"/>
  <c r="V2905" i="1" s="1"/>
  <c r="V2904" i="1" s="1"/>
  <c r="V2903" i="1" s="1"/>
  <c r="G2914" i="1"/>
  <c r="G2922" i="1"/>
  <c r="V2927" i="1"/>
  <c r="V2926" i="1" s="1"/>
  <c r="V2925" i="1" s="1"/>
  <c r="V2924" i="1" s="1"/>
  <c r="V2923" i="1" s="1"/>
  <c r="V2922" i="1" s="1"/>
  <c r="V2921" i="1" s="1"/>
  <c r="V2920" i="1" s="1"/>
  <c r="V2919" i="1" s="1"/>
  <c r="V2918" i="1" s="1"/>
  <c r="V2917" i="1" s="1"/>
  <c r="V2916" i="1" s="1"/>
  <c r="V2915" i="1" s="1"/>
  <c r="V2914" i="1" s="1"/>
  <c r="V2913" i="1" s="1"/>
  <c r="G2930" i="1"/>
  <c r="G2938" i="1"/>
  <c r="G2946" i="1"/>
  <c r="G2954" i="1"/>
  <c r="G2983" i="1"/>
  <c r="G3015" i="1"/>
  <c r="G3048" i="1"/>
  <c r="G3193" i="1"/>
  <c r="V2902" i="1"/>
  <c r="V2901" i="1" s="1"/>
  <c r="V2900" i="1" s="1"/>
  <c r="V2899" i="1" s="1"/>
  <c r="V2898" i="1" s="1"/>
  <c r="V2897" i="1" s="1"/>
  <c r="V2896" i="1" s="1"/>
  <c r="V2895" i="1" s="1"/>
  <c r="V2894" i="1" s="1"/>
  <c r="V2893" i="1" s="1"/>
  <c r="V2892" i="1" s="1"/>
  <c r="V2891" i="1" s="1"/>
  <c r="V2890" i="1" s="1"/>
  <c r="V2889" i="1" s="1"/>
  <c r="V2888" i="1" s="1"/>
  <c r="V2887" i="1" s="1"/>
  <c r="V2886" i="1" s="1"/>
  <c r="V2885" i="1" s="1"/>
  <c r="V2884" i="1" s="1"/>
  <c r="V2883" i="1" s="1"/>
  <c r="V2882" i="1" s="1"/>
  <c r="V2881" i="1" s="1"/>
  <c r="V2880" i="1" s="1"/>
  <c r="G2958" i="1"/>
  <c r="G2991" i="1"/>
  <c r="G3024" i="1"/>
  <c r="G3055" i="1"/>
  <c r="G3079" i="1"/>
  <c r="G3086" i="1"/>
  <c r="G3087" i="1"/>
  <c r="G3178" i="1"/>
  <c r="G3179" i="1"/>
  <c r="V3213" i="1"/>
  <c r="G2840" i="1"/>
  <c r="G2848" i="1"/>
  <c r="G2856" i="1"/>
  <c r="G2864" i="1"/>
  <c r="G2872" i="1"/>
  <c r="G2880" i="1"/>
  <c r="G2888" i="1"/>
  <c r="G2896" i="1"/>
  <c r="G2904" i="1"/>
  <c r="G2912" i="1"/>
  <c r="G2920" i="1"/>
  <c r="G2928" i="1"/>
  <c r="G2936" i="1"/>
  <c r="G2944" i="1"/>
  <c r="G2952" i="1"/>
  <c r="G2976" i="1"/>
  <c r="G3000" i="1"/>
  <c r="G3031" i="1"/>
  <c r="G3064" i="1"/>
  <c r="V3069" i="1"/>
  <c r="V3068" i="1" s="1"/>
  <c r="V3067" i="1" s="1"/>
  <c r="V3066" i="1" s="1"/>
  <c r="V3065" i="1" s="1"/>
  <c r="V3064" i="1" s="1"/>
  <c r="V3063" i="1" s="1"/>
  <c r="V3062" i="1" s="1"/>
  <c r="V3061" i="1" s="1"/>
  <c r="V3060" i="1" s="1"/>
  <c r="V3059" i="1" s="1"/>
  <c r="V3058" i="1" s="1"/>
  <c r="V3057" i="1" s="1"/>
  <c r="V3056" i="1" s="1"/>
  <c r="V3055" i="1" s="1"/>
  <c r="V3054" i="1" s="1"/>
  <c r="V3053" i="1" s="1"/>
  <c r="V3052" i="1" s="1"/>
  <c r="V3051" i="1" s="1"/>
  <c r="V3050" i="1" s="1"/>
  <c r="V3049" i="1" s="1"/>
  <c r="V3048" i="1" s="1"/>
  <c r="V3047" i="1" s="1"/>
  <c r="V3046" i="1" s="1"/>
  <c r="V3045" i="1" s="1"/>
  <c r="V3044" i="1" s="1"/>
  <c r="V3043" i="1" s="1"/>
  <c r="V3042" i="1" s="1"/>
  <c r="V3041" i="1" s="1"/>
  <c r="V3040" i="1" s="1"/>
  <c r="V3039" i="1" s="1"/>
  <c r="V3038" i="1" s="1"/>
  <c r="V3037" i="1" s="1"/>
  <c r="V3036" i="1" s="1"/>
  <c r="V3035" i="1" s="1"/>
  <c r="V3034" i="1" s="1"/>
  <c r="V3033" i="1" s="1"/>
  <c r="V3032" i="1" s="1"/>
  <c r="V3031" i="1" s="1"/>
  <c r="V3030" i="1" s="1"/>
  <c r="V3029" i="1" s="1"/>
  <c r="V3028" i="1" s="1"/>
  <c r="V3027" i="1" s="1"/>
  <c r="V3026" i="1" s="1"/>
  <c r="V3025" i="1" s="1"/>
  <c r="V3024" i="1" s="1"/>
  <c r="V3023" i="1" s="1"/>
  <c r="V3022" i="1" s="1"/>
  <c r="V3021" i="1" s="1"/>
  <c r="V3020" i="1" s="1"/>
  <c r="V3019" i="1" s="1"/>
  <c r="V3018" i="1" s="1"/>
  <c r="V3017" i="1" s="1"/>
  <c r="V3016" i="1" s="1"/>
  <c r="V3015" i="1" s="1"/>
  <c r="V3014" i="1" s="1"/>
  <c r="V3013" i="1" s="1"/>
  <c r="V3012" i="1" s="1"/>
  <c r="V3011" i="1" s="1"/>
  <c r="V3010" i="1" s="1"/>
  <c r="V3009" i="1" s="1"/>
  <c r="V3008" i="1" s="1"/>
  <c r="V3007" i="1" s="1"/>
  <c r="V3006" i="1" s="1"/>
  <c r="V3005" i="1" s="1"/>
  <c r="V3004" i="1" s="1"/>
  <c r="V3003" i="1" s="1"/>
  <c r="V3002" i="1" s="1"/>
  <c r="V3001" i="1" s="1"/>
  <c r="V3000" i="1" s="1"/>
  <c r="V2999" i="1" s="1"/>
  <c r="V2998" i="1" s="1"/>
  <c r="V2997" i="1" s="1"/>
  <c r="V2996" i="1" s="1"/>
  <c r="V2995" i="1" s="1"/>
  <c r="V2994" i="1" s="1"/>
  <c r="V2993" i="1" s="1"/>
  <c r="V2992" i="1" s="1"/>
  <c r="V2991" i="1" s="1"/>
  <c r="V2990" i="1" s="1"/>
  <c r="V2989" i="1" s="1"/>
  <c r="V2988" i="1" s="1"/>
  <c r="V2987" i="1" s="1"/>
  <c r="V2986" i="1" s="1"/>
  <c r="V2985" i="1" s="1"/>
  <c r="V2984" i="1" s="1"/>
  <c r="V2983" i="1" s="1"/>
  <c r="V2982" i="1" s="1"/>
  <c r="V2981" i="1" s="1"/>
  <c r="V2980" i="1" s="1"/>
  <c r="V2979" i="1" s="1"/>
  <c r="V2978" i="1" s="1"/>
  <c r="V2977" i="1" s="1"/>
  <c r="V2976" i="1" s="1"/>
  <c r="V2975" i="1" s="1"/>
  <c r="V2974" i="1" s="1"/>
  <c r="V2973" i="1" s="1"/>
  <c r="V2972" i="1" s="1"/>
  <c r="V2971" i="1" s="1"/>
  <c r="V2970" i="1" s="1"/>
  <c r="V2969" i="1" s="1"/>
  <c r="V2968" i="1" s="1"/>
  <c r="V2967" i="1" s="1"/>
  <c r="V2966" i="1" s="1"/>
  <c r="V2965" i="1" s="1"/>
  <c r="V2964" i="1" s="1"/>
  <c r="V2963" i="1" s="1"/>
  <c r="V2962" i="1" s="1"/>
  <c r="V2961" i="1" s="1"/>
  <c r="V2960" i="1" s="1"/>
  <c r="V2959" i="1" s="1"/>
  <c r="V2958" i="1" s="1"/>
  <c r="V2957" i="1" s="1"/>
  <c r="V2956" i="1" s="1"/>
  <c r="V2955" i="1" s="1"/>
  <c r="V2954" i="1" s="1"/>
  <c r="V2953" i="1" s="1"/>
  <c r="V2952" i="1" s="1"/>
  <c r="V2951" i="1" s="1"/>
  <c r="V2950" i="1" s="1"/>
  <c r="V2949" i="1" s="1"/>
  <c r="V2948" i="1" s="1"/>
  <c r="V2947" i="1" s="1"/>
  <c r="V2946" i="1" s="1"/>
  <c r="V2945" i="1" s="1"/>
  <c r="V2944" i="1" s="1"/>
  <c r="V2943" i="1" s="1"/>
  <c r="V2942" i="1" s="1"/>
  <c r="V2941" i="1" s="1"/>
  <c r="O3131" i="1"/>
  <c r="O3130" i="1" s="1"/>
  <c r="O3129" i="1" s="1"/>
  <c r="O3128" i="1" s="1"/>
  <c r="O3127" i="1" s="1"/>
  <c r="O3126" i="1" s="1"/>
  <c r="O3125" i="1" s="1"/>
  <c r="O3124" i="1" s="1"/>
  <c r="O3123" i="1" s="1"/>
  <c r="O3122" i="1" s="1"/>
  <c r="O3121" i="1" s="1"/>
  <c r="O3120" i="1" s="1"/>
  <c r="O3119" i="1" s="1"/>
  <c r="O3118" i="1" s="1"/>
  <c r="O3117" i="1" s="1"/>
  <c r="O3116" i="1" s="1"/>
  <c r="O3115" i="1" s="1"/>
  <c r="O3114" i="1" s="1"/>
  <c r="O3113" i="1" s="1"/>
  <c r="O3112" i="1" s="1"/>
  <c r="O3111" i="1" s="1"/>
  <c r="O3110" i="1" s="1"/>
  <c r="O3109" i="1" s="1"/>
  <c r="O3108" i="1" s="1"/>
  <c r="O3107" i="1" s="1"/>
  <c r="O3106" i="1" s="1"/>
  <c r="O3105" i="1" s="1"/>
  <c r="O3104" i="1" s="1"/>
  <c r="O3103" i="1" s="1"/>
  <c r="O3102" i="1" s="1"/>
  <c r="O3101" i="1" s="1"/>
  <c r="O3100" i="1" s="1"/>
  <c r="O3099" i="1" s="1"/>
  <c r="O3098" i="1" s="1"/>
  <c r="O3097" i="1" s="1"/>
  <c r="O3096" i="1" s="1"/>
  <c r="O3095" i="1" s="1"/>
  <c r="O3094" i="1" s="1"/>
  <c r="O3093" i="1" s="1"/>
  <c r="O3092" i="1" s="1"/>
  <c r="O3091" i="1" s="1"/>
  <c r="O3090" i="1" s="1"/>
  <c r="O3089" i="1" s="1"/>
  <c r="O3088" i="1" s="1"/>
  <c r="O3087" i="1" s="1"/>
  <c r="O3086" i="1" s="1"/>
  <c r="O3085" i="1" s="1"/>
  <c r="O3084" i="1" s="1"/>
  <c r="O3083" i="1" s="1"/>
  <c r="O3082" i="1" s="1"/>
  <c r="O3081" i="1" s="1"/>
  <c r="O3080" i="1" s="1"/>
  <c r="O3079" i="1" s="1"/>
  <c r="O3078" i="1" s="1"/>
  <c r="O3077" i="1" s="1"/>
  <c r="O3076" i="1" s="1"/>
  <c r="O3075" i="1" s="1"/>
  <c r="O3074" i="1" s="1"/>
  <c r="O3073" i="1" s="1"/>
  <c r="O3072" i="1" s="1"/>
  <c r="O3071" i="1" s="1"/>
  <c r="G2971" i="1"/>
  <c r="G3007" i="1"/>
  <c r="G3040" i="1"/>
  <c r="G3071" i="1"/>
  <c r="G2961" i="1"/>
  <c r="G3047" i="1"/>
  <c r="G3023" i="1"/>
  <c r="G3098" i="1"/>
  <c r="G3099" i="1"/>
  <c r="G3146" i="1"/>
  <c r="G3147" i="1"/>
  <c r="G3161" i="1"/>
  <c r="G2978" i="1"/>
  <c r="G2979" i="1"/>
  <c r="G2999" i="1"/>
  <c r="G3063" i="1"/>
  <c r="G3092" i="1"/>
  <c r="G3093" i="1"/>
  <c r="G3106" i="1"/>
  <c r="G3210" i="1"/>
  <c r="G3211" i="1"/>
  <c r="G3242" i="1"/>
  <c r="G3243" i="1"/>
  <c r="G3084" i="1"/>
  <c r="G3100" i="1"/>
  <c r="G3101" i="1"/>
  <c r="G3114" i="1"/>
  <c r="G3138" i="1"/>
  <c r="G3139" i="1"/>
  <c r="G3170" i="1"/>
  <c r="G3171" i="1"/>
  <c r="G2987" i="1"/>
  <c r="G2995" i="1"/>
  <c r="G3003" i="1"/>
  <c r="G3011" i="1"/>
  <c r="G3019" i="1"/>
  <c r="G3027" i="1"/>
  <c r="G3035" i="1"/>
  <c r="G3043" i="1"/>
  <c r="G3051" i="1"/>
  <c r="G3059" i="1"/>
  <c r="G3067" i="1"/>
  <c r="O3070" i="1"/>
  <c r="G3091" i="1"/>
  <c r="G3108" i="1"/>
  <c r="G3109" i="1"/>
  <c r="G3122" i="1"/>
  <c r="G3130" i="1"/>
  <c r="G3131" i="1"/>
  <c r="G3202" i="1"/>
  <c r="G3203" i="1"/>
  <c r="O3202" i="1"/>
  <c r="O3201" i="1" s="1"/>
  <c r="O3200" i="1" s="1"/>
  <c r="O3199" i="1" s="1"/>
  <c r="G3234" i="1"/>
  <c r="G3235" i="1"/>
  <c r="V3248" i="1"/>
  <c r="V3247" i="1" s="1"/>
  <c r="V3246" i="1" s="1"/>
  <c r="V3245" i="1" s="1"/>
  <c r="V3244" i="1" s="1"/>
  <c r="V3243" i="1" s="1"/>
  <c r="V3242" i="1" s="1"/>
  <c r="V3241" i="1" s="1"/>
  <c r="V3240" i="1" s="1"/>
  <c r="V3239" i="1" s="1"/>
  <c r="V3238" i="1" s="1"/>
  <c r="V3237" i="1" s="1"/>
  <c r="V3236" i="1" s="1"/>
  <c r="V3235" i="1" s="1"/>
  <c r="V3234" i="1" s="1"/>
  <c r="V3233" i="1" s="1"/>
  <c r="V3232" i="1" s="1"/>
  <c r="V3231" i="1" s="1"/>
  <c r="V3230" i="1" s="1"/>
  <c r="V3229" i="1" s="1"/>
  <c r="V3228" i="1" s="1"/>
  <c r="V3227" i="1" s="1"/>
  <c r="O3248" i="1"/>
  <c r="G3296" i="1"/>
  <c r="V3327" i="1"/>
  <c r="V3326" i="1" s="1"/>
  <c r="V3325" i="1" s="1"/>
  <c r="V3324" i="1" s="1"/>
  <c r="O3327" i="1"/>
  <c r="O3326" i="1" s="1"/>
  <c r="O3325" i="1" s="1"/>
  <c r="O3324" i="1" s="1"/>
  <c r="O3323" i="1" s="1"/>
  <c r="O3322" i="1" s="1"/>
  <c r="O3321" i="1" s="1"/>
  <c r="O3320" i="1" s="1"/>
  <c r="O3319" i="1" s="1"/>
  <c r="O3318" i="1" s="1"/>
  <c r="O3317" i="1" s="1"/>
  <c r="O3316" i="1" s="1"/>
  <c r="O3315" i="1" s="1"/>
  <c r="O3314" i="1" s="1"/>
  <c r="G3328" i="1"/>
  <c r="G2986" i="1"/>
  <c r="G2994" i="1"/>
  <c r="G3002" i="1"/>
  <c r="G3010" i="1"/>
  <c r="O3069" i="1"/>
  <c r="O3068" i="1" s="1"/>
  <c r="O3067" i="1" s="1"/>
  <c r="O3066" i="1" s="1"/>
  <c r="O3065" i="1" s="1"/>
  <c r="O3064" i="1" s="1"/>
  <c r="O3063" i="1" s="1"/>
  <c r="O3062" i="1" s="1"/>
  <c r="O3061" i="1" s="1"/>
  <c r="O3060" i="1" s="1"/>
  <c r="O3059" i="1" s="1"/>
  <c r="O3058" i="1" s="1"/>
  <c r="O3057" i="1" s="1"/>
  <c r="O3056" i="1" s="1"/>
  <c r="O3055" i="1" s="1"/>
  <c r="O3054" i="1" s="1"/>
  <c r="O3053" i="1" s="1"/>
  <c r="O3052" i="1" s="1"/>
  <c r="O3051" i="1" s="1"/>
  <c r="O3050" i="1" s="1"/>
  <c r="O3049" i="1" s="1"/>
  <c r="O3048" i="1" s="1"/>
  <c r="O3047" i="1" s="1"/>
  <c r="O3046" i="1" s="1"/>
  <c r="O3045" i="1" s="1"/>
  <c r="O3044" i="1" s="1"/>
  <c r="O3043" i="1" s="1"/>
  <c r="O3042" i="1" s="1"/>
  <c r="O3041" i="1" s="1"/>
  <c r="O3040" i="1" s="1"/>
  <c r="O3039" i="1" s="1"/>
  <c r="O3038" i="1" s="1"/>
  <c r="O3037" i="1" s="1"/>
  <c r="O3036" i="1" s="1"/>
  <c r="O3035" i="1" s="1"/>
  <c r="O3034" i="1" s="1"/>
  <c r="O3033" i="1" s="1"/>
  <c r="O3032" i="1" s="1"/>
  <c r="O3031" i="1" s="1"/>
  <c r="O3030" i="1" s="1"/>
  <c r="O3029" i="1" s="1"/>
  <c r="O3028" i="1" s="1"/>
  <c r="O3027" i="1" s="1"/>
  <c r="O3026" i="1" s="1"/>
  <c r="O3025" i="1" s="1"/>
  <c r="O3024" i="1" s="1"/>
  <c r="O3023" i="1" s="1"/>
  <c r="O3022" i="1" s="1"/>
  <c r="O3021" i="1" s="1"/>
  <c r="O3020" i="1" s="1"/>
  <c r="O3019" i="1" s="1"/>
  <c r="O3018" i="1" s="1"/>
  <c r="O3017" i="1" s="1"/>
  <c r="O3016" i="1" s="1"/>
  <c r="O3015" i="1" s="1"/>
  <c r="O3014" i="1" s="1"/>
  <c r="O3013" i="1" s="1"/>
  <c r="O3012" i="1" s="1"/>
  <c r="O3011" i="1" s="1"/>
  <c r="O3010" i="1" s="1"/>
  <c r="O3009" i="1" s="1"/>
  <c r="O3008" i="1" s="1"/>
  <c r="O3007" i="1" s="1"/>
  <c r="O3006" i="1" s="1"/>
  <c r="O3005" i="1" s="1"/>
  <c r="O3004" i="1" s="1"/>
  <c r="O3003" i="1" s="1"/>
  <c r="O3002" i="1" s="1"/>
  <c r="O3001" i="1" s="1"/>
  <c r="O3000" i="1" s="1"/>
  <c r="O2999" i="1" s="1"/>
  <c r="O2998" i="1" s="1"/>
  <c r="O2997" i="1" s="1"/>
  <c r="O2996" i="1" s="1"/>
  <c r="O2995" i="1" s="1"/>
  <c r="O2994" i="1" s="1"/>
  <c r="O2993" i="1" s="1"/>
  <c r="O2992" i="1" s="1"/>
  <c r="O2991" i="1" s="1"/>
  <c r="O2990" i="1" s="1"/>
  <c r="O2989" i="1" s="1"/>
  <c r="O2988" i="1" s="1"/>
  <c r="O2987" i="1" s="1"/>
  <c r="O2986" i="1" s="1"/>
  <c r="O2985" i="1" s="1"/>
  <c r="O2984" i="1" s="1"/>
  <c r="O2983" i="1" s="1"/>
  <c r="O2982" i="1" s="1"/>
  <c r="O2981" i="1" s="1"/>
  <c r="O2980" i="1" s="1"/>
  <c r="O2979" i="1" s="1"/>
  <c r="O2978" i="1" s="1"/>
  <c r="O2977" i="1" s="1"/>
  <c r="O2976" i="1" s="1"/>
  <c r="O2975" i="1" s="1"/>
  <c r="O2974" i="1" s="1"/>
  <c r="O2973" i="1" s="1"/>
  <c r="O2972" i="1" s="1"/>
  <c r="O2971" i="1" s="1"/>
  <c r="O2970" i="1" s="1"/>
  <c r="O2969" i="1" s="1"/>
  <c r="O2968" i="1" s="1"/>
  <c r="O2967" i="1" s="1"/>
  <c r="O2966" i="1" s="1"/>
  <c r="O2965" i="1" s="1"/>
  <c r="O2964" i="1" s="1"/>
  <c r="O2963" i="1" s="1"/>
  <c r="O2962" i="1" s="1"/>
  <c r="O2961" i="1" s="1"/>
  <c r="O2960" i="1" s="1"/>
  <c r="O2959" i="1" s="1"/>
  <c r="O2958" i="1" s="1"/>
  <c r="O2957" i="1" s="1"/>
  <c r="O2956" i="1" s="1"/>
  <c r="O2955" i="1" s="1"/>
  <c r="O2954" i="1" s="1"/>
  <c r="O2953" i="1" s="1"/>
  <c r="O2952" i="1" s="1"/>
  <c r="O2951" i="1" s="1"/>
  <c r="O2950" i="1" s="1"/>
  <c r="O2949" i="1" s="1"/>
  <c r="O2948" i="1" s="1"/>
  <c r="O2947" i="1" s="1"/>
  <c r="O2946" i="1" s="1"/>
  <c r="O2945" i="1" s="1"/>
  <c r="O2944" i="1" s="1"/>
  <c r="O2943" i="1" s="1"/>
  <c r="O2942" i="1" s="1"/>
  <c r="O2941" i="1" s="1"/>
  <c r="G3116" i="1"/>
  <c r="G3117" i="1"/>
  <c r="G3162" i="1"/>
  <c r="G3163" i="1"/>
  <c r="G3194" i="1"/>
  <c r="G3195" i="1"/>
  <c r="G3482" i="1"/>
  <c r="G3483" i="1"/>
  <c r="G2985" i="1"/>
  <c r="G2993" i="1"/>
  <c r="G3001" i="1"/>
  <c r="G3009" i="1"/>
  <c r="G3017" i="1"/>
  <c r="G3025" i="1"/>
  <c r="G3033" i="1"/>
  <c r="G3041" i="1"/>
  <c r="G3049" i="1"/>
  <c r="G3057" i="1"/>
  <c r="G3065" i="1"/>
  <c r="G3073" i="1"/>
  <c r="G3081" i="1"/>
  <c r="G3107" i="1"/>
  <c r="G3124" i="1"/>
  <c r="G3125" i="1"/>
  <c r="G3226" i="1"/>
  <c r="G3227" i="1"/>
  <c r="V3226" i="1"/>
  <c r="V3225" i="1" s="1"/>
  <c r="V3224" i="1" s="1"/>
  <c r="V3223" i="1" s="1"/>
  <c r="V3222" i="1" s="1"/>
  <c r="V3221" i="1" s="1"/>
  <c r="V3220" i="1" s="1"/>
  <c r="V3219" i="1" s="1"/>
  <c r="V3218" i="1" s="1"/>
  <c r="V3217" i="1" s="1"/>
  <c r="V3216" i="1" s="1"/>
  <c r="O3226" i="1"/>
  <c r="O3225" i="1" s="1"/>
  <c r="O3224" i="1" s="1"/>
  <c r="O3223" i="1" s="1"/>
  <c r="O3222" i="1" s="1"/>
  <c r="O3221" i="1" s="1"/>
  <c r="O3220" i="1" s="1"/>
  <c r="O3219" i="1" s="1"/>
  <c r="O3218" i="1" s="1"/>
  <c r="O3217" i="1" s="1"/>
  <c r="O3216" i="1" s="1"/>
  <c r="V3258" i="1"/>
  <c r="V3257" i="1" s="1"/>
  <c r="V3256" i="1" s="1"/>
  <c r="V3255" i="1" s="1"/>
  <c r="V3254" i="1" s="1"/>
  <c r="V3253" i="1" s="1"/>
  <c r="V3252" i="1" s="1"/>
  <c r="V3251" i="1" s="1"/>
  <c r="V3250" i="1" s="1"/>
  <c r="V3249" i="1" s="1"/>
  <c r="G3258" i="1"/>
  <c r="G3259" i="1"/>
  <c r="O3258" i="1"/>
  <c r="O3257" i="1" s="1"/>
  <c r="O3256" i="1" s="1"/>
  <c r="O3255" i="1" s="1"/>
  <c r="O3254" i="1" s="1"/>
  <c r="O3253" i="1" s="1"/>
  <c r="O3252" i="1" s="1"/>
  <c r="O3251" i="1" s="1"/>
  <c r="O3250" i="1" s="1"/>
  <c r="O3249" i="1" s="1"/>
  <c r="G3115" i="1"/>
  <c r="G3154" i="1"/>
  <c r="G3155" i="1"/>
  <c r="O3154" i="1"/>
  <c r="O3153" i="1" s="1"/>
  <c r="O3152" i="1" s="1"/>
  <c r="O3151" i="1" s="1"/>
  <c r="O3150" i="1" s="1"/>
  <c r="O3149" i="1" s="1"/>
  <c r="O3148" i="1" s="1"/>
  <c r="O3147" i="1" s="1"/>
  <c r="O3146" i="1" s="1"/>
  <c r="O3145" i="1" s="1"/>
  <c r="O3144" i="1" s="1"/>
  <c r="O3143" i="1" s="1"/>
  <c r="O3142" i="1" s="1"/>
  <c r="O3141" i="1" s="1"/>
  <c r="O3140" i="1" s="1"/>
  <c r="O3139" i="1" s="1"/>
  <c r="O3138" i="1" s="1"/>
  <c r="O3137" i="1" s="1"/>
  <c r="O3136" i="1" s="1"/>
  <c r="O3135" i="1" s="1"/>
  <c r="G3186" i="1"/>
  <c r="G3187" i="1"/>
  <c r="V3186" i="1"/>
  <c r="V3185" i="1" s="1"/>
  <c r="V3184" i="1" s="1"/>
  <c r="V3183" i="1" s="1"/>
  <c r="V3182" i="1" s="1"/>
  <c r="V3181" i="1" s="1"/>
  <c r="V3180" i="1" s="1"/>
  <c r="V3179" i="1" s="1"/>
  <c r="V3178" i="1" s="1"/>
  <c r="V3177" i="1" s="1"/>
  <c r="V3176" i="1" s="1"/>
  <c r="V3175" i="1" s="1"/>
  <c r="V3174" i="1" s="1"/>
  <c r="V3173" i="1" s="1"/>
  <c r="V3172" i="1" s="1"/>
  <c r="V3171" i="1" s="1"/>
  <c r="V3170" i="1" s="1"/>
  <c r="V3169" i="1" s="1"/>
  <c r="V3168" i="1" s="1"/>
  <c r="O3186" i="1"/>
  <c r="O3185" i="1" s="1"/>
  <c r="O3184" i="1" s="1"/>
  <c r="O3183" i="1" s="1"/>
  <c r="O3182" i="1" s="1"/>
  <c r="O3181" i="1" s="1"/>
  <c r="O3180" i="1" s="1"/>
  <c r="O3179" i="1" s="1"/>
  <c r="O3178" i="1" s="1"/>
  <c r="O3177" i="1" s="1"/>
  <c r="O3176" i="1" s="1"/>
  <c r="O3175" i="1" s="1"/>
  <c r="O3174" i="1" s="1"/>
  <c r="O3173" i="1" s="1"/>
  <c r="O3172" i="1" s="1"/>
  <c r="O3171" i="1" s="1"/>
  <c r="O3170" i="1" s="1"/>
  <c r="O3169" i="1" s="1"/>
  <c r="O3168" i="1" s="1"/>
  <c r="G3123" i="1"/>
  <c r="G3218" i="1"/>
  <c r="G3219" i="1"/>
  <c r="G3250" i="1"/>
  <c r="G3251" i="1"/>
  <c r="V3312" i="1"/>
  <c r="V3311" i="1" s="1"/>
  <c r="V3310" i="1" s="1"/>
  <c r="V3309" i="1" s="1"/>
  <c r="V3308" i="1" s="1"/>
  <c r="V3307" i="1" s="1"/>
  <c r="V3306" i="1" s="1"/>
  <c r="V3305" i="1" s="1"/>
  <c r="V3304" i="1" s="1"/>
  <c r="V3303" i="1" s="1"/>
  <c r="V3302" i="1" s="1"/>
  <c r="V3301" i="1" s="1"/>
  <c r="V3300" i="1" s="1"/>
  <c r="V3299" i="1" s="1"/>
  <c r="V3298" i="1" s="1"/>
  <c r="V3297" i="1" s="1"/>
  <c r="V3296" i="1" s="1"/>
  <c r="V3295" i="1" s="1"/>
  <c r="V3294" i="1" s="1"/>
  <c r="V3293" i="1" s="1"/>
  <c r="G3312" i="1"/>
  <c r="G3344" i="1"/>
  <c r="G3508" i="1"/>
  <c r="G3509" i="1"/>
  <c r="G3095" i="1"/>
  <c r="G3103" i="1"/>
  <c r="G3111" i="1"/>
  <c r="G3119" i="1"/>
  <c r="G3127" i="1"/>
  <c r="G3135" i="1"/>
  <c r="G3143" i="1"/>
  <c r="G3151" i="1"/>
  <c r="V3156" i="1"/>
  <c r="V3155" i="1" s="1"/>
  <c r="V3154" i="1" s="1"/>
  <c r="V3153" i="1" s="1"/>
  <c r="V3152" i="1" s="1"/>
  <c r="V3151" i="1" s="1"/>
  <c r="V3150" i="1" s="1"/>
  <c r="V3149" i="1" s="1"/>
  <c r="V3148" i="1" s="1"/>
  <c r="V3147" i="1" s="1"/>
  <c r="V3146" i="1" s="1"/>
  <c r="V3145" i="1" s="1"/>
  <c r="V3144" i="1" s="1"/>
  <c r="V3143" i="1" s="1"/>
  <c r="V3142" i="1" s="1"/>
  <c r="V3141" i="1" s="1"/>
  <c r="V3140" i="1" s="1"/>
  <c r="V3139" i="1" s="1"/>
  <c r="V3138" i="1" s="1"/>
  <c r="V3137" i="1" s="1"/>
  <c r="V3136" i="1" s="1"/>
  <c r="V3135" i="1" s="1"/>
  <c r="G3159" i="1"/>
  <c r="G3167" i="1"/>
  <c r="G3175" i="1"/>
  <c r="G3183" i="1"/>
  <c r="G3191" i="1"/>
  <c r="V3196" i="1"/>
  <c r="V3195" i="1" s="1"/>
  <c r="V3194" i="1" s="1"/>
  <c r="V3193" i="1" s="1"/>
  <c r="V3192" i="1" s="1"/>
  <c r="V3191" i="1" s="1"/>
  <c r="V3190" i="1" s="1"/>
  <c r="V3189" i="1" s="1"/>
  <c r="V3188" i="1" s="1"/>
  <c r="G3199" i="1"/>
  <c r="V3204" i="1"/>
  <c r="V3203" i="1" s="1"/>
  <c r="V3202" i="1" s="1"/>
  <c r="V3201" i="1" s="1"/>
  <c r="V3200" i="1" s="1"/>
  <c r="V3199" i="1" s="1"/>
  <c r="G3207" i="1"/>
  <c r="V3212" i="1"/>
  <c r="V3211" i="1" s="1"/>
  <c r="V3210" i="1" s="1"/>
  <c r="V3209" i="1" s="1"/>
  <c r="V3208" i="1" s="1"/>
  <c r="V3207" i="1" s="1"/>
  <c r="V3206" i="1" s="1"/>
  <c r="V3205" i="1" s="1"/>
  <c r="G3215" i="1"/>
  <c r="G3223" i="1"/>
  <c r="G3231" i="1"/>
  <c r="G3239" i="1"/>
  <c r="G3247" i="1"/>
  <c r="G3255" i="1"/>
  <c r="G3267" i="1"/>
  <c r="V3281" i="1"/>
  <c r="O3281" i="1"/>
  <c r="O3280" i="1" s="1"/>
  <c r="O3279" i="1" s="1"/>
  <c r="O3278" i="1" s="1"/>
  <c r="O3277" i="1" s="1"/>
  <c r="O3276" i="1" s="1"/>
  <c r="O3275" i="1" s="1"/>
  <c r="O3274" i="1" s="1"/>
  <c r="O3273" i="1" s="1"/>
  <c r="O3272" i="1" s="1"/>
  <c r="O3271" i="1" s="1"/>
  <c r="G3281" i="1"/>
  <c r="V3323" i="1"/>
  <c r="V3322" i="1" s="1"/>
  <c r="V3321" i="1" s="1"/>
  <c r="V3320" i="1" s="1"/>
  <c r="V3319" i="1" s="1"/>
  <c r="V3318" i="1" s="1"/>
  <c r="V3317" i="1" s="1"/>
  <c r="V3316" i="1" s="1"/>
  <c r="V3315" i="1" s="1"/>
  <c r="V3314" i="1" s="1"/>
  <c r="G3468" i="1"/>
  <c r="G3469" i="1"/>
  <c r="G3261" i="1"/>
  <c r="G3288" i="1"/>
  <c r="G3360" i="1"/>
  <c r="G3133" i="1"/>
  <c r="G3141" i="1"/>
  <c r="G3149" i="1"/>
  <c r="G3157" i="1"/>
  <c r="G3165" i="1"/>
  <c r="G3173" i="1"/>
  <c r="G3181" i="1"/>
  <c r="G3189" i="1"/>
  <c r="G3197" i="1"/>
  <c r="G3205" i="1"/>
  <c r="G3213" i="1"/>
  <c r="G3221" i="1"/>
  <c r="G3229" i="1"/>
  <c r="G3237" i="1"/>
  <c r="G3245" i="1"/>
  <c r="G3253" i="1"/>
  <c r="G3275" i="1"/>
  <c r="G3385" i="1"/>
  <c r="G3396" i="1"/>
  <c r="G3397" i="1"/>
  <c r="G3428" i="1"/>
  <c r="G3429" i="1"/>
  <c r="O3167" i="1"/>
  <c r="O3166" i="1" s="1"/>
  <c r="O3165" i="1" s="1"/>
  <c r="O3164" i="1" s="1"/>
  <c r="O3163" i="1" s="1"/>
  <c r="O3162" i="1" s="1"/>
  <c r="O3161" i="1" s="1"/>
  <c r="O3160" i="1" s="1"/>
  <c r="O3159" i="1" s="1"/>
  <c r="O3158" i="1" s="1"/>
  <c r="O3157" i="1" s="1"/>
  <c r="O3215" i="1"/>
  <c r="O3214" i="1" s="1"/>
  <c r="O3213" i="1" s="1"/>
  <c r="O3212" i="1" s="1"/>
  <c r="O3211" i="1" s="1"/>
  <c r="O3210" i="1" s="1"/>
  <c r="O3209" i="1" s="1"/>
  <c r="O3208" i="1" s="1"/>
  <c r="O3207" i="1" s="1"/>
  <c r="O3206" i="1" s="1"/>
  <c r="O3205" i="1" s="1"/>
  <c r="O3247" i="1"/>
  <c r="O3246" i="1" s="1"/>
  <c r="O3245" i="1" s="1"/>
  <c r="O3244" i="1" s="1"/>
  <c r="O3243" i="1" s="1"/>
  <c r="O3242" i="1" s="1"/>
  <c r="O3241" i="1" s="1"/>
  <c r="O3240" i="1" s="1"/>
  <c r="O3239" i="1" s="1"/>
  <c r="O3238" i="1" s="1"/>
  <c r="O3237" i="1" s="1"/>
  <c r="O3236" i="1" s="1"/>
  <c r="O3235" i="1" s="1"/>
  <c r="O3234" i="1" s="1"/>
  <c r="O3233" i="1" s="1"/>
  <c r="O3232" i="1" s="1"/>
  <c r="O3231" i="1" s="1"/>
  <c r="O3230" i="1" s="1"/>
  <c r="O3229" i="1" s="1"/>
  <c r="O3228" i="1" s="1"/>
  <c r="O3227" i="1" s="1"/>
  <c r="G3266" i="1"/>
  <c r="G3304" i="1"/>
  <c r="G3320" i="1"/>
  <c r="G3336" i="1"/>
  <c r="G3498" i="1"/>
  <c r="G3499" i="1"/>
  <c r="V3280" i="1"/>
  <c r="V3279" i="1" s="1"/>
  <c r="V3278" i="1" s="1"/>
  <c r="V3277" i="1" s="1"/>
  <c r="V3276" i="1" s="1"/>
  <c r="V3275" i="1" s="1"/>
  <c r="V3274" i="1" s="1"/>
  <c r="V3273" i="1" s="1"/>
  <c r="V3272" i="1" s="1"/>
  <c r="V3271" i="1" s="1"/>
  <c r="G3366" i="1"/>
  <c r="G3367" i="1"/>
  <c r="G3400" i="1"/>
  <c r="G3562" i="1"/>
  <c r="G3563" i="1"/>
  <c r="G3274" i="1"/>
  <c r="G3352" i="1"/>
  <c r="G3449" i="1"/>
  <c r="G3289" i="1"/>
  <c r="G3297" i="1"/>
  <c r="G3305" i="1"/>
  <c r="G3313" i="1"/>
  <c r="G3321" i="1"/>
  <c r="G3329" i="1"/>
  <c r="G3337" i="1"/>
  <c r="G3345" i="1"/>
  <c r="G3353" i="1"/>
  <c r="G3378" i="1"/>
  <c r="G3412" i="1"/>
  <c r="G3413" i="1"/>
  <c r="G3452" i="1"/>
  <c r="G3453" i="1"/>
  <c r="V3452" i="1"/>
  <c r="V3451" i="1" s="1"/>
  <c r="V3450" i="1" s="1"/>
  <c r="V3449" i="1" s="1"/>
  <c r="V3448" i="1" s="1"/>
  <c r="V3447" i="1" s="1"/>
  <c r="V3446" i="1" s="1"/>
  <c r="V3445" i="1" s="1"/>
  <c r="V3444" i="1" s="1"/>
  <c r="V3443" i="1" s="1"/>
  <c r="V3442" i="1" s="1"/>
  <c r="V3441" i="1" s="1"/>
  <c r="V3440" i="1" s="1"/>
  <c r="V3439" i="1" s="1"/>
  <c r="V3438" i="1" s="1"/>
  <c r="V3437" i="1" s="1"/>
  <c r="V3436" i="1" s="1"/>
  <c r="V3435" i="1" s="1"/>
  <c r="V3434" i="1" s="1"/>
  <c r="V3433" i="1" s="1"/>
  <c r="V3432" i="1" s="1"/>
  <c r="V3431" i="1" s="1"/>
  <c r="V3430" i="1" s="1"/>
  <c r="V3429" i="1" s="1"/>
  <c r="V3428" i="1" s="1"/>
  <c r="V3427" i="1" s="1"/>
  <c r="V3426" i="1" s="1"/>
  <c r="V3425" i="1" s="1"/>
  <c r="V3424" i="1" s="1"/>
  <c r="V3423" i="1" s="1"/>
  <c r="V3422" i="1" s="1"/>
  <c r="V3421" i="1" s="1"/>
  <c r="V3420" i="1" s="1"/>
  <c r="V3419" i="1" s="1"/>
  <c r="V3418" i="1" s="1"/>
  <c r="V3417" i="1" s="1"/>
  <c r="V3416" i="1" s="1"/>
  <c r="V3415" i="1" s="1"/>
  <c r="V3414" i="1" s="1"/>
  <c r="V3413" i="1" s="1"/>
  <c r="V3412" i="1" s="1"/>
  <c r="V3411" i="1" s="1"/>
  <c r="V3410" i="1" s="1"/>
  <c r="V3409" i="1" s="1"/>
  <c r="V3408" i="1" s="1"/>
  <c r="V3407" i="1" s="1"/>
  <c r="V3406" i="1" s="1"/>
  <c r="V3405" i="1" s="1"/>
  <c r="V3404" i="1" s="1"/>
  <c r="V3403" i="1" s="1"/>
  <c r="V3402" i="1" s="1"/>
  <c r="V3401" i="1" s="1"/>
  <c r="V3400" i="1" s="1"/>
  <c r="V3399" i="1" s="1"/>
  <c r="V3398" i="1" s="1"/>
  <c r="V3397" i="1" s="1"/>
  <c r="V3396" i="1" s="1"/>
  <c r="V3395" i="1" s="1"/>
  <c r="V3394" i="1" s="1"/>
  <c r="V3393" i="1" s="1"/>
  <c r="V3392" i="1" s="1"/>
  <c r="G3466" i="1"/>
  <c r="G3514" i="1"/>
  <c r="G3524" i="1"/>
  <c r="G3525" i="1"/>
  <c r="V3524" i="1"/>
  <c r="V3523" i="1" s="1"/>
  <c r="V3522" i="1" s="1"/>
  <c r="G3572" i="1"/>
  <c r="G3573" i="1"/>
  <c r="V3370" i="1"/>
  <c r="V3369" i="1" s="1"/>
  <c r="V3368" i="1" s="1"/>
  <c r="V3367" i="1" s="1"/>
  <c r="V3366" i="1" s="1"/>
  <c r="V3365" i="1" s="1"/>
  <c r="V3364" i="1" s="1"/>
  <c r="V3363" i="1" s="1"/>
  <c r="V3362" i="1" s="1"/>
  <c r="V3361" i="1" s="1"/>
  <c r="V3360" i="1" s="1"/>
  <c r="V3359" i="1" s="1"/>
  <c r="V3358" i="1" s="1"/>
  <c r="V3357" i="1" s="1"/>
  <c r="V3356" i="1" s="1"/>
  <c r="V3355" i="1" s="1"/>
  <c r="V3354" i="1" s="1"/>
  <c r="V3353" i="1" s="1"/>
  <c r="V3352" i="1" s="1"/>
  <c r="V3351" i="1" s="1"/>
  <c r="V3350" i="1" s="1"/>
  <c r="V3349" i="1" s="1"/>
  <c r="G3370" i="1"/>
  <c r="G3404" i="1"/>
  <c r="G3405" i="1"/>
  <c r="G3460" i="1"/>
  <c r="G3461" i="1"/>
  <c r="G3474" i="1"/>
  <c r="G3506" i="1"/>
  <c r="G3516" i="1"/>
  <c r="G3517" i="1"/>
  <c r="V3267" i="1"/>
  <c r="V3266" i="1" s="1"/>
  <c r="V3265" i="1" s="1"/>
  <c r="V3264" i="1" s="1"/>
  <c r="V3263" i="1" s="1"/>
  <c r="V3262" i="1" s="1"/>
  <c r="V3261" i="1" s="1"/>
  <c r="V3260" i="1" s="1"/>
  <c r="G3270" i="1"/>
  <c r="G3278" i="1"/>
  <c r="G3286" i="1"/>
  <c r="O3289" i="1"/>
  <c r="O3288" i="1" s="1"/>
  <c r="O3287" i="1" s="1"/>
  <c r="O3286" i="1" s="1"/>
  <c r="O3285" i="1" s="1"/>
  <c r="O3284" i="1" s="1"/>
  <c r="O3283" i="1" s="1"/>
  <c r="O3282" i="1" s="1"/>
  <c r="V3291" i="1"/>
  <c r="V3290" i="1" s="1"/>
  <c r="V3289" i="1" s="1"/>
  <c r="V3288" i="1" s="1"/>
  <c r="V3287" i="1" s="1"/>
  <c r="V3286" i="1" s="1"/>
  <c r="V3285" i="1" s="1"/>
  <c r="V3284" i="1" s="1"/>
  <c r="V3283" i="1" s="1"/>
  <c r="V3282" i="1" s="1"/>
  <c r="G3294" i="1"/>
  <c r="G3302" i="1"/>
  <c r="O3313" i="1"/>
  <c r="O3312" i="1" s="1"/>
  <c r="O3311" i="1" s="1"/>
  <c r="O3310" i="1" s="1"/>
  <c r="O3309" i="1" s="1"/>
  <c r="O3308" i="1" s="1"/>
  <c r="O3307" i="1" s="1"/>
  <c r="O3306" i="1" s="1"/>
  <c r="O3305" i="1" s="1"/>
  <c r="O3304" i="1" s="1"/>
  <c r="O3303" i="1" s="1"/>
  <c r="O3302" i="1" s="1"/>
  <c r="O3301" i="1" s="1"/>
  <c r="O3300" i="1" s="1"/>
  <c r="O3299" i="1" s="1"/>
  <c r="O3298" i="1" s="1"/>
  <c r="O3297" i="1" s="1"/>
  <c r="O3296" i="1" s="1"/>
  <c r="O3295" i="1" s="1"/>
  <c r="O3294" i="1" s="1"/>
  <c r="O3293" i="1" s="1"/>
  <c r="G3326" i="1"/>
  <c r="G3334" i="1"/>
  <c r="G3342" i="1"/>
  <c r="V3347" i="1"/>
  <c r="V3346" i="1" s="1"/>
  <c r="V3345" i="1" s="1"/>
  <c r="V3344" i="1" s="1"/>
  <c r="V3343" i="1" s="1"/>
  <c r="V3342" i="1" s="1"/>
  <c r="V3341" i="1" s="1"/>
  <c r="V3340" i="1" s="1"/>
  <c r="V3339" i="1" s="1"/>
  <c r="V3338" i="1" s="1"/>
  <c r="V3337" i="1" s="1"/>
  <c r="V3336" i="1" s="1"/>
  <c r="V3335" i="1" s="1"/>
  <c r="V3334" i="1" s="1"/>
  <c r="V3333" i="1" s="1"/>
  <c r="V3332" i="1" s="1"/>
  <c r="V3331" i="1" s="1"/>
  <c r="V3330" i="1" s="1"/>
  <c r="V3329" i="1" s="1"/>
  <c r="V3328" i="1" s="1"/>
  <c r="G3350" i="1"/>
  <c r="G3358" i="1"/>
  <c r="O3370" i="1"/>
  <c r="O3369" i="1" s="1"/>
  <c r="O3368" i="1" s="1"/>
  <c r="O3367" i="1" s="1"/>
  <c r="O3366" i="1" s="1"/>
  <c r="O3365" i="1" s="1"/>
  <c r="O3364" i="1" s="1"/>
  <c r="O3363" i="1" s="1"/>
  <c r="O3362" i="1" s="1"/>
  <c r="O3361" i="1" s="1"/>
  <c r="O3360" i="1" s="1"/>
  <c r="O3359" i="1" s="1"/>
  <c r="O3358" i="1" s="1"/>
  <c r="O3357" i="1" s="1"/>
  <c r="O3356" i="1" s="1"/>
  <c r="O3355" i="1" s="1"/>
  <c r="O3354" i="1" s="1"/>
  <c r="O3353" i="1" s="1"/>
  <c r="O3352" i="1" s="1"/>
  <c r="O3351" i="1" s="1"/>
  <c r="O3350" i="1" s="1"/>
  <c r="O3349" i="1" s="1"/>
  <c r="G3388" i="1"/>
  <c r="G3389" i="1"/>
  <c r="G3418" i="1"/>
  <c r="G3434" i="1"/>
  <c r="O3456" i="1"/>
  <c r="O3455" i="1" s="1"/>
  <c r="O3454" i="1" s="1"/>
  <c r="O3453" i="1" s="1"/>
  <c r="O3452" i="1" s="1"/>
  <c r="O3451" i="1" s="1"/>
  <c r="O3450" i="1" s="1"/>
  <c r="O3449" i="1" s="1"/>
  <c r="O3448" i="1" s="1"/>
  <c r="O3447" i="1" s="1"/>
  <c r="O3446" i="1" s="1"/>
  <c r="O3445" i="1" s="1"/>
  <c r="O3444" i="1" s="1"/>
  <c r="O3443" i="1" s="1"/>
  <c r="O3442" i="1" s="1"/>
  <c r="O3441" i="1" s="1"/>
  <c r="O3440" i="1" s="1"/>
  <c r="O3439" i="1" s="1"/>
  <c r="O3438" i="1" s="1"/>
  <c r="O3437" i="1" s="1"/>
  <c r="O3436" i="1" s="1"/>
  <c r="O3435" i="1" s="1"/>
  <c r="O3434" i="1" s="1"/>
  <c r="O3433" i="1" s="1"/>
  <c r="O3432" i="1" s="1"/>
  <c r="O3431" i="1" s="1"/>
  <c r="O3430" i="1" s="1"/>
  <c r="O3429" i="1" s="1"/>
  <c r="O3428" i="1" s="1"/>
  <c r="O3427" i="1" s="1"/>
  <c r="O3426" i="1" s="1"/>
  <c r="O3425" i="1" s="1"/>
  <c r="O3424" i="1" s="1"/>
  <c r="O3423" i="1" s="1"/>
  <c r="O3422" i="1" s="1"/>
  <c r="O3421" i="1" s="1"/>
  <c r="O3420" i="1" s="1"/>
  <c r="O3419" i="1" s="1"/>
  <c r="O3418" i="1" s="1"/>
  <c r="O3417" i="1" s="1"/>
  <c r="O3416" i="1" s="1"/>
  <c r="O3415" i="1" s="1"/>
  <c r="O3414" i="1" s="1"/>
  <c r="O3413" i="1" s="1"/>
  <c r="O3412" i="1" s="1"/>
  <c r="O3411" i="1" s="1"/>
  <c r="O3410" i="1" s="1"/>
  <c r="O3409" i="1" s="1"/>
  <c r="O3408" i="1" s="1"/>
  <c r="O3407" i="1" s="1"/>
  <c r="O3406" i="1" s="1"/>
  <c r="O3405" i="1" s="1"/>
  <c r="O3404" i="1" s="1"/>
  <c r="O3403" i="1" s="1"/>
  <c r="O3402" i="1" s="1"/>
  <c r="O3401" i="1" s="1"/>
  <c r="O3400" i="1" s="1"/>
  <c r="O3399" i="1" s="1"/>
  <c r="O3398" i="1" s="1"/>
  <c r="O3397" i="1" s="1"/>
  <c r="O3396" i="1" s="1"/>
  <c r="O3395" i="1" s="1"/>
  <c r="O3394" i="1" s="1"/>
  <c r="O3393" i="1" s="1"/>
  <c r="O3392" i="1" s="1"/>
  <c r="G3476" i="1"/>
  <c r="G3477" i="1"/>
  <c r="G3490" i="1"/>
  <c r="G3500" i="1"/>
  <c r="G3501" i="1"/>
  <c r="G3554" i="1"/>
  <c r="G3564" i="1"/>
  <c r="G3565" i="1"/>
  <c r="V3564" i="1"/>
  <c r="V3563" i="1" s="1"/>
  <c r="V3562" i="1" s="1"/>
  <c r="V3561" i="1" s="1"/>
  <c r="V3560" i="1" s="1"/>
  <c r="V3559" i="1" s="1"/>
  <c r="V3558" i="1" s="1"/>
  <c r="V3557" i="1" s="1"/>
  <c r="V3556" i="1" s="1"/>
  <c r="V3555" i="1" s="1"/>
  <c r="V3554" i="1" s="1"/>
  <c r="V3553" i="1" s="1"/>
  <c r="V3552" i="1" s="1"/>
  <c r="V3551" i="1" s="1"/>
  <c r="V3550" i="1" s="1"/>
  <c r="V3549" i="1" s="1"/>
  <c r="V3548" i="1" s="1"/>
  <c r="V3547" i="1" s="1"/>
  <c r="V3546" i="1" s="1"/>
  <c r="V3545" i="1" s="1"/>
  <c r="V3544" i="1" s="1"/>
  <c r="V3543" i="1" s="1"/>
  <c r="V3542" i="1" s="1"/>
  <c r="V3541" i="1" s="1"/>
  <c r="V3540" i="1" s="1"/>
  <c r="V3539" i="1" s="1"/>
  <c r="V3538" i="1" s="1"/>
  <c r="V3537" i="1" s="1"/>
  <c r="V3536" i="1" s="1"/>
  <c r="V3535" i="1" s="1"/>
  <c r="V3534" i="1" s="1"/>
  <c r="V3533" i="1" s="1"/>
  <c r="V3532" i="1" s="1"/>
  <c r="V3531" i="1" s="1"/>
  <c r="V3530" i="1" s="1"/>
  <c r="V3529" i="1" s="1"/>
  <c r="V3528" i="1" s="1"/>
  <c r="V3527" i="1" s="1"/>
  <c r="V3526" i="1" s="1"/>
  <c r="G3269" i="1"/>
  <c r="G3277" i="1"/>
  <c r="G3285" i="1"/>
  <c r="G3293" i="1"/>
  <c r="G3301" i="1"/>
  <c r="G3309" i="1"/>
  <c r="G3317" i="1"/>
  <c r="G3325" i="1"/>
  <c r="G3333" i="1"/>
  <c r="G3341" i="1"/>
  <c r="G3349" i="1"/>
  <c r="G3357" i="1"/>
  <c r="G3364" i="1"/>
  <c r="G3380" i="1"/>
  <c r="G3381" i="1"/>
  <c r="G3410" i="1"/>
  <c r="G3467" i="1"/>
  <c r="G3484" i="1"/>
  <c r="G3485" i="1"/>
  <c r="G3492" i="1"/>
  <c r="G3493" i="1"/>
  <c r="G3515" i="1"/>
  <c r="G3546" i="1"/>
  <c r="G3556" i="1"/>
  <c r="G3557" i="1"/>
  <c r="G3368" i="1"/>
  <c r="G3372" i="1"/>
  <c r="G3373" i="1"/>
  <c r="O3377" i="1"/>
  <c r="O3376" i="1" s="1"/>
  <c r="O3375" i="1" s="1"/>
  <c r="O3374" i="1" s="1"/>
  <c r="O3373" i="1" s="1"/>
  <c r="O3372" i="1" s="1"/>
  <c r="O3371" i="1" s="1"/>
  <c r="G3379" i="1"/>
  <c r="G3402" i="1"/>
  <c r="G3417" i="1"/>
  <c r="G3442" i="1"/>
  <c r="G3538" i="1"/>
  <c r="G3548" i="1"/>
  <c r="G3549" i="1"/>
  <c r="O3575" i="1"/>
  <c r="O3574" i="1" s="1"/>
  <c r="O3573" i="1" s="1"/>
  <c r="O3572" i="1" s="1"/>
  <c r="O3571" i="1" s="1"/>
  <c r="O3570" i="1" s="1"/>
  <c r="O3569" i="1" s="1"/>
  <c r="O3568" i="1" s="1"/>
  <c r="O3567" i="1" s="1"/>
  <c r="O3566" i="1" s="1"/>
  <c r="G3580" i="1"/>
  <c r="G3581" i="1"/>
  <c r="G3307" i="1"/>
  <c r="G3315" i="1"/>
  <c r="G3323" i="1"/>
  <c r="G3371" i="1"/>
  <c r="O3391" i="1"/>
  <c r="O3390" i="1" s="1"/>
  <c r="O3389" i="1" s="1"/>
  <c r="O3388" i="1" s="1"/>
  <c r="O3387" i="1" s="1"/>
  <c r="O3386" i="1" s="1"/>
  <c r="O3385" i="1" s="1"/>
  <c r="O3384" i="1" s="1"/>
  <c r="O3383" i="1" s="1"/>
  <c r="O3382" i="1" s="1"/>
  <c r="V3391" i="1"/>
  <c r="V3390" i="1" s="1"/>
  <c r="V3389" i="1" s="1"/>
  <c r="V3388" i="1" s="1"/>
  <c r="V3387" i="1" s="1"/>
  <c r="V3386" i="1" s="1"/>
  <c r="V3385" i="1" s="1"/>
  <c r="V3384" i="1" s="1"/>
  <c r="V3383" i="1" s="1"/>
  <c r="V3382" i="1" s="1"/>
  <c r="G3394" i="1"/>
  <c r="G3409" i="1"/>
  <c r="G3420" i="1"/>
  <c r="G3421" i="1"/>
  <c r="G3433" i="1"/>
  <c r="G3436" i="1"/>
  <c r="G3437" i="1"/>
  <c r="G3450" i="1"/>
  <c r="G3530" i="1"/>
  <c r="G3540" i="1"/>
  <c r="G3541" i="1"/>
  <c r="G3375" i="1"/>
  <c r="G3386" i="1"/>
  <c r="G3401" i="1"/>
  <c r="G3416" i="1"/>
  <c r="G3426" i="1"/>
  <c r="G3444" i="1"/>
  <c r="G3445" i="1"/>
  <c r="G3458" i="1"/>
  <c r="G3491" i="1"/>
  <c r="G3522" i="1"/>
  <c r="G3532" i="1"/>
  <c r="G3533" i="1"/>
  <c r="G3555" i="1"/>
  <c r="O3565" i="1"/>
  <c r="O3564" i="1" s="1"/>
  <c r="O3563" i="1" s="1"/>
  <c r="O3562" i="1" s="1"/>
  <c r="O3561" i="1" s="1"/>
  <c r="O3560" i="1" s="1"/>
  <c r="O3559" i="1" s="1"/>
  <c r="O3558" i="1" s="1"/>
  <c r="O3557" i="1" s="1"/>
  <c r="O3556" i="1" s="1"/>
  <c r="O3555" i="1" s="1"/>
  <c r="O3554" i="1" s="1"/>
  <c r="O3553" i="1" s="1"/>
  <c r="O3552" i="1" s="1"/>
  <c r="O3551" i="1" s="1"/>
  <c r="O3550" i="1" s="1"/>
  <c r="O3549" i="1" s="1"/>
  <c r="O3548" i="1" s="1"/>
  <c r="O3547" i="1" s="1"/>
  <c r="O3546" i="1" s="1"/>
  <c r="O3545" i="1" s="1"/>
  <c r="O3544" i="1" s="1"/>
  <c r="O3543" i="1" s="1"/>
  <c r="O3542" i="1" s="1"/>
  <c r="O3541" i="1" s="1"/>
  <c r="O3540" i="1" s="1"/>
  <c r="O3539" i="1" s="1"/>
  <c r="O3538" i="1" s="1"/>
  <c r="O3537" i="1" s="1"/>
  <c r="O3536" i="1" s="1"/>
  <c r="O3535" i="1" s="1"/>
  <c r="O3534" i="1" s="1"/>
  <c r="O3533" i="1" s="1"/>
  <c r="O3532" i="1" s="1"/>
  <c r="O3531" i="1" s="1"/>
  <c r="O3530" i="1" s="1"/>
  <c r="O3529" i="1" s="1"/>
  <c r="O3528" i="1" s="1"/>
  <c r="O3527" i="1" s="1"/>
  <c r="O3526" i="1" s="1"/>
  <c r="V3519" i="1"/>
  <c r="V3518" i="1" s="1"/>
  <c r="V3517" i="1" s="1"/>
  <c r="V3516" i="1" s="1"/>
  <c r="V3515" i="1" s="1"/>
  <c r="V3514" i="1" s="1"/>
  <c r="V3513" i="1" s="1"/>
  <c r="V3512" i="1" s="1"/>
  <c r="V3511" i="1" s="1"/>
  <c r="V3510" i="1" s="1"/>
  <c r="V3509" i="1" s="1"/>
  <c r="V3508" i="1" s="1"/>
  <c r="V3507" i="1" s="1"/>
  <c r="V3506" i="1" s="1"/>
  <c r="V3505" i="1" s="1"/>
  <c r="V3504" i="1" s="1"/>
  <c r="V3503" i="1" s="1"/>
  <c r="V3502" i="1" s="1"/>
  <c r="V3501" i="1" s="1"/>
  <c r="V3500" i="1" s="1"/>
  <c r="V3499" i="1" s="1"/>
  <c r="V3498" i="1" s="1"/>
  <c r="V3497" i="1" s="1"/>
  <c r="V3496" i="1" s="1"/>
  <c r="V3495" i="1" s="1"/>
  <c r="V3494" i="1" s="1"/>
  <c r="V3493" i="1" s="1"/>
  <c r="V3492" i="1" s="1"/>
  <c r="V3491" i="1" s="1"/>
  <c r="V3490" i="1" s="1"/>
  <c r="V3489" i="1" s="1"/>
  <c r="V3488" i="1" s="1"/>
  <c r="V3487" i="1" s="1"/>
  <c r="V3486" i="1" s="1"/>
  <c r="V3485" i="1" s="1"/>
  <c r="V3484" i="1" s="1"/>
  <c r="V3483" i="1" s="1"/>
  <c r="V3482" i="1" s="1"/>
  <c r="V3481" i="1" s="1"/>
  <c r="V3480" i="1" s="1"/>
  <c r="V3479" i="1" s="1"/>
  <c r="V3478" i="1" s="1"/>
  <c r="V3477" i="1" s="1"/>
  <c r="V3476" i="1" s="1"/>
  <c r="V3475" i="1" s="1"/>
  <c r="V3474" i="1" s="1"/>
  <c r="V3473" i="1" s="1"/>
  <c r="V3472" i="1" s="1"/>
  <c r="V3471" i="1" s="1"/>
  <c r="V3470" i="1" s="1"/>
  <c r="V3469" i="1" s="1"/>
  <c r="V3468" i="1" s="1"/>
  <c r="V3467" i="1" s="1"/>
  <c r="V3466" i="1" s="1"/>
  <c r="V3465" i="1" s="1"/>
  <c r="V3464" i="1" s="1"/>
  <c r="V3463" i="1" s="1"/>
  <c r="V3462" i="1" s="1"/>
  <c r="V3461" i="1" s="1"/>
  <c r="V3460" i="1" s="1"/>
  <c r="V3459" i="1" s="1"/>
  <c r="V3458" i="1" s="1"/>
  <c r="V3457" i="1" s="1"/>
  <c r="G3570" i="1"/>
  <c r="V3575" i="1"/>
  <c r="V3574" i="1" s="1"/>
  <c r="V3573" i="1" s="1"/>
  <c r="V3572" i="1" s="1"/>
  <c r="V3571" i="1" s="1"/>
  <c r="V3570" i="1" s="1"/>
  <c r="V3569" i="1" s="1"/>
  <c r="V3568" i="1" s="1"/>
  <c r="V3567" i="1" s="1"/>
  <c r="V3566" i="1" s="1"/>
  <c r="G3578" i="1"/>
  <c r="V3583" i="1"/>
  <c r="V3582" i="1" s="1"/>
  <c r="V3581" i="1" s="1"/>
  <c r="V3580" i="1" s="1"/>
  <c r="V3579" i="1" s="1"/>
  <c r="V3578" i="1" s="1"/>
  <c r="V3577" i="1" s="1"/>
  <c r="G3439" i="1"/>
  <c r="G3447" i="1"/>
  <c r="G3455" i="1"/>
  <c r="G3463" i="1"/>
  <c r="G3471" i="1"/>
  <c r="G3479" i="1"/>
  <c r="G3503" i="1"/>
  <c r="G3511" i="1"/>
  <c r="G3527" i="1"/>
  <c r="G3535" i="1"/>
  <c r="G3543" i="1"/>
  <c r="G3551" i="1"/>
  <c r="G3559" i="1"/>
  <c r="G3567" i="1"/>
  <c r="G3575" i="1"/>
  <c r="G3583" i="1"/>
  <c r="O3521" i="1"/>
  <c r="O3520" i="1" s="1"/>
  <c r="O3519" i="1" s="1"/>
  <c r="O3518" i="1" s="1"/>
  <c r="O3517" i="1" s="1"/>
  <c r="O3516" i="1" s="1"/>
  <c r="O3515" i="1" s="1"/>
  <c r="O3514" i="1" s="1"/>
  <c r="O3513" i="1" s="1"/>
  <c r="O3512" i="1" s="1"/>
  <c r="O3511" i="1" s="1"/>
  <c r="O3510" i="1" s="1"/>
  <c r="O3509" i="1" s="1"/>
  <c r="O3508" i="1" s="1"/>
  <c r="O3507" i="1" s="1"/>
  <c r="O3506" i="1" s="1"/>
  <c r="O3505" i="1" s="1"/>
  <c r="O3504" i="1" s="1"/>
  <c r="O3503" i="1" s="1"/>
  <c r="O3502" i="1" s="1"/>
  <c r="O3501" i="1" s="1"/>
  <c r="O3500" i="1" s="1"/>
  <c r="O3499" i="1" s="1"/>
  <c r="O3498" i="1" s="1"/>
  <c r="O3497" i="1" s="1"/>
  <c r="O3496" i="1" s="1"/>
  <c r="O3495" i="1" s="1"/>
  <c r="O3494" i="1" s="1"/>
  <c r="O3493" i="1" s="1"/>
  <c r="O3492" i="1" s="1"/>
  <c r="O3491" i="1" s="1"/>
  <c r="O3490" i="1" s="1"/>
  <c r="O3489" i="1" s="1"/>
  <c r="O3488" i="1" s="1"/>
  <c r="O3487" i="1" s="1"/>
  <c r="O3486" i="1" s="1"/>
  <c r="O3485" i="1" s="1"/>
  <c r="O3484" i="1" s="1"/>
  <c r="O3483" i="1" s="1"/>
  <c r="O3482" i="1" s="1"/>
  <c r="O3481" i="1" s="1"/>
  <c r="O3480" i="1" s="1"/>
  <c r="O3479" i="1" s="1"/>
  <c r="O3478" i="1" s="1"/>
  <c r="O3477" i="1" s="1"/>
  <c r="O3476" i="1" s="1"/>
  <c r="O3475" i="1" s="1"/>
  <c r="O3474" i="1" s="1"/>
  <c r="O3473" i="1" s="1"/>
  <c r="O3472" i="1" s="1"/>
  <c r="O3471" i="1" s="1"/>
  <c r="O3470" i="1" s="1"/>
  <c r="O3469" i="1" s="1"/>
  <c r="O3468" i="1" s="1"/>
  <c r="O3467" i="1" s="1"/>
  <c r="O3466" i="1" s="1"/>
  <c r="O3465" i="1" s="1"/>
  <c r="O3464" i="1" s="1"/>
  <c r="O3463" i="1" s="1"/>
  <c r="O3462" i="1" s="1"/>
  <c r="O3461" i="1" s="1"/>
  <c r="O3460" i="1" s="1"/>
  <c r="O3459" i="1" s="1"/>
  <c r="O3458" i="1" s="1"/>
  <c r="O3457" i="1" s="1"/>
  <c r="O3585" i="1"/>
  <c r="O3584" i="1" s="1"/>
  <c r="O3583" i="1" s="1"/>
  <c r="O3582" i="1" s="1"/>
  <c r="O3581" i="1" s="1"/>
  <c r="O3580" i="1" s="1"/>
  <c r="O3579" i="1" s="1"/>
  <c r="O3578" i="1" s="1"/>
  <c r="O3577" i="1" s="1"/>
</calcChain>
</file>

<file path=xl/sharedStrings.xml><?xml version="1.0" encoding="utf-8"?>
<sst xmlns="http://schemas.openxmlformats.org/spreadsheetml/2006/main" count="64604" uniqueCount="4248">
  <si>
    <t>AMSC Name</t>
  </si>
  <si>
    <t>Color</t>
  </si>
  <si>
    <t>Hoodie FR MNS Primo Fleece Long Hoodie</t>
  </si>
  <si>
    <t>Black</t>
  </si>
  <si>
    <t>Navy</t>
  </si>
  <si>
    <t>Jacket FR MNS Monument Shirt Jacket</t>
  </si>
  <si>
    <t>Gray Plaid</t>
  </si>
  <si>
    <t>Navy Plaid</t>
  </si>
  <si>
    <t>Jacket FR MNS Workhorse Insulated Jacket</t>
  </si>
  <si>
    <t>Field Khaki</t>
  </si>
  <si>
    <t>Jean FR MNS M3 Loose Basic Stackable Straight Leg</t>
  </si>
  <si>
    <t>Flint</t>
  </si>
  <si>
    <t>Shale</t>
  </si>
  <si>
    <t>Jean FR MNS M4 Relaxed Basic Boot Cut</t>
  </si>
  <si>
    <t>Alloy</t>
  </si>
  <si>
    <t>Jean FR MNS M4 Relaxed Boundary Boot Cut</t>
  </si>
  <si>
    <t>Clay</t>
  </si>
  <si>
    <t>Jean FR MNS M5 Straight Basic Stackable Straight Leg</t>
  </si>
  <si>
    <t>Jean FR WMS Stretch DuraLight Rosa Stackable Straight Leg</t>
  </si>
  <si>
    <t>Overall FR MNS Insulated 2.0 Bib</t>
  </si>
  <si>
    <t>Pant FR MNS M4 Relaxed DuraLight Ripstop Boot Cut</t>
  </si>
  <si>
    <t>Gray</t>
  </si>
  <si>
    <t>Pant FR MNS M4 Relaxed Workhorse Boot Cut</t>
  </si>
  <si>
    <t>Medium Gray</t>
  </si>
  <si>
    <t>Khaki</t>
  </si>
  <si>
    <t>Shirt FR MNS Air Crew Long Sleeve T-Shirt</t>
  </si>
  <si>
    <t>Sand Heather</t>
  </si>
  <si>
    <t>Silver Fox Heather</t>
  </si>
  <si>
    <t>Steel Blue</t>
  </si>
  <si>
    <t>Shirt FR MNS Air Henley Long Sleeve</t>
  </si>
  <si>
    <t>Charcoal Heather</t>
  </si>
  <si>
    <t>Shirt FR MNS Americana Graphic Long Sleeve T-Shirt</t>
  </si>
  <si>
    <t>Silver Fox</t>
  </si>
  <si>
    <t>Shirt FR MNS Atlas Work Shirt</t>
  </si>
  <si>
    <t>Shirt FR MNS Baseball Logo Long Sleeve T-Shirt</t>
  </si>
  <si>
    <t>Gray Camo</t>
  </si>
  <si>
    <t>Navy USA</t>
  </si>
  <si>
    <t>Shirt FR MNS Baseball Long Sleeve T-Shirt</t>
  </si>
  <si>
    <t>Red/Dark Grey</t>
  </si>
  <si>
    <t>Heathy Gray/Malbec</t>
  </si>
  <si>
    <t>Sand/Digi Camo</t>
  </si>
  <si>
    <t>Sage Digi Camo</t>
  </si>
  <si>
    <t>Black Digi Camo</t>
  </si>
  <si>
    <t>Shirt FR MNS Basic Long Sleeve Workshirt</t>
  </si>
  <si>
    <t>Bold Blue Stripe</t>
  </si>
  <si>
    <t>Blue Multi</t>
  </si>
  <si>
    <t>Shirt FR MNS DuraStretch Full Zip Hoodie</t>
  </si>
  <si>
    <t>Shirt FR MNS Featherlight Work Shirt</t>
  </si>
  <si>
    <t>Royal Blue</t>
  </si>
  <si>
    <t>Gunmetal</t>
  </si>
  <si>
    <t>Shirt FR MNS Henley Long Sleeve</t>
  </si>
  <si>
    <t>Shirt FR MNS Logo Long Sleeve T-Shirt</t>
  </si>
  <si>
    <t>Black/Red</t>
  </si>
  <si>
    <t>Shirt FR MNS Polartec 1/4 Zip</t>
  </si>
  <si>
    <t>Heather Gray</t>
  </si>
  <si>
    <t>Shirt FR MNS Polartec Fleece 1/4 Zip Top</t>
  </si>
  <si>
    <t>Shirt FR MNS Polartec Hood</t>
  </si>
  <si>
    <t>Shirt FR MNS Polartec Long Sleeve Base Layer</t>
  </si>
  <si>
    <t>Light Gray</t>
  </si>
  <si>
    <t>Shirt FR MNS Rev 1/4 Zip Top</t>
  </si>
  <si>
    <t>Shirt FR MNS Roughneck Skull Logo Long Sleeve T-Shirt</t>
  </si>
  <si>
    <t>Melbec</t>
  </si>
  <si>
    <t>Shirt FR MNS Solid Long Sleeve Workshirt</t>
  </si>
  <si>
    <t>Shirt FR MNS Solid Twill DuraStretch Work Shirt</t>
  </si>
  <si>
    <t>Dark Navy Twill</t>
  </si>
  <si>
    <t>Blue Twill</t>
  </si>
  <si>
    <t>Shirt FR MNS Solid Vent Work Shirt</t>
  </si>
  <si>
    <t>Shirt FR MNS Vented Work Shirt</t>
  </si>
  <si>
    <t>Malbec</t>
  </si>
  <si>
    <t>Shirt FR MNS Work Crew Long Sleeve</t>
  </si>
  <si>
    <t>Shirt FR MNS Work Crew Long Sleeve T-Shirt</t>
  </si>
  <si>
    <t>Shirt FR MSN Karnes Snap Long Sleeve Work Shirt</t>
  </si>
  <si>
    <t>Shirt FR WMS  Polartec PowerDry Long Sleeve Top</t>
  </si>
  <si>
    <t>Shirt FR WMS AC Long Sleeve Crew Top</t>
  </si>
  <si>
    <t>Shirt FR WMS Air Crew Long Sleeve T-Shirt</t>
  </si>
  <si>
    <t>Rose Violet</t>
  </si>
  <si>
    <t>Cerulean Sea</t>
  </si>
  <si>
    <t>Shirt FR WMS Featherlight Work Shirt</t>
  </si>
  <si>
    <t>Shirt FR WMS Polartec Fleece 1/4 Zip Top</t>
  </si>
  <si>
    <t>Shirt MNS Rebar Workman Long Sleeve T-Shirt</t>
  </si>
  <si>
    <t>Sweater FR MNS Primo Fleece Logo 1/4 Zip</t>
  </si>
  <si>
    <t>Vest FR MNS Workhorse Insulated Vest</t>
  </si>
  <si>
    <t>Order Ref</t>
  </si>
  <si>
    <t>SAP #</t>
  </si>
  <si>
    <t>Variant internal ID</t>
  </si>
  <si>
    <t>Image</t>
  </si>
  <si>
    <t>1st row indicator</t>
  </si>
  <si>
    <t>Product External ID</t>
  </si>
  <si>
    <t>Attribute1</t>
  </si>
  <si>
    <t>attribute_id</t>
  </si>
  <si>
    <t>Value_id</t>
  </si>
  <si>
    <t>Values (string)</t>
  </si>
  <si>
    <t>Product Category</t>
  </si>
  <si>
    <t>Category</t>
  </si>
  <si>
    <t>Attribute 2</t>
  </si>
  <si>
    <t>Values</t>
  </si>
  <si>
    <t>Whlse</t>
  </si>
  <si>
    <t>Toe Type (eCommerce Category)</t>
  </si>
  <si>
    <t>Vendor</t>
  </si>
  <si>
    <t>10004986-10.5N</t>
  </si>
  <si>
    <t>https://cdn2.webdamdb.com/220th_sm_oHJcCJC7IPE7.jpg?1622154875</t>
  </si>
  <si>
    <t>Boot MNS Sierra Work Boot</t>
  </si>
  <si>
    <t>attribute_2</t>
  </si>
  <si>
    <t>Aged Bark</t>
  </si>
  <si>
    <t>Work Boot</t>
  </si>
  <si>
    <t>Footwear</t>
  </si>
  <si>
    <t>Size</t>
  </si>
  <si>
    <t>attribute_1</t>
  </si>
  <si>
    <t>10.5N</t>
  </si>
  <si>
    <t>Ariat International</t>
  </si>
  <si>
    <t>10004986-11.5N</t>
  </si>
  <si>
    <t>11.5N</t>
  </si>
  <si>
    <t>10004986-13N</t>
  </si>
  <si>
    <t>13N</t>
  </si>
  <si>
    <t>10004986-8M</t>
  </si>
  <si>
    <t>8M</t>
  </si>
  <si>
    <t>10004986-8.5M</t>
  </si>
  <si>
    <t>8.5M</t>
  </si>
  <si>
    <t>10004986-9.5M</t>
  </si>
  <si>
    <t>9.5M</t>
  </si>
  <si>
    <t>10004986-11.5M</t>
  </si>
  <si>
    <t>11.5M</t>
  </si>
  <si>
    <t>10004986-12M</t>
  </si>
  <si>
    <t>12M</t>
  </si>
  <si>
    <t>10004986-13M</t>
  </si>
  <si>
    <t>13M</t>
  </si>
  <si>
    <t>10004986-9W</t>
  </si>
  <si>
    <t>9W</t>
  </si>
  <si>
    <t>10004986-9.5W</t>
  </si>
  <si>
    <t>9.5W</t>
  </si>
  <si>
    <t>10004986-12W</t>
  </si>
  <si>
    <t>12W</t>
  </si>
  <si>
    <t xml:space="preserve"> </t>
  </si>
  <si>
    <t>10004986-13W</t>
  </si>
  <si>
    <t>13W</t>
  </si>
  <si>
    <t>10004986-14W</t>
  </si>
  <si>
    <t>14W</t>
  </si>
  <si>
    <t>10026147-7M</t>
  </si>
  <si>
    <t>https://cdn2.webdamdb.com/220th_sm_Y86qFiDJI36.jpg?1583389759</t>
  </si>
  <si>
    <t>Boot MNS Groundbreaker 6" II Waterproof Steel Toe Work Boot</t>
  </si>
  <si>
    <t>Dark Brown</t>
  </si>
  <si>
    <t>7M</t>
  </si>
  <si>
    <t>Steel Toe</t>
  </si>
  <si>
    <t>10026147-7.5M</t>
  </si>
  <si>
    <t>7.5M</t>
  </si>
  <si>
    <t>10026147-8M</t>
  </si>
  <si>
    <t>10026147-8.5M</t>
  </si>
  <si>
    <t>10026147-9M</t>
  </si>
  <si>
    <t>9M</t>
  </si>
  <si>
    <t>10026147-9.5M</t>
  </si>
  <si>
    <t>10026147-10M</t>
  </si>
  <si>
    <t>10M</t>
  </si>
  <si>
    <t>10026147-10.5M</t>
  </si>
  <si>
    <t>10.5M</t>
  </si>
  <si>
    <t>10026147-11.5M</t>
  </si>
  <si>
    <t>10026147-12M</t>
  </si>
  <si>
    <t>10026147-13M</t>
  </si>
  <si>
    <t>10026147-14M</t>
  </si>
  <si>
    <t>14M</t>
  </si>
  <si>
    <t>10026147-7W</t>
  </si>
  <si>
    <t>7W</t>
  </si>
  <si>
    <t>10026147-7.5W</t>
  </si>
  <si>
    <t>7.5W</t>
  </si>
  <si>
    <t>10026147-8W</t>
  </si>
  <si>
    <t>8W</t>
  </si>
  <si>
    <t>10026147-8.5W</t>
  </si>
  <si>
    <t>8.5W</t>
  </si>
  <si>
    <t>10026147-9W</t>
  </si>
  <si>
    <t>10026147-9.5W</t>
  </si>
  <si>
    <t>10026147-10W</t>
  </si>
  <si>
    <t>10W</t>
  </si>
  <si>
    <t>10026147-10.5W</t>
  </si>
  <si>
    <t>10.5W</t>
  </si>
  <si>
    <t>10026147-11W</t>
  </si>
  <si>
    <t>11W</t>
  </si>
  <si>
    <t>10026147-11.5W</t>
  </si>
  <si>
    <t>11.5W</t>
  </si>
  <si>
    <t>10026147-12W</t>
  </si>
  <si>
    <t>10026147-13W</t>
  </si>
  <si>
    <t>10026147-14W</t>
  </si>
  <si>
    <t xml:space="preserve">10032972-Small </t>
  </si>
  <si>
    <t>https://cdn2.webdamdb.com/220th_sm_k5pkBU876a37.jpg?1611610752</t>
  </si>
  <si>
    <t>Shirt FR MNS DuraStretch Sherpa-lined Corduroy Shirt Jacket</t>
  </si>
  <si>
    <t>Iron Gray</t>
  </si>
  <si>
    <t>FR Shirt Jacket</t>
  </si>
  <si>
    <t>Apparel &amp; Denim</t>
  </si>
  <si>
    <t>Small</t>
  </si>
  <si>
    <t xml:space="preserve">10032972-Medium </t>
  </si>
  <si>
    <t>Medium</t>
  </si>
  <si>
    <t xml:space="preserve">10032972-Large  </t>
  </si>
  <si>
    <t>Large</t>
  </si>
  <si>
    <t xml:space="preserve">10032972-XL  </t>
  </si>
  <si>
    <t>XL</t>
  </si>
  <si>
    <t xml:space="preserve">10032972-2XL </t>
  </si>
  <si>
    <t>2XL</t>
  </si>
  <si>
    <t>10032972-3XL</t>
  </si>
  <si>
    <t>3XL</t>
  </si>
  <si>
    <t xml:space="preserve">10032972-4XL </t>
  </si>
  <si>
    <t>4XL</t>
  </si>
  <si>
    <t xml:space="preserve">10032972-Large Tall  </t>
  </si>
  <si>
    <t>Large Tall</t>
  </si>
  <si>
    <t xml:space="preserve">10032972-XL Tall </t>
  </si>
  <si>
    <t>XL Tall</t>
  </si>
  <si>
    <t>10032972-2XL Tall</t>
  </si>
  <si>
    <t>2XL Tall</t>
  </si>
  <si>
    <t>10032972-3XL Tall</t>
  </si>
  <si>
    <t>3XL Tall</t>
  </si>
  <si>
    <t xml:space="preserve">10032979-Small </t>
  </si>
  <si>
    <t>https://cdn2.webdamdb.com/220th_sm_cwZ2CvZH9sp6.jpg?1611610635</t>
  </si>
  <si>
    <t>Jacket FR MNS Caldwell Full Zip Sweater Jacket</t>
  </si>
  <si>
    <t>FR Sweater Jacket</t>
  </si>
  <si>
    <t xml:space="preserve">10032979-Medium </t>
  </si>
  <si>
    <t xml:space="preserve">10032979-Large  </t>
  </si>
  <si>
    <t xml:space="preserve">10032979-XL  </t>
  </si>
  <si>
    <t xml:space="preserve">10032979-2XL </t>
  </si>
  <si>
    <t xml:space="preserve">10032979-4XL </t>
  </si>
  <si>
    <t xml:space="preserve">10032979-XL Tall </t>
  </si>
  <si>
    <t xml:space="preserve">10033193-Small </t>
  </si>
  <si>
    <t>https://cdn2.webdamdb.com/220th_sm_A6uTcGk6Dw24.jpg?1635985482</t>
  </si>
  <si>
    <t xml:space="preserve">Jacket FR MNS DuraLight Stretch Canvas Field Jacket </t>
  </si>
  <si>
    <t>FR Field Jacket</t>
  </si>
  <si>
    <t xml:space="preserve">10033193-Medium </t>
  </si>
  <si>
    <t xml:space="preserve">10033193-Large  </t>
  </si>
  <si>
    <t xml:space="preserve">10033193-XL  </t>
  </si>
  <si>
    <t xml:space="preserve">10033193-2XL </t>
  </si>
  <si>
    <t>10033193-3XL</t>
  </si>
  <si>
    <t xml:space="preserve">10033193-4XL </t>
  </si>
  <si>
    <t xml:space="preserve">10033193-Large Tall  </t>
  </si>
  <si>
    <t xml:space="preserve">10033193-XL Tall </t>
  </si>
  <si>
    <t>10033193-2XL Tall</t>
  </si>
  <si>
    <t>10033193-3XL Tall</t>
  </si>
  <si>
    <t xml:space="preserve">10033210-Small </t>
  </si>
  <si>
    <t>https://cdn2.webdamdb.com/220th_sm_YN0bOPUO0T85.jpg?1611613579</t>
  </si>
  <si>
    <t>Shirt FR MNS Baselayer Long Sleeve T-Shirt</t>
  </si>
  <si>
    <t>FR Shirt</t>
  </si>
  <si>
    <t xml:space="preserve">10033210-Medium </t>
  </si>
  <si>
    <t xml:space="preserve">10033210-Large  </t>
  </si>
  <si>
    <t xml:space="preserve">10033210-XL  </t>
  </si>
  <si>
    <t xml:space="preserve">10033210-2XL </t>
  </si>
  <si>
    <t>10033210-3XL</t>
  </si>
  <si>
    <t xml:space="preserve">10033210-4XL </t>
  </si>
  <si>
    <t xml:space="preserve">10033210-Large Tall  </t>
  </si>
  <si>
    <t xml:space="preserve">10033210-XL Tall </t>
  </si>
  <si>
    <t>10033210-2XL Tall</t>
  </si>
  <si>
    <t>10033210-3XL Tall</t>
  </si>
  <si>
    <t>10034625-30Wx30L</t>
  </si>
  <si>
    <t>https://cdn2.webdamdb.com/220th_sm_sCHBjaeW0796.jpg?1629155654</t>
  </si>
  <si>
    <t>Jean FR MNS M7 Slim DuraStretch Adkins Stackable Straight Leg</t>
  </si>
  <si>
    <t>Slate</t>
  </si>
  <si>
    <t>FR Jean</t>
  </si>
  <si>
    <t>30Wx30L</t>
  </si>
  <si>
    <t>10034625-31Wx30L</t>
  </si>
  <si>
    <t>31Wx30L</t>
  </si>
  <si>
    <t>10034625-32Wx30L</t>
  </si>
  <si>
    <t>32Wx30L</t>
  </si>
  <si>
    <t>10034625-33Wx30L</t>
  </si>
  <si>
    <t>33Wx30L</t>
  </si>
  <si>
    <t>10034625-34Wx30L</t>
  </si>
  <si>
    <t>34Wx30L</t>
  </si>
  <si>
    <t>10034625-35Wx30L</t>
  </si>
  <si>
    <t>35Wx30L</t>
  </si>
  <si>
    <t>10034625-36Wx30L</t>
  </si>
  <si>
    <t>36Wx30L</t>
  </si>
  <si>
    <t>10034625-38Wx30L</t>
  </si>
  <si>
    <t>38Wx30L</t>
  </si>
  <si>
    <t>10034625-40Wx30L</t>
  </si>
  <si>
    <t>40Wx30L</t>
  </si>
  <si>
    <t>10034625-42Wx30L</t>
  </si>
  <si>
    <t>42Wx30L</t>
  </si>
  <si>
    <t>10034625-29Wx32L</t>
  </si>
  <si>
    <t>29Wx32L</t>
  </si>
  <si>
    <t>10034625-30Wx32L</t>
  </si>
  <si>
    <t>30Wx32L</t>
  </si>
  <si>
    <t>10034625-31Wx32L</t>
  </si>
  <si>
    <t>31Wx32L</t>
  </si>
  <si>
    <t>10034625-32Wx32L</t>
  </si>
  <si>
    <t>32Wx32L</t>
  </si>
  <si>
    <t>10034625-33Wx32L</t>
  </si>
  <si>
    <t>33Wx32L</t>
  </si>
  <si>
    <t>10034625-34Wx32L</t>
  </si>
  <si>
    <t>34Wx32L</t>
  </si>
  <si>
    <t>10034625-35Wx32L</t>
  </si>
  <si>
    <t>35Wx32L</t>
  </si>
  <si>
    <t>10034625-36Wx32L</t>
  </si>
  <si>
    <t>36Wx32L</t>
  </si>
  <si>
    <t>10034625-38Wx32L</t>
  </si>
  <si>
    <t>38Wx32L</t>
  </si>
  <si>
    <t>10034625-40Wx32L</t>
  </si>
  <si>
    <t>40Wx32L</t>
  </si>
  <si>
    <t>10034625-42Wx32L</t>
  </si>
  <si>
    <t>42Wx32L</t>
  </si>
  <si>
    <t>10034625-29Wx34L</t>
  </si>
  <si>
    <t>29Wx34L</t>
  </si>
  <si>
    <t>10034625-30Wx34L</t>
  </si>
  <si>
    <t>30Wx34L</t>
  </si>
  <si>
    <t>10034625-31Wx34L</t>
  </si>
  <si>
    <t>31Wx34L</t>
  </si>
  <si>
    <t>10034625-32Wx34L</t>
  </si>
  <si>
    <t>32Wx34L</t>
  </si>
  <si>
    <t>10034625-33Wx34L</t>
  </si>
  <si>
    <t>33Wx34L</t>
  </si>
  <si>
    <t>10034625-34Wx34L</t>
  </si>
  <si>
    <t>34Wx34L</t>
  </si>
  <si>
    <t>10034625-35Wx34L</t>
  </si>
  <si>
    <t>35Wx34L</t>
  </si>
  <si>
    <t>10034625-36Wx34L</t>
  </si>
  <si>
    <t>36Wx34L</t>
  </si>
  <si>
    <t>10034625-38Wx34L</t>
  </si>
  <si>
    <t>38Wx34L</t>
  </si>
  <si>
    <t>10034625-40Wx34L</t>
  </si>
  <si>
    <t>40Wx34L</t>
  </si>
  <si>
    <t>10034625-42Wx34L</t>
  </si>
  <si>
    <t>42Wx34L</t>
  </si>
  <si>
    <t>10034625-29Wx36L</t>
  </si>
  <si>
    <t>29Wx36L</t>
  </si>
  <si>
    <t>10034625-30Wx36L</t>
  </si>
  <si>
    <t>30Wx36L</t>
  </si>
  <si>
    <t>10034625-31Wx36L</t>
  </si>
  <si>
    <t>31Wx36L</t>
  </si>
  <si>
    <t>10034625-32Wx36L</t>
  </si>
  <si>
    <t>32Wx36L</t>
  </si>
  <si>
    <t>10034625-33Wx36L</t>
  </si>
  <si>
    <t>33Wx36L</t>
  </si>
  <si>
    <t>10034625-34Wx36L</t>
  </si>
  <si>
    <t>34Wx36L</t>
  </si>
  <si>
    <t>10034625-35Wx36L</t>
  </si>
  <si>
    <t>35Wx36L</t>
  </si>
  <si>
    <t>10034625-36Wx36L</t>
  </si>
  <si>
    <t>36Wx36L</t>
  </si>
  <si>
    <t>10034625-38Wx36L</t>
  </si>
  <si>
    <t>38Wx36L</t>
  </si>
  <si>
    <t>10034625-40Wx36L</t>
  </si>
  <si>
    <t>40Wx36L</t>
  </si>
  <si>
    <t>10034625-42Wx36L</t>
  </si>
  <si>
    <t>42Wx36L</t>
  </si>
  <si>
    <t>10034625-32Wx38L</t>
  </si>
  <si>
    <t>32Wx38L</t>
  </si>
  <si>
    <t>10034625-33Wx38L</t>
  </si>
  <si>
    <t>33Wx38L</t>
  </si>
  <si>
    <t>10034625-34Wx38L</t>
  </si>
  <si>
    <t>34Wx38L</t>
  </si>
  <si>
    <t>10034625-35Wx38L</t>
  </si>
  <si>
    <t>35Wx38L</t>
  </si>
  <si>
    <t>10034625-36Wx38L</t>
  </si>
  <si>
    <t>36Wx38L</t>
  </si>
  <si>
    <t>10034625-38Wx38L</t>
  </si>
  <si>
    <t>38Wx38L</t>
  </si>
  <si>
    <t>10034625-40Wx38L</t>
  </si>
  <si>
    <t>40Wx38L</t>
  </si>
  <si>
    <t>10034625-42Wx38L</t>
  </si>
  <si>
    <t>42Wx38L</t>
  </si>
  <si>
    <t>10034626-30Wx30L</t>
  </si>
  <si>
    <t>https://cdn2.webdamdb.com/220th_sm_IZpOYPTL0MA2.jpg?1629155810</t>
  </si>
  <si>
    <t>Jean FR MNS M7 Slim DuraStretch Workhorse Stackable Straight Leg</t>
  </si>
  <si>
    <t>Rinse</t>
  </si>
  <si>
    <t>10034626-31Wx30L</t>
  </si>
  <si>
    <t>10034626-32Wx30L</t>
  </si>
  <si>
    <t>10034626-33Wx30L</t>
  </si>
  <si>
    <t>10034626-34Wx30L</t>
  </si>
  <si>
    <t>10034626-35Wx30L</t>
  </si>
  <si>
    <t>10034626-36Wx30L</t>
  </si>
  <si>
    <t>10034626-38Wx30L</t>
  </si>
  <si>
    <t>10034626-40Wx30L</t>
  </si>
  <si>
    <t>10034626-42Wx30L</t>
  </si>
  <si>
    <t>10034626-29Wx32L</t>
  </si>
  <si>
    <t>10034626-30Wx32L</t>
  </si>
  <si>
    <t>10034626-31Wx32L</t>
  </si>
  <si>
    <t>10034626-32Wx32L</t>
  </si>
  <si>
    <t>10034626-33Wx32L</t>
  </si>
  <si>
    <t>10034626-34Wx32L</t>
  </si>
  <si>
    <t>10034626-35Wx32L</t>
  </si>
  <si>
    <t>10034626-36Wx32L</t>
  </si>
  <si>
    <t>10034626-38Wx32L</t>
  </si>
  <si>
    <t>10034626-40Wx32L</t>
  </si>
  <si>
    <t>10034626-42Wx32L</t>
  </si>
  <si>
    <t>10034626-29Wx34L</t>
  </si>
  <si>
    <t>10034626-30Wx34L</t>
  </si>
  <si>
    <t>10034626-31Wx34L</t>
  </si>
  <si>
    <t>10034626-32Wx34L</t>
  </si>
  <si>
    <t>10034626-33Wx34L</t>
  </si>
  <si>
    <t>10034626-34Wx34L</t>
  </si>
  <si>
    <t>10034626-35Wx34L</t>
  </si>
  <si>
    <t>10034626-36Wx34L</t>
  </si>
  <si>
    <t>10034626-38Wx34L</t>
  </si>
  <si>
    <t>10034626-40Wx34L</t>
  </si>
  <si>
    <t>10034626-42Wx34L</t>
  </si>
  <si>
    <t>10034626-29Wx36L</t>
  </si>
  <si>
    <t>10034626-30Wx36L</t>
  </si>
  <si>
    <t>10034626-31Wx36L</t>
  </si>
  <si>
    <t>10034626-32Wx36L</t>
  </si>
  <si>
    <t>10034626-33Wx36L</t>
  </si>
  <si>
    <t>10034626-34Wx36L</t>
  </si>
  <si>
    <t>10034626-35Wx36L</t>
  </si>
  <si>
    <t>10034626-36Wx36L</t>
  </si>
  <si>
    <t>10034626-38Wx36L</t>
  </si>
  <si>
    <t>10034626-40Wx36L</t>
  </si>
  <si>
    <t>10034626-42Wx36L</t>
  </si>
  <si>
    <t>10034626-32Wx38L</t>
  </si>
  <si>
    <t>10034626-33Wx38L</t>
  </si>
  <si>
    <t>10034626-34Wx38L</t>
  </si>
  <si>
    <t>10034626-35Wx38L</t>
  </si>
  <si>
    <t>10034626-36Wx38L</t>
  </si>
  <si>
    <t>10034626-38Wx38L</t>
  </si>
  <si>
    <t>10034626-40Wx38L</t>
  </si>
  <si>
    <t>10034626-42Wx38L</t>
  </si>
  <si>
    <t xml:space="preserve">10035432-Small </t>
  </si>
  <si>
    <t>https://cdn2.webdamdb.com/220th_sm_A8Cgo16s5CQ0.jpg?1629155901</t>
  </si>
  <si>
    <t xml:space="preserve">10035432-Medium </t>
  </si>
  <si>
    <t xml:space="preserve">10035432-Large  </t>
  </si>
  <si>
    <t xml:space="preserve">10035432-XL  </t>
  </si>
  <si>
    <t xml:space="preserve">10035432-2XL </t>
  </si>
  <si>
    <t>10035432-3XL</t>
  </si>
  <si>
    <t xml:space="preserve">10035432-4XL </t>
  </si>
  <si>
    <t xml:space="preserve">10035432-Large Tall  </t>
  </si>
  <si>
    <t xml:space="preserve">10035432-XL Tall </t>
  </si>
  <si>
    <t>10035432-2XL Tall</t>
  </si>
  <si>
    <t>10035432-3XL Tall</t>
  </si>
  <si>
    <t xml:space="preserve">10035433-Small </t>
  </si>
  <si>
    <t>https://cdn2.webdamdb.com/220th_sm_Qq9MUw2eoe01.jpg?1629155808</t>
  </si>
  <si>
    <t xml:space="preserve">10035433-Medium </t>
  </si>
  <si>
    <t xml:space="preserve">10035433-Large  </t>
  </si>
  <si>
    <t xml:space="preserve">10035433-XL  </t>
  </si>
  <si>
    <t xml:space="preserve">10035433-2XL </t>
  </si>
  <si>
    <t>10035433-3XL</t>
  </si>
  <si>
    <t xml:space="preserve">10035433-4XL </t>
  </si>
  <si>
    <t xml:space="preserve">10035433-Large Tall  </t>
  </si>
  <si>
    <t xml:space="preserve">10035433-XL Tall </t>
  </si>
  <si>
    <t>10035433-2XL Tall</t>
  </si>
  <si>
    <t>10035433-3XL Tall</t>
  </si>
  <si>
    <t xml:space="preserve">10015900-XS  </t>
  </si>
  <si>
    <t>https://cdn2.webdamdb.com/220th_sm_2hME2frg0Rm6.jpg?1597556723</t>
  </si>
  <si>
    <t>XS</t>
  </si>
  <si>
    <t xml:space="preserve">10015900-Small </t>
  </si>
  <si>
    <t xml:space="preserve">10015900-Medium </t>
  </si>
  <si>
    <t xml:space="preserve">10015900-Large  </t>
  </si>
  <si>
    <t xml:space="preserve">10015900-XL  </t>
  </si>
  <si>
    <t xml:space="preserve">10015900-2XL </t>
  </si>
  <si>
    <t xml:space="preserve">10015901-XS  </t>
  </si>
  <si>
    <t>https://cdn2.webdamdb.com/220th_sm_ID4XG4HCpU32.jpg?1597556720</t>
  </si>
  <si>
    <t xml:space="preserve">10015901-Small </t>
  </si>
  <si>
    <t xml:space="preserve">10015901-Medium </t>
  </si>
  <si>
    <t xml:space="preserve">10015901-Large  </t>
  </si>
  <si>
    <t xml:space="preserve">10015901-XL  </t>
  </si>
  <si>
    <t xml:space="preserve">10015901-2XL </t>
  </si>
  <si>
    <t xml:space="preserve">10015902-XS  </t>
  </si>
  <si>
    <t>https://cdn2.webdamdb.com/220th_sm_2TFJOdkP7SD2.jpg?1597556723</t>
  </si>
  <si>
    <t xml:space="preserve">10015902-Small </t>
  </si>
  <si>
    <t xml:space="preserve">10015902-Medium </t>
  </si>
  <si>
    <t xml:space="preserve">10015902-Large  </t>
  </si>
  <si>
    <t xml:space="preserve">10015902-XL  </t>
  </si>
  <si>
    <t xml:space="preserve">10015902-2XL </t>
  </si>
  <si>
    <t xml:space="preserve">10015903-XS  </t>
  </si>
  <si>
    <t>https://cdn2.webdamdb.com/220th_sm_cIWnhuG42un9.jpg?1597556721</t>
  </si>
  <si>
    <t xml:space="preserve">10015903-Small </t>
  </si>
  <si>
    <t xml:space="preserve">10015903-Medium </t>
  </si>
  <si>
    <t xml:space="preserve">10015903-Large  </t>
  </si>
  <si>
    <t xml:space="preserve">10015903-XL  </t>
  </si>
  <si>
    <t xml:space="preserve">10015903-2XL </t>
  </si>
  <si>
    <t>10016176-25-Short</t>
  </si>
  <si>
    <t>https://cdn2.webdamdb.com/220th_sm_UKZTvaOvikc8.jpg?1622156271</t>
  </si>
  <si>
    <t>Jean FR WMS DuraStretch Basic Boot Cut</t>
  </si>
  <si>
    <t>Blue Quartz</t>
  </si>
  <si>
    <t>25-Short</t>
  </si>
  <si>
    <t>10016176-26-Short</t>
  </si>
  <si>
    <t>26-Short</t>
  </si>
  <si>
    <t>10016176-27-Short</t>
  </si>
  <si>
    <t>27-Short</t>
  </si>
  <si>
    <t>10016176-28-Short</t>
  </si>
  <si>
    <t>28-Short</t>
  </si>
  <si>
    <t>10016176-29-Short</t>
  </si>
  <si>
    <t>29-Short</t>
  </si>
  <si>
    <t>10016176-30-Short</t>
  </si>
  <si>
    <t>30-Short</t>
  </si>
  <si>
    <t>10016176-31-Short</t>
  </si>
  <si>
    <t>31-Short</t>
  </si>
  <si>
    <t>10016176-32-Short</t>
  </si>
  <si>
    <t>32-Short</t>
  </si>
  <si>
    <t>10016176-33-Short</t>
  </si>
  <si>
    <t>33-Short</t>
  </si>
  <si>
    <t>10016176-34-Short</t>
  </si>
  <si>
    <t>34-Short</t>
  </si>
  <si>
    <t>10016176-25-Regular</t>
  </si>
  <si>
    <t>25-Regular</t>
  </si>
  <si>
    <t>10016176-26-Regular</t>
  </si>
  <si>
    <t>26-Regular</t>
  </si>
  <si>
    <t>10016176-27-Regular</t>
  </si>
  <si>
    <t>27-Regular</t>
  </si>
  <si>
    <t>10016176-28-Regular</t>
  </si>
  <si>
    <t>28-Regular</t>
  </si>
  <si>
    <t>10016176-29-Regular</t>
  </si>
  <si>
    <t>29-Regular</t>
  </si>
  <si>
    <t>10016176-30-Regular</t>
  </si>
  <si>
    <t>30-Regular</t>
  </si>
  <si>
    <t>10016176-31-Regular</t>
  </si>
  <si>
    <t>31-Regular</t>
  </si>
  <si>
    <t>10016176-32-Regular</t>
  </si>
  <si>
    <t>32-Regular</t>
  </si>
  <si>
    <t>10016176-33-Regular</t>
  </si>
  <si>
    <t>33-Regular</t>
  </si>
  <si>
    <t>10016176-34-Regular</t>
  </si>
  <si>
    <t>34-Regular</t>
  </si>
  <si>
    <t>10016176-16W-Regular</t>
  </si>
  <si>
    <t>16W-Regular</t>
  </si>
  <si>
    <t>10016176-18W-Regular</t>
  </si>
  <si>
    <t>18W-Regular</t>
  </si>
  <si>
    <t>10016176-20W-Regular</t>
  </si>
  <si>
    <t>20W-Regular</t>
  </si>
  <si>
    <t>10016176-22W-Regular</t>
  </si>
  <si>
    <t>22W-Regular</t>
  </si>
  <si>
    <t>10016176-24W-Regular</t>
  </si>
  <si>
    <t>24W-Regular</t>
  </si>
  <si>
    <t>10016176-26W-Regular</t>
  </si>
  <si>
    <t>26W-Regular</t>
  </si>
  <si>
    <t>10016176-25-Long</t>
  </si>
  <si>
    <t>25-Long</t>
  </si>
  <si>
    <t>10016176-26-Long</t>
  </si>
  <si>
    <t>26-Long</t>
  </si>
  <si>
    <t>10016176-27-Long</t>
  </si>
  <si>
    <t>27-Long</t>
  </si>
  <si>
    <t>10016176-28-Long</t>
  </si>
  <si>
    <t>28-Long</t>
  </si>
  <si>
    <t>10016176-29-Long</t>
  </si>
  <si>
    <t>29-Long</t>
  </si>
  <si>
    <t>10016176-30-Long</t>
  </si>
  <si>
    <t>30-Long</t>
  </si>
  <si>
    <t>10016176-31-Long</t>
  </si>
  <si>
    <t>31-Long</t>
  </si>
  <si>
    <t>10016176-32-Long</t>
  </si>
  <si>
    <t>32-Long</t>
  </si>
  <si>
    <t>10016176-33-Long</t>
  </si>
  <si>
    <t>33-Long</t>
  </si>
  <si>
    <t>10016176-34-Long</t>
  </si>
  <si>
    <t>34-Long</t>
  </si>
  <si>
    <t>10016176-16W-Long</t>
  </si>
  <si>
    <t>16W-Long</t>
  </si>
  <si>
    <t>10016176-18W-Long</t>
  </si>
  <si>
    <t>18W-Long</t>
  </si>
  <si>
    <t>10016176-20W-Long</t>
  </si>
  <si>
    <t>20W-Long</t>
  </si>
  <si>
    <t>10016176-22W-Long</t>
  </si>
  <si>
    <t>22W-Long</t>
  </si>
  <si>
    <t>10016176-24W-Long</t>
  </si>
  <si>
    <t>24W-Long</t>
  </si>
  <si>
    <t>10016176-26W-Long</t>
  </si>
  <si>
    <t>26W-Long</t>
  </si>
  <si>
    <t>10027330-7M</t>
  </si>
  <si>
    <t>https://cdn2.webdamdb.com/220th_sm_wVhHJYfP9dO9.jpg?1583393302</t>
  </si>
  <si>
    <t>Boot MNS Turbo Chealsea Waterproof Carbon Toe Work Boot</t>
  </si>
  <si>
    <t>Carbon Toe</t>
  </si>
  <si>
    <t>10027330-7.5M</t>
  </si>
  <si>
    <t>10027330-8M</t>
  </si>
  <si>
    <t>10027330-8.5M</t>
  </si>
  <si>
    <t>10027330-9M</t>
  </si>
  <si>
    <t>10027330-9.5M</t>
  </si>
  <si>
    <t>10027330-10M</t>
  </si>
  <si>
    <t>10027330-10.5M</t>
  </si>
  <si>
    <t>10027330-11M</t>
  </si>
  <si>
    <t>11M</t>
  </si>
  <si>
    <t>10027330-11.5M</t>
  </si>
  <si>
    <t>10027330-12M</t>
  </si>
  <si>
    <t>10027330-9W</t>
  </si>
  <si>
    <t>10027330-10.5W</t>
  </si>
  <si>
    <t>10027330-12W</t>
  </si>
  <si>
    <t>10027330-13W</t>
  </si>
  <si>
    <t>10018157-26-Regular</t>
  </si>
  <si>
    <t>https://cdn2.webdamdb.com/220th_sm_6rpDJMZsKD90.jpg?1597556472</t>
  </si>
  <si>
    <t>Jacket FR WMS Polartec Platform</t>
  </si>
  <si>
    <t>FR Jacket</t>
  </si>
  <si>
    <t>10018157-27-Regular</t>
  </si>
  <si>
    <t>10018157-28-Regular</t>
  </si>
  <si>
    <t>10018157-29-Regular</t>
  </si>
  <si>
    <t>10018157-30-Regular</t>
  </si>
  <si>
    <t>10018157-31-Regular</t>
  </si>
  <si>
    <t>10019544-34-Short</t>
  </si>
  <si>
    <t>https://cdn2.webdamdb.com/220th_sm_6iuWCZ5qHGB9.jpg?1622156007</t>
  </si>
  <si>
    <t>Jean FR WMS DuraStretch Entwined Boot Cut</t>
  </si>
  <si>
    <t>Oceanside</t>
  </si>
  <si>
    <t>10019544-25-Short</t>
  </si>
  <si>
    <t>10019544-26-Short</t>
  </si>
  <si>
    <t>10019544-27-Short</t>
  </si>
  <si>
    <t>10019544-28-Short</t>
  </si>
  <si>
    <t>10019544-29-Short</t>
  </si>
  <si>
    <t>10019544-30-Short</t>
  </si>
  <si>
    <t>10019544-31-Short</t>
  </si>
  <si>
    <t>10019544-32-Short</t>
  </si>
  <si>
    <t>10019544-33-Regular</t>
  </si>
  <si>
    <t>10019544-34-Regular</t>
  </si>
  <si>
    <t>10019544-16W-Regular</t>
  </si>
  <si>
    <t>10019544-18W-Regular</t>
  </si>
  <si>
    <t>10019544-22W-Regular</t>
  </si>
  <si>
    <t>10019544-24W-Regular</t>
  </si>
  <si>
    <t>10019544-26W-Regular</t>
  </si>
  <si>
    <t>10019544-26-Regular</t>
  </si>
  <si>
    <t>10019544-27-Regular</t>
  </si>
  <si>
    <t>10019544-28-Regular</t>
  </si>
  <si>
    <t>10019544-29-Regular</t>
  </si>
  <si>
    <t>10019544-30-Regular</t>
  </si>
  <si>
    <t>10019544-31-Regular</t>
  </si>
  <si>
    <t>10019544-32-Regular</t>
  </si>
  <si>
    <t>10019544-34-Long</t>
  </si>
  <si>
    <t>10019544-16W-Long</t>
  </si>
  <si>
    <t>10019544-18W-Long</t>
  </si>
  <si>
    <t>10019544-20W-Long</t>
  </si>
  <si>
    <t>10019544-22W-Long</t>
  </si>
  <si>
    <t>10019544-24W-Long</t>
  </si>
  <si>
    <t>10019544-26W-Long</t>
  </si>
  <si>
    <t>10019544-29-Long</t>
  </si>
  <si>
    <t>10019544-27-Long</t>
  </si>
  <si>
    <t>10019544-30-Long</t>
  </si>
  <si>
    <t>10019544-31-Long</t>
  </si>
  <si>
    <t>10019544-25-Long</t>
  </si>
  <si>
    <t>10019544-26-Long</t>
  </si>
  <si>
    <t>10019544-28-Long</t>
  </si>
  <si>
    <t>10022298-30-Regular</t>
  </si>
  <si>
    <t>https://cdn2.webdamdb.com/220th_sm_s9yRfphLae23.jpg?1597556539</t>
  </si>
  <si>
    <t>Shirt FR WMS Marion Work Shirt</t>
  </si>
  <si>
    <t>Purple Noon</t>
  </si>
  <si>
    <t>10022298-31-Regular</t>
  </si>
  <si>
    <t>10022298-32-Regular</t>
  </si>
  <si>
    <t>10022298-34-Regular</t>
  </si>
  <si>
    <t>10022298-25-Regular</t>
  </si>
  <si>
    <t>10022298-26-Regular</t>
  </si>
  <si>
    <t>10022698-28-Regular</t>
  </si>
  <si>
    <t>https://cdn2.webdamdb.com/220th_sm_2iBT321TthD5.jpg?1629156992</t>
  </si>
  <si>
    <t>Shirt FR WMS AC Crew Long Sleeve</t>
  </si>
  <si>
    <t>10022698-29-Regular</t>
  </si>
  <si>
    <t>10022698-30-Regular</t>
  </si>
  <si>
    <t>10022698-31-Regular</t>
  </si>
  <si>
    <t>10022698-32-Regular</t>
  </si>
  <si>
    <t>10022698-33-Regular</t>
  </si>
  <si>
    <t>10022698-34-Regular</t>
  </si>
  <si>
    <t>1X</t>
  </si>
  <si>
    <t>10022698-16W-Regular</t>
  </si>
  <si>
    <t>2X</t>
  </si>
  <si>
    <t>10022698-18W-Regular</t>
  </si>
  <si>
    <t>3X</t>
  </si>
  <si>
    <t>10023490-22W-Regular</t>
  </si>
  <si>
    <t>https://cdn2.webdamdb.com/220th_sm_66f96g3iHcJ4.jpg?1622156142</t>
  </si>
  <si>
    <t>Jean FR WMS DuraStretch Crossing Boot Cut</t>
  </si>
  <si>
    <t>Volta 2</t>
  </si>
  <si>
    <t>10023490-24W-Long</t>
  </si>
  <si>
    <t>10023490-26W-Long</t>
  </si>
  <si>
    <t>10023490-25-Long</t>
  </si>
  <si>
    <t>10023863-27-Regular</t>
  </si>
  <si>
    <t>https://cdn2.webdamdb.com/220th_sm_EXIIY26skmP4.jpg?1604638825</t>
  </si>
  <si>
    <t>Hoodie FR WMS DuraStretch Full Zip</t>
  </si>
  <si>
    <t>FR Hoodie</t>
  </si>
  <si>
    <t>10023863-28-Regular</t>
  </si>
  <si>
    <t>10023867-30-Regular</t>
  </si>
  <si>
    <t>https://cdn2.webdamdb.com/220th_sm_IWBJeiNBNVX3.jpg?1604638824</t>
  </si>
  <si>
    <t>Shirt FR WMS Jolene Work Shirt</t>
  </si>
  <si>
    <t>Multi</t>
  </si>
  <si>
    <t>10023867-31-Regular</t>
  </si>
  <si>
    <t>10023867-32-Regular</t>
  </si>
  <si>
    <t>10023867-33-Regular</t>
  </si>
  <si>
    <t>10023867-34-Regular</t>
  </si>
  <si>
    <t>10023867-16W-Regular</t>
  </si>
  <si>
    <t>10023870-20W-Regular</t>
  </si>
  <si>
    <t>https://cdn2.webdamdb.com/220th_sm_AYOsGop0TPB0.jpg?1604638825</t>
  </si>
  <si>
    <t>Shirt FR WMS Basic Work Shirt</t>
  </si>
  <si>
    <t>10023870-22W-Regular</t>
  </si>
  <si>
    <t>10025379-26-Regular</t>
  </si>
  <si>
    <t>https://cdn2.webdamdb.com/220th_sm_cIfYZ3Oboan2.jpg?1629156847</t>
  </si>
  <si>
    <t>10025379-27</t>
  </si>
  <si>
    <t>10025379-28</t>
  </si>
  <si>
    <t>10025379-29</t>
  </si>
  <si>
    <t>10025379-30</t>
  </si>
  <si>
    <t>10025379-31</t>
  </si>
  <si>
    <t>10025380-34</t>
  </si>
  <si>
    <t>https://cdn2.webdamdb.com/220th_sm_61GKgYdxnbk0.jpg?1597555030</t>
  </si>
  <si>
    <t>10025380-24</t>
  </si>
  <si>
    <t>10025380-25</t>
  </si>
  <si>
    <t>10025380-26</t>
  </si>
  <si>
    <t>10025380-27</t>
  </si>
  <si>
    <t>10025380-28</t>
  </si>
  <si>
    <t>10027335-7M</t>
  </si>
  <si>
    <t>https://cdn2.webdamdb.com/220th_sm_248ySZ2KEs05.jpg?1611618026</t>
  </si>
  <si>
    <t>Boot MNS Turbo 6" Waterproof Carbon Toe Work Boot</t>
  </si>
  <si>
    <t>10027335-7.5M</t>
  </si>
  <si>
    <t>10027335-8M</t>
  </si>
  <si>
    <t>10027335-8.5M</t>
  </si>
  <si>
    <t>10027335-9M</t>
  </si>
  <si>
    <t>10027335-9.5M</t>
  </si>
  <si>
    <t>10027335-10M</t>
  </si>
  <si>
    <t>10027335-10.5M</t>
  </si>
  <si>
    <t>10027335-11M</t>
  </si>
  <si>
    <t>10027335-11.5M</t>
  </si>
  <si>
    <t>10027335-12M</t>
  </si>
  <si>
    <t>10027335-13M</t>
  </si>
  <si>
    <t>10027335-14M</t>
  </si>
  <si>
    <t>10027335-7W</t>
  </si>
  <si>
    <t>10027335-7.5W</t>
  </si>
  <si>
    <t>10027335-8W</t>
  </si>
  <si>
    <t>10027335-8.5W</t>
  </si>
  <si>
    <t>10027335-9W</t>
  </si>
  <si>
    <t>10027335-9.5W</t>
  </si>
  <si>
    <t>10027335-10W</t>
  </si>
  <si>
    <t>10027335-10.5W</t>
  </si>
  <si>
    <t>10027335-11W</t>
  </si>
  <si>
    <t>10027335-11.5W</t>
  </si>
  <si>
    <t>10027335-12W</t>
  </si>
  <si>
    <t>10027335-13W</t>
  </si>
  <si>
    <t>10027335-14W</t>
  </si>
  <si>
    <t>10025382-30</t>
  </si>
  <si>
    <t>https://cdn2.webdamdb.com/220th_sm_s4TNzkDEUOK7.jpg?1597555028</t>
  </si>
  <si>
    <t>10025382-31</t>
  </si>
  <si>
    <t>10025382-32</t>
  </si>
  <si>
    <t>10025382-33</t>
  </si>
  <si>
    <t>10025382-34</t>
  </si>
  <si>
    <t>10025382-16W</t>
  </si>
  <si>
    <t>10025382-18W</t>
  </si>
  <si>
    <t>10025382-20W</t>
  </si>
  <si>
    <t>10025382-22W</t>
  </si>
  <si>
    <t xml:space="preserve">10032958-XS  </t>
  </si>
  <si>
    <t>https://cdn2.webdamdb.com/220th_sm_EnNIUHBLfjR3.jpg?1611613467</t>
  </si>
  <si>
    <t xml:space="preserve">10032958-Small </t>
  </si>
  <si>
    <t xml:space="preserve">10032958-Medium </t>
  </si>
  <si>
    <t xml:space="preserve">10032958-Large  </t>
  </si>
  <si>
    <t xml:space="preserve">10032958-XL  </t>
  </si>
  <si>
    <t xml:space="preserve">10032958-2XL </t>
  </si>
  <si>
    <t xml:space="preserve">10032958-1X  </t>
  </si>
  <si>
    <t xml:space="preserve">10032958-2X  </t>
  </si>
  <si>
    <t xml:space="preserve">10032958-3X  </t>
  </si>
  <si>
    <t>10026006-26W-Short</t>
  </si>
  <si>
    <t>https://cdn2.webdamdb.com/220th_sm_ctAd9Ofs5Nx0.jpg?1629153745</t>
  </si>
  <si>
    <t xml:space="preserve">Jean FR WMS Stretch DuraLight Ella </t>
  </si>
  <si>
    <t>Azurite</t>
  </si>
  <si>
    <t>26W-Short</t>
  </si>
  <si>
    <t>10026006-24-Short</t>
  </si>
  <si>
    <t>24-Short</t>
  </si>
  <si>
    <t>10026006-25-Short</t>
  </si>
  <si>
    <t>10026006-26-Short</t>
  </si>
  <si>
    <t>10026006-27-Short</t>
  </si>
  <si>
    <t>10026006-28-Short</t>
  </si>
  <si>
    <t>10026006-29-Short</t>
  </si>
  <si>
    <t>10026006-30-Short</t>
  </si>
  <si>
    <t>10026006-31-Short</t>
  </si>
  <si>
    <t>10026006-32-Regular</t>
  </si>
  <si>
    <t>10026006-33-Regular</t>
  </si>
  <si>
    <t>10026006-34-Regular</t>
  </si>
  <si>
    <t>10026006-16W-Regular</t>
  </si>
  <si>
    <t>10026006-18W-Regular</t>
  </si>
  <si>
    <t>10026006-20W-Regular</t>
  </si>
  <si>
    <t>10026006-22W-Regular</t>
  </si>
  <si>
    <t>10026006-24W-Regular</t>
  </si>
  <si>
    <t>10026006-26W-Regular</t>
  </si>
  <si>
    <t>10026006-26-Regular</t>
  </si>
  <si>
    <t>10026006-28-Regular</t>
  </si>
  <si>
    <t>10026006-29-Regular</t>
  </si>
  <si>
    <t>10026006-30-Regular</t>
  </si>
  <si>
    <t>10026006-25-Regular</t>
  </si>
  <si>
    <t>10026006-27-Long</t>
  </si>
  <si>
    <t>10026006-28-Long</t>
  </si>
  <si>
    <t>10026006-29-Long</t>
  </si>
  <si>
    <t>10026006-30-Long</t>
  </si>
  <si>
    <t>10026006-31-Long</t>
  </si>
  <si>
    <t>10026006-32-Long</t>
  </si>
  <si>
    <t>10026006-33-Long</t>
  </si>
  <si>
    <t>10026006-34-Long</t>
  </si>
  <si>
    <t>10026006-25-Long</t>
  </si>
  <si>
    <t>10026006-26-Long</t>
  </si>
  <si>
    <t>10027850-34</t>
  </si>
  <si>
    <t>https://cdn2.webdamdb.com/220th_sm_gSXnERF8Md70.jpg?1629153825</t>
  </si>
  <si>
    <t>Shirt FR WMS Hermosa DuraStretch Work Shirt</t>
  </si>
  <si>
    <t>White Windowpane</t>
  </si>
  <si>
    <t>10027850-16W</t>
  </si>
  <si>
    <t>10027850-18W</t>
  </si>
  <si>
    <t>10027850-20W</t>
  </si>
  <si>
    <t>10027850-22W</t>
  </si>
  <si>
    <t>10027850-24W</t>
  </si>
  <si>
    <t>10027854-25</t>
  </si>
  <si>
    <t>https://cdn2.webdamdb.com/220th_sm_6SEyP3RE3381.jpg?1629153836</t>
  </si>
  <si>
    <t>Shirt FR WMS Solid DuraStretch Snap Work Shirt</t>
  </si>
  <si>
    <t>10027854-26</t>
  </si>
  <si>
    <t>10027854-27</t>
  </si>
  <si>
    <t>10027854-28</t>
  </si>
  <si>
    <t>10027854-29</t>
  </si>
  <si>
    <t>10027873-32</t>
  </si>
  <si>
    <t>https://cdn2.webdamdb.com/220th_sm_IpiE6F7RzVI3.jpg?1629154088</t>
  </si>
  <si>
    <t>Jacket FR WMS Cloud 9 Insulated Jacket</t>
  </si>
  <si>
    <t>10027873-33</t>
  </si>
  <si>
    <t>10027873-34</t>
  </si>
  <si>
    <t>10027873-16W</t>
  </si>
  <si>
    <t>10027873-18W</t>
  </si>
  <si>
    <t>10027873-20W</t>
  </si>
  <si>
    <t>10030254-24W-Short</t>
  </si>
  <si>
    <t>https://cdn2.webdamdb.com/220th_sm_oS4NCEcQByT8.jpg?1600303514</t>
  </si>
  <si>
    <t>Pant FR WMS Stretch DuraLight Canvas Stackable Straight Leg</t>
  </si>
  <si>
    <t>FR Pant</t>
  </si>
  <si>
    <t>24W-Short</t>
  </si>
  <si>
    <t>10030254-26W-Short</t>
  </si>
  <si>
    <t>10030254-27-Short</t>
  </si>
  <si>
    <t>10030254-28-Short</t>
  </si>
  <si>
    <t>10030254-29-Short</t>
  </si>
  <si>
    <t>10030254-30-Short</t>
  </si>
  <si>
    <t>10030254-31-Short</t>
  </si>
  <si>
    <t>10030254-32-Short</t>
  </si>
  <si>
    <t>10030254-33-Short</t>
  </si>
  <si>
    <t>10030254-34-Short</t>
  </si>
  <si>
    <t>10030254-24-Regular</t>
  </si>
  <si>
    <t>24-Regular</t>
  </si>
  <si>
    <t>10030254-25-Regular</t>
  </si>
  <si>
    <t>10030254-26-Regular</t>
  </si>
  <si>
    <t>10030254-27-Regular</t>
  </si>
  <si>
    <t>10030254-28-Regular</t>
  </si>
  <si>
    <t>10030254-29-Regular</t>
  </si>
  <si>
    <t>10030254-30-Regular</t>
  </si>
  <si>
    <t>10030254-31-Regular</t>
  </si>
  <si>
    <t>10030254-32-Regular</t>
  </si>
  <si>
    <t>10030254-33-Regular</t>
  </si>
  <si>
    <t>10030254-34-Regular</t>
  </si>
  <si>
    <t>10030254-16W-Regular</t>
  </si>
  <si>
    <t>10030254-18W-Regular</t>
  </si>
  <si>
    <t>10030254-20W-Regular</t>
  </si>
  <si>
    <t>10030254-22W-Regular</t>
  </si>
  <si>
    <t>10030254-24W-Regular</t>
  </si>
  <si>
    <t>10030254-26W-Regular</t>
  </si>
  <si>
    <t>10030254-24-Long</t>
  </si>
  <si>
    <t>24-Long</t>
  </si>
  <si>
    <t>10030254-25-Long</t>
  </si>
  <si>
    <t>10030254-26-Long</t>
  </si>
  <si>
    <t>10030254-27-Long</t>
  </si>
  <si>
    <t>10030254-28-Long</t>
  </si>
  <si>
    <t>10030254-29-Long</t>
  </si>
  <si>
    <t>10030254-30-Long</t>
  </si>
  <si>
    <t>10030254-31-Long</t>
  </si>
  <si>
    <t>10030254-32-Long</t>
  </si>
  <si>
    <t>10030254-33-Long</t>
  </si>
  <si>
    <t>10030254-34-Long</t>
  </si>
  <si>
    <t>10030254-16W-Long</t>
  </si>
  <si>
    <t>10030254-18W-Long</t>
  </si>
  <si>
    <t>10030254-20W-Long</t>
  </si>
  <si>
    <t>10030254-22W-Long</t>
  </si>
  <si>
    <t>10030254-24W-Long</t>
  </si>
  <si>
    <t>10030254-26W-Long</t>
  </si>
  <si>
    <t>10030254-26-XL</t>
  </si>
  <si>
    <t>26-XL</t>
  </si>
  <si>
    <t>10030254-28-XL</t>
  </si>
  <si>
    <t>28-XL</t>
  </si>
  <si>
    <t>10030254-29-XL</t>
  </si>
  <si>
    <t>29-XL</t>
  </si>
  <si>
    <t>10030254-30-XL</t>
  </si>
  <si>
    <t>30-XL</t>
  </si>
  <si>
    <t xml:space="preserve">10030335-XS  </t>
  </si>
  <si>
    <t>https://cdn2.webdamdb.com/220th_sm_MsJff9uH0vD8.jpg?1629153859</t>
  </si>
  <si>
    <t xml:space="preserve">10030335-Small </t>
  </si>
  <si>
    <t xml:space="preserve">10030335-Medium </t>
  </si>
  <si>
    <t xml:space="preserve">10030335-Large  </t>
  </si>
  <si>
    <t xml:space="preserve">10030335-XL  </t>
  </si>
  <si>
    <t xml:space="preserve">10030335-2XL </t>
  </si>
  <si>
    <t xml:space="preserve">10030336-Small </t>
  </si>
  <si>
    <t>https://cdn2.webdamdb.com/220th_sm_I9KL8GqutB72.jpg?1629153861</t>
  </si>
  <si>
    <t xml:space="preserve">10030336-Medium </t>
  </si>
  <si>
    <t xml:space="preserve">10030336-Large  </t>
  </si>
  <si>
    <t xml:space="preserve">10030336-XL  </t>
  </si>
  <si>
    <t xml:space="preserve">10030336-2XL </t>
  </si>
  <si>
    <t xml:space="preserve">10031020-XS  </t>
  </si>
  <si>
    <t>https://cdn2.webdamdb.com/220th_sm_2bSiEnLPCBD2.jpg?1597554317</t>
  </si>
  <si>
    <t>Shirt FR WMS Air Crew Long Sleeve</t>
  </si>
  <si>
    <t xml:space="preserve">10031020-Small </t>
  </si>
  <si>
    <t xml:space="preserve">10031020-Medium </t>
  </si>
  <si>
    <t xml:space="preserve">10031020-Large  </t>
  </si>
  <si>
    <t xml:space="preserve">10031020-XL  </t>
  </si>
  <si>
    <t xml:space="preserve">10031020-2XL </t>
  </si>
  <si>
    <t>10032460-25-XL</t>
  </si>
  <si>
    <t>https://cdn2.webdamdb.com/220th_sm_6gZWXBNtSg31.jpg?1611613408</t>
  </si>
  <si>
    <t>25-XL</t>
  </si>
  <si>
    <t xml:space="preserve">10032833-XS  </t>
  </si>
  <si>
    <t>https://cdn2.webdamdb.com/220th_sm_IWk20s6xOy58.jpg?1611614905</t>
  </si>
  <si>
    <t>Hoodie FR WMS Rev Pullover Hoodie</t>
  </si>
  <si>
    <t xml:space="preserve">10032833-Small </t>
  </si>
  <si>
    <t xml:space="preserve">10032833-Medium </t>
  </si>
  <si>
    <t xml:space="preserve">10032833-Large  </t>
  </si>
  <si>
    <t xml:space="preserve">10032833-XL  </t>
  </si>
  <si>
    <t xml:space="preserve">10032833-2XL </t>
  </si>
  <si>
    <t>10029136-9M</t>
  </si>
  <si>
    <t>https://cdn2.webdamdb.com/220th_sm_iqHFlgSuSb68.jpg?1583392647</t>
  </si>
  <si>
    <t>Boot MNS Turbo 8" CSA Waterproof Carbon Toe Work Boot</t>
  </si>
  <si>
    <t>10029136-14M</t>
  </si>
  <si>
    <t>10029136-7W</t>
  </si>
  <si>
    <t>10029136-7.5W</t>
  </si>
  <si>
    <t>10029136-8W</t>
  </si>
  <si>
    <t>10029136-8.5W</t>
  </si>
  <si>
    <t>10029136-9W</t>
  </si>
  <si>
    <t>10029136-9.5W</t>
  </si>
  <si>
    <t>10029136-10W</t>
  </si>
  <si>
    <t>10029136-10.5W</t>
  </si>
  <si>
    <t>10029136-11W</t>
  </si>
  <si>
    <t>10029136-11.5W</t>
  </si>
  <si>
    <t>10029136-12W</t>
  </si>
  <si>
    <t>10029136-13W</t>
  </si>
  <si>
    <t>10029136-14W</t>
  </si>
  <si>
    <t xml:space="preserve">10032841-XS  </t>
  </si>
  <si>
    <t>https://cdn2.webdamdb.com/220th_sm_EcQGZffBfL61.jpg?1611610469</t>
  </si>
  <si>
    <t>Shirt FR WMS Rev 1/4 Zip Top</t>
  </si>
  <si>
    <t xml:space="preserve">10032841-Small </t>
  </si>
  <si>
    <t xml:space="preserve">10032841-Medium </t>
  </si>
  <si>
    <t xml:space="preserve">10032841-Large  </t>
  </si>
  <si>
    <t xml:space="preserve">10032841-XL  </t>
  </si>
  <si>
    <t xml:space="preserve">10032841-2XL </t>
  </si>
  <si>
    <t xml:space="preserve">10032844-XS  </t>
  </si>
  <si>
    <t>https://cdn2.webdamdb.com/220th_sm_e4uHuiH0mC19.jpg?1611610464</t>
  </si>
  <si>
    <t>Jacket FR WMS DuraLight Stretch Canvas Jacket</t>
  </si>
  <si>
    <t xml:space="preserve">10032844-Small </t>
  </si>
  <si>
    <t xml:space="preserve">10032844-Medium </t>
  </si>
  <si>
    <t xml:space="preserve">10032844-Large  </t>
  </si>
  <si>
    <t xml:space="preserve">10032844-XL  </t>
  </si>
  <si>
    <t xml:space="preserve">10032844-2XL </t>
  </si>
  <si>
    <t>10039658-25-Short</t>
  </si>
  <si>
    <t>https://cdn2.webdamdb.com/220th_sm_sTHEH5LQE12.jpg?1629158143</t>
  </si>
  <si>
    <t>Jean FR WMS PR DuraStretch Avelynn Slim Leg</t>
  </si>
  <si>
    <t>Madera</t>
  </si>
  <si>
    <t>10039658-26-Short</t>
  </si>
  <si>
    <t>10039658-27-Short</t>
  </si>
  <si>
    <t>10039658-28-Short</t>
  </si>
  <si>
    <t>10039658-29-Short</t>
  </si>
  <si>
    <t>10039658-30-Short</t>
  </si>
  <si>
    <t>10039658-31-Short</t>
  </si>
  <si>
    <t>10039658-32-Short</t>
  </si>
  <si>
    <t>10039658-33-Short</t>
  </si>
  <si>
    <t>10039658-34-Short</t>
  </si>
  <si>
    <t>10039658-25-Regular</t>
  </si>
  <si>
    <t>10039658-26-Regular</t>
  </si>
  <si>
    <t>10039658-27-Regular</t>
  </si>
  <si>
    <t>10039658-28-Regular</t>
  </si>
  <si>
    <t>10039658-29-Regular</t>
  </si>
  <si>
    <t>10039658-30-Regular</t>
  </si>
  <si>
    <t>10039658-31-Regular</t>
  </si>
  <si>
    <t>10039658-32-Regular</t>
  </si>
  <si>
    <t>10039658-33-Regular</t>
  </si>
  <si>
    <t>10039658-34-Regular</t>
  </si>
  <si>
    <t>10039658-16W-Regular</t>
  </si>
  <si>
    <t>10039658-18W-Regular</t>
  </si>
  <si>
    <t>10039658-20W-Regular</t>
  </si>
  <si>
    <t>10039658-22W-Regular</t>
  </si>
  <si>
    <t>10039658-24W-Regular</t>
  </si>
  <si>
    <t>10039658-26W-Regular</t>
  </si>
  <si>
    <t>10039658-25-Long</t>
  </si>
  <si>
    <t>10039658-26-Long</t>
  </si>
  <si>
    <t>10039658-27-Long</t>
  </si>
  <si>
    <t>10039658-28-Long</t>
  </si>
  <si>
    <t>10039658-29-Long</t>
  </si>
  <si>
    <t>10039658-30-Long</t>
  </si>
  <si>
    <t>10039658-32-Long</t>
  </si>
  <si>
    <t>10039658-33-Long</t>
  </si>
  <si>
    <t>10039658-34-Long</t>
  </si>
  <si>
    <t>10039658-16W-Long</t>
  </si>
  <si>
    <t>10039658-18W-Long</t>
  </si>
  <si>
    <t>10039658-20W-Long</t>
  </si>
  <si>
    <t>10039658-22W-Long</t>
  </si>
  <si>
    <t>10039658-24W-Long</t>
  </si>
  <si>
    <t>10039658-26W-Long</t>
  </si>
  <si>
    <t>10016220-28Wx30L</t>
  </si>
  <si>
    <t>https://cdn2.webdamdb.com/220th_sm_27OX6AuYiq41.jpg?1635985484</t>
  </si>
  <si>
    <t>Jean MNS Rebar M4 Relaxed DuraStretch Edge Boot Cut</t>
  </si>
  <si>
    <t>Bodie</t>
  </si>
  <si>
    <t>Rebar Jean</t>
  </si>
  <si>
    <t>Rebar Apparel</t>
  </si>
  <si>
    <t>28Wx30L</t>
  </si>
  <si>
    <t>10016220-29Wx30L</t>
  </si>
  <si>
    <t>29Wx30L</t>
  </si>
  <si>
    <t>10016220-30Wx30L</t>
  </si>
  <si>
    <t>10016220-32Wx30L</t>
  </si>
  <si>
    <t>10016220-33Wx30L</t>
  </si>
  <si>
    <t>10016220-34Wx30L</t>
  </si>
  <si>
    <t>10016220-35Wx30L</t>
  </si>
  <si>
    <t>10016220-36Wx30L</t>
  </si>
  <si>
    <t>10016220-38Wx30L</t>
  </si>
  <si>
    <t>10016220-40Wx30L</t>
  </si>
  <si>
    <t>10016220-42Wx30L</t>
  </si>
  <si>
    <t>10016220-44Wx30L</t>
  </si>
  <si>
    <t>44Wx30L</t>
  </si>
  <si>
    <t>10016220-46Wx30L</t>
  </si>
  <si>
    <t>46Wx30L</t>
  </si>
  <si>
    <t>10016220-48Wx30L</t>
  </si>
  <si>
    <t>48Wx30L</t>
  </si>
  <si>
    <t>10016220-50Wx30L</t>
  </si>
  <si>
    <t>50Wx30L</t>
  </si>
  <si>
    <t>10016220-28Wx32L</t>
  </si>
  <si>
    <t>28Wx32L</t>
  </si>
  <si>
    <t>10016220-29Wx32L</t>
  </si>
  <si>
    <t>10016220-30Wx32L</t>
  </si>
  <si>
    <t>10016220-31Wx32L</t>
  </si>
  <si>
    <t>10016220-32Wx32L</t>
  </si>
  <si>
    <t>10016220-33Wx32L</t>
  </si>
  <si>
    <t>10016220-34Wx32L</t>
  </si>
  <si>
    <t>10016220-35Wx32L</t>
  </si>
  <si>
    <t>10016220-36Wx32L</t>
  </si>
  <si>
    <t>10016220-38Wx32L</t>
  </si>
  <si>
    <t>10016220-40Wx32L</t>
  </si>
  <si>
    <t>10016220-42Wx32L</t>
  </si>
  <si>
    <t>10016220-44Wx32L</t>
  </si>
  <si>
    <t>44Wx32L</t>
  </si>
  <si>
    <t>10016220-46Wx32L</t>
  </si>
  <si>
    <t>46Wx32L</t>
  </si>
  <si>
    <t>10016220-48Wx32L</t>
  </si>
  <si>
    <t>48Wx32L</t>
  </si>
  <si>
    <t>10016220-50Wx32L</t>
  </si>
  <si>
    <t>50Wx32L</t>
  </si>
  <si>
    <t>10016220-28Wx34L</t>
  </si>
  <si>
    <t>28Wx34L</t>
  </si>
  <si>
    <t>10016220-29Wx34L</t>
  </si>
  <si>
    <t>10016220-30Wx34L</t>
  </si>
  <si>
    <t>10016220-31Wx34L</t>
  </si>
  <si>
    <t>10016220-32Wx34L</t>
  </si>
  <si>
    <t>10016220-33Wx34L</t>
  </si>
  <si>
    <t>10016220-34Wx34L</t>
  </si>
  <si>
    <t>10016220-35Wx34L</t>
  </si>
  <si>
    <t>10016220-36Wx34L</t>
  </si>
  <si>
    <t>10016220-38Wx34L</t>
  </si>
  <si>
    <t>10016220-40Wx34L</t>
  </si>
  <si>
    <t>10016220-42Wx34L</t>
  </si>
  <si>
    <t>10016220-44Wx34L</t>
  </si>
  <si>
    <t>44Wx34L</t>
  </si>
  <si>
    <t>10016220-46Wx34L</t>
  </si>
  <si>
    <t>46Wx34L</t>
  </si>
  <si>
    <t>10016220-48Wx34L</t>
  </si>
  <si>
    <t>48Wx34L</t>
  </si>
  <si>
    <t>10016220-50Wx34L</t>
  </si>
  <si>
    <t>50Wx34L</t>
  </si>
  <si>
    <t>10016220-30Wx36L</t>
  </si>
  <si>
    <t>10016220-31Wx36L</t>
  </si>
  <si>
    <t>10016220-32Wx36L</t>
  </si>
  <si>
    <t>10016220-33Wx36L</t>
  </si>
  <si>
    <t>10016220-34Wx36L</t>
  </si>
  <si>
    <t>10016220-35Wx36L</t>
  </si>
  <si>
    <t>10016220-36Wx36L</t>
  </si>
  <si>
    <t>10016220-38Wx36L</t>
  </si>
  <si>
    <t>10016220-40Wx36L</t>
  </si>
  <si>
    <t>10016220-42Wx36L</t>
  </si>
  <si>
    <t>10016220-44Wx36L</t>
  </si>
  <si>
    <t>44Wx36L</t>
  </si>
  <si>
    <t>10016220-30Wx38L</t>
  </si>
  <si>
    <t>30Wx38L</t>
  </si>
  <si>
    <t>10016220-31Wx38L</t>
  </si>
  <si>
    <t>31Wx38L</t>
  </si>
  <si>
    <t>10016220-32Wx38L</t>
  </si>
  <si>
    <t>10016220-33Wx38L</t>
  </si>
  <si>
    <t>10016220-34Wx38L</t>
  </si>
  <si>
    <t>10016220-36Wx38L</t>
  </si>
  <si>
    <t>10016220-38Wx38L</t>
  </si>
  <si>
    <t>10016220-42Wx38L</t>
  </si>
  <si>
    <t>10016220-44Wx38L</t>
  </si>
  <si>
    <t>44Wx38L</t>
  </si>
  <si>
    <t>10016221-28Wx30L</t>
  </si>
  <si>
    <t>https://cdn2.webdamdb.com/220th_sm_gOk7gWjlx9g71cST.jpg?1635985527</t>
  </si>
  <si>
    <t xml:space="preserve">Jean MNS Rebar M4 Relaxed DuraStretch Basic Boot Cut </t>
  </si>
  <si>
    <t>Carbine</t>
  </si>
  <si>
    <t>10016221-29Wx30L</t>
  </si>
  <si>
    <t>10016221-30Wx30L</t>
  </si>
  <si>
    <t>10016221-32Wx30L</t>
  </si>
  <si>
    <t>10016221-33Wx30L</t>
  </si>
  <si>
    <t>10016221-34Wx30L</t>
  </si>
  <si>
    <t>10016221-35Wx30L</t>
  </si>
  <si>
    <t>10016221-36Wx30L</t>
  </si>
  <si>
    <t>10016221-38Wx30L</t>
  </si>
  <si>
    <t>10016221-40Wx30L</t>
  </si>
  <si>
    <t>10016221-42Wx30L</t>
  </si>
  <si>
    <t>10016221-44Wx30L</t>
  </si>
  <si>
    <t>10016221-46Wx30L</t>
  </si>
  <si>
    <t>10016221-48Wx30L</t>
  </si>
  <si>
    <t>10016221-50Wx30L</t>
  </si>
  <si>
    <t>10016221-28Wx32L</t>
  </si>
  <si>
    <t>10016221-29Wx32L</t>
  </si>
  <si>
    <t>10016221-30Wx32L</t>
  </si>
  <si>
    <t>10016221-31Wx32L</t>
  </si>
  <si>
    <t>10016221-32Wx32L</t>
  </si>
  <si>
    <t>10016221-33Wx32L</t>
  </si>
  <si>
    <t>10016221-34Wx32L</t>
  </si>
  <si>
    <t>10016221-35Wx32L</t>
  </si>
  <si>
    <t>10016221-36Wx32L</t>
  </si>
  <si>
    <t>10016221-38Wx32L</t>
  </si>
  <si>
    <t>10016221-40Wx32L</t>
  </si>
  <si>
    <t>10016221-42Wx32L</t>
  </si>
  <si>
    <t>10016221-44Wx32L</t>
  </si>
  <si>
    <t>10016221-46Wx32L</t>
  </si>
  <si>
    <t>10016221-48Wx32L</t>
  </si>
  <si>
    <t>10016221-50Wx32L</t>
  </si>
  <si>
    <t>10016221-28Wx34L</t>
  </si>
  <si>
    <t>10016221-29Wx34L</t>
  </si>
  <si>
    <t>10016221-30Wx34L</t>
  </si>
  <si>
    <t>10016221-31Wx34L</t>
  </si>
  <si>
    <t>10016221-32Wx34L</t>
  </si>
  <si>
    <t>10016221-33Wx34L</t>
  </si>
  <si>
    <t>10016221-34Wx34L</t>
  </si>
  <si>
    <t>10016221-35Wx34L</t>
  </si>
  <si>
    <t>10016221-36Wx34L</t>
  </si>
  <si>
    <t>10016221-38Wx34L</t>
  </si>
  <si>
    <t>10016221-40Wx34L</t>
  </si>
  <si>
    <t>10016221-42Wx34L</t>
  </si>
  <si>
    <t>10016221-44Wx34L</t>
  </si>
  <si>
    <t>10016221-46Wx34L</t>
  </si>
  <si>
    <t>10016221-48Wx34L</t>
  </si>
  <si>
    <t>10016221-50Wx34L</t>
  </si>
  <si>
    <t>10016221-30Wx36L</t>
  </si>
  <si>
    <t>10016221-31Wx36L</t>
  </si>
  <si>
    <t>10016221-32Wx36L</t>
  </si>
  <si>
    <t>10016221-33Wx36L</t>
  </si>
  <si>
    <t>10016221-34Wx36L</t>
  </si>
  <si>
    <t>10016221-35Wx36L</t>
  </si>
  <si>
    <t>10016221-36Wx36L</t>
  </si>
  <si>
    <t>10016221-38Wx36L</t>
  </si>
  <si>
    <t>10016221-40Wx36L</t>
  </si>
  <si>
    <t>10016221-42Wx36L</t>
  </si>
  <si>
    <t>10016221-44Wx36L</t>
  </si>
  <si>
    <t>10016221-30Wx38L</t>
  </si>
  <si>
    <t>10016221-31Wx38L</t>
  </si>
  <si>
    <t>10016221-32Wx38L</t>
  </si>
  <si>
    <t>10016221-33Wx38L</t>
  </si>
  <si>
    <t>10016221-34Wx38L</t>
  </si>
  <si>
    <t>10016221-36Wx38L</t>
  </si>
  <si>
    <t>10016221-38Wx38L</t>
  </si>
  <si>
    <t>10016221-42Wx38L</t>
  </si>
  <si>
    <t>10016221-44Wx38L</t>
  </si>
  <si>
    <t>10018377-28Wx30L</t>
  </si>
  <si>
    <t>https://cdn2.webdamdb.com/220th_sm_A7Xuxp19yNG7.jpg?1597556662</t>
  </si>
  <si>
    <t>Jean MNS Rebar M4 Relaxed DuraStretch Workhorse Boot Cut</t>
  </si>
  <si>
    <t>Phantom</t>
  </si>
  <si>
    <t>10018377-29Wx30L</t>
  </si>
  <si>
    <t>10018377-30Wx30L</t>
  </si>
  <si>
    <t>10018377-32Wx30L</t>
  </si>
  <si>
    <t>10018377-33Wx30L</t>
  </si>
  <si>
    <t>10018377-34Wx30L</t>
  </si>
  <si>
    <t>10018377-35Wx30L</t>
  </si>
  <si>
    <t>10018377-36Wx30L</t>
  </si>
  <si>
    <t>10018377-38Wx30L</t>
  </si>
  <si>
    <t>10018377-40Wx30L</t>
  </si>
  <si>
    <t>10018377-42Wx30L</t>
  </si>
  <si>
    <t>10018377-44Wx30L</t>
  </si>
  <si>
    <t>10018377-46Wx30L</t>
  </si>
  <si>
    <t>10018377-48Wx30L</t>
  </si>
  <si>
    <t>10018377-50Wx30L</t>
  </si>
  <si>
    <t>10018377-28Wx32L</t>
  </si>
  <si>
    <t>10018377-29Wx32L</t>
  </si>
  <si>
    <t>10018377-30Wx32L</t>
  </si>
  <si>
    <t>10018377-31Wx32L</t>
  </si>
  <si>
    <t>10018377-32Wx32L</t>
  </si>
  <si>
    <t>10018377-33Wx32L</t>
  </si>
  <si>
    <t>10018377-34Wx32L</t>
  </si>
  <si>
    <t>10018377-35Wx32L</t>
  </si>
  <si>
    <t>10018377-36Wx32L</t>
  </si>
  <si>
    <t>10018377-38Wx32L</t>
  </si>
  <si>
    <t>10018377-40Wx32L</t>
  </si>
  <si>
    <t>10018377-42Wx32L</t>
  </si>
  <si>
    <t>10018377-44Wx32L</t>
  </si>
  <si>
    <t>10018377-46Wx32L</t>
  </si>
  <si>
    <t>10018377-48Wx32L</t>
  </si>
  <si>
    <t>10018377-50Wx32L</t>
  </si>
  <si>
    <t>10018377-28Wx34L</t>
  </si>
  <si>
    <t>10018377-29Wx34L</t>
  </si>
  <si>
    <t>10018377-30Wx34L</t>
  </si>
  <si>
    <t>10018377-31Wx34L</t>
  </si>
  <si>
    <t>10018377-32Wx34L</t>
  </si>
  <si>
    <t>10018377-33Wx34L</t>
  </si>
  <si>
    <t>10018377-34Wx34L</t>
  </si>
  <si>
    <t>10018377-35Wx34L</t>
  </si>
  <si>
    <t>10018377-36Wx34L</t>
  </si>
  <si>
    <t>10018377-38Wx34L</t>
  </si>
  <si>
    <t>10018377-40Wx34L</t>
  </si>
  <si>
    <t>10018377-42Wx34L</t>
  </si>
  <si>
    <t>10018377-44Wx34L</t>
  </si>
  <si>
    <t>10018377-46Wx34L</t>
  </si>
  <si>
    <t>10018377-48Wx34L</t>
  </si>
  <si>
    <t>10018377-50Wx34L</t>
  </si>
  <si>
    <t>10018377-30Wx36L</t>
  </si>
  <si>
    <t>10018377-31Wx36L</t>
  </si>
  <si>
    <t>10018377-32Wx36L</t>
  </si>
  <si>
    <t>10018377-33Wx36L</t>
  </si>
  <si>
    <t>10018377-34Wx36L</t>
  </si>
  <si>
    <t>10018377-35Wx36L</t>
  </si>
  <si>
    <t>10018377-36Wx36L</t>
  </si>
  <si>
    <t>10018377-38Wx36L</t>
  </si>
  <si>
    <t>10018377-40Wx36L</t>
  </si>
  <si>
    <t>10018377-42Wx36L</t>
  </si>
  <si>
    <t>10018377-44Wx36L</t>
  </si>
  <si>
    <t>10018377-30Wx38L</t>
  </si>
  <si>
    <t>10018377-31Wx38L</t>
  </si>
  <si>
    <t>10018377-32Wx38L</t>
  </si>
  <si>
    <t>10018377-33Wx38L</t>
  </si>
  <si>
    <t>10018377-34Wx38L</t>
  </si>
  <si>
    <t>10018377-36Wx38L</t>
  </si>
  <si>
    <t>10018377-38Wx38L</t>
  </si>
  <si>
    <t>10018377-42Wx38L</t>
  </si>
  <si>
    <t>10018377-44Wx38L</t>
  </si>
  <si>
    <t xml:space="preserve">10019057-XS  </t>
  </si>
  <si>
    <t>https://cdn2.webdamdb.com/220th_sm_Qg9wfjkLTAQ6.jpg?1597556662</t>
  </si>
  <si>
    <t>Heather gray</t>
  </si>
  <si>
    <t>Rebar Shirt</t>
  </si>
  <si>
    <t xml:space="preserve">10019057-Small </t>
  </si>
  <si>
    <t xml:space="preserve">10019057-Medium </t>
  </si>
  <si>
    <t xml:space="preserve">10019057-Large  </t>
  </si>
  <si>
    <t xml:space="preserve">10019057-XL  </t>
  </si>
  <si>
    <t xml:space="preserve">10019057-2XL </t>
  </si>
  <si>
    <t>10019057-3XL</t>
  </si>
  <si>
    <t xml:space="preserve">10019057-4XL </t>
  </si>
  <si>
    <t xml:space="preserve">10019057-Large Tall  </t>
  </si>
  <si>
    <t xml:space="preserve">10019057-XL Tall </t>
  </si>
  <si>
    <t>10019057-2XL Tall</t>
  </si>
  <si>
    <t>10019057-3XL Tall</t>
  </si>
  <si>
    <t xml:space="preserve">10019058-XS  </t>
  </si>
  <si>
    <t>https://cdn2.webdamdb.com/220th_sm_Q2xTq7tEYkN0.jpg?1597556664</t>
  </si>
  <si>
    <t xml:space="preserve">10019058-Small </t>
  </si>
  <si>
    <t xml:space="preserve">10019058-Medium </t>
  </si>
  <si>
    <t xml:space="preserve">10019058-Large  </t>
  </si>
  <si>
    <t xml:space="preserve">10019058-XL  </t>
  </si>
  <si>
    <t xml:space="preserve">10019058-2XL </t>
  </si>
  <si>
    <t>10019058-3XL</t>
  </si>
  <si>
    <t xml:space="preserve">10019058-4XL </t>
  </si>
  <si>
    <t xml:space="preserve">10019058-Large Tall  </t>
  </si>
  <si>
    <t xml:space="preserve">10019058-XL Tall </t>
  </si>
  <si>
    <t>10019058-2XL Tall</t>
  </si>
  <si>
    <t>10019058-3XL Tall</t>
  </si>
  <si>
    <t xml:space="preserve">10023938-Small </t>
  </si>
  <si>
    <t>https://cdn2.webdamdb.com/220th_sm_AKbHsinnSS41.jpg?1597556422</t>
  </si>
  <si>
    <t>Hoodie MNS Rebar Workman Full Zip Hoodie</t>
  </si>
  <si>
    <t>Rebar Hoodie</t>
  </si>
  <si>
    <t xml:space="preserve">10023938-Medium </t>
  </si>
  <si>
    <t xml:space="preserve">10023938-Large  </t>
  </si>
  <si>
    <t xml:space="preserve">10023938-XL  </t>
  </si>
  <si>
    <t xml:space="preserve">10023938-2XL </t>
  </si>
  <si>
    <t>10023938-3XL</t>
  </si>
  <si>
    <t xml:space="preserve">10023938-4XL </t>
  </si>
  <si>
    <t xml:space="preserve">10023938-Large Tall  </t>
  </si>
  <si>
    <t xml:space="preserve">10023938-XL Tall </t>
  </si>
  <si>
    <t>10023938-2XL Tall</t>
  </si>
  <si>
    <t>10023938-3XL Tall</t>
  </si>
  <si>
    <t xml:space="preserve">10025392-Small </t>
  </si>
  <si>
    <t>https://cdn2.webdamdb.com/220th_sm_A2Kg9Olubf74I6vu.jpg?1635985479</t>
  </si>
  <si>
    <t>Shirt MNS Rebar Made Tough DuraStretch Work Shirt</t>
  </si>
  <si>
    <t>Steel</t>
  </si>
  <si>
    <t xml:space="preserve">10025392-Medium </t>
  </si>
  <si>
    <t xml:space="preserve">10025392-Large  </t>
  </si>
  <si>
    <t xml:space="preserve">10025392-XL  </t>
  </si>
  <si>
    <t xml:space="preserve">10025392-2XL </t>
  </si>
  <si>
    <t>10025392-3XL</t>
  </si>
  <si>
    <t xml:space="preserve">10025392-4XL </t>
  </si>
  <si>
    <t xml:space="preserve">10025392-Large Tall  </t>
  </si>
  <si>
    <t xml:space="preserve">10025392-XL Tall </t>
  </si>
  <si>
    <t>10025392-2XL Tall</t>
  </si>
  <si>
    <t>10025392-3XL Tall</t>
  </si>
  <si>
    <t>10029137-7M</t>
  </si>
  <si>
    <t>https://cdn2.webdamdb.com/220th_sm_MmVY4jjIWSk9.jpg?1583392643</t>
  </si>
  <si>
    <t>Boot MNS Turbo Chelsea CSA Waterproof Carbon Toe Work Boot</t>
  </si>
  <si>
    <t>10029137-7.5M</t>
  </si>
  <si>
    <t>10029137-8M</t>
  </si>
  <si>
    <t>10029137-11M</t>
  </si>
  <si>
    <t>10029137-14M</t>
  </si>
  <si>
    <t>10029137-7W</t>
  </si>
  <si>
    <t>10029137-7.5W</t>
  </si>
  <si>
    <t>10029137-8W</t>
  </si>
  <si>
    <t>10029137-9.5W</t>
  </si>
  <si>
    <t>10029137-10.5W</t>
  </si>
  <si>
    <t>10029137-12W</t>
  </si>
  <si>
    <t>10029137-13W</t>
  </si>
  <si>
    <t>10029137-14W</t>
  </si>
  <si>
    <t>10029481-5.5N</t>
  </si>
  <si>
    <t>https://cdn2.webdamdb.com/220th_sm_AKR8dfCJ4J24.jpg?1583389093</t>
  </si>
  <si>
    <t>Boot WMS Telluride Work Waterproof Composite Toe Work Boot</t>
  </si>
  <si>
    <t>Distressed Brown</t>
  </si>
  <si>
    <t>5.5N</t>
  </si>
  <si>
    <t>Composite Toe</t>
  </si>
  <si>
    <t>10029481-6N</t>
  </si>
  <si>
    <t>6N</t>
  </si>
  <si>
    <t>10029481-6.5N</t>
  </si>
  <si>
    <t>6.5N</t>
  </si>
  <si>
    <t>10029481-7N</t>
  </si>
  <si>
    <t>7N</t>
  </si>
  <si>
    <t>10029481-7.5N</t>
  </si>
  <si>
    <t>7.5N</t>
  </si>
  <si>
    <t>10029481-8N</t>
  </si>
  <si>
    <t>8N</t>
  </si>
  <si>
    <t>10029481-8.5N</t>
  </si>
  <si>
    <t>8.5N</t>
  </si>
  <si>
    <t>10029481-9N</t>
  </si>
  <si>
    <t>9N</t>
  </si>
  <si>
    <t>10029481-9.5N</t>
  </si>
  <si>
    <t>9.5N</t>
  </si>
  <si>
    <t>10029481-10N</t>
  </si>
  <si>
    <t>10N</t>
  </si>
  <si>
    <t>10029481-11N</t>
  </si>
  <si>
    <t>11N</t>
  </si>
  <si>
    <t>10029481-12N</t>
  </si>
  <si>
    <t>12N</t>
  </si>
  <si>
    <t>10029481-6W</t>
  </si>
  <si>
    <t>6W</t>
  </si>
  <si>
    <t>10029481-6.5W</t>
  </si>
  <si>
    <t>6.5W</t>
  </si>
  <si>
    <t>10029481-7W</t>
  </si>
  <si>
    <t>10029481-7.5W</t>
  </si>
  <si>
    <t>10029481-8W</t>
  </si>
  <si>
    <t>10029481-8.5W</t>
  </si>
  <si>
    <t>10029481-9W</t>
  </si>
  <si>
    <t>10031590-8M</t>
  </si>
  <si>
    <t>https://cdn2.webdamdb.com/220th_sm_ce5ZNgzoY81.jpg?1596234684</t>
  </si>
  <si>
    <t>Boot MNS Endeavor 6" Waterproof Carbon Toe Work Boot</t>
  </si>
  <si>
    <t>Dark Storm</t>
  </si>
  <si>
    <t>10031590-9M</t>
  </si>
  <si>
    <t>10031590-9.5M</t>
  </si>
  <si>
    <t>10031590-10M</t>
  </si>
  <si>
    <t>10031590-10.5M</t>
  </si>
  <si>
    <t>10031590-11M</t>
  </si>
  <si>
    <t>10031590-11.5M</t>
  </si>
  <si>
    <t>10031590-12M</t>
  </si>
  <si>
    <t>10031590-13M</t>
  </si>
  <si>
    <t>10031590-14M</t>
  </si>
  <si>
    <t>10031590-7W</t>
  </si>
  <si>
    <t>10031590-8W</t>
  </si>
  <si>
    <t>10031590-8.5W</t>
  </si>
  <si>
    <t>10031590-9W</t>
  </si>
  <si>
    <t>10031590-9.5W</t>
  </si>
  <si>
    <t>10031590-10W</t>
  </si>
  <si>
    <t>10031590-10.5W</t>
  </si>
  <si>
    <t>10031590-11W</t>
  </si>
  <si>
    <t>10031590-11.5W</t>
  </si>
  <si>
    <t>10031590-12W</t>
  </si>
  <si>
    <t>10031590-13W</t>
  </si>
  <si>
    <t>10031590-14W</t>
  </si>
  <si>
    <t>10033996-8M</t>
  </si>
  <si>
    <t>https://cdn2.webdamdb.com/220th_sm_67wQl4nETec3.jpg?1611618032</t>
  </si>
  <si>
    <t>Boot MNS Turbo Outlaw 6" Waterproof Carbon Toe Work Boot</t>
  </si>
  <si>
    <t>Barley Brown</t>
  </si>
  <si>
    <t>10033996-9M</t>
  </si>
  <si>
    <t>10033996-9.5M</t>
  </si>
  <si>
    <t>10033996-10M</t>
  </si>
  <si>
    <t>10033996-10.5M</t>
  </si>
  <si>
    <t>10033996-11M</t>
  </si>
  <si>
    <t>10033996-11.5M</t>
  </si>
  <si>
    <t>10033996-12M</t>
  </si>
  <si>
    <t>10033996-13M</t>
  </si>
  <si>
    <t>10033996-14M</t>
  </si>
  <si>
    <t>10033996-9W</t>
  </si>
  <si>
    <t>10033996-9.5W</t>
  </si>
  <si>
    <t>10033996-10W</t>
  </si>
  <si>
    <t>10033996-10.5W</t>
  </si>
  <si>
    <t>10033996-11W</t>
  </si>
  <si>
    <t>10033996-11.5W</t>
  </si>
  <si>
    <t>10033996-12W</t>
  </si>
  <si>
    <t>10033996-13W</t>
  </si>
  <si>
    <t>10033996-14W</t>
  </si>
  <si>
    <t>10034673-6M</t>
  </si>
  <si>
    <t>https://cdn2.webdamdb.com/220th_sm_2if9z6qrU1u3.jpg?1611618036</t>
  </si>
  <si>
    <t>Boot MNS Treadfast 6" Waterproof Steel Toe Work Boot</t>
  </si>
  <si>
    <t>6M</t>
  </si>
  <si>
    <t>10034673-7.5M</t>
  </si>
  <si>
    <t>10034673-8M</t>
  </si>
  <si>
    <t>10034673-8.5M</t>
  </si>
  <si>
    <t>10034673-9M</t>
  </si>
  <si>
    <t>10034673-9.5M</t>
  </si>
  <si>
    <t>10034673-10.5M</t>
  </si>
  <si>
    <t>10034673-11.5M</t>
  </si>
  <si>
    <t>10034673-12M</t>
  </si>
  <si>
    <t>10034673-14M</t>
  </si>
  <si>
    <t>10034673-6W</t>
  </si>
  <si>
    <t>10034673-7W</t>
  </si>
  <si>
    <t>10034673-8W</t>
  </si>
  <si>
    <t>10034673-8.5W</t>
  </si>
  <si>
    <t>10034673-9W</t>
  </si>
  <si>
    <t>10034673-11.5W</t>
  </si>
  <si>
    <t>10034673-12W</t>
  </si>
  <si>
    <t>10034673-13W</t>
  </si>
  <si>
    <t>10034673-14W</t>
  </si>
  <si>
    <t>10034673-15W</t>
  </si>
  <si>
    <t>15W</t>
  </si>
  <si>
    <t>10012250-Small</t>
  </si>
  <si>
    <t>10012250-Medium</t>
  </si>
  <si>
    <t>10012250-Large</t>
  </si>
  <si>
    <t xml:space="preserve">10012250-XL  </t>
  </si>
  <si>
    <t xml:space="preserve">10012250-2XL </t>
  </si>
  <si>
    <t>10012250-3XL</t>
  </si>
  <si>
    <t xml:space="preserve">10012250-4XL </t>
  </si>
  <si>
    <t>10012250-Large Tall</t>
  </si>
  <si>
    <t>10012250-XL Tall</t>
  </si>
  <si>
    <t>10012250-2XL Tall</t>
  </si>
  <si>
    <t>10012250-3XL Tall</t>
  </si>
  <si>
    <t xml:space="preserve">10013513-Small </t>
  </si>
  <si>
    <t>https://cdn2.webdamdb.com/220th_sm_YTuVjseUoMc7.jpg?1597556723</t>
  </si>
  <si>
    <t xml:space="preserve">10013513-Medium </t>
  </si>
  <si>
    <t xml:space="preserve">10013513-Large  </t>
  </si>
  <si>
    <t xml:space="preserve">10013513-XL  </t>
  </si>
  <si>
    <t xml:space="preserve">10013513-2XL </t>
  </si>
  <si>
    <t>10013513-3XL</t>
  </si>
  <si>
    <t xml:space="preserve">10013513-4XL </t>
  </si>
  <si>
    <t xml:space="preserve">10013513-Large Tall  </t>
  </si>
  <si>
    <t xml:space="preserve">10013513-XL Tall </t>
  </si>
  <si>
    <t>10013513-2XL Tall</t>
  </si>
  <si>
    <t>10013513-3XL Tall</t>
  </si>
  <si>
    <t>10006961-6M</t>
  </si>
  <si>
    <t>https://cdn2.webdamdb.com/220th_sm_QXZLkDmOPdq2.jpg?1583393120</t>
  </si>
  <si>
    <t>Boot MNS WorkHog Wide Square Toe Steel Work Boot</t>
  </si>
  <si>
    <t>Dark Earth/Brick</t>
  </si>
  <si>
    <t>10006961-7M</t>
  </si>
  <si>
    <t>10006961-7.5M</t>
  </si>
  <si>
    <t>10006961-8M</t>
  </si>
  <si>
    <t>10006961-8.5M</t>
  </si>
  <si>
    <t>10006961-9M</t>
  </si>
  <si>
    <t>10006961-9.5M</t>
  </si>
  <si>
    <t>10006961-10M</t>
  </si>
  <si>
    <t>10006961-10.5M</t>
  </si>
  <si>
    <t>10006961-11M</t>
  </si>
  <si>
    <t>10006961-11.5M</t>
  </si>
  <si>
    <t>10006961-12M</t>
  </si>
  <si>
    <t>10006961-13M</t>
  </si>
  <si>
    <t>10006961-14M</t>
  </si>
  <si>
    <t>10006961-15M</t>
  </si>
  <si>
    <t>15M</t>
  </si>
  <si>
    <t>10006961-6W</t>
  </si>
  <si>
    <t>10006961-6.5W</t>
  </si>
  <si>
    <t>10006961-7.5W</t>
  </si>
  <si>
    <t>10006961-8W</t>
  </si>
  <si>
    <t>10006961-8.5W</t>
  </si>
  <si>
    <t>10006961-9W</t>
  </si>
  <si>
    <t>10006961-9.5W</t>
  </si>
  <si>
    <t>10006961-10W</t>
  </si>
  <si>
    <t>10006961-10.5W</t>
  </si>
  <si>
    <t>10006961-11W</t>
  </si>
  <si>
    <t>10006961-12W</t>
  </si>
  <si>
    <t>10006961-13W</t>
  </si>
  <si>
    <t>10006961-14W</t>
  </si>
  <si>
    <t>10012251-Small</t>
  </si>
  <si>
    <t>https://cdn2.webdamdb.com/220th_sm_AfuCG0NDfHb5.jpg?1629153698</t>
  </si>
  <si>
    <t>10012251-Medium</t>
  </si>
  <si>
    <t>10012251-Large</t>
  </si>
  <si>
    <t xml:space="preserve">10012251-XL  </t>
  </si>
  <si>
    <t xml:space="preserve">10012251-2XL </t>
  </si>
  <si>
    <t>10012251-3XL</t>
  </si>
  <si>
    <t xml:space="preserve">10012251-4XL </t>
  </si>
  <si>
    <t>10012251-Large Tall</t>
  </si>
  <si>
    <t>10012251-XL Tall</t>
  </si>
  <si>
    <t>10012251-2XL Tall</t>
  </si>
  <si>
    <t>10012251-3XL Tall</t>
  </si>
  <si>
    <t xml:space="preserve">10012253-Small </t>
  </si>
  <si>
    <t>https://cdn2.webdamdb.com/220th_sm_6gIUAihHon7312Hd.jpg?1635985502</t>
  </si>
  <si>
    <t xml:space="preserve">10012253-Medium </t>
  </si>
  <si>
    <t xml:space="preserve">10012253-Large  </t>
  </si>
  <si>
    <t xml:space="preserve">10012253-XL  </t>
  </si>
  <si>
    <t xml:space="preserve">10012253-2XL </t>
  </si>
  <si>
    <t>10012253-3XL</t>
  </si>
  <si>
    <t xml:space="preserve">10012253-4XL </t>
  </si>
  <si>
    <t xml:space="preserve">10012253-Large Tall  </t>
  </si>
  <si>
    <t xml:space="preserve">10012253-XL Tall </t>
  </si>
  <si>
    <t>10012253-2XL Tall</t>
  </si>
  <si>
    <t>10012253-3XL Tall</t>
  </si>
  <si>
    <t xml:space="preserve">10012254-Small </t>
  </si>
  <si>
    <t>https://cdn2.webdamdb.com/220th_sm_Ukqb2I6MEqf3.jpg?1629153692</t>
  </si>
  <si>
    <t>Shirt FR MNS Work Crew Long Sleeve Workshirt</t>
  </si>
  <si>
    <t>Sand</t>
  </si>
  <si>
    <t xml:space="preserve">10012254-Medium </t>
  </si>
  <si>
    <t xml:space="preserve">10012254-Large  </t>
  </si>
  <si>
    <t xml:space="preserve">10012254-XL  </t>
  </si>
  <si>
    <t xml:space="preserve">10012254-2XL </t>
  </si>
  <si>
    <t>10012254-3XL</t>
  </si>
  <si>
    <t xml:space="preserve">10012254-4XL </t>
  </si>
  <si>
    <t xml:space="preserve">10012254-Large Tall  </t>
  </si>
  <si>
    <t xml:space="preserve">10012254-XL Tall </t>
  </si>
  <si>
    <t>10012254-2XL Tall</t>
  </si>
  <si>
    <t>10012254-3XL Tall</t>
  </si>
  <si>
    <t xml:space="preserve">10012256-Small </t>
  </si>
  <si>
    <t>https://cdn2.webdamdb.com/220th_sm_6AOU0V2wQHm4.jpg?1597556724</t>
  </si>
  <si>
    <t xml:space="preserve">10012256-Medium </t>
  </si>
  <si>
    <t xml:space="preserve">10012256-Large  </t>
  </si>
  <si>
    <t xml:space="preserve">10012256-XL  </t>
  </si>
  <si>
    <t xml:space="preserve">10012256-2XL </t>
  </si>
  <si>
    <t>10012256-3XL</t>
  </si>
  <si>
    <t xml:space="preserve">10012256-4XL </t>
  </si>
  <si>
    <t xml:space="preserve">10012256-Large Tall  </t>
  </si>
  <si>
    <t xml:space="preserve">10012256-XL Tall </t>
  </si>
  <si>
    <t>10012256-2XL Tall</t>
  </si>
  <si>
    <t>10012256-3XL Tall</t>
  </si>
  <si>
    <t xml:space="preserve">10012258-Small </t>
  </si>
  <si>
    <t>https://cdn2.webdamdb.com/220th_sm_gmpDBuAjycc2.jpg?1597556726</t>
  </si>
  <si>
    <t xml:space="preserve">10012258-Medium </t>
  </si>
  <si>
    <t xml:space="preserve">10012258-Large  </t>
  </si>
  <si>
    <t xml:space="preserve">10012258-XL  </t>
  </si>
  <si>
    <t xml:space="preserve">10012258-2XL </t>
  </si>
  <si>
    <t>10012258-3XL</t>
  </si>
  <si>
    <t xml:space="preserve">10012258-4XL </t>
  </si>
  <si>
    <t xml:space="preserve">10012258-Large Tall  </t>
  </si>
  <si>
    <t xml:space="preserve">10012258-XL Tall </t>
  </si>
  <si>
    <t>10012258-2XL Tall</t>
  </si>
  <si>
    <t>10012258-3XL Tall</t>
  </si>
  <si>
    <t>10012552-30Wx30L</t>
  </si>
  <si>
    <t>https://cdn2.webdamdb.com/220th_sm_2NKVQOgMrkK7.jpg?1600303695</t>
  </si>
  <si>
    <t>10012552-31Wx30L</t>
  </si>
  <si>
    <t>10012552-32Wx30L</t>
  </si>
  <si>
    <t>10012552-33Wx30L</t>
  </si>
  <si>
    <t>10012552-34Wx30L</t>
  </si>
  <si>
    <t>10012552-35Wx30L</t>
  </si>
  <si>
    <t>10012552-36Wx30L</t>
  </si>
  <si>
    <t>10012552-38Wx30L</t>
  </si>
  <si>
    <t>10012552-40Wx30L</t>
  </si>
  <si>
    <t>10012552-42Wx30L</t>
  </si>
  <si>
    <t>10012552-44Wx30L</t>
  </si>
  <si>
    <t>10012552-46Wx30L</t>
  </si>
  <si>
    <t>10012552-48Wx30L</t>
  </si>
  <si>
    <t>10012552-50Wx30L</t>
  </si>
  <si>
    <t>10012552-29Wx32L</t>
  </si>
  <si>
    <t>10012552-30Wx32L</t>
  </si>
  <si>
    <t>10012552-31Wx32L</t>
  </si>
  <si>
    <t>10012552-32Wx32L</t>
  </si>
  <si>
    <t>10012552-33Wx32L</t>
  </si>
  <si>
    <t>10012552-34Wx32L</t>
  </si>
  <si>
    <t>10012552-35Wx32L</t>
  </si>
  <si>
    <t>10012552-36Wx32L</t>
  </si>
  <si>
    <t>10012552-38Wx32L</t>
  </si>
  <si>
    <t>10012552-40Wx32L</t>
  </si>
  <si>
    <t>10012552-42Wx32L</t>
  </si>
  <si>
    <t>10012552-44Wx32L</t>
  </si>
  <si>
    <t>10012552-46Wx32L</t>
  </si>
  <si>
    <t>10012552-48Wx32L</t>
  </si>
  <si>
    <t>10012552-50Wx32L</t>
  </si>
  <si>
    <t>10012552-29Wx34L</t>
  </si>
  <si>
    <t>10012552-30Wx34L</t>
  </si>
  <si>
    <t>10012552-31Wx34L</t>
  </si>
  <si>
    <t>10012552-32Wx34L</t>
  </si>
  <si>
    <t>10012552-33Wx34L</t>
  </si>
  <si>
    <t>10012552-34Wx34L</t>
  </si>
  <si>
    <t>10012552-35Wx34L</t>
  </si>
  <si>
    <t>10012552-36Wx34L</t>
  </si>
  <si>
    <t>10012552-38Wx34L</t>
  </si>
  <si>
    <t>10012552-40Wx34L</t>
  </si>
  <si>
    <t>10012552-42Wx34L</t>
  </si>
  <si>
    <t>10012552-44Wx34L</t>
  </si>
  <si>
    <t>10012552-46Wx34L</t>
  </si>
  <si>
    <t>10012552-48Wx34L</t>
  </si>
  <si>
    <t>10012552-50Wx34L</t>
  </si>
  <si>
    <t>10012552-29Wx36L</t>
  </si>
  <si>
    <t>10012552-30Wx36L</t>
  </si>
  <si>
    <t>10012552-31Wx36L</t>
  </si>
  <si>
    <t>10012552-32Wx36L</t>
  </si>
  <si>
    <t>10012552-33Wx36L</t>
  </si>
  <si>
    <t>10012552-34Wx36L</t>
  </si>
  <si>
    <t>10012552-35Wx36L</t>
  </si>
  <si>
    <t>10012552-36Wx36L</t>
  </si>
  <si>
    <t>10012552-38Wx36L</t>
  </si>
  <si>
    <t>10012552-40Wx36L</t>
  </si>
  <si>
    <t>10012552-42Wx36L</t>
  </si>
  <si>
    <t>10012552-44Wx36L</t>
  </si>
  <si>
    <t>10012552-32Wx38L</t>
  </si>
  <si>
    <t>10012552-33Wx38L</t>
  </si>
  <si>
    <t>10012552-34Wx38L</t>
  </si>
  <si>
    <t>10012552-35Wx38L</t>
  </si>
  <si>
    <t>10012552-36Wx38L</t>
  </si>
  <si>
    <t>10012552-38Wx38L</t>
  </si>
  <si>
    <t>10012552-40Wx38L</t>
  </si>
  <si>
    <t>10012552-42Wx38L</t>
  </si>
  <si>
    <t>10012552-44Wx38L</t>
  </si>
  <si>
    <t>10012555-30Wx30L</t>
  </si>
  <si>
    <t>https://cdn2.webdamdb.com/220th_sm_sEOwLZO5VwY5.jpg?1600303692</t>
  </si>
  <si>
    <t>10012555-31Wx30L</t>
  </si>
  <si>
    <t>10012555-32Wx30L</t>
  </si>
  <si>
    <t>10012555-33Wx30L</t>
  </si>
  <si>
    <t>10012555-34Wx30L</t>
  </si>
  <si>
    <t>10012555-35Wx30L</t>
  </si>
  <si>
    <t>10012555-36Wx30L</t>
  </si>
  <si>
    <t>10012555-38Wx30L</t>
  </si>
  <si>
    <t>10012555-40Wx30L</t>
  </si>
  <si>
    <t>10012555-42Wx30L</t>
  </si>
  <si>
    <t>10012555-44Wx30L</t>
  </si>
  <si>
    <t>10012555-46Wx30L</t>
  </si>
  <si>
    <t>10012555-48Wx30L</t>
  </si>
  <si>
    <t>10012555-50Wx30L</t>
  </si>
  <si>
    <t>10012555-29Wx32L</t>
  </si>
  <si>
    <t>10012555-30Wx32L</t>
  </si>
  <si>
    <t>10012555-31Wx32L</t>
  </si>
  <si>
    <t>10012555-32Wx32L</t>
  </si>
  <si>
    <t>10012555-33Wx32L</t>
  </si>
  <si>
    <t>10012555-34Wx32L</t>
  </si>
  <si>
    <t>10012555-35Wx32L</t>
  </si>
  <si>
    <t>10012555-36Wx32L</t>
  </si>
  <si>
    <t>10012555-38Wx32L</t>
  </si>
  <si>
    <t>10012555-40Wx32L</t>
  </si>
  <si>
    <t>10012555-42Wx32L</t>
  </si>
  <si>
    <t>10012555-44Wx32L</t>
  </si>
  <si>
    <t>10012555-46Wx32L</t>
  </si>
  <si>
    <t>10012555-48Wx32L</t>
  </si>
  <si>
    <t>10012555-50Wx32L</t>
  </si>
  <si>
    <t>10012555-29Wx34L</t>
  </si>
  <si>
    <t>10012555-30Wx34L</t>
  </si>
  <si>
    <t>10012555-31Wx34L</t>
  </si>
  <si>
    <t>10012555-32Wx34L</t>
  </si>
  <si>
    <t>10012555-33Wx34L</t>
  </si>
  <si>
    <t>10012555-34Wx34L</t>
  </si>
  <si>
    <t>10012555-35Wx34L</t>
  </si>
  <si>
    <t>10012555-36Wx34L</t>
  </si>
  <si>
    <t>10012555-38Wx34L</t>
  </si>
  <si>
    <t>10012555-40Wx34L</t>
  </si>
  <si>
    <t>10012555-42Wx34L</t>
  </si>
  <si>
    <t>10012555-44Wx34L</t>
  </si>
  <si>
    <t>10012555-46Wx34L</t>
  </si>
  <si>
    <t>10012555-48Wx34L</t>
  </si>
  <si>
    <t>10012555-50Wx34L</t>
  </si>
  <si>
    <t>10012555-29Wx36L</t>
  </si>
  <si>
    <t>10012555-30Wx36L</t>
  </si>
  <si>
    <t>10012555-31Wx36L</t>
  </si>
  <si>
    <t>10012555-32Wx36L</t>
  </si>
  <si>
    <t>10012555-33Wx36L</t>
  </si>
  <si>
    <t>10012555-34Wx36L</t>
  </si>
  <si>
    <t>10012555-35Wx36L</t>
  </si>
  <si>
    <t>10012555-36Wx36L</t>
  </si>
  <si>
    <t>10012555-38Wx36L</t>
  </si>
  <si>
    <t>10012555-40Wx36L</t>
  </si>
  <si>
    <t>10012555-42Wx36L</t>
  </si>
  <si>
    <t>10012555-44Wx36L</t>
  </si>
  <si>
    <t>10012555-32Wx38L</t>
  </si>
  <si>
    <t>10012555-33Wx38L</t>
  </si>
  <si>
    <t>10012555-34Wx38L</t>
  </si>
  <si>
    <t>10012555-35Wx38L</t>
  </si>
  <si>
    <t>10012555-36Wx38L</t>
  </si>
  <si>
    <t>10012555-38Wx38L</t>
  </si>
  <si>
    <t>10012555-40Wx38L</t>
  </si>
  <si>
    <t>10012555-42Wx38L</t>
  </si>
  <si>
    <t>10012555-44Wx38L</t>
  </si>
  <si>
    <t>10020812-30Wx30L</t>
  </si>
  <si>
    <t>https://cdn2.webdamdb.com/220th_sm_QOThfgp3bck9.jpg?1622156290</t>
  </si>
  <si>
    <t>10020812-31Wx30L</t>
  </si>
  <si>
    <t>10020812-32Wx30L</t>
  </si>
  <si>
    <t>10020812-33Wx30L</t>
  </si>
  <si>
    <t>10020812-34Wx30L</t>
  </si>
  <si>
    <t>10020812-35Wx30L</t>
  </si>
  <si>
    <t>10020812-36Wx30L</t>
  </si>
  <si>
    <t>10020812-38Wx30L</t>
  </si>
  <si>
    <t>10020812-40Wx30L</t>
  </si>
  <si>
    <t>10020812-42Wx30L</t>
  </si>
  <si>
    <t>10020812-44Wx30L</t>
  </si>
  <si>
    <t>10020812-46Wx30L</t>
  </si>
  <si>
    <t>10020812-48Wx30L</t>
  </si>
  <si>
    <t>10020812-50Wx30L</t>
  </si>
  <si>
    <t>10020812-29Wx32L</t>
  </si>
  <si>
    <t>10020812-30Wx32L</t>
  </si>
  <si>
    <t>10020812-31Wx32L</t>
  </si>
  <si>
    <t>10020812-32Wx32L</t>
  </si>
  <si>
    <t>10020812-33Wx32L</t>
  </si>
  <si>
    <t>10020812-34Wx32L</t>
  </si>
  <si>
    <t>10020812-35Wx32L</t>
  </si>
  <si>
    <t>10020812-36Wx32L</t>
  </si>
  <si>
    <t>10020812-38Wx32L</t>
  </si>
  <si>
    <t>10020812-40Wx32L</t>
  </si>
  <si>
    <t>10020812-42Wx32L</t>
  </si>
  <si>
    <t>10020812-44Wx32L</t>
  </si>
  <si>
    <t>10020812-46Wx32L</t>
  </si>
  <si>
    <t>10020812-48Wx32L</t>
  </si>
  <si>
    <t>10020812-50Wx32L</t>
  </si>
  <si>
    <t>10020812-29Wx34L</t>
  </si>
  <si>
    <t>10020812-30Wx34L</t>
  </si>
  <si>
    <t>10020812-31Wx34L</t>
  </si>
  <si>
    <t>10020812-32Wx34L</t>
  </si>
  <si>
    <t>10020812-33Wx34L</t>
  </si>
  <si>
    <t>10020812-34Wx34L</t>
  </si>
  <si>
    <t>10020812-35Wx34L</t>
  </si>
  <si>
    <t>10020812-36Wx34L</t>
  </si>
  <si>
    <t>10020812-38Wx34L</t>
  </si>
  <si>
    <t>10020812-40Wx34L</t>
  </si>
  <si>
    <t>10020812-42Wx34L</t>
  </si>
  <si>
    <t>10020812-44Wx34L</t>
  </si>
  <si>
    <t>10020812-46Wx34L</t>
  </si>
  <si>
    <t>10020812-48Wx34L</t>
  </si>
  <si>
    <t>10020812-50Wx34L</t>
  </si>
  <si>
    <t>10020812-29Wx36L</t>
  </si>
  <si>
    <t>10020812-30Wx36L</t>
  </si>
  <si>
    <t>10020812-31Wx36L</t>
  </si>
  <si>
    <t>10020812-32Wx36L</t>
  </si>
  <si>
    <t>10020812-33Wx36L</t>
  </si>
  <si>
    <t>10020812-34Wx36L</t>
  </si>
  <si>
    <t>10020812-35Wx36L</t>
  </si>
  <si>
    <t>10020812-36Wx36L</t>
  </si>
  <si>
    <t>10020812-38Wx36L</t>
  </si>
  <si>
    <t>10020812-40Wx36L</t>
  </si>
  <si>
    <t>10020812-42Wx36L</t>
  </si>
  <si>
    <t>10020812-44Wx36L</t>
  </si>
  <si>
    <t>10020812-32Wx38L</t>
  </si>
  <si>
    <t>10020812-33Wx38L</t>
  </si>
  <si>
    <t>10020812-34Wx38L</t>
  </si>
  <si>
    <t>10020812-35Wx38L</t>
  </si>
  <si>
    <t>10020812-36Wx38L</t>
  </si>
  <si>
    <t>10020812-38Wx38L</t>
  </si>
  <si>
    <t>10020812-40Wx38L</t>
  </si>
  <si>
    <t>10020812-42Wx38L</t>
  </si>
  <si>
    <t>10020812-44Wx38L</t>
  </si>
  <si>
    <t xml:space="preserve">10013514-Small </t>
  </si>
  <si>
    <t>https://cdn2.webdamdb.com/220th_sm_wGacY38fQGQ6.jpg?1597556725</t>
  </si>
  <si>
    <t xml:space="preserve">10013514-Medium </t>
  </si>
  <si>
    <t xml:space="preserve">10013514-Large  </t>
  </si>
  <si>
    <t xml:space="preserve">10013514-XL  </t>
  </si>
  <si>
    <t xml:space="preserve">10013514-2XL </t>
  </si>
  <si>
    <t>10013514-3XL</t>
  </si>
  <si>
    <t xml:space="preserve">10013514-4XL </t>
  </si>
  <si>
    <t xml:space="preserve">10013514-Large Tall  </t>
  </si>
  <si>
    <t xml:space="preserve">10013514-XL Tall </t>
  </si>
  <si>
    <t>10013514-2XL Tall</t>
  </si>
  <si>
    <t>10013514-3XL Tall</t>
  </si>
  <si>
    <t xml:space="preserve">10014372-Small </t>
  </si>
  <si>
    <t>https://cdn2.webdamdb.com/220th_sm_dJQayBCzAB61.jpg?1597556722</t>
  </si>
  <si>
    <t xml:space="preserve">10014372-Medium </t>
  </si>
  <si>
    <t xml:space="preserve">10014372-Large  </t>
  </si>
  <si>
    <t xml:space="preserve">10014372-XL  </t>
  </si>
  <si>
    <t xml:space="preserve">10014372-2XL </t>
  </si>
  <si>
    <t>10014372-3XL</t>
  </si>
  <si>
    <t xml:space="preserve">10014372-4XL </t>
  </si>
  <si>
    <t xml:space="preserve">10014372-Large Tall  </t>
  </si>
  <si>
    <t xml:space="preserve">10014372-XL Tall </t>
  </si>
  <si>
    <t>10014372-2XL Tall</t>
  </si>
  <si>
    <t>10014372-3XL Tall</t>
  </si>
  <si>
    <t xml:space="preserve">10013518-Small </t>
  </si>
  <si>
    <t>https://cdn2.webdamdb.com/220th_sm_kZF5Y0hP2Aj9.jpg?1597556725</t>
  </si>
  <si>
    <t xml:space="preserve">10013518-Medium </t>
  </si>
  <si>
    <t xml:space="preserve">10013518-Large  </t>
  </si>
  <si>
    <t xml:space="preserve">10013518-XL  </t>
  </si>
  <si>
    <t xml:space="preserve">10013518-2XL </t>
  </si>
  <si>
    <t>10013518-3XL</t>
  </si>
  <si>
    <t xml:space="preserve">10013518-4XL </t>
  </si>
  <si>
    <t xml:space="preserve">10013518-Large Tall  </t>
  </si>
  <si>
    <t xml:space="preserve">10013518-XL Tall </t>
  </si>
  <si>
    <t>10013518-2XL Tall</t>
  </si>
  <si>
    <t>10013518-3XL Tall</t>
  </si>
  <si>
    <t xml:space="preserve">10013519-Small </t>
  </si>
  <si>
    <t>https://cdn2.webdamdb.com/220th_sm_Q0k9a114HC08.jpg?1597556725</t>
  </si>
  <si>
    <t xml:space="preserve">10013519-Medium </t>
  </si>
  <si>
    <t xml:space="preserve">10013519-Large  </t>
  </si>
  <si>
    <t xml:space="preserve">10013519-XL  </t>
  </si>
  <si>
    <t xml:space="preserve">10013519-2XL </t>
  </si>
  <si>
    <t>10013519-3XL</t>
  </si>
  <si>
    <t xml:space="preserve">10013519-4XL </t>
  </si>
  <si>
    <t xml:space="preserve">10013519-Large Tall  </t>
  </si>
  <si>
    <t xml:space="preserve">10013519-XL Tall </t>
  </si>
  <si>
    <t>10013519-2XL Tall</t>
  </si>
  <si>
    <t>10013519-3XL Tall</t>
  </si>
  <si>
    <t xml:space="preserve">10014377-Small </t>
  </si>
  <si>
    <t>https://cdn2.webdamdb.com/220th_sm_M3LI3Ustakp9.jpg?1597556724</t>
  </si>
  <si>
    <t xml:space="preserve">10014377-Medium </t>
  </si>
  <si>
    <t xml:space="preserve">10014377-Large  </t>
  </si>
  <si>
    <t xml:space="preserve">10014377-XL  </t>
  </si>
  <si>
    <t xml:space="preserve">10014377-2XL </t>
  </si>
  <si>
    <t>10014377-3XL</t>
  </si>
  <si>
    <t xml:space="preserve">10014377-4XL </t>
  </si>
  <si>
    <t xml:space="preserve">10014377-Large Tall  </t>
  </si>
  <si>
    <t xml:space="preserve">10014377-XL Tall </t>
  </si>
  <si>
    <t>10014377-2XL Tall</t>
  </si>
  <si>
    <t>10014377-3XL Tall</t>
  </si>
  <si>
    <t xml:space="preserve">10014378-Small </t>
  </si>
  <si>
    <t>https://cdn2.webdamdb.com/220th_sm_69qI3zFAiBZ2.jpg?1597556723</t>
  </si>
  <si>
    <t xml:space="preserve">10014378-Medium </t>
  </si>
  <si>
    <t xml:space="preserve">10014378-Large  </t>
  </si>
  <si>
    <t xml:space="preserve">10014378-XL  </t>
  </si>
  <si>
    <t xml:space="preserve">10014378-2XL </t>
  </si>
  <si>
    <t>10014378-3XL</t>
  </si>
  <si>
    <t xml:space="preserve">10014378-4XL </t>
  </si>
  <si>
    <t xml:space="preserve">10014378-Large Tall  </t>
  </si>
  <si>
    <t xml:space="preserve">10014378-XL Tall </t>
  </si>
  <si>
    <t>10014378-2XL Tall</t>
  </si>
  <si>
    <t>10014378-3XL Tall</t>
  </si>
  <si>
    <t>10014449-30Wx30L</t>
  </si>
  <si>
    <t>https://cdn2.webdamdb.com/220th_sm_svwfNci3af91.jpg?1600303629</t>
  </si>
  <si>
    <t>10014449-31Wx30L</t>
  </si>
  <si>
    <t>10014449-32Wx30L</t>
  </si>
  <si>
    <t>10014449-33Wx30L</t>
  </si>
  <si>
    <t>10014449-34Wx30L</t>
  </si>
  <si>
    <t>10014449-35Wx30L</t>
  </si>
  <si>
    <t>10014449-36Wx30L</t>
  </si>
  <si>
    <t>10014449-38Wx30L</t>
  </si>
  <si>
    <t>10014449-40Wx30L</t>
  </si>
  <si>
    <t>10014449-42Wx30L</t>
  </si>
  <si>
    <t>10014449-44Wx30L</t>
  </si>
  <si>
    <t>10014449-46Wx30L</t>
  </si>
  <si>
    <t>10014449-48Wx30L</t>
  </si>
  <si>
    <t>10014449-50Wx30L</t>
  </si>
  <si>
    <t>10014449-29Wx32L</t>
  </si>
  <si>
    <t>10014449-30Wx32L</t>
  </si>
  <si>
    <t>10014449-31Wx32L</t>
  </si>
  <si>
    <t>10014449-32Wx32L</t>
  </si>
  <si>
    <t>10014449-33Wx32L</t>
  </si>
  <si>
    <t>10014449-34Wx32L</t>
  </si>
  <si>
    <t>10014449-35Wx32L</t>
  </si>
  <si>
    <t>10014449-36Wx32L</t>
  </si>
  <si>
    <t>10014449-38Wx32L</t>
  </si>
  <si>
    <t>10014449-40Wx32L</t>
  </si>
  <si>
    <t>10014449-42Wx32L</t>
  </si>
  <si>
    <t>10014449-44Wx32L</t>
  </si>
  <si>
    <t>10014449-46Wx32L</t>
  </si>
  <si>
    <t>10014449-48Wx32L</t>
  </si>
  <si>
    <t>10014449-50Wx32L</t>
  </si>
  <si>
    <t>10014449-29Wx34L</t>
  </si>
  <si>
    <t>10014449-30Wx34L</t>
  </si>
  <si>
    <t>10014449-31Wx34L</t>
  </si>
  <si>
    <t>10014449-32Wx34L</t>
  </si>
  <si>
    <t>10014449-33Wx34L</t>
  </si>
  <si>
    <t>10014449-34Wx34L</t>
  </si>
  <si>
    <t>10014449-35Wx34L</t>
  </si>
  <si>
    <t>10014449-36Wx34L</t>
  </si>
  <si>
    <t>10014449-38Wx34L</t>
  </si>
  <si>
    <t>10014449-40Wx34L</t>
  </si>
  <si>
    <t>10014449-42Wx34L</t>
  </si>
  <si>
    <t>10014449-44Wx34L</t>
  </si>
  <si>
    <t>10014449-46Wx34L</t>
  </si>
  <si>
    <t>10014449-48Wx34L</t>
  </si>
  <si>
    <t>10014449-50Wx34L</t>
  </si>
  <si>
    <t>10014449-29Wx36L</t>
  </si>
  <si>
    <t>10014449-30Wx36L</t>
  </si>
  <si>
    <t>10014449-31Wx36L</t>
  </si>
  <si>
    <t>10014449-32Wx36L</t>
  </si>
  <si>
    <t>10014449-33Wx36L</t>
  </si>
  <si>
    <t>10014449-34Wx36L</t>
  </si>
  <si>
    <t>10014449-35Wx36L</t>
  </si>
  <si>
    <t>10014449-36Wx36L</t>
  </si>
  <si>
    <t>10014449-38Wx36L</t>
  </si>
  <si>
    <t>10014449-40Wx36L</t>
  </si>
  <si>
    <t>10014449-42Wx36L</t>
  </si>
  <si>
    <t>10014449-44Wx36L</t>
  </si>
  <si>
    <t>10014449-32Wx38L</t>
  </si>
  <si>
    <t>10014449-33Wx38L</t>
  </si>
  <si>
    <t>10014449-34Wx38L</t>
  </si>
  <si>
    <t>10014449-35Wx38L</t>
  </si>
  <si>
    <t>10014449-36Wx38L</t>
  </si>
  <si>
    <t>10014449-38Wx38L</t>
  </si>
  <si>
    <t>10014449-40Wx38L</t>
  </si>
  <si>
    <t>10014449-42Wx38L</t>
  </si>
  <si>
    <t>10014449-44Wx38L</t>
  </si>
  <si>
    <t>10014450-30Wx30L</t>
  </si>
  <si>
    <t>https://cdn2.webdamdb.com/220th_sm_s2puPgk1LNw8.jpg?1597555694</t>
  </si>
  <si>
    <t>10014450-31Wx30L</t>
  </si>
  <si>
    <t>10014450-32Wx30L</t>
  </si>
  <si>
    <t>10014450-33Wx30L</t>
  </si>
  <si>
    <t>10014450-34Wx30L</t>
  </si>
  <si>
    <t>10014450-35Wx30L</t>
  </si>
  <si>
    <t>10014450-36Wx30L</t>
  </si>
  <si>
    <t>10014450-38Wx30L</t>
  </si>
  <si>
    <t>10014450-40Wx30L</t>
  </si>
  <si>
    <t>10014450-42Wx30L</t>
  </si>
  <si>
    <t>10014450-44Wx30L</t>
  </si>
  <si>
    <t>10014450-46Wx30L</t>
  </si>
  <si>
    <t>10014450-48Wx30L</t>
  </si>
  <si>
    <t>10014450-50Wx30L</t>
  </si>
  <si>
    <t>10014450-29Wx32L</t>
  </si>
  <si>
    <t>10014450-30Wx32L</t>
  </si>
  <si>
    <t>10014450-31Wx32L</t>
  </si>
  <si>
    <t>10014450-32Wx32L</t>
  </si>
  <si>
    <t>10014450-33Wx32L</t>
  </si>
  <si>
    <t>10014450-34Wx32L</t>
  </si>
  <si>
    <t>10014450-35Wx32L</t>
  </si>
  <si>
    <t>10014450-36Wx32L</t>
  </si>
  <si>
    <t>10014450-38Wx32L</t>
  </si>
  <si>
    <t>10014450-40Wx32L</t>
  </si>
  <si>
    <t>10014450-42Wx32L</t>
  </si>
  <si>
    <t>10014450-44Wx32L</t>
  </si>
  <si>
    <t>10014450-46Wx32L</t>
  </si>
  <si>
    <t>10014450-48Wx32L</t>
  </si>
  <si>
    <t>10014450-50Wx32L</t>
  </si>
  <si>
    <t>10014450-29Wx34L</t>
  </si>
  <si>
    <t>10014450-30Wx34L</t>
  </si>
  <si>
    <t>10014450-31Wx34L</t>
  </si>
  <si>
    <t>10014450-32Wx34L</t>
  </si>
  <si>
    <t>10014450-33Wx34L</t>
  </si>
  <si>
    <t>10014450-34Wx34L</t>
  </si>
  <si>
    <t>10014450-35Wx34L</t>
  </si>
  <si>
    <t>10014450-36Wx34L</t>
  </si>
  <si>
    <t>10014450-38Wx34L</t>
  </si>
  <si>
    <t>10014450-40Wx34L</t>
  </si>
  <si>
    <t>10014450-42Wx34L</t>
  </si>
  <si>
    <t>10014450-44Wx34L</t>
  </si>
  <si>
    <t>10014450-46Wx34L</t>
  </si>
  <si>
    <t>10014450-48Wx34L</t>
  </si>
  <si>
    <t>10014450-50Wx34L</t>
  </si>
  <si>
    <t>10014450-29Wx36L</t>
  </si>
  <si>
    <t>10014450-30Wx36L</t>
  </si>
  <si>
    <t>10014450-31Wx36L</t>
  </si>
  <si>
    <t>10014450-32Wx36L</t>
  </si>
  <si>
    <t>10014450-33Wx36L</t>
  </si>
  <si>
    <t>10014450-34Wx36L</t>
  </si>
  <si>
    <t>10014450-35Wx36L</t>
  </si>
  <si>
    <t>10014450-36Wx36L</t>
  </si>
  <si>
    <t>10014450-38Wx36L</t>
  </si>
  <si>
    <t>10014450-40Wx36L</t>
  </si>
  <si>
    <t>10014450-42Wx36L</t>
  </si>
  <si>
    <t>10014450-44Wx36L</t>
  </si>
  <si>
    <t>10014450-32Wx38L</t>
  </si>
  <si>
    <t>10014450-33Wx38L</t>
  </si>
  <si>
    <t>10014450-34Wx38L</t>
  </si>
  <si>
    <t>10014450-35Wx38L</t>
  </si>
  <si>
    <t>10014450-36Wx38L</t>
  </si>
  <si>
    <t>10014450-38Wx38L</t>
  </si>
  <si>
    <t>10014450-40Wx38L</t>
  </si>
  <si>
    <t>10014450-42Wx38L</t>
  </si>
  <si>
    <t>10014450-44Wx38L</t>
  </si>
  <si>
    <t xml:space="preserve">10014857-Small </t>
  </si>
  <si>
    <t>https://cdn2.webdamdb.com/220th_sm_oIY4ULNjya68.jpg?1597556721</t>
  </si>
  <si>
    <t>Shirt FR MNS Gauge Work</t>
  </si>
  <si>
    <t>White Multi</t>
  </si>
  <si>
    <t xml:space="preserve">10014857-Medium </t>
  </si>
  <si>
    <t xml:space="preserve">10014857-Large  </t>
  </si>
  <si>
    <t xml:space="preserve">10014857-XL  </t>
  </si>
  <si>
    <t xml:space="preserve">10014857-2XL </t>
  </si>
  <si>
    <t>10014857-3XL</t>
  </si>
  <si>
    <t xml:space="preserve">10014857-4XL </t>
  </si>
  <si>
    <t xml:space="preserve">10014857-Large Tall  </t>
  </si>
  <si>
    <t xml:space="preserve">10014857-XL Tall </t>
  </si>
  <si>
    <t>10014857-2XL Tall</t>
  </si>
  <si>
    <t>10014857-3XL Tall</t>
  </si>
  <si>
    <t xml:space="preserve">10014867-Small </t>
  </si>
  <si>
    <t>https://cdn2.webdamdb.com/220th_sm_YnyJq3upOBh5.jpg?1597556720</t>
  </si>
  <si>
    <t>Shirt FR MNS Polartec Hoodie</t>
  </si>
  <si>
    <t xml:space="preserve">10014867-Medium </t>
  </si>
  <si>
    <t xml:space="preserve">10014867-Large  </t>
  </si>
  <si>
    <t xml:space="preserve">10014867-XL  </t>
  </si>
  <si>
    <t xml:space="preserve">10014867-2XL </t>
  </si>
  <si>
    <t>10014867-3XL</t>
  </si>
  <si>
    <t xml:space="preserve">10014867-4XL </t>
  </si>
  <si>
    <t xml:space="preserve">10014867-Large Tall  </t>
  </si>
  <si>
    <t xml:space="preserve">10014867-XL Tall </t>
  </si>
  <si>
    <t>10014867-2XL Tall</t>
  </si>
  <si>
    <t>10014867-3XL Tall</t>
  </si>
  <si>
    <t>10010901-7M</t>
  </si>
  <si>
    <t>https://cdn2.webdamdb.com/220th_sm_EEq6Yx7FEr02.png?1622155808</t>
  </si>
  <si>
    <t>Boot MNS OverDrive Pull-On Waterproof Composite Toe Work Boot</t>
  </si>
  <si>
    <t>Dusted Brown</t>
  </si>
  <si>
    <t>10010901-9M</t>
  </si>
  <si>
    <t>10010901-13M</t>
  </si>
  <si>
    <t xml:space="preserve">10014892-Small </t>
  </si>
  <si>
    <t>https://cdn2.webdamdb.com/220th_sm_EjJK8OcNk2c1.jpg?1597555694</t>
  </si>
  <si>
    <t xml:space="preserve">10014892-Medium </t>
  </si>
  <si>
    <t xml:space="preserve">10014892-Large  </t>
  </si>
  <si>
    <t xml:space="preserve">10014892-XL  </t>
  </si>
  <si>
    <t xml:space="preserve">10014892-2XL </t>
  </si>
  <si>
    <t>10014892-3XL</t>
  </si>
  <si>
    <t xml:space="preserve">10014892-4XL </t>
  </si>
  <si>
    <t xml:space="preserve">10014892-Large Tall  </t>
  </si>
  <si>
    <t xml:space="preserve">10014892-XL Tall </t>
  </si>
  <si>
    <t>10014892-2XL Tall</t>
  </si>
  <si>
    <t>10014892-3XL Tall</t>
  </si>
  <si>
    <t xml:space="preserve">10014893-Small </t>
  </si>
  <si>
    <t>https://cdn2.webdamdb.com/220th_sm_oQjeT3tQ8eB3.jpg?1597555694</t>
  </si>
  <si>
    <t xml:space="preserve">10014893-Medium </t>
  </si>
  <si>
    <t xml:space="preserve">10014893-Large  </t>
  </si>
  <si>
    <t xml:space="preserve">10014893-XL  </t>
  </si>
  <si>
    <t xml:space="preserve">10014893-2XL </t>
  </si>
  <si>
    <t>10014893-3XL</t>
  </si>
  <si>
    <t xml:space="preserve">10014893-4XL </t>
  </si>
  <si>
    <t xml:space="preserve">10014893-Large Tall  </t>
  </si>
  <si>
    <t xml:space="preserve">10014893-XL Tall </t>
  </si>
  <si>
    <t>10014893-2XL Tall</t>
  </si>
  <si>
    <t>10014893-3XL Tall</t>
  </si>
  <si>
    <t>10015160-30Wx30L</t>
  </si>
  <si>
    <t>https://cdn2.webdamdb.com/220th_sm_6Nlgb5zKAy21.jpg?1622156612</t>
  </si>
  <si>
    <t>10015160-31Wx30L</t>
  </si>
  <si>
    <t>10015160-32Wx30L</t>
  </si>
  <si>
    <t>10015160-33Wx30L</t>
  </si>
  <si>
    <t>10015160-34Wx30L</t>
  </si>
  <si>
    <t>10015160-35Wx30L</t>
  </si>
  <si>
    <t>10015160-36Wx30L</t>
  </si>
  <si>
    <t>10015160-38Wx30L</t>
  </si>
  <si>
    <t>10015160-40Wx30L</t>
  </si>
  <si>
    <t>10015160-42Wx30L</t>
  </si>
  <si>
    <t>10015160-44Wx30L</t>
  </si>
  <si>
    <t>10015160-46Wx30L</t>
  </si>
  <si>
    <t>10015160-48Wx30L</t>
  </si>
  <si>
    <t>10015160-50Wx30L</t>
  </si>
  <si>
    <t>10015160-29Wx32L</t>
  </si>
  <si>
    <t>10015160-30Wx32L</t>
  </si>
  <si>
    <t>10015160-31Wx32L</t>
  </si>
  <si>
    <t>10015160-32Wx32L</t>
  </si>
  <si>
    <t>10015160-33Wx32L</t>
  </si>
  <si>
    <t>10015160-34Wx32L</t>
  </si>
  <si>
    <t>10015160-35Wx32L</t>
  </si>
  <si>
    <t>10015160-36Wx32L</t>
  </si>
  <si>
    <t>10015160-38Wx32L</t>
  </si>
  <si>
    <t>10015160-40Wx32L</t>
  </si>
  <si>
    <t>10015160-42Wx32L</t>
  </si>
  <si>
    <t>10015160-44Wx32L</t>
  </si>
  <si>
    <t>10015160-46Wx32L</t>
  </si>
  <si>
    <t>10015160-48Wx32L</t>
  </si>
  <si>
    <t>10015160-50Wx32L</t>
  </si>
  <si>
    <t>10015160-29Wx34L</t>
  </si>
  <si>
    <t>10015160-30Wx34L</t>
  </si>
  <si>
    <t>10015160-31Wx34L</t>
  </si>
  <si>
    <t>10015160-32Wx34L</t>
  </si>
  <si>
    <t>10015160-33Wx34L</t>
  </si>
  <si>
    <t>10015160-34Wx34L</t>
  </si>
  <si>
    <t>10015160-35Wx34L</t>
  </si>
  <si>
    <t>10015160-36Wx34L</t>
  </si>
  <si>
    <t>10015160-38Wx34L</t>
  </si>
  <si>
    <t>10015160-40Wx34L</t>
  </si>
  <si>
    <t>10015160-42Wx34L</t>
  </si>
  <si>
    <t>10015160-44Wx34L</t>
  </si>
  <si>
    <t>10015160-46Wx34L</t>
  </si>
  <si>
    <t>10015160-48Wx34L</t>
  </si>
  <si>
    <t>10015160-50Wx34L</t>
  </si>
  <si>
    <t>10015160-29Wx36L</t>
  </si>
  <si>
    <t>10015160-30Wx36L</t>
  </si>
  <si>
    <t>10015160-31Wx36L</t>
  </si>
  <si>
    <t>10015160-32Wx36L</t>
  </si>
  <si>
    <t>10015160-33Wx36L</t>
  </si>
  <si>
    <t>10015160-34Wx36L</t>
  </si>
  <si>
    <t>10015160-35Wx36L</t>
  </si>
  <si>
    <t>10015160-36Wx36L</t>
  </si>
  <si>
    <t>10015160-38Wx36L</t>
  </si>
  <si>
    <t>10015160-40Wx36L</t>
  </si>
  <si>
    <t>10015160-42Wx36L</t>
  </si>
  <si>
    <t>10015160-44Wx36L</t>
  </si>
  <si>
    <t>10015160-32Wx38L</t>
  </si>
  <si>
    <t>10015160-33Wx38L</t>
  </si>
  <si>
    <t>10015160-34Wx38L</t>
  </si>
  <si>
    <t>10015160-35Wx38L</t>
  </si>
  <si>
    <t>10015160-36Wx38L</t>
  </si>
  <si>
    <t>10015160-38Wx38L</t>
  </si>
  <si>
    <t>10015160-40Wx38L</t>
  </si>
  <si>
    <t>10015160-42Wx38L</t>
  </si>
  <si>
    <t>10015160-44Wx38L</t>
  </si>
  <si>
    <t>10015166-30Wx30L</t>
  </si>
  <si>
    <t>https://cdn2.webdamdb.com/220th_sm_A10duOYarYe1.jpg?1622156604</t>
  </si>
  <si>
    <t>10015166-31Wx30L</t>
  </si>
  <si>
    <t>10015166-32Wx30L</t>
  </si>
  <si>
    <t>10015166-33Wx30L</t>
  </si>
  <si>
    <t>10015166-34Wx30L</t>
  </si>
  <si>
    <t>10015166-35Wx30L</t>
  </si>
  <si>
    <t>10015166-36Wx30L</t>
  </si>
  <si>
    <t>10015166-38Wx30L</t>
  </si>
  <si>
    <t>10015166-40Wx30L</t>
  </si>
  <si>
    <t>10015166-42Wx30L</t>
  </si>
  <si>
    <t>10015166-44Wx30L</t>
  </si>
  <si>
    <t>10015166-46Wx30L</t>
  </si>
  <si>
    <t>10015166-48Wx30L</t>
  </si>
  <si>
    <t>10015166-50Wx30L</t>
  </si>
  <si>
    <t>10015166-29Wx32L</t>
  </si>
  <si>
    <t>10015166-30Wx32L</t>
  </si>
  <si>
    <t>10015166-31Wx32L</t>
  </si>
  <si>
    <t>10015166-32Wx32L</t>
  </si>
  <si>
    <t>10015166-33Wx32L</t>
  </si>
  <si>
    <t>10015166-34Wx32L</t>
  </si>
  <si>
    <t>10015166-35Wx32L</t>
  </si>
  <si>
    <t>10015166-36Wx32L</t>
  </si>
  <si>
    <t>10015166-38Wx32L</t>
  </si>
  <si>
    <t>10015166-40Wx32L</t>
  </si>
  <si>
    <t>10015166-42Wx32L</t>
  </si>
  <si>
    <t>10015166-44Wx32L</t>
  </si>
  <si>
    <t>10015166-46Wx32L</t>
  </si>
  <si>
    <t>10015166-48Wx32L</t>
  </si>
  <si>
    <t>10015166-50Wx32L</t>
  </si>
  <si>
    <t>10015166-29Wx34L</t>
  </si>
  <si>
    <t>10015166-30Wx34L</t>
  </si>
  <si>
    <t>10015166-31Wx34L</t>
  </si>
  <si>
    <t>10015166-32Wx34L</t>
  </si>
  <si>
    <t>10015166-33Wx34L</t>
  </si>
  <si>
    <t>10015166-34Wx34L</t>
  </si>
  <si>
    <t>10015166-35Wx34L</t>
  </si>
  <si>
    <t>10015166-36Wx34L</t>
  </si>
  <si>
    <t>10015166-38Wx34L</t>
  </si>
  <si>
    <t>10015166-40Wx34L</t>
  </si>
  <si>
    <t>10015166-42Wx34L</t>
  </si>
  <si>
    <t>10015166-44Wx34L</t>
  </si>
  <si>
    <t>10015166-46Wx34L</t>
  </si>
  <si>
    <t>10015166-48Wx34L</t>
  </si>
  <si>
    <t>10015166-50Wx34L</t>
  </si>
  <si>
    <t>10015166-29Wx36L</t>
  </si>
  <si>
    <t>10015166-30Wx36L</t>
  </si>
  <si>
    <t>10015166-31Wx36L</t>
  </si>
  <si>
    <t>10015166-32Wx36L</t>
  </si>
  <si>
    <t>10015166-33Wx36L</t>
  </si>
  <si>
    <t>10015166-34Wx36L</t>
  </si>
  <si>
    <t>10015166-35Wx36L</t>
  </si>
  <si>
    <t>10015166-36Wx36L</t>
  </si>
  <si>
    <t>10015166-38Wx36L</t>
  </si>
  <si>
    <t>10015166-40Wx36L</t>
  </si>
  <si>
    <t>10015166-42Wx36L</t>
  </si>
  <si>
    <t>10015166-44Wx36L</t>
  </si>
  <si>
    <t>10015166-32Wx38L</t>
  </si>
  <si>
    <t>10015166-33Wx38L</t>
  </si>
  <si>
    <t>10015166-34Wx38L</t>
  </si>
  <si>
    <t>10015166-35Wx38L</t>
  </si>
  <si>
    <t>10015166-36Wx38L</t>
  </si>
  <si>
    <t>10015166-38Wx38L</t>
  </si>
  <si>
    <t>10015166-40Wx38L</t>
  </si>
  <si>
    <t>10015166-42Wx38L</t>
  </si>
  <si>
    <t>10015166-44Wx38L</t>
  </si>
  <si>
    <t xml:space="preserve">10015945-Small </t>
  </si>
  <si>
    <t>https://cdn2.webdamdb.com/220th_sm_JPz2VCgKg423.jpg?1597556722</t>
  </si>
  <si>
    <t>Shirt FR MNS Bell Work Shirt</t>
  </si>
  <si>
    <t>White</t>
  </si>
  <si>
    <t xml:space="preserve">10015945-Medium </t>
  </si>
  <si>
    <t xml:space="preserve">10015945-Large  </t>
  </si>
  <si>
    <t xml:space="preserve">10015945-XL  </t>
  </si>
  <si>
    <t xml:space="preserve">10015945-2XL </t>
  </si>
  <si>
    <t>10015945-3XL</t>
  </si>
  <si>
    <t xml:space="preserve">10015945-4XL </t>
  </si>
  <si>
    <t xml:space="preserve">10015945-Large Tall  </t>
  </si>
  <si>
    <t xml:space="preserve">10015945-XL Tall </t>
  </si>
  <si>
    <t>10015945-2XL Tall</t>
  </si>
  <si>
    <t>10015945-3XL Tall</t>
  </si>
  <si>
    <t xml:space="preserve">10015949-Small </t>
  </si>
  <si>
    <t>https://cdn2.webdamdb.com/220th_sm_oIMorlfMXym6.jpg?1597556723</t>
  </si>
  <si>
    <t xml:space="preserve">10015949-Medium </t>
  </si>
  <si>
    <t xml:space="preserve">10015949-Large  </t>
  </si>
  <si>
    <t xml:space="preserve">10015949-XL  </t>
  </si>
  <si>
    <t xml:space="preserve">10015949-2XL </t>
  </si>
  <si>
    <t>10015949-3XL</t>
  </si>
  <si>
    <t xml:space="preserve">10015949-4XL </t>
  </si>
  <si>
    <t xml:space="preserve">10015949-Large Tall  </t>
  </si>
  <si>
    <t xml:space="preserve">10015949-XL Tall </t>
  </si>
  <si>
    <t>10015949-2XL Tall</t>
  </si>
  <si>
    <t>10015949-3XL Tall</t>
  </si>
  <si>
    <t xml:space="preserve">10015950-Small </t>
  </si>
  <si>
    <t>https://cdn2.webdamdb.com/220th_sm_w4hY9YGH701.jpg?1597556722</t>
  </si>
  <si>
    <t xml:space="preserve">10015950-Medium </t>
  </si>
  <si>
    <t xml:space="preserve">10015950-Large  </t>
  </si>
  <si>
    <t xml:space="preserve">10015950-XL  </t>
  </si>
  <si>
    <t xml:space="preserve">10015950-2XL </t>
  </si>
  <si>
    <t>10015950-3XL</t>
  </si>
  <si>
    <t xml:space="preserve">10015950-4XL </t>
  </si>
  <si>
    <t xml:space="preserve">10015950-Large Tall  </t>
  </si>
  <si>
    <t xml:space="preserve">10015950-XL Tall </t>
  </si>
  <si>
    <t>10015950-2XL Tall</t>
  </si>
  <si>
    <t>10015950-3XL Tall</t>
  </si>
  <si>
    <t>10016173-30Wx30L</t>
  </si>
  <si>
    <t>https://cdn2.webdamdb.com/220th_sm_EmcwYRTegkk2.jpg?1600303695</t>
  </si>
  <si>
    <t>10016173-31Wx30L</t>
  </si>
  <si>
    <t>10016173-32Wx30L</t>
  </si>
  <si>
    <t>10016173-33Wx30L</t>
  </si>
  <si>
    <t>10016173-34Wx30L</t>
  </si>
  <si>
    <t>10016173-35Wx30L</t>
  </si>
  <si>
    <t>10016173-36Wx30L</t>
  </si>
  <si>
    <t>10016173-38Wx30L</t>
  </si>
  <si>
    <t>10016173-40Wx30L</t>
  </si>
  <si>
    <t>10016173-42Wx30L</t>
  </si>
  <si>
    <t>10016173-44Wx30L</t>
  </si>
  <si>
    <t>10016173-46Wx30L</t>
  </si>
  <si>
    <t>10016173-48Wx30L</t>
  </si>
  <si>
    <t>10016173-50Wx30L</t>
  </si>
  <si>
    <t>10016173-29Wx32L</t>
  </si>
  <si>
    <t>10016173-30Wx32L</t>
  </si>
  <si>
    <t>10016173-31Wx32L</t>
  </si>
  <si>
    <t>10016173-32Wx32L</t>
  </si>
  <si>
    <t>10016173-33Wx32L</t>
  </si>
  <si>
    <t>10016173-34Wx32L</t>
  </si>
  <si>
    <t>10016173-35Wx32L</t>
  </si>
  <si>
    <t>10016173-36Wx32L</t>
  </si>
  <si>
    <t>10016173-38Wx32L</t>
  </si>
  <si>
    <t>10016173-40Wx32L</t>
  </si>
  <si>
    <t>10016173-42Wx32L</t>
  </si>
  <si>
    <t>10016173-44Wx32L</t>
  </si>
  <si>
    <t>10016173-46Wx32L</t>
  </si>
  <si>
    <t>10016173-48Wx32L</t>
  </si>
  <si>
    <t>10016173-50Wx32L</t>
  </si>
  <si>
    <t>10016173-29Wx34L</t>
  </si>
  <si>
    <t>10016173-30Wx34L</t>
  </si>
  <si>
    <t>10016173-31Wx34L</t>
  </si>
  <si>
    <t>10016173-32Wx34L</t>
  </si>
  <si>
    <t>10016173-33Wx34L</t>
  </si>
  <si>
    <t>10016173-34Wx34L</t>
  </si>
  <si>
    <t>10016173-35Wx34L</t>
  </si>
  <si>
    <t>10016173-36Wx34L</t>
  </si>
  <si>
    <t>10016173-38Wx34L</t>
  </si>
  <si>
    <t>10016173-40Wx34L</t>
  </si>
  <si>
    <t>10016173-42Wx34L</t>
  </si>
  <si>
    <t>10016173-44Wx34L</t>
  </si>
  <si>
    <t>10016173-46Wx34L</t>
  </si>
  <si>
    <t>10016173-48Wx34L</t>
  </si>
  <si>
    <t>10016173-50Wx34L</t>
  </si>
  <si>
    <t>10016173-29Wx36L</t>
  </si>
  <si>
    <t>10016173-30Wx36L</t>
  </si>
  <si>
    <t>10016173-31Wx36L</t>
  </si>
  <si>
    <t>10016173-32Wx36L</t>
  </si>
  <si>
    <t>10016173-33Wx36L</t>
  </si>
  <si>
    <t>10016173-34Wx36L</t>
  </si>
  <si>
    <t>10016173-35Wx36L</t>
  </si>
  <si>
    <t>10016173-36Wx36L</t>
  </si>
  <si>
    <t>10016173-38Wx36L</t>
  </si>
  <si>
    <t>10016173-40Wx36L</t>
  </si>
  <si>
    <t>10016173-42Wx36L</t>
  </si>
  <si>
    <t>10016173-44Wx36L</t>
  </si>
  <si>
    <t>10016173-32Wx38L</t>
  </si>
  <si>
    <t>10016173-33Wx38L</t>
  </si>
  <si>
    <t>10016173-34Wx38L</t>
  </si>
  <si>
    <t>10016173-35Wx38L</t>
  </si>
  <si>
    <t>10016173-36Wx38L</t>
  </si>
  <si>
    <t>10016173-38Wx38L</t>
  </si>
  <si>
    <t>10016173-40Wx38L</t>
  </si>
  <si>
    <t>10016173-42Wx38L</t>
  </si>
  <si>
    <t>10016173-44Wx38L</t>
  </si>
  <si>
    <t>10016174-30Wx30L</t>
  </si>
  <si>
    <t>https://cdn2.webdamdb.com/220th_sm_IuGatsrjZm41.jpg?1622156622</t>
  </si>
  <si>
    <t>10016174-31Wx30L</t>
  </si>
  <si>
    <t>10016174-32Wx30L</t>
  </si>
  <si>
    <t>10016174-33Wx30L</t>
  </si>
  <si>
    <t>10016174-34Wx30L</t>
  </si>
  <si>
    <t>10016174-35Wx30L</t>
  </si>
  <si>
    <t>10016174-36Wx30L</t>
  </si>
  <si>
    <t>10016174-38Wx30L</t>
  </si>
  <si>
    <t>10016174-40Wx30L</t>
  </si>
  <si>
    <t>10016174-42Wx30L</t>
  </si>
  <si>
    <t>10016174-44Wx30L</t>
  </si>
  <si>
    <t>10016174-46Wx30L</t>
  </si>
  <si>
    <t>10016174-48Wx30L</t>
  </si>
  <si>
    <t>10016174-50Wx30L</t>
  </si>
  <si>
    <t>10016174-29Wx32L</t>
  </si>
  <si>
    <t>10016174-30Wx32L</t>
  </si>
  <si>
    <t>10016174-31Wx32L</t>
  </si>
  <si>
    <t>10016174-32Wx32L</t>
  </si>
  <si>
    <t>10016174-33Wx32L</t>
  </si>
  <si>
    <t>10016174-34Wx32L</t>
  </si>
  <si>
    <t>10016174-35Wx32L</t>
  </si>
  <si>
    <t>10016174-36Wx32L</t>
  </si>
  <si>
    <t>10016174-38Wx32L</t>
  </si>
  <si>
    <t>10016174-40Wx32L</t>
  </si>
  <si>
    <t>10016174-42Wx32L</t>
  </si>
  <si>
    <t>10016174-44Wx32L</t>
  </si>
  <si>
    <t>10016174-46Wx32L</t>
  </si>
  <si>
    <t>10016174-48Wx32L</t>
  </si>
  <si>
    <t>10016174-50Wx32L</t>
  </si>
  <si>
    <t>10016174-29Wx34L</t>
  </si>
  <si>
    <t>10016174-30Wx34L</t>
  </si>
  <si>
    <t>10016174-31Wx34L</t>
  </si>
  <si>
    <t>10016174-32Wx34L</t>
  </si>
  <si>
    <t>10016174-33Wx34L</t>
  </si>
  <si>
    <t>10016174-34Wx34L</t>
  </si>
  <si>
    <t>10016174-35Wx34L</t>
  </si>
  <si>
    <t>10016174-36Wx34L</t>
  </si>
  <si>
    <t>10016174-38Wx34L</t>
  </si>
  <si>
    <t>10016174-40Wx34L</t>
  </si>
  <si>
    <t>10016174-42Wx34L</t>
  </si>
  <si>
    <t>10016174-44Wx34L</t>
  </si>
  <si>
    <t>10016174-46Wx34L</t>
  </si>
  <si>
    <t>10016174-48Wx34L</t>
  </si>
  <si>
    <t>10016174-50Wx34L</t>
  </si>
  <si>
    <t>10016174-29Wx36L</t>
  </si>
  <si>
    <t>10016174-30Wx36L</t>
  </si>
  <si>
    <t>10016174-31Wx36L</t>
  </si>
  <si>
    <t>10016174-32Wx36L</t>
  </si>
  <si>
    <t>10016174-33Wx36L</t>
  </si>
  <si>
    <t>10016174-34Wx36L</t>
  </si>
  <si>
    <t>10016174-35Wx36L</t>
  </si>
  <si>
    <t>10016174-36Wx36L</t>
  </si>
  <si>
    <t>10016174-38Wx36L</t>
  </si>
  <si>
    <t>10016174-40Wx36L</t>
  </si>
  <si>
    <t>10016174-42Wx36L</t>
  </si>
  <si>
    <t>10016174-44Wx36L</t>
  </si>
  <si>
    <t>10016174-32Wx38L</t>
  </si>
  <si>
    <t>10016174-33Wx38L</t>
  </si>
  <si>
    <t>10016174-34Wx38L</t>
  </si>
  <si>
    <t>10016174-35Wx38L</t>
  </si>
  <si>
    <t>10016174-36Wx38L</t>
  </si>
  <si>
    <t>10016174-38Wx38L</t>
  </si>
  <si>
    <t>10016174-40Wx38L</t>
  </si>
  <si>
    <t>10016174-42Wx38L</t>
  </si>
  <si>
    <t>10016174-44Wx38L</t>
  </si>
  <si>
    <t>10017226-30Wx30L</t>
  </si>
  <si>
    <t>https://cdn2.webdamdb.com/220th_sm_Anncntsax5Q9.jpg?1600303692</t>
  </si>
  <si>
    <t>10017226-31Wx30L</t>
  </si>
  <si>
    <t>10017226-32Wx30L</t>
  </si>
  <si>
    <t>10017226-33Wx30L</t>
  </si>
  <si>
    <t>10017226-34Wx30L</t>
  </si>
  <si>
    <t>10017226-35Wx30L</t>
  </si>
  <si>
    <t>10017226-36Wx30L</t>
  </si>
  <si>
    <t>10017226-38Wx30L</t>
  </si>
  <si>
    <t>10017226-40Wx30L</t>
  </si>
  <si>
    <t>10017226-42Wx30L</t>
  </si>
  <si>
    <t>10017226-44Wx30L</t>
  </si>
  <si>
    <t>10017226-46Wx30L</t>
  </si>
  <si>
    <t>10017226-48Wx30L</t>
  </si>
  <si>
    <t>10017226-50Wx30L</t>
  </si>
  <si>
    <t>10017226-29Wx32L</t>
  </si>
  <si>
    <t>10017226-30Wx32L</t>
  </si>
  <si>
    <t>10017226-31Wx32L</t>
  </si>
  <si>
    <t>10017226-32Wx32L</t>
  </si>
  <si>
    <t>10017226-33Wx32L</t>
  </si>
  <si>
    <t>10017226-34Wx32L</t>
  </si>
  <si>
    <t>10017226-35Wx32L</t>
  </si>
  <si>
    <t>10017226-36Wx32L</t>
  </si>
  <si>
    <t>10017226-38Wx32L</t>
  </si>
  <si>
    <t>10017226-40Wx32L</t>
  </si>
  <si>
    <t>10017226-42Wx32L</t>
  </si>
  <si>
    <t>10017226-44Wx32L</t>
  </si>
  <si>
    <t>10017226-46Wx32L</t>
  </si>
  <si>
    <t>10017226-48Wx32L</t>
  </si>
  <si>
    <t>10017226-50Wx32L</t>
  </si>
  <si>
    <t>10017226-29Wx34L</t>
  </si>
  <si>
    <t>10017226-30Wx34L</t>
  </si>
  <si>
    <t>10017226-31Wx34L</t>
  </si>
  <si>
    <t>10017226-32Wx34L</t>
  </si>
  <si>
    <t>10017226-33Wx34L</t>
  </si>
  <si>
    <t>10017226-34Wx34L</t>
  </si>
  <si>
    <t>10017226-35Wx34L</t>
  </si>
  <si>
    <t>10017226-36Wx34L</t>
  </si>
  <si>
    <t>10017226-38Wx34L</t>
  </si>
  <si>
    <t>10017226-40Wx34L</t>
  </si>
  <si>
    <t>10017226-42Wx34L</t>
  </si>
  <si>
    <t>10017226-44Wx34L</t>
  </si>
  <si>
    <t>10017226-46Wx34L</t>
  </si>
  <si>
    <t>10017226-48Wx34L</t>
  </si>
  <si>
    <t>10017226-50Wx34L</t>
  </si>
  <si>
    <t>10017226-29Wx36L</t>
  </si>
  <si>
    <t>10017226-30Wx36L</t>
  </si>
  <si>
    <t>10017226-31Wx36L</t>
  </si>
  <si>
    <t>10017226-32Wx36L</t>
  </si>
  <si>
    <t>10017226-33Wx36L</t>
  </si>
  <si>
    <t>10017226-34Wx36L</t>
  </si>
  <si>
    <t>10017226-35Wx36L</t>
  </si>
  <si>
    <t>10017226-36Wx36L</t>
  </si>
  <si>
    <t>10017226-38Wx36L</t>
  </si>
  <si>
    <t>10017226-40Wx36L</t>
  </si>
  <si>
    <t>10017226-42Wx36L</t>
  </si>
  <si>
    <t>10017226-44Wx36L</t>
  </si>
  <si>
    <t>10017226-32Wx38L</t>
  </si>
  <si>
    <t>10017226-33Wx38L</t>
  </si>
  <si>
    <t>10017226-34Wx38L</t>
  </si>
  <si>
    <t>10017226-35Wx38L</t>
  </si>
  <si>
    <t>10017226-36Wx38L</t>
  </si>
  <si>
    <t>10017226-38Wx38L</t>
  </si>
  <si>
    <t>10017226-40Wx38L</t>
  </si>
  <si>
    <t>10017226-42Wx38L</t>
  </si>
  <si>
    <t>10017226-44Wx38L</t>
  </si>
  <si>
    <t>10017227-30Wx30L</t>
  </si>
  <si>
    <t>https://cdn2.webdamdb.com/220th_sm_UDxGIi6ZCvu6.jpg?1597556719</t>
  </si>
  <si>
    <t>10017227-31Wx30L</t>
  </si>
  <si>
    <t>10017227-32Wx30L</t>
  </si>
  <si>
    <t>10017227-33Wx30L</t>
  </si>
  <si>
    <t>10017227-34Wx30L</t>
  </si>
  <si>
    <t>10017227-35Wx30L</t>
  </si>
  <si>
    <t>10017227-36Wx30L</t>
  </si>
  <si>
    <t>10017227-38Wx30L</t>
  </si>
  <si>
    <t>10017227-40Wx30L</t>
  </si>
  <si>
    <t>10017227-42Wx30L</t>
  </si>
  <si>
    <t>10017227-44Wx30L</t>
  </si>
  <si>
    <t>10017227-46Wx30L</t>
  </si>
  <si>
    <t>10017227-48Wx30L</t>
  </si>
  <si>
    <t>10017227-50Wx30L</t>
  </si>
  <si>
    <t>10017227-29Wx32L</t>
  </si>
  <si>
    <t>10017227-30Wx32L</t>
  </si>
  <si>
    <t>10017227-31Wx32L</t>
  </si>
  <si>
    <t>10017227-32Wx32L</t>
  </si>
  <si>
    <t>10017227-33Wx32L</t>
  </si>
  <si>
    <t>10017227-34Wx32L</t>
  </si>
  <si>
    <t>10017227-35Wx32L</t>
  </si>
  <si>
    <t>10017227-36Wx32L</t>
  </si>
  <si>
    <t>10017227-38Wx32L</t>
  </si>
  <si>
    <t>10017227-40Wx32L</t>
  </si>
  <si>
    <t>10017227-42Wx32L</t>
  </si>
  <si>
    <t>10017227-44Wx32L</t>
  </si>
  <si>
    <t>10017227-46Wx32L</t>
  </si>
  <si>
    <t>10017227-48Wx32L</t>
  </si>
  <si>
    <t>10017227-50Wx32L</t>
  </si>
  <si>
    <t>10017227-29Wx34L</t>
  </si>
  <si>
    <t>10017227-30Wx34L</t>
  </si>
  <si>
    <t>10017227-31Wx34L</t>
  </si>
  <si>
    <t>10017227-32Wx34L</t>
  </si>
  <si>
    <t>10017227-33Wx34L</t>
  </si>
  <si>
    <t>10017227-34Wx34L</t>
  </si>
  <si>
    <t>10017227-35Wx34L</t>
  </si>
  <si>
    <t>10017227-36Wx34L</t>
  </si>
  <si>
    <t>10017227-38Wx34L</t>
  </si>
  <si>
    <t>10017227-40Wx34L</t>
  </si>
  <si>
    <t>10017227-42Wx34L</t>
  </si>
  <si>
    <t>10017227-44Wx34L</t>
  </si>
  <si>
    <t>10017227-46Wx34L</t>
  </si>
  <si>
    <t>10017227-48Wx34L</t>
  </si>
  <si>
    <t>10017227-50Wx34L</t>
  </si>
  <si>
    <t>10017227-29Wx36L</t>
  </si>
  <si>
    <t>10017227-30Wx36L</t>
  </si>
  <si>
    <t>10017227-31Wx36L</t>
  </si>
  <si>
    <t>10017227-32Wx36L</t>
  </si>
  <si>
    <t>10017227-33Wx36L</t>
  </si>
  <si>
    <t>10017227-34Wx36L</t>
  </si>
  <si>
    <t>10017227-35Wx36L</t>
  </si>
  <si>
    <t>10017227-36Wx36L</t>
  </si>
  <si>
    <t>10017227-38Wx36L</t>
  </si>
  <si>
    <t>10017227-40Wx36L</t>
  </si>
  <si>
    <t>10017227-42Wx36L</t>
  </si>
  <si>
    <t>10017227-44Wx36L</t>
  </si>
  <si>
    <t>10017227-32Wx38L</t>
  </si>
  <si>
    <t>10017227-33Wx38L</t>
  </si>
  <si>
    <t>10017227-34Wx38L</t>
  </si>
  <si>
    <t>10017227-35Wx38L</t>
  </si>
  <si>
    <t>10017227-36Wx38L</t>
  </si>
  <si>
    <t>10017227-38Wx38L</t>
  </si>
  <si>
    <t>10017227-40Wx38L</t>
  </si>
  <si>
    <t>10017227-42Wx38L</t>
  </si>
  <si>
    <t>10017227-44Wx38L</t>
  </si>
  <si>
    <t>10019623-30Wx30L</t>
  </si>
  <si>
    <t>https://cdn2.webdamdb.com/220th_sm_ENAUVs7JgOm0.jpg?1600303695</t>
  </si>
  <si>
    <t>10019623-31Wx30L</t>
  </si>
  <si>
    <t>10019623-32Wx30L</t>
  </si>
  <si>
    <t>10019623-33Wx30L</t>
  </si>
  <si>
    <t>10019623-34Wx30L</t>
  </si>
  <si>
    <t>10019623-35Wx30L</t>
  </si>
  <si>
    <t>10019623-36Wx30L</t>
  </si>
  <si>
    <t>10019623-38Wx30L</t>
  </si>
  <si>
    <t>10019623-40Wx30L</t>
  </si>
  <si>
    <t>10019623-42Wx30L</t>
  </si>
  <si>
    <t>10019623-44Wx30L</t>
  </si>
  <si>
    <t>10019623-46Wx30L</t>
  </si>
  <si>
    <t>10019623-48Wx30L</t>
  </si>
  <si>
    <t>10019623-50Wx30L</t>
  </si>
  <si>
    <t>10019623-29Wx32L</t>
  </si>
  <si>
    <t>10019623-30Wx32L</t>
  </si>
  <si>
    <t>10019623-31Wx32L</t>
  </si>
  <si>
    <t>10019623-32Wx32L</t>
  </si>
  <si>
    <t>10019623-33Wx32L</t>
  </si>
  <si>
    <t>10019623-34Wx32L</t>
  </si>
  <si>
    <t>10019623-35Wx32L</t>
  </si>
  <si>
    <t>10019623-36Wx32L</t>
  </si>
  <si>
    <t>10019623-38Wx32L</t>
  </si>
  <si>
    <t>10019623-40Wx32L</t>
  </si>
  <si>
    <t>10019623-42Wx32L</t>
  </si>
  <si>
    <t>10019623-44Wx32L</t>
  </si>
  <si>
    <t>10019623-46Wx32L</t>
  </si>
  <si>
    <t>10019623-48Wx32L</t>
  </si>
  <si>
    <t>10019623-50Wx32L</t>
  </si>
  <si>
    <t>10019623-29Wx34L</t>
  </si>
  <si>
    <t>10019623-30Wx34L</t>
  </si>
  <si>
    <t>10019623-31Wx34L</t>
  </si>
  <si>
    <t>10019623-32Wx34L</t>
  </si>
  <si>
    <t>10019623-33Wx34L</t>
  </si>
  <si>
    <t>10019623-34Wx34L</t>
  </si>
  <si>
    <t>10019623-35Wx34L</t>
  </si>
  <si>
    <t>10019623-36Wx34L</t>
  </si>
  <si>
    <t>10019623-38Wx34L</t>
  </si>
  <si>
    <t>10019623-40Wx34L</t>
  </si>
  <si>
    <t>10019623-42Wx34L</t>
  </si>
  <si>
    <t>10019623-44Wx34L</t>
  </si>
  <si>
    <t>10019623-46Wx34L</t>
  </si>
  <si>
    <t>10019623-48Wx34L</t>
  </si>
  <si>
    <t>10019623-50Wx34L</t>
  </si>
  <si>
    <t>10019623-29Wx36L</t>
  </si>
  <si>
    <t>10019623-30Wx36L</t>
  </si>
  <si>
    <t>10019623-31Wx36L</t>
  </si>
  <si>
    <t>10019623-32Wx36L</t>
  </si>
  <si>
    <t>10019623-33Wx36L</t>
  </si>
  <si>
    <t>10019623-34Wx36L</t>
  </si>
  <si>
    <t>10019623-35Wx36L</t>
  </si>
  <si>
    <t>10019623-36Wx36L</t>
  </si>
  <si>
    <t>10019623-38Wx36L</t>
  </si>
  <si>
    <t>10019623-40Wx36L</t>
  </si>
  <si>
    <t>10019623-42Wx36L</t>
  </si>
  <si>
    <t>10019623-44Wx36L</t>
  </si>
  <si>
    <t>10019623-32Wx38L</t>
  </si>
  <si>
    <t>10019623-33Wx38L</t>
  </si>
  <si>
    <t>10019623-34Wx38L</t>
  </si>
  <si>
    <t>10019623-35Wx38L</t>
  </si>
  <si>
    <t>10019623-36Wx38L</t>
  </si>
  <si>
    <t>10019623-38Wx38L</t>
  </si>
  <si>
    <t>10019623-40Wx38L</t>
  </si>
  <si>
    <t>10019623-42Wx38L</t>
  </si>
  <si>
    <t>10019623-44Wx38L</t>
  </si>
  <si>
    <t>10023465-30Wx30L</t>
  </si>
  <si>
    <t>https://cdn2.webdamdb.com/220th_sm_cLGMqzQJSyF0.jpg?1622156653</t>
  </si>
  <si>
    <t>10023465-31Wx30L</t>
  </si>
  <si>
    <t>10023465-32Wx30L</t>
  </si>
  <si>
    <t>10023465-33Wx30L</t>
  </si>
  <si>
    <t>10023465-34Wx30L</t>
  </si>
  <si>
    <t>10023465-35Wx30L</t>
  </si>
  <si>
    <t>10023465-36Wx30L</t>
  </si>
  <si>
    <t>10023465-38Wx30L</t>
  </si>
  <si>
    <t>10023465-40Wx30L</t>
  </si>
  <si>
    <t>10023465-42Wx30L</t>
  </si>
  <si>
    <t>10023465-44Wx30L</t>
  </si>
  <si>
    <t>10023465-46Wx30L</t>
  </si>
  <si>
    <t>10023465-48Wx30L</t>
  </si>
  <si>
    <t>10023465-50Wx30L</t>
  </si>
  <si>
    <t>10023465-29Wx32L</t>
  </si>
  <si>
    <t>10023465-30Wx32L</t>
  </si>
  <si>
    <t>10023465-31Wx32L</t>
  </si>
  <si>
    <t>10023465-32Wx32L</t>
  </si>
  <si>
    <t>10023465-33Wx32L</t>
  </si>
  <si>
    <t>10023465-34Wx32L</t>
  </si>
  <si>
    <t>10023465-35Wx32L</t>
  </si>
  <si>
    <t>10023465-36Wx32L</t>
  </si>
  <si>
    <t>10023465-38Wx32L</t>
  </si>
  <si>
    <t>10023465-40Wx32L</t>
  </si>
  <si>
    <t>10023465-42Wx32L</t>
  </si>
  <si>
    <t>10023465-44Wx32L</t>
  </si>
  <si>
    <t>10023465-46Wx32L</t>
  </si>
  <si>
    <t>10023465-48Wx32L</t>
  </si>
  <si>
    <t>10023465-50Wx32L</t>
  </si>
  <si>
    <t>10023465-29Wx34L</t>
  </si>
  <si>
    <t>10023465-30Wx34L</t>
  </si>
  <si>
    <t>10023465-31Wx34L</t>
  </si>
  <si>
    <t>10023465-32Wx34L</t>
  </si>
  <si>
    <t>10023465-33Wx34L</t>
  </si>
  <si>
    <t>10023465-34Wx34L</t>
  </si>
  <si>
    <t>10023465-35Wx34L</t>
  </si>
  <si>
    <t>10023465-36Wx34L</t>
  </si>
  <si>
    <t>10023465-38Wx34L</t>
  </si>
  <si>
    <t>10023465-40Wx34L</t>
  </si>
  <si>
    <t>10023465-42Wx34L</t>
  </si>
  <si>
    <t>10023465-44Wx34L</t>
  </si>
  <si>
    <t>10023465-46Wx34L</t>
  </si>
  <si>
    <t>10023465-48Wx34L</t>
  </si>
  <si>
    <t>10023465-50Wx34L</t>
  </si>
  <si>
    <t>10023465-29Wx36L</t>
  </si>
  <si>
    <t>10023465-30Wx36L</t>
  </si>
  <si>
    <t>10023465-31Wx36L</t>
  </si>
  <si>
    <t>10023465-32Wx36L</t>
  </si>
  <si>
    <t>10023465-33Wx36L</t>
  </si>
  <si>
    <t>10023465-34Wx36L</t>
  </si>
  <si>
    <t>10023465-35Wx36L</t>
  </si>
  <si>
    <t>10023465-36Wx36L</t>
  </si>
  <si>
    <t>10023465-38Wx36L</t>
  </si>
  <si>
    <t>10023465-40Wx36L</t>
  </si>
  <si>
    <t>10023465-42Wx36L</t>
  </si>
  <si>
    <t>10023465-44Wx36L</t>
  </si>
  <si>
    <t>10023465-32Wx38L</t>
  </si>
  <si>
    <t>10023465-33Wx38L</t>
  </si>
  <si>
    <t>10023465-34Wx38L</t>
  </si>
  <si>
    <t>10023465-35Wx38L</t>
  </si>
  <si>
    <t>10023465-36Wx38L</t>
  </si>
  <si>
    <t>10023465-38Wx38L</t>
  </si>
  <si>
    <t>10023465-40Wx38L</t>
  </si>
  <si>
    <t>10023465-42Wx38L</t>
  </si>
  <si>
    <t>10023465-44Wx38L</t>
  </si>
  <si>
    <t>10017262-30Wx30L</t>
  </si>
  <si>
    <t>https://cdn2.webdamdb.com/220th_sm_gotvJQN4Eo51.jpg?1600303695</t>
  </si>
  <si>
    <t>Jean FR MNS M4 Relaxed Workhorse Boot Cut</t>
  </si>
  <si>
    <t>10017262-31Wx30L</t>
  </si>
  <si>
    <t>10017262-32Wx30L</t>
  </si>
  <si>
    <t>10017262-33Wx30L</t>
  </si>
  <si>
    <t>10017262-34Wx30L</t>
  </si>
  <si>
    <t>10017262-35Wx30L</t>
  </si>
  <si>
    <t>10017262-36Wx30L</t>
  </si>
  <si>
    <t>10017262-38Wx30L</t>
  </si>
  <si>
    <t>10017262-40Wx30L</t>
  </si>
  <si>
    <t>10017262-42Wx30L</t>
  </si>
  <si>
    <t>10017262-44Wx30L</t>
  </si>
  <si>
    <t>10017262-46Wx30L</t>
  </si>
  <si>
    <t>10017262-48Wx30L</t>
  </si>
  <si>
    <t>10017262-50Wx30L</t>
  </si>
  <si>
    <t>10017262-29Wx32L</t>
  </si>
  <si>
    <t>10017262-30Wx32L</t>
  </si>
  <si>
    <t>10017262-31Wx32L</t>
  </si>
  <si>
    <t>10017262-32Wx32L</t>
  </si>
  <si>
    <t>10017262-33Wx32L</t>
  </si>
  <si>
    <t>10017262-34Wx32L</t>
  </si>
  <si>
    <t>10017262-35Wx32L</t>
  </si>
  <si>
    <t>10017262-36Wx32L</t>
  </si>
  <si>
    <t>10017262-38Wx32L</t>
  </si>
  <si>
    <t>10017262-40Wx32L</t>
  </si>
  <si>
    <t>10017262-42Wx32L</t>
  </si>
  <si>
    <t>10017262-44Wx32L</t>
  </si>
  <si>
    <t>10017262-46Wx32L</t>
  </si>
  <si>
    <t>10017262-48Wx32L</t>
  </si>
  <si>
    <t>10017262-50Wx32L</t>
  </si>
  <si>
    <t>10017262-29Wx34L</t>
  </si>
  <si>
    <t>10017262-30Wx34L</t>
  </si>
  <si>
    <t>10017262-31Wx34L</t>
  </si>
  <si>
    <t>10017262-32Wx34L</t>
  </si>
  <si>
    <t>10017262-33Wx34L</t>
  </si>
  <si>
    <t>10017262-34Wx34L</t>
  </si>
  <si>
    <t>10017262-35Wx34L</t>
  </si>
  <si>
    <t>10017262-36Wx34L</t>
  </si>
  <si>
    <t>10017262-38Wx34L</t>
  </si>
  <si>
    <t>10017262-40Wx34L</t>
  </si>
  <si>
    <t>10017262-42Wx34L</t>
  </si>
  <si>
    <t>10017262-44Wx34L</t>
  </si>
  <si>
    <t>10017262-46Wx34L</t>
  </si>
  <si>
    <t>10017262-48Wx34L</t>
  </si>
  <si>
    <t>10017262-50Wx34L</t>
  </si>
  <si>
    <t>10017262-29Wx36L</t>
  </si>
  <si>
    <t>10017262-30Wx36L</t>
  </si>
  <si>
    <t>10017262-31Wx36L</t>
  </si>
  <si>
    <t>10017262-32Wx36L</t>
  </si>
  <si>
    <t>10017262-33Wx36L</t>
  </si>
  <si>
    <t>10017262-34Wx36L</t>
  </si>
  <si>
    <t>10017262-35Wx36L</t>
  </si>
  <si>
    <t>10017262-36Wx36L</t>
  </si>
  <si>
    <t>10017262-38Wx36L</t>
  </si>
  <si>
    <t>10017262-40Wx36L</t>
  </si>
  <si>
    <t>10017262-42Wx36L</t>
  </si>
  <si>
    <t>10017262-44Wx36L</t>
  </si>
  <si>
    <t>10017262-32Wx38L</t>
  </si>
  <si>
    <t>10017262-33Wx38L</t>
  </si>
  <si>
    <t>10017262-34Wx38L</t>
  </si>
  <si>
    <t>10017262-35Wx38L</t>
  </si>
  <si>
    <t>10017262-36Wx38L</t>
  </si>
  <si>
    <t>10017262-38Wx38L</t>
  </si>
  <si>
    <t>10017262-40Wx38L</t>
  </si>
  <si>
    <t>10017262-42Wx38L</t>
  </si>
  <si>
    <t>10017262-44Wx38L</t>
  </si>
  <si>
    <t xml:space="preserve">10018132-Small </t>
  </si>
  <si>
    <t>https://cdn2.webdamdb.com/220th_sm_can6rU664pj1.jpg?1597556666</t>
  </si>
  <si>
    <t>Shirt FR MNS Tyler Work Shirt</t>
  </si>
  <si>
    <t>Quiet Shade</t>
  </si>
  <si>
    <t xml:space="preserve">10018132-Medium </t>
  </si>
  <si>
    <t xml:space="preserve">10018132-Large  </t>
  </si>
  <si>
    <t xml:space="preserve">10018132-XL  </t>
  </si>
  <si>
    <t xml:space="preserve">10018132-2XL </t>
  </si>
  <si>
    <t xml:space="preserve">10018132-4XL </t>
  </si>
  <si>
    <t xml:space="preserve">10018132-Large Tall  </t>
  </si>
  <si>
    <t xml:space="preserve">10018132-XL Tall </t>
  </si>
  <si>
    <t>10018132-2XL Tall</t>
  </si>
  <si>
    <t>10018132-3XL Tall</t>
  </si>
  <si>
    <t xml:space="preserve">10018144-Small </t>
  </si>
  <si>
    <t>https://cdn2.webdamdb.com/220th_sm_EayWNhTNbJh3.jpg?1597556664</t>
  </si>
  <si>
    <t>Jacket FR MNS H20 Waterproof Insulated</t>
  </si>
  <si>
    <t xml:space="preserve">10018144-Medium </t>
  </si>
  <si>
    <t xml:space="preserve">10018144-Large  </t>
  </si>
  <si>
    <t xml:space="preserve">10018144-XL  </t>
  </si>
  <si>
    <t xml:space="preserve">10018144-2XL </t>
  </si>
  <si>
    <t>10018144-3XL</t>
  </si>
  <si>
    <t xml:space="preserve">10018144-4XL </t>
  </si>
  <si>
    <t xml:space="preserve">10018144-Large Tall  </t>
  </si>
  <si>
    <t xml:space="preserve">10018144-XL Tall </t>
  </si>
  <si>
    <t>10018144-2XL Tall</t>
  </si>
  <si>
    <t>10018144-3XL Tall</t>
  </si>
  <si>
    <t xml:space="preserve">10018150-Small </t>
  </si>
  <si>
    <t>https://cdn2.webdamdb.com/220th_sm_6gv2ltGqcUg4.jpg?1622156578</t>
  </si>
  <si>
    <t>Jacket FR MNS Polartec Platform</t>
  </si>
  <si>
    <t xml:space="preserve">10018150-Medium </t>
  </si>
  <si>
    <t xml:space="preserve">10018150-Large  </t>
  </si>
  <si>
    <t xml:space="preserve">10018150-XL  </t>
  </si>
  <si>
    <t xml:space="preserve">10018150-2XL </t>
  </si>
  <si>
    <t>10018150-3XL</t>
  </si>
  <si>
    <t xml:space="preserve">10018150-4XL </t>
  </si>
  <si>
    <t xml:space="preserve">10018150-Large Tall  </t>
  </si>
  <si>
    <t xml:space="preserve">10018150-XL Tall </t>
  </si>
  <si>
    <t>10018150-2XL Tall</t>
  </si>
  <si>
    <t>10018150-3XL Tall</t>
  </si>
  <si>
    <t>10012927-8.5M</t>
  </si>
  <si>
    <t>https://cdn2.webdamdb.com/220th_sm_UmJMhdBKGnd9.jpg?1622154605</t>
  </si>
  <si>
    <t>Boot MNS RigTek 8" Wide Square Toe Composite Toe Work Boot</t>
  </si>
  <si>
    <t>Oiled Brown</t>
  </si>
  <si>
    <t>10012927-9M</t>
  </si>
  <si>
    <t>10012927-14M</t>
  </si>
  <si>
    <t>10012927-8W</t>
  </si>
  <si>
    <t>10012927-8.5W</t>
  </si>
  <si>
    <t>10012927-10W</t>
  </si>
  <si>
    <t>10012927-13W</t>
  </si>
  <si>
    <t>10012927-14W</t>
  </si>
  <si>
    <t xml:space="preserve">10018151-Small </t>
  </si>
  <si>
    <t>https://cdn2.webdamdb.com/220th_sm_2EQxoHuWFe01.jpg?1597556471</t>
  </si>
  <si>
    <t>Vest FR MNS Polartec Platform</t>
  </si>
  <si>
    <t>FR Vest</t>
  </si>
  <si>
    <t xml:space="preserve">10018151-Medium </t>
  </si>
  <si>
    <t xml:space="preserve">10018151-Large  </t>
  </si>
  <si>
    <t>10018365-30Wx30L</t>
  </si>
  <si>
    <t>https://cdn2.webdamdb.com/220th_sm_2nbE5iHfi12.jpg?1600303694</t>
  </si>
  <si>
    <t>Jeans FR MNS M4 Relaxed Ridgeline Boot Cut</t>
  </si>
  <si>
    <t>Glacier</t>
  </si>
  <si>
    <t>10018365-31Wx30L</t>
  </si>
  <si>
    <t>10018365-32Wx30L</t>
  </si>
  <si>
    <t>10018365-33Wx30L</t>
  </si>
  <si>
    <t>10018365-34Wx30L</t>
  </si>
  <si>
    <t>10018365-35Wx30L</t>
  </si>
  <si>
    <t>10018365-36Wx30L</t>
  </si>
  <si>
    <t>10018365-38Wx30L</t>
  </si>
  <si>
    <t>10018365-40Wx30L</t>
  </si>
  <si>
    <t>10018365-42Wx30L</t>
  </si>
  <si>
    <t>10018365-44Wx30L</t>
  </si>
  <si>
    <t>10018365-46Wx30L</t>
  </si>
  <si>
    <t>10018365-48Wx30L</t>
  </si>
  <si>
    <t>10018365-50Wx30L</t>
  </si>
  <si>
    <t>10018365-29Wx32L</t>
  </si>
  <si>
    <t>10018365-30Wx32L</t>
  </si>
  <si>
    <t>10018365-31Wx32L</t>
  </si>
  <si>
    <t>10018365-32Wx32L</t>
  </si>
  <si>
    <t>10018365-33Wx32L</t>
  </si>
  <si>
    <t>10018365-34Wx32L</t>
  </si>
  <si>
    <t>10018365-35Wx32L</t>
  </si>
  <si>
    <t>10018365-36Wx32L</t>
  </si>
  <si>
    <t>10018365-38Wx32L</t>
  </si>
  <si>
    <t>10018365-40Wx32L</t>
  </si>
  <si>
    <t>10018365-42Wx32L</t>
  </si>
  <si>
    <t>10018365-44Wx32L</t>
  </si>
  <si>
    <t>10018365-46Wx32L</t>
  </si>
  <si>
    <t>10018365-48Wx32L</t>
  </si>
  <si>
    <t>10018365-50Wx32L</t>
  </si>
  <si>
    <t>10018365-29Wx34L</t>
  </si>
  <si>
    <t>10018365-30Wx34L</t>
  </si>
  <si>
    <t>10018365-31Wx34L</t>
  </si>
  <si>
    <t>10018365-32Wx34L</t>
  </si>
  <si>
    <t>10018365-33Wx34L</t>
  </si>
  <si>
    <t>10018365-34Wx34L</t>
  </si>
  <si>
    <t>10018365-35Wx34L</t>
  </si>
  <si>
    <t>10018365-36Wx34L</t>
  </si>
  <si>
    <t>10018365-38Wx34L</t>
  </si>
  <si>
    <t>10018365-40Wx34L</t>
  </si>
  <si>
    <t>10018365-42Wx34L</t>
  </si>
  <si>
    <t>10018365-44Wx34L</t>
  </si>
  <si>
    <t>10018365-46Wx34L</t>
  </si>
  <si>
    <t>10018365-48Wx34L</t>
  </si>
  <si>
    <t>10018365-50Wx34L</t>
  </si>
  <si>
    <t>10018365-29Wx36L</t>
  </si>
  <si>
    <t>10018365-30Wx36L</t>
  </si>
  <si>
    <t>10018365-31Wx36L</t>
  </si>
  <si>
    <t>10018365-32Wx36L</t>
  </si>
  <si>
    <t>10018365-33Wx36L</t>
  </si>
  <si>
    <t>10018365-34Wx36L</t>
  </si>
  <si>
    <t>10018365-35Wx36L</t>
  </si>
  <si>
    <t>10018365-36Wx36L</t>
  </si>
  <si>
    <t>10018365-38Wx36L</t>
  </si>
  <si>
    <t>10018365-40Wx36L</t>
  </si>
  <si>
    <t>10018365-42Wx36L</t>
  </si>
  <si>
    <t>10018365-44Wx36L</t>
  </si>
  <si>
    <t>10018365-32Wx38L</t>
  </si>
  <si>
    <t>10018365-33Wx38L</t>
  </si>
  <si>
    <t>10018365-34Wx38L</t>
  </si>
  <si>
    <t>10018365-35Wx38L</t>
  </si>
  <si>
    <t>10018365-36Wx38L</t>
  </si>
  <si>
    <t>10018365-38Wx38L</t>
  </si>
  <si>
    <t>10018365-40Wx38L</t>
  </si>
  <si>
    <t>10018365-42Wx38L</t>
  </si>
  <si>
    <t>10018365-44Wx38L</t>
  </si>
  <si>
    <t xml:space="preserve">10018439-Small </t>
  </si>
  <si>
    <t>https://cdn2.webdamdb.com/220th_sm_JE2rZdB7Ay36.jpg?1597556666</t>
  </si>
  <si>
    <t>gray</t>
  </si>
  <si>
    <t xml:space="preserve">10018439-Medium </t>
  </si>
  <si>
    <t xml:space="preserve">10018439-Large  </t>
  </si>
  <si>
    <t xml:space="preserve">10018439-XL  </t>
  </si>
  <si>
    <t xml:space="preserve">10018439-2XL </t>
  </si>
  <si>
    <t>10018439-3XL</t>
  </si>
  <si>
    <t xml:space="preserve">10018439-4XL </t>
  </si>
  <si>
    <t xml:space="preserve">10018439-Large Tall  </t>
  </si>
  <si>
    <t xml:space="preserve">10018439-XL Tall </t>
  </si>
  <si>
    <t>10018439-2XL Tall</t>
  </si>
  <si>
    <t>10018439-3XL Tall</t>
  </si>
  <si>
    <t xml:space="preserve">10019028-Small </t>
  </si>
  <si>
    <t>https://cdn2.webdamdb.com/220th_sm_wVuMFmBOFmS7.jpg?1597556662</t>
  </si>
  <si>
    <t xml:space="preserve">10019028-Medium </t>
  </si>
  <si>
    <t xml:space="preserve">10019028-Large  </t>
  </si>
  <si>
    <t xml:space="preserve">10019028-XL  </t>
  </si>
  <si>
    <t xml:space="preserve">10019028-2XL </t>
  </si>
  <si>
    <t>10019028-3XL</t>
  </si>
  <si>
    <t xml:space="preserve">10019028-4XL </t>
  </si>
  <si>
    <t xml:space="preserve">10019028-Large Tall  </t>
  </si>
  <si>
    <t xml:space="preserve">10019028-XL Tall </t>
  </si>
  <si>
    <t>10019028-2XL Tall</t>
  </si>
  <si>
    <t>10019028-3XL Tall</t>
  </si>
  <si>
    <t>10023954-30</t>
  </si>
  <si>
    <t>https://cdn2.webdamdb.com/220th_sm_EbbsTUzLn902.jpg?1597556421</t>
  </si>
  <si>
    <t>Shirt FR MNS Baseball Long sleeve T-Shirt</t>
  </si>
  <si>
    <t>10023954-31</t>
  </si>
  <si>
    <t>10023954-32</t>
  </si>
  <si>
    <t>10023954-33</t>
  </si>
  <si>
    <t>10023954-34</t>
  </si>
  <si>
    <t>10023955-18W</t>
  </si>
  <si>
    <t>https://cdn2.webdamdb.com/220th_sm_A36FWxWqmT13.jpg?1597556420</t>
  </si>
  <si>
    <t>18W</t>
  </si>
  <si>
    <t>10023955-20W</t>
  </si>
  <si>
    <t>20W</t>
  </si>
  <si>
    <t>10023955-22W</t>
  </si>
  <si>
    <t>22W</t>
  </si>
  <si>
    <t>10023955-24W</t>
  </si>
  <si>
    <t>24W</t>
  </si>
  <si>
    <t xml:space="preserve">10027892-Small </t>
  </si>
  <si>
    <t>https://cdn2.webdamdb.com/220th_sm_MU4AINlz0844.jpg?1622153702</t>
  </si>
  <si>
    <t xml:space="preserve">10027892-Medium </t>
  </si>
  <si>
    <t xml:space="preserve">10027892-Large  </t>
  </si>
  <si>
    <t xml:space="preserve">10027892-XL  </t>
  </si>
  <si>
    <t xml:space="preserve">10027892-2XL </t>
  </si>
  <si>
    <t>10027892-3XL</t>
  </si>
  <si>
    <t xml:space="preserve">10027892-4XL </t>
  </si>
  <si>
    <t xml:space="preserve">10027892-Large Tall  </t>
  </si>
  <si>
    <t xml:space="preserve">10027892-XL Tall </t>
  </si>
  <si>
    <t>10027892-2XL Tall</t>
  </si>
  <si>
    <t>10027892-3XL Tall</t>
  </si>
  <si>
    <t xml:space="preserve">10027893-Small </t>
  </si>
  <si>
    <t>https://cdn2.webdamdb.com/220th_sm_s39itF1iZC31.jpg?1622153681</t>
  </si>
  <si>
    <t xml:space="preserve">10027893-Medium </t>
  </si>
  <si>
    <t xml:space="preserve">10027893-Large  </t>
  </si>
  <si>
    <t xml:space="preserve">10027893-XL  </t>
  </si>
  <si>
    <t xml:space="preserve">10027893-2XL </t>
  </si>
  <si>
    <t>10027893-3XL</t>
  </si>
  <si>
    <t xml:space="preserve">10027893-4XL </t>
  </si>
  <si>
    <t xml:space="preserve">10027893-Large Tall  </t>
  </si>
  <si>
    <t xml:space="preserve">10027893-XL Tall </t>
  </si>
  <si>
    <t>10027893-2XL Tall</t>
  </si>
  <si>
    <t>10027893-3XL Tall</t>
  </si>
  <si>
    <t xml:space="preserve">10018816-Small </t>
  </si>
  <si>
    <t>https://cdn2.webdamdb.com/220th_sm_Iuq8l0Smevv6.jpg?1629154014</t>
  </si>
  <si>
    <t>Shirt FR MNS Solid Workshirt</t>
  </si>
  <si>
    <t xml:space="preserve">10018816-Medium </t>
  </si>
  <si>
    <t xml:space="preserve">10018816-Large  </t>
  </si>
  <si>
    <t xml:space="preserve">10018816-XL  </t>
  </si>
  <si>
    <t xml:space="preserve">10018816-2XL </t>
  </si>
  <si>
    <t>10018816-3XL</t>
  </si>
  <si>
    <t xml:space="preserve">10018816-4XL </t>
  </si>
  <si>
    <t xml:space="preserve">10018816-Large Tall  </t>
  </si>
  <si>
    <t xml:space="preserve">10018816-XL Tall </t>
  </si>
  <si>
    <t>10018816-2XL Tall</t>
  </si>
  <si>
    <t>10018816-3XL Tall</t>
  </si>
  <si>
    <t xml:space="preserve">10019007-Small </t>
  </si>
  <si>
    <t>https://cdn2.webdamdb.com/220th_sm_RZLKssJoA114.jpg?1597556666</t>
  </si>
  <si>
    <t>Shirt FR MNS AC Long Sleeve Crew T-shirt</t>
  </si>
  <si>
    <t xml:space="preserve">10019007-Medium </t>
  </si>
  <si>
    <t xml:space="preserve">10019007-Large  </t>
  </si>
  <si>
    <t xml:space="preserve">10019007-XL  </t>
  </si>
  <si>
    <t xml:space="preserve">10019007-2XL </t>
  </si>
  <si>
    <t>10019007-3XL</t>
  </si>
  <si>
    <t xml:space="preserve">10019007-4XL </t>
  </si>
  <si>
    <t xml:space="preserve">10019007-Large Tall  </t>
  </si>
  <si>
    <t xml:space="preserve">10019007-XL Tall </t>
  </si>
  <si>
    <t>10019007-2XL Tall</t>
  </si>
  <si>
    <t>10019007-3XL Tall</t>
  </si>
  <si>
    <t xml:space="preserve">10019053-Small </t>
  </si>
  <si>
    <t>https://cdn2.webdamdb.com/220th_sm_kT8RmfsV1901.jpg?1597556662</t>
  </si>
  <si>
    <t xml:space="preserve">10019053-Large  </t>
  </si>
  <si>
    <t xml:space="preserve">10019053-XL  </t>
  </si>
  <si>
    <t xml:space="preserve">10019053-2XL </t>
  </si>
  <si>
    <t>10019053-3XL</t>
  </si>
  <si>
    <t xml:space="preserve">10019053-Large Tall  </t>
  </si>
  <si>
    <t xml:space="preserve">10019053-XL Tall </t>
  </si>
  <si>
    <t xml:space="preserve">10022331-Small </t>
  </si>
  <si>
    <t>https://cdn2.webdamdb.com/220th_sm_ohJIrWOghv91.jpg?1597556538</t>
  </si>
  <si>
    <t xml:space="preserve">10022331-Medium </t>
  </si>
  <si>
    <t xml:space="preserve">10022331-XL  </t>
  </si>
  <si>
    <t xml:space="preserve">10022331-2XL </t>
  </si>
  <si>
    <t xml:space="preserve">10022331-4XL </t>
  </si>
  <si>
    <t>10022331-2XL Tall</t>
  </si>
  <si>
    <t xml:space="preserve">10019062-Small </t>
  </si>
  <si>
    <t>https://cdn2.webdamdb.com/220th_sm_ooJQxesYwoI3.jpg?1629153698</t>
  </si>
  <si>
    <t xml:space="preserve">10019062-Medium </t>
  </si>
  <si>
    <t xml:space="preserve">10019062-Large  </t>
  </si>
  <si>
    <t xml:space="preserve">10019062-XL  </t>
  </si>
  <si>
    <t xml:space="preserve">10019062-2XL </t>
  </si>
  <si>
    <t>10019062-3XL</t>
  </si>
  <si>
    <t xml:space="preserve">10019062-4XL </t>
  </si>
  <si>
    <t xml:space="preserve">10019062-Large Tall  </t>
  </si>
  <si>
    <t xml:space="preserve">10019062-XL Tall </t>
  </si>
  <si>
    <t>10019062-2XL Tall</t>
  </si>
  <si>
    <t>10019062-3XL Tall</t>
  </si>
  <si>
    <t xml:space="preserve">10019063-Small </t>
  </si>
  <si>
    <t>https://cdn2.webdamdb.com/220th_sm_MFenqIZ8t9226xiN.jpg?1635985488</t>
  </si>
  <si>
    <t xml:space="preserve">10019063-Medium </t>
  </si>
  <si>
    <t xml:space="preserve">10019063-Large  </t>
  </si>
  <si>
    <t xml:space="preserve">10019063-XL  </t>
  </si>
  <si>
    <t xml:space="preserve">10019063-2XL </t>
  </si>
  <si>
    <t>10019063-3XL</t>
  </si>
  <si>
    <t xml:space="preserve">10019063-4XL </t>
  </si>
  <si>
    <t xml:space="preserve">10019063-Large Tall  </t>
  </si>
  <si>
    <t xml:space="preserve">10019063-XL Tall </t>
  </si>
  <si>
    <t>10019063-2XL Tall</t>
  </si>
  <si>
    <t>10019063-3XL Tall</t>
  </si>
  <si>
    <t xml:space="preserve">10025402-Small </t>
  </si>
  <si>
    <t>https://cdn2.webdamdb.com/220th_sm_cfiRg0TJG91IG6Wi.jpg?1635985479</t>
  </si>
  <si>
    <t xml:space="preserve">10025402-Medium </t>
  </si>
  <si>
    <t xml:space="preserve">10025402-Large  </t>
  </si>
  <si>
    <t xml:space="preserve">10025402-XL  </t>
  </si>
  <si>
    <t xml:space="preserve">10025402-2XL </t>
  </si>
  <si>
    <t>10025402-3XL</t>
  </si>
  <si>
    <t xml:space="preserve">10025402-4XL </t>
  </si>
  <si>
    <t xml:space="preserve">10025402-Large Tall  </t>
  </si>
  <si>
    <t xml:space="preserve">10025402-XL Tall </t>
  </si>
  <si>
    <t>10025402-2XL Tall</t>
  </si>
  <si>
    <t>10025402-3XL Tall</t>
  </si>
  <si>
    <t xml:space="preserve">10020807-Small </t>
  </si>
  <si>
    <t>https://cdn2.webdamdb.com/220th_sm_QxTRKCiXiD85.jpg?1597556608</t>
  </si>
  <si>
    <t>Shirt FR MNS Collins Long Sleeve Work Shirt</t>
  </si>
  <si>
    <t>True Blue</t>
  </si>
  <si>
    <t xml:space="preserve">10020807-Medium </t>
  </si>
  <si>
    <t xml:space="preserve">10020807-Large  </t>
  </si>
  <si>
    <t xml:space="preserve">10020807-XL  </t>
  </si>
  <si>
    <t xml:space="preserve">10020807-2XL </t>
  </si>
  <si>
    <t>10020807-3XL</t>
  </si>
  <si>
    <t xml:space="preserve">10020807-4XL </t>
  </si>
  <si>
    <t xml:space="preserve">10020807-Large Tall  </t>
  </si>
  <si>
    <t xml:space="preserve">10020807-XL Tall </t>
  </si>
  <si>
    <t>10020807-2XL Tall</t>
  </si>
  <si>
    <t>10020807-3XL Tall</t>
  </si>
  <si>
    <t>10020811-3XL</t>
  </si>
  <si>
    <t>https://cdn2.webdamdb.com/220th_sm_Eu0A5h90kLz8.jpg?1597556606</t>
  </si>
  <si>
    <t xml:space="preserve">10022327-Small </t>
  </si>
  <si>
    <t>https://cdn2.webdamdb.com/220th_sm_IZzvsb0kBc81sc5O.jpg?1635985476</t>
  </si>
  <si>
    <t xml:space="preserve">10022327-Medium </t>
  </si>
  <si>
    <t xml:space="preserve">10022327-Large  </t>
  </si>
  <si>
    <t xml:space="preserve">10022327-XL  </t>
  </si>
  <si>
    <t xml:space="preserve">10022327-2XL </t>
  </si>
  <si>
    <t>10022327-3XL</t>
  </si>
  <si>
    <t xml:space="preserve">10022327-4XL </t>
  </si>
  <si>
    <t xml:space="preserve">10022327-Large Tall  </t>
  </si>
  <si>
    <t xml:space="preserve">10022327-XL Tall </t>
  </si>
  <si>
    <t>10022327-2XL Tall</t>
  </si>
  <si>
    <t>10022327-3XL Tall</t>
  </si>
  <si>
    <t xml:space="preserve">10022328-Small </t>
  </si>
  <si>
    <t>https://cdn2.webdamdb.com/220th_sm_s5wM68gugpe4.jpg?1597556537</t>
  </si>
  <si>
    <t xml:space="preserve">10022328-Medium </t>
  </si>
  <si>
    <t xml:space="preserve">10022328-Large  </t>
  </si>
  <si>
    <t xml:space="preserve">10022328-XL  </t>
  </si>
  <si>
    <t xml:space="preserve">10022328-2XL </t>
  </si>
  <si>
    <t>10022328-3XL</t>
  </si>
  <si>
    <t xml:space="preserve">10022328-4XL </t>
  </si>
  <si>
    <t xml:space="preserve">10022328-Large Tall  </t>
  </si>
  <si>
    <t xml:space="preserve">10022328-XL Tall </t>
  </si>
  <si>
    <t>10022328-2XL Tall</t>
  </si>
  <si>
    <t>10022328-3XL Tall</t>
  </si>
  <si>
    <t xml:space="preserve">10022329-Small </t>
  </si>
  <si>
    <t>https://cdn2.webdamdb.com/220th_sm_6VLIylU7fDZ4.jpg?1597556538</t>
  </si>
  <si>
    <t xml:space="preserve">10022329-Medium </t>
  </si>
  <si>
    <t xml:space="preserve">10022329-Large  </t>
  </si>
  <si>
    <t xml:space="preserve">10022329-XL  </t>
  </si>
  <si>
    <t xml:space="preserve">10022329-2XL </t>
  </si>
  <si>
    <t>10022329-3XL</t>
  </si>
  <si>
    <t xml:space="preserve">10022329-4XL </t>
  </si>
  <si>
    <t xml:space="preserve">10022329-Large Tall  </t>
  </si>
  <si>
    <t xml:space="preserve">10022329-XL Tall </t>
  </si>
  <si>
    <t>10022329-2XL Tall</t>
  </si>
  <si>
    <t>10022329-3XL Tall</t>
  </si>
  <si>
    <t xml:space="preserve">10022330-Small </t>
  </si>
  <si>
    <t>https://cdn2.webdamdb.com/220th_sm_6LpGvT3lv23.jpg?1597556536</t>
  </si>
  <si>
    <t xml:space="preserve">10022330-2XL </t>
  </si>
  <si>
    <t>10022330-3XL</t>
  </si>
  <si>
    <t xml:space="preserve">10022330-Large Tall  </t>
  </si>
  <si>
    <t xml:space="preserve">10022330-XL Tall </t>
  </si>
  <si>
    <t>10022330-2XL Tall</t>
  </si>
  <si>
    <t>10022330-3XL Tall</t>
  </si>
  <si>
    <t>10015405-6N</t>
  </si>
  <si>
    <t>https://cdn2.webdamdb.com/220th_sm_kyar49QUCKg9.jpg?1622154686</t>
  </si>
  <si>
    <t>Boot WMS Tracey Waterproof Composite Toe Work Boot</t>
  </si>
  <si>
    <t>Oily Distressed Brown</t>
  </si>
  <si>
    <t>10015405-6.5N</t>
  </si>
  <si>
    <t>10015405-7N</t>
  </si>
  <si>
    <t>10015405-7.5N</t>
  </si>
  <si>
    <t>10015405-8N</t>
  </si>
  <si>
    <t>10015405-8.5N</t>
  </si>
  <si>
    <t>10015405-9N</t>
  </si>
  <si>
    <t>10015405-9.5N</t>
  </si>
  <si>
    <t>10015405-10N</t>
  </si>
  <si>
    <t>10015405-11N</t>
  </si>
  <si>
    <t xml:space="preserve">10022334-Small </t>
  </si>
  <si>
    <t>https://cdn2.webdamdb.com/220th_sm_swAISejZD4K8.jpg?1604638818</t>
  </si>
  <si>
    <t xml:space="preserve">10022334-Medium </t>
  </si>
  <si>
    <t xml:space="preserve">10022334-Large  </t>
  </si>
  <si>
    <t xml:space="preserve">10022334-XL  </t>
  </si>
  <si>
    <t xml:space="preserve">10022334-2XL </t>
  </si>
  <si>
    <t>10022334-3XL</t>
  </si>
  <si>
    <t xml:space="preserve">10022334-4XL </t>
  </si>
  <si>
    <t xml:space="preserve">10022334-Large Tall  </t>
  </si>
  <si>
    <t xml:space="preserve">10022334-XL Tall </t>
  </si>
  <si>
    <t>10022334-2XL Tall</t>
  </si>
  <si>
    <t>10022334-3XL Tall</t>
  </si>
  <si>
    <t>10023985-29</t>
  </si>
  <si>
    <t>https://cdn2.webdamdb.com/220th_sm_QI9imO1tlx74.jpg?1597556414</t>
  </si>
  <si>
    <t>10023985-30</t>
  </si>
  <si>
    <t>10023985-31</t>
  </si>
  <si>
    <t>10023985-32</t>
  </si>
  <si>
    <t>10023985-33</t>
  </si>
  <si>
    <t>10023985-34</t>
  </si>
  <si>
    <t>10023985-16W</t>
  </si>
  <si>
    <t>16W</t>
  </si>
  <si>
    <t>10023985-18W</t>
  </si>
  <si>
    <t>10023985-20W</t>
  </si>
  <si>
    <t>10023985-22W</t>
  </si>
  <si>
    <t>10023985-24W</t>
  </si>
  <si>
    <t xml:space="preserve">10027924-Small </t>
  </si>
  <si>
    <t>https://cdn2.webdamdb.com/220th_sm_woaEYxTJAb20.jpg?1622153753</t>
  </si>
  <si>
    <t xml:space="preserve">10027924-Medium </t>
  </si>
  <si>
    <t xml:space="preserve">10027924-Large  </t>
  </si>
  <si>
    <t xml:space="preserve">10027924-XL  </t>
  </si>
  <si>
    <t xml:space="preserve">10027924-2XL </t>
  </si>
  <si>
    <t>10027924-3XL</t>
  </si>
  <si>
    <t xml:space="preserve">10027924-4XL </t>
  </si>
  <si>
    <t xml:space="preserve">10027924-Large Tall  </t>
  </si>
  <si>
    <t xml:space="preserve">10027924-XL Tall </t>
  </si>
  <si>
    <t>10027924-2XL Tall</t>
  </si>
  <si>
    <t>10027924-3XL Tall</t>
  </si>
  <si>
    <t xml:space="preserve">10022597-Small </t>
  </si>
  <si>
    <t>https://cdn2.webdamdb.com/220th_sm_AfiQSFGPs432cQwa.jpg?1635985477</t>
  </si>
  <si>
    <t xml:space="preserve">10022597-Medium </t>
  </si>
  <si>
    <t xml:space="preserve">10022597-Large  </t>
  </si>
  <si>
    <t xml:space="preserve">10022597-XL  </t>
  </si>
  <si>
    <t xml:space="preserve">10022597-2XL </t>
  </si>
  <si>
    <t>10022597-3XL</t>
  </si>
  <si>
    <t xml:space="preserve">10022597-4XL </t>
  </si>
  <si>
    <t xml:space="preserve">10022597-Large Tall  </t>
  </si>
  <si>
    <t xml:space="preserve">10022597-XL Tall </t>
  </si>
  <si>
    <t>10022597-2XL Tall</t>
  </si>
  <si>
    <t>10022597-3XL Tall</t>
  </si>
  <si>
    <t xml:space="preserve">10022598-Small </t>
  </si>
  <si>
    <t>https://cdn2.webdamdb.com/220th_sm_ALKx3a8Y5x90.jpg?1597556536</t>
  </si>
  <si>
    <t xml:space="preserve">10022598-Medium </t>
  </si>
  <si>
    <t xml:space="preserve">10022598-Large  </t>
  </si>
  <si>
    <t xml:space="preserve">10022598-XL  </t>
  </si>
  <si>
    <t xml:space="preserve">10022598-2XL </t>
  </si>
  <si>
    <t>10022598-3XL</t>
  </si>
  <si>
    <t xml:space="preserve">10022598-4XL </t>
  </si>
  <si>
    <t xml:space="preserve">10022598-Large Tall  </t>
  </si>
  <si>
    <t xml:space="preserve">10022598-XL Tall </t>
  </si>
  <si>
    <t>10022598-2XL Tall</t>
  </si>
  <si>
    <t>10022598-3XL Tall</t>
  </si>
  <si>
    <t xml:space="preserve">10022599-Small </t>
  </si>
  <si>
    <t>https://cdn2.webdamdb.com/220th_sm_UNdPD9Zr5Hm9.jpg?1597556538</t>
  </si>
  <si>
    <t xml:space="preserve">10022599-Medium </t>
  </si>
  <si>
    <t xml:space="preserve">10022599-Large  </t>
  </si>
  <si>
    <t xml:space="preserve">10022599-XL  </t>
  </si>
  <si>
    <t xml:space="preserve">10022599-2XL </t>
  </si>
  <si>
    <t>10022599-3XL</t>
  </si>
  <si>
    <t xml:space="preserve">10022599-4XL </t>
  </si>
  <si>
    <t xml:space="preserve">10022599-Large Tall  </t>
  </si>
  <si>
    <t xml:space="preserve">10022599-XL Tall </t>
  </si>
  <si>
    <t>10022599-2XL Tall</t>
  </si>
  <si>
    <t>10022599-3XL Tall</t>
  </si>
  <si>
    <t xml:space="preserve">10022600-Small </t>
  </si>
  <si>
    <t>https://cdn2.webdamdb.com/220th_sm_UGHHphtkYCF0.jpg?1597556120</t>
  </si>
  <si>
    <t xml:space="preserve">10022600-Medium </t>
  </si>
  <si>
    <t xml:space="preserve">10022600-Large  </t>
  </si>
  <si>
    <t>10022600-3XL</t>
  </si>
  <si>
    <t xml:space="preserve">10022600-Large Tall  </t>
  </si>
  <si>
    <t xml:space="preserve">10022600-XL Tall </t>
  </si>
  <si>
    <t xml:space="preserve">10025399-Medium </t>
  </si>
  <si>
    <t>https://cdn2.webdamdb.com/220th_sm_wvCCG5HqB6P0.jpg?1586820346</t>
  </si>
  <si>
    <t>10025399-3XL</t>
  </si>
  <si>
    <t xml:space="preserve">10025399-Large Tall  </t>
  </si>
  <si>
    <t xml:space="preserve">10027889-Small </t>
  </si>
  <si>
    <t>https://cdn2.webdamdb.com/220th_sm_6y515iCjAI77kNDs.jpg?1629154070</t>
  </si>
  <si>
    <t xml:space="preserve">10027889-Medium </t>
  </si>
  <si>
    <t xml:space="preserve">10027889-Large  </t>
  </si>
  <si>
    <t xml:space="preserve">10027889-XL  </t>
  </si>
  <si>
    <t xml:space="preserve">10027889-2XL </t>
  </si>
  <si>
    <t>10027889-3XL</t>
  </si>
  <si>
    <t xml:space="preserve">10027889-4XL </t>
  </si>
  <si>
    <t xml:space="preserve">10027889-Large Tall  </t>
  </si>
  <si>
    <t xml:space="preserve">10027889-XL Tall </t>
  </si>
  <si>
    <t>10027889-2XL Tall</t>
  </si>
  <si>
    <t>10027889-3XL Tall</t>
  </si>
  <si>
    <t>10022604-29Wx36L</t>
  </si>
  <si>
    <t>https://cdn2.webdamdb.com/220th_sm_ExgvWryfP1E6.jpg?1622156627</t>
  </si>
  <si>
    <t>Jean FR MNS M4 Stitched Incline</t>
  </si>
  <si>
    <t>Titanium</t>
  </si>
  <si>
    <t>FR Jeans</t>
  </si>
  <si>
    <t>10022604-42Wx36L</t>
  </si>
  <si>
    <t>10022604-32Wx38L</t>
  </si>
  <si>
    <t>10022604-40Wx38L</t>
  </si>
  <si>
    <t>10022604-42Wx38L</t>
  </si>
  <si>
    <t>10022607-30Wx30L</t>
  </si>
  <si>
    <t>https://cdn2.webdamdb.com/220th_sm_M2yFFUYK7hq0.jpg?1600303814</t>
  </si>
  <si>
    <t>Jean FR MNS M3 Loose DuraStretch Vortex Stackable Straight Leg</t>
  </si>
  <si>
    <t>10022607-40Wx30L</t>
  </si>
  <si>
    <t>10022607-50Wx30L</t>
  </si>
  <si>
    <t>10022607-29Wx32L</t>
  </si>
  <si>
    <t>10022607-30Wx32L</t>
  </si>
  <si>
    <t>10022607-29Wx34L</t>
  </si>
  <si>
    <t>10022607-50Wx34L</t>
  </si>
  <si>
    <t>10022607-29Wx36L</t>
  </si>
  <si>
    <t>10022607-31Wx36L</t>
  </si>
  <si>
    <t>10022607-40Wx36L</t>
  </si>
  <si>
    <t>10022607-32Wx38L</t>
  </si>
  <si>
    <t>10022607-33Wx38L</t>
  </si>
  <si>
    <t>10022607-34Wx38L</t>
  </si>
  <si>
    <t>10022607-42Wx38L</t>
  </si>
  <si>
    <t>10022607-44Wx38L</t>
  </si>
  <si>
    <t>10023457-Small-30L</t>
  </si>
  <si>
    <t>https://cdn2.webdamdb.com/220th_sm_2ChI3cZczn19.jpg?1622156691</t>
  </si>
  <si>
    <t>FR Overall</t>
  </si>
  <si>
    <t>Small-30L</t>
  </si>
  <si>
    <t>10023457-Medium-30L</t>
  </si>
  <si>
    <t>Medium-30L</t>
  </si>
  <si>
    <t>10023457-Large-30L</t>
  </si>
  <si>
    <t>Large-30L</t>
  </si>
  <si>
    <t>10023457-XL-30L</t>
  </si>
  <si>
    <t>XL-30L</t>
  </si>
  <si>
    <t>10023457-2XL-30L</t>
  </si>
  <si>
    <t>2XL-30L</t>
  </si>
  <si>
    <t>10023457-3XL-30L</t>
  </si>
  <si>
    <t>3XL-30L</t>
  </si>
  <si>
    <t>10023457-Small-32L</t>
  </si>
  <si>
    <t>Small-32L</t>
  </si>
  <si>
    <t>10023457-Medium-32L</t>
  </si>
  <si>
    <t>Medium-32L</t>
  </si>
  <si>
    <t>10023457-Large-32L</t>
  </si>
  <si>
    <t>Large-32L</t>
  </si>
  <si>
    <t>10023457-XL-32L</t>
  </si>
  <si>
    <t>XL-32L</t>
  </si>
  <si>
    <t>10023457-2XL-32L</t>
  </si>
  <si>
    <t>2XL-32L</t>
  </si>
  <si>
    <t>10023457-3XL-32L</t>
  </si>
  <si>
    <t>3XL-32L</t>
  </si>
  <si>
    <t>10023457-4XL-32L</t>
  </si>
  <si>
    <t>4XL-32L</t>
  </si>
  <si>
    <t>10023457-Small-34L</t>
  </si>
  <si>
    <t>Small-34L</t>
  </si>
  <si>
    <t>10023457-Medium-34L</t>
  </si>
  <si>
    <t>Medium-34L</t>
  </si>
  <si>
    <t>10023457-Large-34L</t>
  </si>
  <si>
    <t>Large-34L</t>
  </si>
  <si>
    <t>10023457-XL-34L</t>
  </si>
  <si>
    <t>XL-34L</t>
  </si>
  <si>
    <t>10023457-2XL-34L</t>
  </si>
  <si>
    <t>2XL-34L</t>
  </si>
  <si>
    <t>10023457-3XL-34L</t>
  </si>
  <si>
    <t>3XL-34L</t>
  </si>
  <si>
    <t>10023457-4XL-34L</t>
  </si>
  <si>
    <t>4XL-34L</t>
  </si>
  <si>
    <t>10023457-Small-36L</t>
  </si>
  <si>
    <t>Small-36L</t>
  </si>
  <si>
    <t>10023457-Medium-36L</t>
  </si>
  <si>
    <t>Medium-36L</t>
  </si>
  <si>
    <t>10023457-Large-36L</t>
  </si>
  <si>
    <t>Large-36L</t>
  </si>
  <si>
    <t>10023457-XL-36L</t>
  </si>
  <si>
    <t>XL-36L</t>
  </si>
  <si>
    <t>10023457-2XL-36L</t>
  </si>
  <si>
    <t>2XL-36L</t>
  </si>
  <si>
    <t>10023457-3XL-36L</t>
  </si>
  <si>
    <t>3XL-36L</t>
  </si>
  <si>
    <t>10023459-Medium-30L</t>
  </si>
  <si>
    <t>https://cdn2.webdamdb.com/220th_sm_ILHEo2CVwv21.jpg?1622156696</t>
  </si>
  <si>
    <t>10023459-Large-30L</t>
  </si>
  <si>
    <t>10023459-XL-30L</t>
  </si>
  <si>
    <t>10023459-2XL-30L</t>
  </si>
  <si>
    <t>10023459-3XL-30L</t>
  </si>
  <si>
    <t>10023459-Small-30L</t>
  </si>
  <si>
    <t>10023459-Medium-32L</t>
  </si>
  <si>
    <t>10023459-Large-32L</t>
  </si>
  <si>
    <t>10023459-XL-32L</t>
  </si>
  <si>
    <t>10023459-2XL-32L</t>
  </si>
  <si>
    <t>10023459-3XL-32L</t>
  </si>
  <si>
    <t>10023459-4XL-32L</t>
  </si>
  <si>
    <t>10023459-Small-32L</t>
  </si>
  <si>
    <t>10023459-Medium-34L</t>
  </si>
  <si>
    <t>10023459-Large-34L</t>
  </si>
  <si>
    <t>10023459-XL-34L</t>
  </si>
  <si>
    <t>10023459-2XL-34L</t>
  </si>
  <si>
    <t>10023459-3XL-34L</t>
  </si>
  <si>
    <t>10023459-4XL-34L</t>
  </si>
  <si>
    <t>10023459-Small-34L</t>
  </si>
  <si>
    <t>10023459-Medium-36L</t>
  </si>
  <si>
    <t>10023459-Large-36L</t>
  </si>
  <si>
    <t>10023459-XL-36L</t>
  </si>
  <si>
    <t>10023459-2XL-36L</t>
  </si>
  <si>
    <t>10023459-3XL-36L</t>
  </si>
  <si>
    <t>10023466-30Wx30L</t>
  </si>
  <si>
    <t>https://cdn2.webdamdb.com/220th_sm_MnuX2Szz3gR2.jpg?1600303819</t>
  </si>
  <si>
    <t>Jean FR MNS M4 Relaxed Strectch DuraLight Basic Boot Cut</t>
  </si>
  <si>
    <t>Lassen</t>
  </si>
  <si>
    <t>10023466-31Wx30L</t>
  </si>
  <si>
    <t>10023466-32Wx30L</t>
  </si>
  <si>
    <t>10023466-33Wx30L</t>
  </si>
  <si>
    <t>10023466-34Wx30L</t>
  </si>
  <si>
    <t>10023466-35Wx30L</t>
  </si>
  <si>
    <t>10023466-36Wx30L</t>
  </si>
  <si>
    <t>10023466-38Wx30L</t>
  </si>
  <si>
    <t>10023466-40Wx30L</t>
  </si>
  <si>
    <t>10023466-42Wx30L</t>
  </si>
  <si>
    <t>10023466-44Wx30L</t>
  </si>
  <si>
    <t>10023466-46Wx30L</t>
  </si>
  <si>
    <t>10023466-48Wx30L</t>
  </si>
  <si>
    <t>10023466-50Wx30L</t>
  </si>
  <si>
    <t>10023466-29Wx32L</t>
  </si>
  <si>
    <t>10023466-30Wx32L</t>
  </si>
  <si>
    <t>10023466-31Wx32L</t>
  </si>
  <si>
    <t>10023466-32Wx32L</t>
  </si>
  <si>
    <t>10023466-33Wx32L</t>
  </si>
  <si>
    <t>10023466-34Wx32L</t>
  </si>
  <si>
    <t>10023466-35Wx32L</t>
  </si>
  <si>
    <t>10023466-36Wx32L</t>
  </si>
  <si>
    <t>10023466-38Wx32L</t>
  </si>
  <si>
    <t>10023466-40Wx32L</t>
  </si>
  <si>
    <t>10023466-42Wx32L</t>
  </si>
  <si>
    <t>10023466-44Wx32L</t>
  </si>
  <si>
    <t>10023466-46Wx32L</t>
  </si>
  <si>
    <t>10023466-48Wx32L</t>
  </si>
  <si>
    <t>10023466-50Wx32L</t>
  </si>
  <si>
    <t>10023466-29Wx34L</t>
  </si>
  <si>
    <t>10023466-30Wx34L</t>
  </si>
  <si>
    <t>10023466-31Wx34L</t>
  </si>
  <si>
    <t>10023466-32Wx34L</t>
  </si>
  <si>
    <t>10023466-33Wx34L</t>
  </si>
  <si>
    <t>10023466-34Wx34L</t>
  </si>
  <si>
    <t>10023466-35Wx34L</t>
  </si>
  <si>
    <t>10023466-36Wx34L</t>
  </si>
  <si>
    <t>10023466-38Wx34L</t>
  </si>
  <si>
    <t>10023466-40Wx34L</t>
  </si>
  <si>
    <t>10023466-42Wx34L</t>
  </si>
  <si>
    <t>10023466-44Wx34L</t>
  </si>
  <si>
    <t>10023466-48Wx34L</t>
  </si>
  <si>
    <t>10023466-50Wx34L</t>
  </si>
  <si>
    <t>10023466-29Wx36L</t>
  </si>
  <si>
    <t>10023466-30Wx36L</t>
  </si>
  <si>
    <t>10023466-31Wx36L</t>
  </si>
  <si>
    <t>10023466-32Wx36L</t>
  </si>
  <si>
    <t>10023466-33Wx36L</t>
  </si>
  <si>
    <t>10023466-34Wx36L</t>
  </si>
  <si>
    <t>10023466-35Wx36L</t>
  </si>
  <si>
    <t>10023466-36Wx36L</t>
  </si>
  <si>
    <t>10023466-38Wx36L</t>
  </si>
  <si>
    <t>10023466-40Wx36L</t>
  </si>
  <si>
    <t>10023466-42Wx36L</t>
  </si>
  <si>
    <t>10023466-44Wx36L</t>
  </si>
  <si>
    <t>10023466-32Wx38L</t>
  </si>
  <si>
    <t>10023466-33Wx38L</t>
  </si>
  <si>
    <t>10023466-34Wx38L</t>
  </si>
  <si>
    <t>10023466-35Wx38L</t>
  </si>
  <si>
    <t>10023466-36Wx38L</t>
  </si>
  <si>
    <t>10023466-38Wx38L</t>
  </si>
  <si>
    <t>10023466-40Wx38L</t>
  </si>
  <si>
    <t>10023466-42Wx38L</t>
  </si>
  <si>
    <t>10023466-44Wx38L</t>
  </si>
  <si>
    <t>10023467-30Wx30L</t>
  </si>
  <si>
    <t>https://cdn2.webdamdb.com/220th_sm_UcfiCyIxECn4.jpg?1600303817</t>
  </si>
  <si>
    <t>Jean FR MNS M4 Relaxed DuraLight Boundary Boot Cut</t>
  </si>
  <si>
    <t>Bryce</t>
  </si>
  <si>
    <t>10023467-31Wx30L</t>
  </si>
  <si>
    <t>10023467-32Wx30L</t>
  </si>
  <si>
    <t>10023467-33Wx30L</t>
  </si>
  <si>
    <t>10023467-34Wx30L</t>
  </si>
  <si>
    <t>10023467-35Wx30L</t>
  </si>
  <si>
    <t>10023467-36Wx30L</t>
  </si>
  <si>
    <t>10023467-38Wx30L</t>
  </si>
  <si>
    <t>10023467-40Wx30L</t>
  </si>
  <si>
    <t>10023467-42Wx30L</t>
  </si>
  <si>
    <t>10023467-44Wx30L</t>
  </si>
  <si>
    <t>10023467-46Wx30L</t>
  </si>
  <si>
    <t>10023467-48Wx30L</t>
  </si>
  <si>
    <t>10023467-50Wx30L</t>
  </si>
  <si>
    <t>10023467-29Wx32L</t>
  </si>
  <si>
    <t>10023467-30Wx32L</t>
  </si>
  <si>
    <t>10023467-31Wx32L</t>
  </si>
  <si>
    <t>10023467-32Wx32L</t>
  </si>
  <si>
    <t>10023467-33Wx32L</t>
  </si>
  <si>
    <t>10023467-34Wx32L</t>
  </si>
  <si>
    <t>10023467-35Wx32L</t>
  </si>
  <si>
    <t>10023467-36Wx32L</t>
  </si>
  <si>
    <t>10023467-38Wx32L</t>
  </si>
  <si>
    <t>10023467-40Wx32L</t>
  </si>
  <si>
    <t>10023467-42Wx32L</t>
  </si>
  <si>
    <t>10023467-44Wx32L</t>
  </si>
  <si>
    <t>10023467-46Wx32L</t>
  </si>
  <si>
    <t>10023467-48Wx32L</t>
  </si>
  <si>
    <t>10023467-50Wx32L</t>
  </si>
  <si>
    <t>10023467-29Wx34L</t>
  </si>
  <si>
    <t>10023467-30Wx34L</t>
  </si>
  <si>
    <t>10023467-31Wx34L</t>
  </si>
  <si>
    <t>10023467-32Wx34L</t>
  </si>
  <si>
    <t>10023467-33Wx34L</t>
  </si>
  <si>
    <t>10023467-34Wx34L</t>
  </si>
  <si>
    <t>10023467-35Wx34L</t>
  </si>
  <si>
    <t>10023467-36Wx34L</t>
  </si>
  <si>
    <t>10023467-38Wx34L</t>
  </si>
  <si>
    <t>10023467-40Wx34L</t>
  </si>
  <si>
    <t>10023467-42Wx34L</t>
  </si>
  <si>
    <t>10023467-44Wx34L</t>
  </si>
  <si>
    <t>10023467-46Wx34L</t>
  </si>
  <si>
    <t>10023467-48Wx34L</t>
  </si>
  <si>
    <t>10023467-50Wx34L</t>
  </si>
  <si>
    <t>10023467-29Wx36L</t>
  </si>
  <si>
    <t>10023467-30Wx36L</t>
  </si>
  <si>
    <t>10023467-31Wx36L</t>
  </si>
  <si>
    <t>10023467-32Wx36L</t>
  </si>
  <si>
    <t>10023467-33Wx36L</t>
  </si>
  <si>
    <t>10023467-34Wx36L</t>
  </si>
  <si>
    <t>10023467-35Wx36L</t>
  </si>
  <si>
    <t>10023467-36Wx36L</t>
  </si>
  <si>
    <t>10023467-38Wx36L</t>
  </si>
  <si>
    <t>10023467-40Wx36L</t>
  </si>
  <si>
    <t>10023467-42Wx36L</t>
  </si>
  <si>
    <t>10023467-44Wx36L</t>
  </si>
  <si>
    <t>10023467-32Wx38L</t>
  </si>
  <si>
    <t>10023467-33Wx38L</t>
  </si>
  <si>
    <t>10023467-34Wx38L</t>
  </si>
  <si>
    <t>10023467-35Wx38L</t>
  </si>
  <si>
    <t>10023467-36Wx38L</t>
  </si>
  <si>
    <t>10023467-38Wx38L</t>
  </si>
  <si>
    <t>10023467-40Wx38L</t>
  </si>
  <si>
    <t>10023467-42Wx38L</t>
  </si>
  <si>
    <t>10023467-44Wx38L</t>
  </si>
  <si>
    <t>10023486-Small</t>
  </si>
  <si>
    <t>https://cdn2.webdamdb.com/220th_sm_RNvXqKbhuN41.jpg?1600303820</t>
  </si>
  <si>
    <t>Pant FR MNS Work Sweatpants</t>
  </si>
  <si>
    <t>10023486-Medium</t>
  </si>
  <si>
    <t>10023486-Large</t>
  </si>
  <si>
    <t>10023486-XL</t>
  </si>
  <si>
    <t>10023486-2XL</t>
  </si>
  <si>
    <t>10023486-3XL</t>
  </si>
  <si>
    <t>10023486-4XL</t>
  </si>
  <si>
    <t>10023949-26</t>
  </si>
  <si>
    <t>https://cdn2.webdamdb.com/220th_sm_IlwK2A5b9hU4.jpg?1597556417</t>
  </si>
  <si>
    <t>Shirt FR MNS Pocket Logo Crew T-shirt</t>
  </si>
  <si>
    <t>10023949-27</t>
  </si>
  <si>
    <t>10023949-28</t>
  </si>
  <si>
    <t>10023950-30</t>
  </si>
  <si>
    <t>https://cdn2.webdamdb.com/220th_sm_wuzj22jKPSh5.jpg?1597556415</t>
  </si>
  <si>
    <t>Shirt FR MNS Logo Pocket Long Sleeve T-shirt</t>
  </si>
  <si>
    <t>10023950-31</t>
  </si>
  <si>
    <t>10015812-8M</t>
  </si>
  <si>
    <t>https://cdn2.webdamdb.com/220th_sm_AtGWA9rqCH81.jpg?1622153814</t>
  </si>
  <si>
    <t>Boot MNS Groundbreaker Wide Square Toe Waterproof Work Boot</t>
  </si>
  <si>
    <t>Palm Brown</t>
  </si>
  <si>
    <t>Square Toe</t>
  </si>
  <si>
    <t>10015812-8.5M</t>
  </si>
  <si>
    <t>10015812-11.5M</t>
  </si>
  <si>
    <t>10015812-12M</t>
  </si>
  <si>
    <t>10015812-9W</t>
  </si>
  <si>
    <t>10015812-9.5W</t>
  </si>
  <si>
    <t>10015812-10W</t>
  </si>
  <si>
    <t>10015812-11W</t>
  </si>
  <si>
    <t>10015812-11.5W</t>
  </si>
  <si>
    <t>10015812-13W</t>
  </si>
  <si>
    <t>10023951-33</t>
  </si>
  <si>
    <t>https://cdn2.webdamdb.com/220th_sm_Arf8dao4XoB7.jpg?1604638822</t>
  </si>
  <si>
    <t>10023952-25</t>
  </si>
  <si>
    <t>https://cdn2.webdamdb.com/220th_sm_EKJDoJyZQD76.jpg?1597556120</t>
  </si>
  <si>
    <t>10023952-26</t>
  </si>
  <si>
    <t>10023952-27</t>
  </si>
  <si>
    <t>10023952-28</t>
  </si>
  <si>
    <t>10023974-25</t>
  </si>
  <si>
    <t>https://cdn2.webdamdb.com/220th_sm_MpTTDaFyyR92.jpg?1597556415</t>
  </si>
  <si>
    <t>10023974-26</t>
  </si>
  <si>
    <t>10023974-27</t>
  </si>
  <si>
    <t>10023974-28</t>
  </si>
  <si>
    <t>10023974-29</t>
  </si>
  <si>
    <t>10023974-30</t>
  </si>
  <si>
    <t>10023974-31</t>
  </si>
  <si>
    <t>10023974-32</t>
  </si>
  <si>
    <t>10023974-33</t>
  </si>
  <si>
    <t>10023974-34</t>
  </si>
  <si>
    <t>10023974-16W</t>
  </si>
  <si>
    <t>10023977-20W</t>
  </si>
  <si>
    <t>https://cdn2.webdamdb.com/220th_sm_saUaHgNzMIv2.jpg?1597556421</t>
  </si>
  <si>
    <t>10023977-22W</t>
  </si>
  <si>
    <t>10023977-24W</t>
  </si>
  <si>
    <t>10023977-26W</t>
  </si>
  <si>
    <t>26W</t>
  </si>
  <si>
    <t>10023977-34</t>
  </si>
  <si>
    <t>10023977-25</t>
  </si>
  <si>
    <t>10023977-26</t>
  </si>
  <si>
    <t>10023977-27</t>
  </si>
  <si>
    <t>10023977-28</t>
  </si>
  <si>
    <t>10023977-29</t>
  </si>
  <si>
    <t>10023979-31</t>
  </si>
  <si>
    <t>https://cdn2.webdamdb.com/220th_sm_YhlGOGKuUOw9.jpg?1597556416</t>
  </si>
  <si>
    <t>10023979-32</t>
  </si>
  <si>
    <t>10023979-33</t>
  </si>
  <si>
    <t>10023979-34</t>
  </si>
  <si>
    <t>10023979-16W</t>
  </si>
  <si>
    <t>10023979-18W</t>
  </si>
  <si>
    <t>10023979-22W</t>
  </si>
  <si>
    <t>10023979-24W</t>
  </si>
  <si>
    <t>10023979-26W</t>
  </si>
  <si>
    <t>10023979-26</t>
  </si>
  <si>
    <t>10023979-27</t>
  </si>
  <si>
    <t>10023989-29</t>
  </si>
  <si>
    <t>https://cdn2.webdamdb.com/220th_sm_lEaL2tAEaT31.jpg?1597556421</t>
  </si>
  <si>
    <t>Shirt FR MNS DuraStretch Patriot Hoodie</t>
  </si>
  <si>
    <t>Black Digi</t>
  </si>
  <si>
    <t>10023989-27</t>
  </si>
  <si>
    <t>10023989-30</t>
  </si>
  <si>
    <t>10023989-31</t>
  </si>
  <si>
    <t>10023989-25</t>
  </si>
  <si>
    <t>10023989-26</t>
  </si>
  <si>
    <t>10023989-28</t>
  </si>
  <si>
    <t>10023989-22W</t>
  </si>
  <si>
    <t>10023989-24W</t>
  </si>
  <si>
    <t>10023989-26W</t>
  </si>
  <si>
    <t>10023995-26W</t>
  </si>
  <si>
    <t>https://cdn2.webdamdb.com/220th_sm_olK5Bwi3Mkt9.jpg?1622156578</t>
  </si>
  <si>
    <t>Jacket FR MNS Canvas Stretch Jacket</t>
  </si>
  <si>
    <t>10023995-24</t>
  </si>
  <si>
    <t>10023995-25</t>
  </si>
  <si>
    <t>10023995-26</t>
  </si>
  <si>
    <t>10023995-27</t>
  </si>
  <si>
    <t>10023995-28</t>
  </si>
  <si>
    <t>10023995-29</t>
  </si>
  <si>
    <t>10023995-30</t>
  </si>
  <si>
    <t>10023995-31</t>
  </si>
  <si>
    <t>10023995-32</t>
  </si>
  <si>
    <t>10023995-33</t>
  </si>
  <si>
    <t>10024022-16W</t>
  </si>
  <si>
    <t>https://cdn2.webdamdb.com/220th_sm_Mm0ya8ozg569.jpg?1629154032</t>
  </si>
  <si>
    <t>Jacket FR MNS Hi-Vis Waterproof Insualted Jacket</t>
  </si>
  <si>
    <t>Hi-Vis Yellow</t>
  </si>
  <si>
    <t>10024022-18W</t>
  </si>
  <si>
    <t>10024022-20W</t>
  </si>
  <si>
    <t>10024022-22W</t>
  </si>
  <si>
    <t>10024022-24W</t>
  </si>
  <si>
    <t>10024022-26W</t>
  </si>
  <si>
    <t>10024022-26</t>
  </si>
  <si>
    <t>10024022-28</t>
  </si>
  <si>
    <t>10024022-29</t>
  </si>
  <si>
    <t>10024022-30</t>
  </si>
  <si>
    <t>10024022-25</t>
  </si>
  <si>
    <t>10024027-26</t>
  </si>
  <si>
    <t>https://cdn2.webdamdb.com/220th_sm_ISiA5NfXRM68.jpg?1597556420</t>
  </si>
  <si>
    <t>Jacket FR MNS Vernon Jacket</t>
  </si>
  <si>
    <t>10024027-27</t>
  </si>
  <si>
    <t>10024027-28</t>
  </si>
  <si>
    <t>10024027-29</t>
  </si>
  <si>
    <t>10024027-30</t>
  </si>
  <si>
    <t>10024027-31</t>
  </si>
  <si>
    <t>10024027-32</t>
  </si>
  <si>
    <t>10024027-33</t>
  </si>
  <si>
    <t>10024027-34</t>
  </si>
  <si>
    <t>10024027-25</t>
  </si>
  <si>
    <t>10024028-28</t>
  </si>
  <si>
    <t>https://cdn2.webdamdb.com/220th_sm_geC7YLJnJBu3.jpg?1622156278</t>
  </si>
  <si>
    <t>10024028-29</t>
  </si>
  <si>
    <t>10024028-30</t>
  </si>
  <si>
    <t>10024028-31</t>
  </si>
  <si>
    <t>10024028-32</t>
  </si>
  <si>
    <t>10024028-24W</t>
  </si>
  <si>
    <t>10024028-26W</t>
  </si>
  <si>
    <t>10024028-27</t>
  </si>
  <si>
    <t>10024029-32</t>
  </si>
  <si>
    <t>https://cdn2.webdamdb.com/220th_sm_2TjP8L2u77t1.jpg?1597556415</t>
  </si>
  <si>
    <t>10024029-33</t>
  </si>
  <si>
    <t>10024029-34</t>
  </si>
  <si>
    <t>10024029-24</t>
  </si>
  <si>
    <t>10024029-25</t>
  </si>
  <si>
    <t>10024029-26</t>
  </si>
  <si>
    <t>10024029-27</t>
  </si>
  <si>
    <t>10024029-28</t>
  </si>
  <si>
    <t>10024029-29</t>
  </si>
  <si>
    <t>10024029-30</t>
  </si>
  <si>
    <t>10024029-31</t>
  </si>
  <si>
    <t>10024030-33</t>
  </si>
  <si>
    <t>https://cdn2.webdamdb.com/220th_sm_o7kLJ63OB494.jpg?1622156403</t>
  </si>
  <si>
    <t>10024030-34</t>
  </si>
  <si>
    <t>10024030-16W</t>
  </si>
  <si>
    <t>10024030-18W</t>
  </si>
  <si>
    <t>10024030-20W</t>
  </si>
  <si>
    <t>10024030-22W</t>
  </si>
  <si>
    <t>10024030-24W</t>
  </si>
  <si>
    <t>10024030-26W</t>
  </si>
  <si>
    <t>10024030-24</t>
  </si>
  <si>
    <t>10024030-25</t>
  </si>
  <si>
    <t>10024030-26</t>
  </si>
  <si>
    <t>10024031-28</t>
  </si>
  <si>
    <t>https://cdn2.webdamdb.com/220th_sm_oMUlUv3mcJ10.jpg?1597556414</t>
  </si>
  <si>
    <t>10024031-29</t>
  </si>
  <si>
    <t>10024031-30</t>
  </si>
  <si>
    <t>10024031-31</t>
  </si>
  <si>
    <t>10024031-32</t>
  </si>
  <si>
    <t>10024031-33</t>
  </si>
  <si>
    <t>10024031-34</t>
  </si>
  <si>
    <t>10024031-16W</t>
  </si>
  <si>
    <t>10024031-18W</t>
  </si>
  <si>
    <t>10024031-20W</t>
  </si>
  <si>
    <t>10024031-22W</t>
  </si>
  <si>
    <t>10024037-26W</t>
  </si>
  <si>
    <t>https://cdn2.webdamdb.com/220th_sm_6ul9CtC0D0z0.jpg?1597556421</t>
  </si>
  <si>
    <t xml:space="preserve">10025386-Small </t>
  </si>
  <si>
    <t>https://cdn2.webdamdb.com/220th_sm_oEyki1sKGC01.jpg?1586820298</t>
  </si>
  <si>
    <t xml:space="preserve">Shirt FR MNS Air Crew Long Sleeve </t>
  </si>
  <si>
    <t xml:space="preserve">10025386-Large  </t>
  </si>
  <si>
    <t>10025386-3XL</t>
  </si>
  <si>
    <t>10016253-7M</t>
  </si>
  <si>
    <t>https://cdn2.webdamdb.com/220th_sm_gSBdVC3guSw9.jpg?1622154819</t>
  </si>
  <si>
    <t>Boot MNS Catalyst VX Work Wide Square Toe Waterproof Composite Toe Work Boot</t>
  </si>
  <si>
    <t>Bruin Brown</t>
  </si>
  <si>
    <t>10016253-7.5M</t>
  </si>
  <si>
    <t>10016253-8M</t>
  </si>
  <si>
    <t>10016253-8.5M</t>
  </si>
  <si>
    <t>10016253-9M</t>
  </si>
  <si>
    <t>10016253-9.5M</t>
  </si>
  <si>
    <t>10016253-10M</t>
  </si>
  <si>
    <t>10016253-10.5M</t>
  </si>
  <si>
    <t>10016253-11M</t>
  </si>
  <si>
    <t>10016253-11.5M</t>
  </si>
  <si>
    <t>10016253-12M</t>
  </si>
  <si>
    <t>10016253-13M</t>
  </si>
  <si>
    <t>10016253-14M</t>
  </si>
  <si>
    <t>10016253-8W</t>
  </si>
  <si>
    <t>10016253-8.5W</t>
  </si>
  <si>
    <t>10016253-9W</t>
  </si>
  <si>
    <t>10016253-9.5W</t>
  </si>
  <si>
    <t>10016253-10W</t>
  </si>
  <si>
    <t>10016253-10.5W</t>
  </si>
  <si>
    <t>10016253-11W</t>
  </si>
  <si>
    <t>10016253-11.5W</t>
  </si>
  <si>
    <t>10016253-12W</t>
  </si>
  <si>
    <t>10016253-13W</t>
  </si>
  <si>
    <t>10016253-14W</t>
  </si>
  <si>
    <t>10025406-3XL Tall</t>
  </si>
  <si>
    <t>https://cdn2.webdamdb.com/220th_sm_MNDa2bvcAXx9.jpg?1586820371</t>
  </si>
  <si>
    <t>Shelter Gray</t>
  </si>
  <si>
    <t xml:space="preserve">10025421-Small </t>
  </si>
  <si>
    <t>https://cdn2.webdamdb.com/220th_sm_6lhHU9DsQl71Lww1.jpg?1635985491</t>
  </si>
  <si>
    <t>Shirt FR MNS Liberty Work Shirt</t>
  </si>
  <si>
    <t>Colbalt</t>
  </si>
  <si>
    <t xml:space="preserve">10025421-Medium </t>
  </si>
  <si>
    <t xml:space="preserve">10025421-Large  </t>
  </si>
  <si>
    <t xml:space="preserve">10025421-XL  </t>
  </si>
  <si>
    <t xml:space="preserve">10025421-2XL </t>
  </si>
  <si>
    <t>10025421-3XL</t>
  </si>
  <si>
    <t xml:space="preserve">10025421-4XL </t>
  </si>
  <si>
    <t xml:space="preserve">10025421-Large Tall  </t>
  </si>
  <si>
    <t xml:space="preserve">10025421-XL Tall </t>
  </si>
  <si>
    <t>10025421-2XL Tall</t>
  </si>
  <si>
    <t>10025421-3XL Tall</t>
  </si>
  <si>
    <t xml:space="preserve">10025428-Small </t>
  </si>
  <si>
    <t>https://cdn2.webdamdb.com/220th_sm_xrLmovd2Bm91sgnZ.jpg?1635985464</t>
  </si>
  <si>
    <t xml:space="preserve">10025428-Medium </t>
  </si>
  <si>
    <t xml:space="preserve">10025428-Large  </t>
  </si>
  <si>
    <t xml:space="preserve">10025428-XL  </t>
  </si>
  <si>
    <t xml:space="preserve">10025428-2XL </t>
  </si>
  <si>
    <t>10025428-3XL</t>
  </si>
  <si>
    <t xml:space="preserve">10025428-4XL </t>
  </si>
  <si>
    <t xml:space="preserve">10025428-Large Tall  </t>
  </si>
  <si>
    <t xml:space="preserve">10025428-XL Tall </t>
  </si>
  <si>
    <t>10025428-2XL Tall</t>
  </si>
  <si>
    <t>10025428-3XL Tall</t>
  </si>
  <si>
    <t xml:space="preserve">10025429-Small </t>
  </si>
  <si>
    <t>https://cdn2.webdamdb.com/220th_sm_20del2gGt476AyTe.jpg?1635985476</t>
  </si>
  <si>
    <t xml:space="preserve">10031015-Small </t>
  </si>
  <si>
    <t>https://cdn2.webdamdb.com/220th_sm_cQnVqqzuVOI0.jpg?1596235939</t>
  </si>
  <si>
    <t xml:space="preserve">10031015-Medium </t>
  </si>
  <si>
    <t xml:space="preserve">10031015-Large  </t>
  </si>
  <si>
    <t xml:space="preserve">10031015-XL  </t>
  </si>
  <si>
    <t xml:space="preserve">10031015-2XL </t>
  </si>
  <si>
    <t>10031015-3XL</t>
  </si>
  <si>
    <t xml:space="preserve">10031015-4XL </t>
  </si>
  <si>
    <t xml:space="preserve">10031015-Large Tall  </t>
  </si>
  <si>
    <t xml:space="preserve">10031015-XL Tall </t>
  </si>
  <si>
    <t>10031015-2XL Tall</t>
  </si>
  <si>
    <t>10031015-3XL Tall</t>
  </si>
  <si>
    <t xml:space="preserve">10025429-Medium </t>
  </si>
  <si>
    <t>Shirt FR Featherlight Work Shirt</t>
  </si>
  <si>
    <t xml:space="preserve">10025429-Large  </t>
  </si>
  <si>
    <t xml:space="preserve">10025429-XL  </t>
  </si>
  <si>
    <t xml:space="preserve">10025429-2XL </t>
  </si>
  <si>
    <t>10025429-3XL</t>
  </si>
  <si>
    <t xml:space="preserve">10025429-4XL </t>
  </si>
  <si>
    <t xml:space="preserve">10025429-Large Tall  </t>
  </si>
  <si>
    <t xml:space="preserve">10025429-XL Tall </t>
  </si>
  <si>
    <t>10025429-2XL Tall</t>
  </si>
  <si>
    <t>10025429-3XL Tall</t>
  </si>
  <si>
    <t xml:space="preserve">10025430-Small </t>
  </si>
  <si>
    <t>https://cdn2.webdamdb.com/220th_sm_IwABuHDFtlM5.jpg?1586820458</t>
  </si>
  <si>
    <t xml:space="preserve">10025430-Medium </t>
  </si>
  <si>
    <t xml:space="preserve">10025430-Large  </t>
  </si>
  <si>
    <t xml:space="preserve">10025430-2XL </t>
  </si>
  <si>
    <t xml:space="preserve">10025430-Large Tall  </t>
  </si>
  <si>
    <t xml:space="preserve">10025430-XL Tall </t>
  </si>
  <si>
    <t>10025430-2XL Tall</t>
  </si>
  <si>
    <t>10025430-3XL Tall</t>
  </si>
  <si>
    <t xml:space="preserve">10025431-Small </t>
  </si>
  <si>
    <t>https://cdn2.webdamdb.com/220th_sm_oG1jF1A3AA87.jpg?1586820465</t>
  </si>
  <si>
    <t xml:space="preserve">10025431-Medium </t>
  </si>
  <si>
    <t xml:space="preserve">10025431-Large  </t>
  </si>
  <si>
    <t xml:space="preserve">10025431-XL  </t>
  </si>
  <si>
    <t xml:space="preserve">10025431-2XL </t>
  </si>
  <si>
    <t>10025431-3XL</t>
  </si>
  <si>
    <t xml:space="preserve">10025431-4XL </t>
  </si>
  <si>
    <t xml:space="preserve">10025431-Large Tall  </t>
  </si>
  <si>
    <t>10025431-2XL Tall</t>
  </si>
  <si>
    <t xml:space="preserve">10025432-Small </t>
  </si>
  <si>
    <t>https://cdn2.webdamdb.com/220th_sm_ALIE46evMgd0.jpg?1570055567</t>
  </si>
  <si>
    <t>Shirt FR MNS Hi-Vis Long Sleeve T-Shirt</t>
  </si>
  <si>
    <t xml:space="preserve">10025432-Medium </t>
  </si>
  <si>
    <t xml:space="preserve">10025432-Large  </t>
  </si>
  <si>
    <t xml:space="preserve">10025432-XL  </t>
  </si>
  <si>
    <t xml:space="preserve">10025432-2XL </t>
  </si>
  <si>
    <t>10025432-3XL</t>
  </si>
  <si>
    <t xml:space="preserve">10025432-4XL </t>
  </si>
  <si>
    <t xml:space="preserve">10025432-Large Tall  </t>
  </si>
  <si>
    <t xml:space="preserve">10025432-XL Tall </t>
  </si>
  <si>
    <t>10025432-2XL Tall</t>
  </si>
  <si>
    <t>10025432-3XL Tall</t>
  </si>
  <si>
    <t>10026002-30Wx30L</t>
  </si>
  <si>
    <t>https://cdn2.webdamdb.com/220th_sm_rEqCBM83u45.jpg?1622156667</t>
  </si>
  <si>
    <t>10026002-31Wx30L</t>
  </si>
  <si>
    <t>10026002-32Wx30L</t>
  </si>
  <si>
    <t>10026002-33Wx30L</t>
  </si>
  <si>
    <t>10026002-34Wx30L</t>
  </si>
  <si>
    <t>10026002-35Wx30L</t>
  </si>
  <si>
    <t>10026002-36Wx30L</t>
  </si>
  <si>
    <t>10026002-38Wx30L</t>
  </si>
  <si>
    <t>10026002-40Wx30L</t>
  </si>
  <si>
    <t>10026002-42Wx30L</t>
  </si>
  <si>
    <t>10026002-44Wx30L</t>
  </si>
  <si>
    <t>10026002-46Wx30L</t>
  </si>
  <si>
    <t>10026002-48Wx30L</t>
  </si>
  <si>
    <t>10026002-50Wx30L</t>
  </si>
  <si>
    <t>10026002-29Wx32L</t>
  </si>
  <si>
    <t>10026002-30Wx32L</t>
  </si>
  <si>
    <t>10026002-31Wx32L</t>
  </si>
  <si>
    <t>10026002-32Wx32L</t>
  </si>
  <si>
    <t>10026002-33Wx32L</t>
  </si>
  <si>
    <t>10026002-34Wx32L</t>
  </si>
  <si>
    <t>10026002-35Wx32L</t>
  </si>
  <si>
    <t>10026002-36Wx32L</t>
  </si>
  <si>
    <t>10026002-38Wx32L</t>
  </si>
  <si>
    <t>10026002-40Wx32L</t>
  </si>
  <si>
    <t>10026002-42Wx32L</t>
  </si>
  <si>
    <t>10026002-44Wx32L</t>
  </si>
  <si>
    <t>10026002-46Wx32L</t>
  </si>
  <si>
    <t>10026002-48Wx32L</t>
  </si>
  <si>
    <t>10026002-50Wx32L</t>
  </si>
  <si>
    <t>10026002-29Wx34L</t>
  </si>
  <si>
    <t>10026002-30Wx34L</t>
  </si>
  <si>
    <t>10026002-31Wx34L</t>
  </si>
  <si>
    <t>10026002-32Wx34L</t>
  </si>
  <si>
    <t>10026002-33Wx34L</t>
  </si>
  <si>
    <t>10026002-34Wx34L</t>
  </si>
  <si>
    <t>10026002-35Wx34L</t>
  </si>
  <si>
    <t>10026002-36Wx34L</t>
  </si>
  <si>
    <t>10026002-38Wx34L</t>
  </si>
  <si>
    <t>10026002-40Wx34L</t>
  </si>
  <si>
    <t>10026002-42Wx34L</t>
  </si>
  <si>
    <t>10026002-44Wx34L</t>
  </si>
  <si>
    <t>10026002-46Wx34L</t>
  </si>
  <si>
    <t>10026002-48Wx34L</t>
  </si>
  <si>
    <t>10026002-50Wx34L</t>
  </si>
  <si>
    <t>10026002-29Wx36L</t>
  </si>
  <si>
    <t>10026002-30Wx36L</t>
  </si>
  <si>
    <t>10026002-31Wx36L</t>
  </si>
  <si>
    <t>10026002-32Wx36L</t>
  </si>
  <si>
    <t>10026002-33Wx36L</t>
  </si>
  <si>
    <t>10026002-34Wx36L</t>
  </si>
  <si>
    <t>10026002-35Wx36L</t>
  </si>
  <si>
    <t>10026002-36Wx36L</t>
  </si>
  <si>
    <t>10026002-38Wx36L</t>
  </si>
  <si>
    <t>10026002-40Wx36L</t>
  </si>
  <si>
    <t>10026002-42Wx36L</t>
  </si>
  <si>
    <t>10026002-44Wx36L</t>
  </si>
  <si>
    <t>10026002-32Wx38L</t>
  </si>
  <si>
    <t>10026002-33Wx38L</t>
  </si>
  <si>
    <t>10026002-34Wx38L</t>
  </si>
  <si>
    <t>10026002-35Wx38L</t>
  </si>
  <si>
    <t>10026002-36Wx38L</t>
  </si>
  <si>
    <t>10026002-38Wx38L</t>
  </si>
  <si>
    <t>10026002-40Wx38L</t>
  </si>
  <si>
    <t>10026002-42Wx38L</t>
  </si>
  <si>
    <t>10026002-44Wx38L</t>
  </si>
  <si>
    <t>10026003-30Wx30L</t>
  </si>
  <si>
    <t>https://cdn2.webdamdb.com/220th_sm_Y0gBvS1gx3e1.jpg?1622156672</t>
  </si>
  <si>
    <t>10026003-31Wx30L</t>
  </si>
  <si>
    <t>10026003-32Wx30L</t>
  </si>
  <si>
    <t>10026003-33Wx30L</t>
  </si>
  <si>
    <t>10026003-34Wx30L</t>
  </si>
  <si>
    <t>10026003-35Wx30L</t>
  </si>
  <si>
    <t>10026003-36Wx30L</t>
  </si>
  <si>
    <t>10026003-38Wx30L</t>
  </si>
  <si>
    <t>10026003-40Wx30L</t>
  </si>
  <si>
    <t>10026003-42Wx30L</t>
  </si>
  <si>
    <t>10026003-44Wx30L</t>
  </si>
  <si>
    <t>10026003-46Wx30L</t>
  </si>
  <si>
    <t>10026003-48Wx30L</t>
  </si>
  <si>
    <t>10026003-50Wx30L</t>
  </si>
  <si>
    <t>10026003-29Wx32L</t>
  </si>
  <si>
    <t>10026003-30Wx32L</t>
  </si>
  <si>
    <t>10026003-31Wx32L</t>
  </si>
  <si>
    <t>10026003-32Wx32L</t>
  </si>
  <si>
    <t>10026003-33Wx32L</t>
  </si>
  <si>
    <t>10026003-34Wx32L</t>
  </si>
  <si>
    <t>10026003-35Wx32L</t>
  </si>
  <si>
    <t>10026003-36Wx32L</t>
  </si>
  <si>
    <t>10026003-38Wx32L</t>
  </si>
  <si>
    <t>10026003-40Wx32L</t>
  </si>
  <si>
    <t>10026003-42Wx32L</t>
  </si>
  <si>
    <t>10026003-44Wx32L</t>
  </si>
  <si>
    <t>10026003-46Wx32L</t>
  </si>
  <si>
    <t>10026003-48Wx32L</t>
  </si>
  <si>
    <t>10026003-50Wx32L</t>
  </si>
  <si>
    <t>10026003-29Wx34L</t>
  </si>
  <si>
    <t>10026003-30Wx34L</t>
  </si>
  <si>
    <t>10026003-31Wx34L</t>
  </si>
  <si>
    <t>10026003-32Wx34L</t>
  </si>
  <si>
    <t>10026003-33Wx34L</t>
  </si>
  <si>
    <t>10026003-34Wx34L</t>
  </si>
  <si>
    <t>10026003-35Wx34L</t>
  </si>
  <si>
    <t>10026003-36Wx34L</t>
  </si>
  <si>
    <t>10026003-38Wx34L</t>
  </si>
  <si>
    <t>10026003-40Wx34L</t>
  </si>
  <si>
    <t>10026003-42Wx34L</t>
  </si>
  <si>
    <t>10026003-44Wx34L</t>
  </si>
  <si>
    <t>10026003-46Wx34L</t>
  </si>
  <si>
    <t>10026003-48Wx34L</t>
  </si>
  <si>
    <t>10026003-50Wx34L</t>
  </si>
  <si>
    <t>10026003-29Wx36L</t>
  </si>
  <si>
    <t>10026003-30Wx36L</t>
  </si>
  <si>
    <t>10026003-31Wx36L</t>
  </si>
  <si>
    <t>10026003-32Wx36L</t>
  </si>
  <si>
    <t>10026003-33Wx36L</t>
  </si>
  <si>
    <t>10026003-34Wx36L</t>
  </si>
  <si>
    <t>10026003-35Wx36L</t>
  </si>
  <si>
    <t>10026003-36Wx36L</t>
  </si>
  <si>
    <t>10026003-38Wx36L</t>
  </si>
  <si>
    <t>10026003-40Wx36L</t>
  </si>
  <si>
    <t>10026003-42Wx36L</t>
  </si>
  <si>
    <t>10026003-44Wx36L</t>
  </si>
  <si>
    <t>10026003-32Wx38L</t>
  </si>
  <si>
    <t>10026003-33Wx38L</t>
  </si>
  <si>
    <t>10026003-34Wx38L</t>
  </si>
  <si>
    <t>10026003-35Wx38L</t>
  </si>
  <si>
    <t>10026003-36Wx38L</t>
  </si>
  <si>
    <t>10026003-38Wx38L</t>
  </si>
  <si>
    <t>10026003-40Wx38L</t>
  </si>
  <si>
    <t>10026003-42Wx38L</t>
  </si>
  <si>
    <t>10026003-44Wx38L</t>
  </si>
  <si>
    <t>10026004-30Wx30L</t>
  </si>
  <si>
    <t>https://cdn2.webdamdb.com/220th_sm_gcM30Ey8EMQ2.jpg?1622156720</t>
  </si>
  <si>
    <t>Jean FR MNS M5 Stright DuraStretch Truckee Stackable Straight Leg Jean</t>
  </si>
  <si>
    <t>Ryley</t>
  </si>
  <si>
    <t>10026004-31Wx30L</t>
  </si>
  <si>
    <t>10026004-32Wx30L</t>
  </si>
  <si>
    <t>10026004-33Wx30L</t>
  </si>
  <si>
    <t>10026004-34Wx30L</t>
  </si>
  <si>
    <t>10026004-35Wx30L</t>
  </si>
  <si>
    <t>10026004-36Wx30L</t>
  </si>
  <si>
    <t>10026004-38Wx30L</t>
  </si>
  <si>
    <t>10026004-40Wx30L</t>
  </si>
  <si>
    <t>10026004-42Wx30L</t>
  </si>
  <si>
    <t>10026004-44Wx30L</t>
  </si>
  <si>
    <t>10026004-46Wx30L</t>
  </si>
  <si>
    <t>10026004-48Wx30L</t>
  </si>
  <si>
    <t>10026004-29Wx32L</t>
  </si>
  <si>
    <t>10026004-30Wx32L</t>
  </si>
  <si>
    <t>10026004-31Wx32L</t>
  </si>
  <si>
    <t>10026004-32Wx32L</t>
  </si>
  <si>
    <t>10026004-33Wx32L</t>
  </si>
  <si>
    <t>10026004-34Wx32L</t>
  </si>
  <si>
    <t>10026004-35Wx32L</t>
  </si>
  <si>
    <t>10026004-36Wx32L</t>
  </si>
  <si>
    <t>10026004-38Wx32L</t>
  </si>
  <si>
    <t>10026004-40Wx32L</t>
  </si>
  <si>
    <t>10026004-42Wx32L</t>
  </si>
  <si>
    <t>10026004-44Wx32L</t>
  </si>
  <si>
    <t>10026004-46Wx32L</t>
  </si>
  <si>
    <t>10026004-48Wx32L</t>
  </si>
  <si>
    <t>10026004-50Wx32L</t>
  </si>
  <si>
    <t>10026004-29Wx34L</t>
  </si>
  <si>
    <t>10026004-30Wx34L</t>
  </si>
  <si>
    <t>10026004-31Wx34L</t>
  </si>
  <si>
    <t>10026004-32Wx34L</t>
  </si>
  <si>
    <t>10026004-33Wx34L</t>
  </si>
  <si>
    <t>10026004-34Wx34L</t>
  </si>
  <si>
    <t>10026004-35Wx34L</t>
  </si>
  <si>
    <t>10026004-36Wx34L</t>
  </si>
  <si>
    <t>10026004-38Wx34L</t>
  </si>
  <si>
    <t>10026004-40Wx34L</t>
  </si>
  <si>
    <t>10026004-42Wx34L</t>
  </si>
  <si>
    <t>10026004-44Wx34L</t>
  </si>
  <si>
    <t>10026004-46Wx34L</t>
  </si>
  <si>
    <t>10026004-48Wx34L</t>
  </si>
  <si>
    <t>10026004-50Wx34L</t>
  </si>
  <si>
    <t>10026004-29Wx36L</t>
  </si>
  <si>
    <t>10026004-30Wx36L</t>
  </si>
  <si>
    <t>10026004-31Wx36L</t>
  </si>
  <si>
    <t>10026004-32Wx36L</t>
  </si>
  <si>
    <t>10026004-33Wx36L</t>
  </si>
  <si>
    <t>10026004-34Wx36L</t>
  </si>
  <si>
    <t>10026004-35Wx36L</t>
  </si>
  <si>
    <t>10026004-36Wx36L</t>
  </si>
  <si>
    <t>10026004-38Wx36L</t>
  </si>
  <si>
    <t>10026004-40Wx36L</t>
  </si>
  <si>
    <t>10026004-42Wx36L</t>
  </si>
  <si>
    <t>10026004-44Wx36L</t>
  </si>
  <si>
    <t>10026004-32Wx38L</t>
  </si>
  <si>
    <t>10026004-33Wx38L</t>
  </si>
  <si>
    <t>10026004-34Wx38L</t>
  </si>
  <si>
    <t>10026004-35Wx38L</t>
  </si>
  <si>
    <t>10026004-36Wx38L</t>
  </si>
  <si>
    <t>10026004-38Wx38L</t>
  </si>
  <si>
    <t>10026004-40Wx38L</t>
  </si>
  <si>
    <t>10026004-42Wx38L</t>
  </si>
  <si>
    <t>10026004-44Wx38L</t>
  </si>
  <si>
    <t xml:space="preserve">10026434-Small </t>
  </si>
  <si>
    <t>https://cdn2.webdamdb.com/220th_sm_AP9c3cF5o7i68wAg.jpg?1635985481</t>
  </si>
  <si>
    <t xml:space="preserve">10026434-Medium </t>
  </si>
  <si>
    <t xml:space="preserve">10026434-Large  </t>
  </si>
  <si>
    <t xml:space="preserve">10026434-XL  </t>
  </si>
  <si>
    <t xml:space="preserve">10026434-2XL </t>
  </si>
  <si>
    <t>10026434-3XL</t>
  </si>
  <si>
    <t xml:space="preserve">10026434-4XL </t>
  </si>
  <si>
    <t xml:space="preserve">10026434-Large Tall  </t>
  </si>
  <si>
    <t xml:space="preserve">10026434-XL Tall </t>
  </si>
  <si>
    <t>10026434-2XL Tall</t>
  </si>
  <si>
    <t>10026434-3XL Tall</t>
  </si>
  <si>
    <t xml:space="preserve">10026435-Small </t>
  </si>
  <si>
    <t>https://cdn2.webdamdb.com/220th_sm_26ceqGRomRA13KWL.jpg?1635985498</t>
  </si>
  <si>
    <t xml:space="preserve">10026435-Medium </t>
  </si>
  <si>
    <t xml:space="preserve">10026435-Large  </t>
  </si>
  <si>
    <t xml:space="preserve">10026435-XL  </t>
  </si>
  <si>
    <t xml:space="preserve">10026435-2XL </t>
  </si>
  <si>
    <t>10026435-3XL</t>
  </si>
  <si>
    <t xml:space="preserve">10026435-4XL </t>
  </si>
  <si>
    <t xml:space="preserve">10026435-Large Tall  </t>
  </si>
  <si>
    <t xml:space="preserve">10026435-XL Tall </t>
  </si>
  <si>
    <t>10026435-2XL Tall</t>
  </si>
  <si>
    <t>10026435-3XL Tall</t>
  </si>
  <si>
    <t xml:space="preserve">10027819-Small </t>
  </si>
  <si>
    <t>https://cdn2.webdamdb.com/220th_sm_wEV2mT7vhi07.jpg?1629154035</t>
  </si>
  <si>
    <t>Jacket FR MNS Cloud 9 Insulated Jacket</t>
  </si>
  <si>
    <t xml:space="preserve">10027819-Medium </t>
  </si>
  <si>
    <t xml:space="preserve">10027819-Large  </t>
  </si>
  <si>
    <t xml:space="preserve">10027819-XL  </t>
  </si>
  <si>
    <t xml:space="preserve">10027819-2XL </t>
  </si>
  <si>
    <t>10027819-3XL</t>
  </si>
  <si>
    <t xml:space="preserve">10027819-4XL </t>
  </si>
  <si>
    <t xml:space="preserve">10027819-Large Tall  </t>
  </si>
  <si>
    <t xml:space="preserve">10027819-XL Tall </t>
  </si>
  <si>
    <t>10027819-2XL Tall</t>
  </si>
  <si>
    <t>10027819-3XL Tall</t>
  </si>
  <si>
    <t>10020081-7M</t>
  </si>
  <si>
    <t>https://cdn2.webdamdb.com/220th_sm_YqebxSy1L31.jpg?1622155415</t>
  </si>
  <si>
    <t>Boot MNS Intrepid Pull-On Waterproof Composite Toe Work Boot</t>
  </si>
  <si>
    <t>Rye Brown</t>
  </si>
  <si>
    <t>10020081-8M</t>
  </si>
  <si>
    <t>10020081-9M</t>
  </si>
  <si>
    <t>10020081-10.5M</t>
  </si>
  <si>
    <t>10020081-11M</t>
  </si>
  <si>
    <t>10020081-11.5M</t>
  </si>
  <si>
    <t>10020081-12M</t>
  </si>
  <si>
    <t>10020081-14M</t>
  </si>
  <si>
    <t>10020081-7.5W</t>
  </si>
  <si>
    <t>10020081-8W</t>
  </si>
  <si>
    <t>10020081-8.5W</t>
  </si>
  <si>
    <t>10020081-9W</t>
  </si>
  <si>
    <t>10020081-9.5W</t>
  </si>
  <si>
    <t>10020081-10W</t>
  </si>
  <si>
    <t>10020081-10.5W</t>
  </si>
  <si>
    <t>10020081-11W</t>
  </si>
  <si>
    <t>10020081-11.5W</t>
  </si>
  <si>
    <t>10020081-12W</t>
  </si>
  <si>
    <t>10020081-13W</t>
  </si>
  <si>
    <t>10020081-14W</t>
  </si>
  <si>
    <t xml:space="preserve">10027834-Small </t>
  </si>
  <si>
    <t>https://cdn2.webdamdb.com/220th_sm_kLfMQiqfOX63.jpg?1629154023</t>
  </si>
  <si>
    <t>Vest FR MNS Cloud 9 Insulated Vest</t>
  </si>
  <si>
    <t xml:space="preserve">10027834-Medium </t>
  </si>
  <si>
    <t xml:space="preserve">10027834-Large  </t>
  </si>
  <si>
    <t xml:space="preserve">10027834-XL  </t>
  </si>
  <si>
    <t xml:space="preserve">10027834-2XL </t>
  </si>
  <si>
    <t>10027834-3XL</t>
  </si>
  <si>
    <t xml:space="preserve">10027834-4XL </t>
  </si>
  <si>
    <t xml:space="preserve">10027834-Large Tall  </t>
  </si>
  <si>
    <t xml:space="preserve">10027834-XL Tall </t>
  </si>
  <si>
    <t>10027834-2XL Tall</t>
  </si>
  <si>
    <t>10027834-3XL Tall</t>
  </si>
  <si>
    <t xml:space="preserve">10027855-Medium </t>
  </si>
  <si>
    <t>https://cdn2.webdamdb.com/220th_sm_sISiezhP9es5.jpg?1629153839</t>
  </si>
  <si>
    <t>Jacket FR MNS H2O Waterproof Parka</t>
  </si>
  <si>
    <t xml:space="preserve">10027855-Large  </t>
  </si>
  <si>
    <t>10027855-3XL</t>
  </si>
  <si>
    <t xml:space="preserve">10027855-4XL </t>
  </si>
  <si>
    <t xml:space="preserve">10027855-XL Tall </t>
  </si>
  <si>
    <t>10027855-3XL Tall</t>
  </si>
  <si>
    <t xml:space="preserve">10027865-Small </t>
  </si>
  <si>
    <t>https://cdn2.webdamdb.com/220th_sm_oK2WfnVhWJm7.jpg?1593729866</t>
  </si>
  <si>
    <t>Jacket FR MNS DuraLight Stretch Canvas Jacket</t>
  </si>
  <si>
    <t xml:space="preserve">10027865-Medium </t>
  </si>
  <si>
    <t xml:space="preserve">10027865-Large  </t>
  </si>
  <si>
    <t xml:space="preserve">10027865-XL  </t>
  </si>
  <si>
    <t xml:space="preserve">10027865-2XL </t>
  </si>
  <si>
    <t>10027865-3XL</t>
  </si>
  <si>
    <t xml:space="preserve">10027865-4XL </t>
  </si>
  <si>
    <t xml:space="preserve">10027865-Large Tall  </t>
  </si>
  <si>
    <t xml:space="preserve">10027865-XL Tall </t>
  </si>
  <si>
    <t>10027865-2XL Tall</t>
  </si>
  <si>
    <t>10027865-3XL Tall</t>
  </si>
  <si>
    <t xml:space="preserve">10027868-Small </t>
  </si>
  <si>
    <t>https://cdn2.webdamdb.com/220th_sm_MK3Ese8fRf59.jpg?1622153736</t>
  </si>
  <si>
    <t>Vest FR MNS DuraLight Stretch Canvas Vest</t>
  </si>
  <si>
    <t xml:space="preserve">10027868-Medium </t>
  </si>
  <si>
    <t xml:space="preserve">10027868-Large  </t>
  </si>
  <si>
    <t xml:space="preserve">10027868-XL  </t>
  </si>
  <si>
    <t xml:space="preserve">10027868-2XL </t>
  </si>
  <si>
    <t>10027868-3XL</t>
  </si>
  <si>
    <t xml:space="preserve">10027868-4XL </t>
  </si>
  <si>
    <t xml:space="preserve">10027868-Large Tall  </t>
  </si>
  <si>
    <t xml:space="preserve">10027868-XL Tall </t>
  </si>
  <si>
    <t>10027868-2XL Tall</t>
  </si>
  <si>
    <t>10027868-3XL Tall</t>
  </si>
  <si>
    <t xml:space="preserve">10027885-Small </t>
  </si>
  <si>
    <t>https://cdn2.webdamdb.com/220th_sm_wzJZsTHHk617.jpg?1629153788</t>
  </si>
  <si>
    <t xml:space="preserve">10027885-Medium </t>
  </si>
  <si>
    <t xml:space="preserve">10027885-Large  </t>
  </si>
  <si>
    <t xml:space="preserve">10027885-XL  </t>
  </si>
  <si>
    <t xml:space="preserve">10027885-2XL </t>
  </si>
  <si>
    <t>10027885-3XL</t>
  </si>
  <si>
    <t xml:space="preserve">10027885-4XL </t>
  </si>
  <si>
    <t xml:space="preserve">10027885-Large Tall  </t>
  </si>
  <si>
    <t xml:space="preserve">10027885-XL Tall </t>
  </si>
  <si>
    <t>10027885-2XL Tall</t>
  </si>
  <si>
    <t>10027885-3XL Tall</t>
  </si>
  <si>
    <t xml:space="preserve">10027886-Small </t>
  </si>
  <si>
    <t>https://cdn2.webdamdb.com/220th_sm_kNV9gLnlsPa71cNE.jpg?1635985475</t>
  </si>
  <si>
    <t xml:space="preserve">10027886-Medium </t>
  </si>
  <si>
    <t xml:space="preserve">10027886-Large  </t>
  </si>
  <si>
    <t xml:space="preserve">10027886-XL  </t>
  </si>
  <si>
    <t xml:space="preserve">10027886-2XL </t>
  </si>
  <si>
    <t>10027886-3XL</t>
  </si>
  <si>
    <t xml:space="preserve">10027886-4XL </t>
  </si>
  <si>
    <t xml:space="preserve">10027886-Large Tall  </t>
  </si>
  <si>
    <t xml:space="preserve">10027886-XL Tall </t>
  </si>
  <si>
    <t>10027886-2XL Tall</t>
  </si>
  <si>
    <t>10027886-3XL Tall</t>
  </si>
  <si>
    <t xml:space="preserve">10027887-Small </t>
  </si>
  <si>
    <t>https://cdn2.webdamdb.com/220th_sm_gIF0rpkJOHp11cBD.jpg?1635985453</t>
  </si>
  <si>
    <t>Shirt FR Twill DuraStretch Work Shirt</t>
  </si>
  <si>
    <t xml:space="preserve">10027887-Medium </t>
  </si>
  <si>
    <t xml:space="preserve">10027887-Large  </t>
  </si>
  <si>
    <t xml:space="preserve">10027887-XL  </t>
  </si>
  <si>
    <t xml:space="preserve">10027887-2XL </t>
  </si>
  <si>
    <t>10027887-3XL</t>
  </si>
  <si>
    <t xml:space="preserve">10027887-4XL </t>
  </si>
  <si>
    <t xml:space="preserve">10027887-Large Tall  </t>
  </si>
  <si>
    <t xml:space="preserve">10027887-XL Tall </t>
  </si>
  <si>
    <t>10027887-2XL Tall</t>
  </si>
  <si>
    <t>10027887-3XL Tall</t>
  </si>
  <si>
    <t xml:space="preserve">10027888-Small </t>
  </si>
  <si>
    <t>https://cdn2.webdamdb.com/220th_sm_Yn3YLMjYCZA62AL9.jpg?1635985472</t>
  </si>
  <si>
    <t>Shirt FR Air Crew Long Sleeve T-Shirt</t>
  </si>
  <si>
    <t xml:space="preserve">10027888-Medium </t>
  </si>
  <si>
    <t xml:space="preserve">10027888-Large  </t>
  </si>
  <si>
    <t xml:space="preserve">10027888-XL  </t>
  </si>
  <si>
    <t xml:space="preserve">10027888-2XL </t>
  </si>
  <si>
    <t>10027888-3XL</t>
  </si>
  <si>
    <t xml:space="preserve">10027888-4XL </t>
  </si>
  <si>
    <t xml:space="preserve">10027888-Large Tall  </t>
  </si>
  <si>
    <t xml:space="preserve">10027888-XL Tall </t>
  </si>
  <si>
    <t>10027888-2XL Tall</t>
  </si>
  <si>
    <t>10027888-3XL Tall</t>
  </si>
  <si>
    <t xml:space="preserve">10027911-Small </t>
  </si>
  <si>
    <t>https://cdn2.webdamdb.com/220th_sm_g8AZA9LUwj85.jpg?1622153662</t>
  </si>
  <si>
    <t>Hoodie FR MNS DuraStretch Patriot Hoodie</t>
  </si>
  <si>
    <t xml:space="preserve">10027911-Medium </t>
  </si>
  <si>
    <t xml:space="preserve">10027911-Large  </t>
  </si>
  <si>
    <t xml:space="preserve">10027911-XL  </t>
  </si>
  <si>
    <t xml:space="preserve">10027911-2XL </t>
  </si>
  <si>
    <t>10027911-3XL</t>
  </si>
  <si>
    <t xml:space="preserve">10027911-4XL </t>
  </si>
  <si>
    <t xml:space="preserve">10027911-Large Tall  </t>
  </si>
  <si>
    <t xml:space="preserve">10027911-XL Tall </t>
  </si>
  <si>
    <t>10027911-2XL Tall</t>
  </si>
  <si>
    <t>10027911-3XL Tall</t>
  </si>
  <si>
    <t xml:space="preserve">10027912-Small </t>
  </si>
  <si>
    <t>Hoodie FR MNS Hi-Vis Hoodie</t>
  </si>
  <si>
    <t>High Viz Yellow</t>
  </si>
  <si>
    <t xml:space="preserve">10027912-Medium </t>
  </si>
  <si>
    <t xml:space="preserve">10027912-Large  </t>
  </si>
  <si>
    <t xml:space="preserve">10027912-XL  </t>
  </si>
  <si>
    <t xml:space="preserve">10027912-2XL </t>
  </si>
  <si>
    <t>10027912-3XL</t>
  </si>
  <si>
    <t xml:space="preserve">10027912-4XL </t>
  </si>
  <si>
    <t xml:space="preserve">10027912-Large Tall  </t>
  </si>
  <si>
    <t xml:space="preserve">10027912-XL Tall </t>
  </si>
  <si>
    <t>10027912-2XL Tall</t>
  </si>
  <si>
    <t>10027912-3XL Tall</t>
  </si>
  <si>
    <t xml:space="preserve">10027915-Small </t>
  </si>
  <si>
    <t>https://cdn2.webdamdb.com/220th_sm_YhpiH4a07de4.jpg?1622153670</t>
  </si>
  <si>
    <t xml:space="preserve">10027915-Medium </t>
  </si>
  <si>
    <t xml:space="preserve">10027915-Large  </t>
  </si>
  <si>
    <t xml:space="preserve">10027915-XL  </t>
  </si>
  <si>
    <t xml:space="preserve">10027915-2XL </t>
  </si>
  <si>
    <t>10027915-3XL</t>
  </si>
  <si>
    <t xml:space="preserve">10027915-4XL </t>
  </si>
  <si>
    <t xml:space="preserve">10027915-XL Tall </t>
  </si>
  <si>
    <t>10027915-2XL Tall</t>
  </si>
  <si>
    <t>10027915-3XL Tall</t>
  </si>
  <si>
    <t xml:space="preserve">10027916-Small </t>
  </si>
  <si>
    <t>https://cdn2.webdamdb.com/220th_sm_UuCtG9u3LZL0.jpg?1622153706</t>
  </si>
  <si>
    <t xml:space="preserve">10027916-Medium </t>
  </si>
  <si>
    <t xml:space="preserve">10027916-Large  </t>
  </si>
  <si>
    <t xml:space="preserve">10027916-XL  </t>
  </si>
  <si>
    <t xml:space="preserve">10027916-2XL </t>
  </si>
  <si>
    <t>10027916-3XL</t>
  </si>
  <si>
    <t xml:space="preserve">10027916-4XL </t>
  </si>
  <si>
    <t xml:space="preserve">10027916-Large Tall  </t>
  </si>
  <si>
    <t xml:space="preserve">10027916-XL Tall </t>
  </si>
  <si>
    <t>10027916-2XL Tall</t>
  </si>
  <si>
    <t>10027916-3XL Tall</t>
  </si>
  <si>
    <t>10020097-6N</t>
  </si>
  <si>
    <t>https://cdn2.webdamdb.com/220th_sm_kS5suJsQw31.jpg?1622155431</t>
  </si>
  <si>
    <t>Boot WMS Casual Work Mid Lace SD Composite Toe Work Boot</t>
  </si>
  <si>
    <t>Nutty Brown</t>
  </si>
  <si>
    <t>10020097-6.5N</t>
  </si>
  <si>
    <t>10020097-7N</t>
  </si>
  <si>
    <t>10020097-7.5N</t>
  </si>
  <si>
    <t>10020097-8N</t>
  </si>
  <si>
    <t>10020097-8.5N</t>
  </si>
  <si>
    <t>10020097-9N</t>
  </si>
  <si>
    <t>10020097-9.5N</t>
  </si>
  <si>
    <t>10020097-10N</t>
  </si>
  <si>
    <t>10020097-10.5N</t>
  </si>
  <si>
    <t>10020097-11N</t>
  </si>
  <si>
    <t>10020097-6W</t>
  </si>
  <si>
    <t>10020097-6.5W</t>
  </si>
  <si>
    <t>10020097-9W</t>
  </si>
  <si>
    <t xml:space="preserve">10027917-Small </t>
  </si>
  <si>
    <t>https://cdn2.webdamdb.com/220th_sm_A647QO7a6Dd3.jpg?1622153716</t>
  </si>
  <si>
    <t>FR Sweater</t>
  </si>
  <si>
    <t xml:space="preserve">10027917-Medium </t>
  </si>
  <si>
    <t xml:space="preserve">10027917-Large  </t>
  </si>
  <si>
    <t xml:space="preserve">10027917-XL  </t>
  </si>
  <si>
    <t xml:space="preserve">10027917-2XL </t>
  </si>
  <si>
    <t>10027917-3XL</t>
  </si>
  <si>
    <t xml:space="preserve">10027917-4XL </t>
  </si>
  <si>
    <t xml:space="preserve">10027917-Large Tall  </t>
  </si>
  <si>
    <t xml:space="preserve">10027917-XL Tall </t>
  </si>
  <si>
    <t>10027917-2XL Tall</t>
  </si>
  <si>
    <t>10027917-3XL Tall</t>
  </si>
  <si>
    <t xml:space="preserve">10027918-Medium </t>
  </si>
  <si>
    <t>https://cdn2.webdamdb.com/220th_sm_6YcGZv9W2n50.jpg?1622153749</t>
  </si>
  <si>
    <t xml:space="preserve">10027918-Large  </t>
  </si>
  <si>
    <t xml:space="preserve">10027918-XL  </t>
  </si>
  <si>
    <t xml:space="preserve">10027918-2XL </t>
  </si>
  <si>
    <t>10027918-3XL</t>
  </si>
  <si>
    <t xml:space="preserve">10027918-4XL </t>
  </si>
  <si>
    <t xml:space="preserve">10027918-Large Tall  </t>
  </si>
  <si>
    <t xml:space="preserve">10027918-XL Tall </t>
  </si>
  <si>
    <t>10027918-2XL Tall</t>
  </si>
  <si>
    <t>10027918-3XL Tall</t>
  </si>
  <si>
    <t xml:space="preserve">10027920-Small </t>
  </si>
  <si>
    <t>https://cdn2.webdamdb.com/220th_sm_6jjsBHQaV7g0.jpg?1622153752</t>
  </si>
  <si>
    <t xml:space="preserve">10027920-Medium </t>
  </si>
  <si>
    <t xml:space="preserve">10027920-Large  </t>
  </si>
  <si>
    <t xml:space="preserve">10027920-XL  </t>
  </si>
  <si>
    <t xml:space="preserve">10027920-2XL </t>
  </si>
  <si>
    <t>10027920-3XL</t>
  </si>
  <si>
    <t xml:space="preserve">10027920-4XL </t>
  </si>
  <si>
    <t xml:space="preserve">10027920-Large Tall  </t>
  </si>
  <si>
    <t xml:space="preserve">10027920-XL Tall </t>
  </si>
  <si>
    <t>10027920-2XL Tall</t>
  </si>
  <si>
    <t>10027920-3XL Tall</t>
  </si>
  <si>
    <t xml:space="preserve">10027922-Small </t>
  </si>
  <si>
    <t>https://cdn2.webdamdb.com/220th_sm_2oG2dNZ4Zoh5.jpg?1622153721</t>
  </si>
  <si>
    <t xml:space="preserve">10027922-Medium </t>
  </si>
  <si>
    <t xml:space="preserve">10027922-Large  </t>
  </si>
  <si>
    <t xml:space="preserve">10027922-XL  </t>
  </si>
  <si>
    <t xml:space="preserve">10027922-2XL </t>
  </si>
  <si>
    <t>10027922-3XL</t>
  </si>
  <si>
    <t xml:space="preserve">10027922-4XL </t>
  </si>
  <si>
    <t xml:space="preserve">10027922-Large Tall  </t>
  </si>
  <si>
    <t xml:space="preserve">10027922-XL Tall </t>
  </si>
  <si>
    <t>10027922-2XL Tall</t>
  </si>
  <si>
    <t>10027922-3XL Tall</t>
  </si>
  <si>
    <t xml:space="preserve">10027926-Small </t>
  </si>
  <si>
    <t>https://cdn2.webdamdb.com/220th_sm_sRh4n85BiQ20.jpg?1622153673</t>
  </si>
  <si>
    <t>Shirt FR MNS Rig Shirt Jacket</t>
  </si>
  <si>
    <t xml:space="preserve">10027926-Medium </t>
  </si>
  <si>
    <t xml:space="preserve">10027926-Large  </t>
  </si>
  <si>
    <t xml:space="preserve">10027926-XL  </t>
  </si>
  <si>
    <t xml:space="preserve">10027926-2XL </t>
  </si>
  <si>
    <t>10027926-3XL</t>
  </si>
  <si>
    <t xml:space="preserve">10027926-4XL </t>
  </si>
  <si>
    <t xml:space="preserve">10027926-Large Tall  </t>
  </si>
  <si>
    <t xml:space="preserve">10027926-XL Tall </t>
  </si>
  <si>
    <t>10027926-2XL Tall</t>
  </si>
  <si>
    <t>10027926-3XL Tall</t>
  </si>
  <si>
    <t xml:space="preserve">10027927-Small </t>
  </si>
  <si>
    <t>https://cdn2.webdamdb.com/220th_sm_cpEht3Tfe24.jpg?1622153711</t>
  </si>
  <si>
    <t>Jacket FR MNS Rig Shirt Jacket</t>
  </si>
  <si>
    <t xml:space="preserve">10027927-Medium </t>
  </si>
  <si>
    <t xml:space="preserve">10027927-Large  </t>
  </si>
  <si>
    <t xml:space="preserve">10027927-XL  </t>
  </si>
  <si>
    <t xml:space="preserve">10027927-2XL </t>
  </si>
  <si>
    <t>10027927-3XL</t>
  </si>
  <si>
    <t xml:space="preserve">10027927-Large Tall  </t>
  </si>
  <si>
    <t xml:space="preserve">10027927-XL Tall </t>
  </si>
  <si>
    <t>10027927-2XL Tall</t>
  </si>
  <si>
    <t>10027927-3XL Tall</t>
  </si>
  <si>
    <t>10030263-30Wx30L</t>
  </si>
  <si>
    <t>https://cdn2.webdamdb.com/220th_sm_6nqMbEFtSbv3.jpg?1622155932</t>
  </si>
  <si>
    <t>Jean FR MNS M4 Relaxed Stretch Duralight Workhorse Stackable Straight Leg</t>
  </si>
  <si>
    <t>Dark Wash/Rinse</t>
  </si>
  <si>
    <t>10030263-31Wx30L</t>
  </si>
  <si>
    <t>10030263-32Wx30L</t>
  </si>
  <si>
    <t>10030263-33Wx30L</t>
  </si>
  <si>
    <t>10030263-34Wx30L</t>
  </si>
  <si>
    <t>10030263-35Wx30L</t>
  </si>
  <si>
    <t>10030263-36Wx30L</t>
  </si>
  <si>
    <t>10030263-38Wx30L</t>
  </si>
  <si>
    <t>10030263-40Wx30L</t>
  </si>
  <si>
    <t>10030263-42Wx30L</t>
  </si>
  <si>
    <t>10030263-44Wx30L</t>
  </si>
  <si>
    <t>10030263-46Wx30L</t>
  </si>
  <si>
    <t>10030263-48Wx30L</t>
  </si>
  <si>
    <t>10030263-50Wx30L</t>
  </si>
  <si>
    <t>10030263-29Wx32L</t>
  </si>
  <si>
    <t>10030263-30Wx32L</t>
  </si>
  <si>
    <t>10030263-31Wx32L</t>
  </si>
  <si>
    <t>10030263-32Wx32L</t>
  </si>
  <si>
    <t>10030263-33Wx32L</t>
  </si>
  <si>
    <t>10030263-34Wx32L</t>
  </si>
  <si>
    <t>10030263-35Wx32L</t>
  </si>
  <si>
    <t>10030263-36Wx32L</t>
  </si>
  <si>
    <t>10030263-38Wx32L</t>
  </si>
  <si>
    <t>10030263-40Wx32L</t>
  </si>
  <si>
    <t>10030263-42Wx32L</t>
  </si>
  <si>
    <t>10030263-44Wx32L</t>
  </si>
  <si>
    <t>10030263-46Wx32L</t>
  </si>
  <si>
    <t>10030263-48Wx32L</t>
  </si>
  <si>
    <t>10030263-50Wx32L</t>
  </si>
  <si>
    <t>10030263-29Wx34L</t>
  </si>
  <si>
    <t>10030263-30Wx34L</t>
  </si>
  <si>
    <t>10030263-31Wx34L</t>
  </si>
  <si>
    <t>10030263-32Wx34L</t>
  </si>
  <si>
    <t>10030263-33Wx34L</t>
  </si>
  <si>
    <t>10030263-34Wx34L</t>
  </si>
  <si>
    <t>10030263-35Wx34L</t>
  </si>
  <si>
    <t>10030263-36Wx34L</t>
  </si>
  <si>
    <t>10030263-38Wx34L</t>
  </si>
  <si>
    <t>10030263-40Wx34L</t>
  </si>
  <si>
    <t>10030263-42Wx34L</t>
  </si>
  <si>
    <t>10030263-44Wx34L</t>
  </si>
  <si>
    <t>10030263-46Wx34L</t>
  </si>
  <si>
    <t>10030263-48Wx34L</t>
  </si>
  <si>
    <t>10030263-50Wx34L</t>
  </si>
  <si>
    <t>10030263-29Wx36L</t>
  </si>
  <si>
    <t>10030263-30Wx36L</t>
  </si>
  <si>
    <t>10030263-31Wx36L</t>
  </si>
  <si>
    <t>10030263-32Wx36L</t>
  </si>
  <si>
    <t>10030263-33Wx36L</t>
  </si>
  <si>
    <t>10030263-34Wx36L</t>
  </si>
  <si>
    <t>10030263-35Wx36L</t>
  </si>
  <si>
    <t>10030263-36Wx36L</t>
  </si>
  <si>
    <t>10030263-38Wx36L</t>
  </si>
  <si>
    <t>10030263-40Wx36L</t>
  </si>
  <si>
    <t>10030263-42Wx36L</t>
  </si>
  <si>
    <t>10030263-44Wx36L</t>
  </si>
  <si>
    <t>10030263-32Wx38L</t>
  </si>
  <si>
    <t>10030263-33Wx38L</t>
  </si>
  <si>
    <t>10030263-34Wx38L</t>
  </si>
  <si>
    <t>10030263-35Wx38L</t>
  </si>
  <si>
    <t>10030263-36Wx38L</t>
  </si>
  <si>
    <t>10030263-38Wx38L</t>
  </si>
  <si>
    <t>10030263-40Wx38L</t>
  </si>
  <si>
    <t>10030263-42Wx38L</t>
  </si>
  <si>
    <t>10030263-44Wx38L</t>
  </si>
  <si>
    <t>10030266-30Wx30L</t>
  </si>
  <si>
    <t>https://cdn2.webdamdb.com/220th_sm_ciTIQ2TYjs03.jpg?1616011522</t>
  </si>
  <si>
    <t>Jean FR MNS M4 Relaxed Stretch DuraLight Jett Boot Cut</t>
  </si>
  <si>
    <t>Airway</t>
  </si>
  <si>
    <t>10030266-31Wx30L</t>
  </si>
  <si>
    <t>10030266-32Wx30L</t>
  </si>
  <si>
    <t>10030266-33Wx30L</t>
  </si>
  <si>
    <t>10030266-34Wx30L</t>
  </si>
  <si>
    <t>10030266-35Wx30L</t>
  </si>
  <si>
    <t>10030266-36Wx30L</t>
  </si>
  <si>
    <t>10030266-38Wx30L</t>
  </si>
  <si>
    <t>10030266-40Wx30L</t>
  </si>
  <si>
    <t>10030266-42Wx30L</t>
  </si>
  <si>
    <t>10030266-44Wx30L</t>
  </si>
  <si>
    <t>10030266-46Wx30L</t>
  </si>
  <si>
    <t>10030266-48Wx30L</t>
  </si>
  <si>
    <t>10030266-50Wx30L</t>
  </si>
  <si>
    <t>10030266-29Wx32L</t>
  </si>
  <si>
    <t>10030266-30Wx32L</t>
  </si>
  <si>
    <t>10030266-31Wx32L</t>
  </si>
  <si>
    <t>10030266-32Wx32L</t>
  </si>
  <si>
    <t>10030266-33Wx32L</t>
  </si>
  <si>
    <t>10030266-34Wx32L</t>
  </si>
  <si>
    <t>10030266-35Wx32L</t>
  </si>
  <si>
    <t>10030266-36Wx32L</t>
  </si>
  <si>
    <t>10030266-38Wx32L</t>
  </si>
  <si>
    <t>10030266-40Wx32L</t>
  </si>
  <si>
    <t>10030266-42Wx32L</t>
  </si>
  <si>
    <t>10030266-44Wx32L</t>
  </si>
  <si>
    <t>10030266-46Wx32L</t>
  </si>
  <si>
    <t>10030266-48Wx32L</t>
  </si>
  <si>
    <t>10030266-50Wx32L</t>
  </si>
  <si>
    <t>10030266-29Wx34L</t>
  </si>
  <si>
    <t>10030266-30Wx34L</t>
  </si>
  <si>
    <t>10030266-31Wx34L</t>
  </si>
  <si>
    <t>10030266-32Wx34L</t>
  </si>
  <si>
    <t>10030266-33Wx34L</t>
  </si>
  <si>
    <t>10030266-34Wx34L</t>
  </si>
  <si>
    <t>10030266-35Wx34L</t>
  </si>
  <si>
    <t>10030266-36Wx34L</t>
  </si>
  <si>
    <t>10030266-38Wx34L</t>
  </si>
  <si>
    <t>10030266-40Wx34L</t>
  </si>
  <si>
    <t>10030266-42Wx34L</t>
  </si>
  <si>
    <t>10030266-44Wx34L</t>
  </si>
  <si>
    <t>10030266-46Wx34L</t>
  </si>
  <si>
    <t>10030266-48Wx34L</t>
  </si>
  <si>
    <t>10030266-50Wx34L</t>
  </si>
  <si>
    <t>10030266-29Wx36L</t>
  </si>
  <si>
    <t>10030266-30Wx36L</t>
  </si>
  <si>
    <t>10030266-31Wx36L</t>
  </si>
  <si>
    <t>10030266-32Wx36L</t>
  </si>
  <si>
    <t>10030266-33Wx36L</t>
  </si>
  <si>
    <t>10030266-34Wx36L</t>
  </si>
  <si>
    <t>10030266-35Wx36L</t>
  </si>
  <si>
    <t>10030266-36Wx36L</t>
  </si>
  <si>
    <t>10030266-38Wx36L</t>
  </si>
  <si>
    <t>10030266-40Wx36L</t>
  </si>
  <si>
    <t>10030266-42Wx36L</t>
  </si>
  <si>
    <t>10030266-44Wx36L</t>
  </si>
  <si>
    <t>10030266-32Wx38L</t>
  </si>
  <si>
    <t>10030266-33Wx38L</t>
  </si>
  <si>
    <t>10030266-34Wx38L</t>
  </si>
  <si>
    <t>10030266-35Wx38L</t>
  </si>
  <si>
    <t>10030266-36Wx38L</t>
  </si>
  <si>
    <t>10030266-38Wx38L</t>
  </si>
  <si>
    <t>10030266-40Wx38L</t>
  </si>
  <si>
    <t>10030266-42Wx38L</t>
  </si>
  <si>
    <t>10030266-44Wx38L</t>
  </si>
  <si>
    <t xml:space="preserve">10031016-Small </t>
  </si>
  <si>
    <t>https://cdn2.webdamdb.com/220th_sm_QPPQQby7AA31QdrV.jpg?1635985474</t>
  </si>
  <si>
    <t>Shirt FR MNS Plaid Featherlight Work Shirt</t>
  </si>
  <si>
    <t xml:space="preserve">10031016-Medium </t>
  </si>
  <si>
    <t>10031016-3XL</t>
  </si>
  <si>
    <t xml:space="preserve">10031016-4XL </t>
  </si>
  <si>
    <t>10032458-31Wx30L</t>
  </si>
  <si>
    <t>https://cdn2.webdamdb.com/220th_sm_EM6RAaYn3we8.jpg?1611614645</t>
  </si>
  <si>
    <t>Jean FR MNS M4 Low Rise Armor Stretch Boot Cut</t>
  </si>
  <si>
    <t>10032458-33Wx30L</t>
  </si>
  <si>
    <t>10032458-46Wx30L</t>
  </si>
  <si>
    <t>10032458-48Wx30L</t>
  </si>
  <si>
    <t>10032458-50Wx30L</t>
  </si>
  <si>
    <t>10032458-29Wx32L</t>
  </si>
  <si>
    <t>10032458-31Wx32L</t>
  </si>
  <si>
    <t>10032458-33Wx32L</t>
  </si>
  <si>
    <t>10032458-46Wx32L</t>
  </si>
  <si>
    <t>10032458-48Wx32L</t>
  </si>
  <si>
    <t>10032458-50Wx32L</t>
  </si>
  <si>
    <t>10032458-29Wx34L</t>
  </si>
  <si>
    <t>10032458-31Wx34L</t>
  </si>
  <si>
    <t>10032458-32Wx34L</t>
  </si>
  <si>
    <t>10032458-33Wx34L</t>
  </si>
  <si>
    <t>10032458-34Wx34L</t>
  </si>
  <si>
    <t>10032458-44Wx34L</t>
  </si>
  <si>
    <t>10032458-46Wx34L</t>
  </si>
  <si>
    <t>10032458-48Wx34L</t>
  </si>
  <si>
    <t>10032458-50Wx34L</t>
  </si>
  <si>
    <t>10032458-29Wx36L</t>
  </si>
  <si>
    <t>10032458-30Wx36L</t>
  </si>
  <si>
    <t>10032458-31Wx36L</t>
  </si>
  <si>
    <t>10032458-32Wx36L</t>
  </si>
  <si>
    <t>10032458-33Wx36L</t>
  </si>
  <si>
    <t>10032458-34Wx36L</t>
  </si>
  <si>
    <t>10032458-35Wx36L</t>
  </si>
  <si>
    <t>10032458-36Wx36L</t>
  </si>
  <si>
    <t>10032458-38Wx36L</t>
  </si>
  <si>
    <t>10032458-42Wx36L</t>
  </si>
  <si>
    <t>10032458-44Wx36L</t>
  </si>
  <si>
    <t>10032458-32Wx38L</t>
  </si>
  <si>
    <t>10032458-33Wx38L</t>
  </si>
  <si>
    <t>10032458-34Wx38L</t>
  </si>
  <si>
    <t>10032458-35Wx38L</t>
  </si>
  <si>
    <t>10032458-36Wx38L</t>
  </si>
  <si>
    <t>10032458-38Wx38L</t>
  </si>
  <si>
    <t>10032458-40Wx38L</t>
  </si>
  <si>
    <t>10032458-42Wx38L</t>
  </si>
  <si>
    <t>10032458-44Wx38L</t>
  </si>
  <si>
    <t xml:space="preserve">10032830-Small </t>
  </si>
  <si>
    <t>https://cdn2.webdamdb.com/220th_sm_QooeqUoGguw0.jpg?1611614728</t>
  </si>
  <si>
    <t>Hoodie FR MNS Rev Pullover</t>
  </si>
  <si>
    <t xml:space="preserve">10032830-Medium </t>
  </si>
  <si>
    <t xml:space="preserve">10032830-Large  </t>
  </si>
  <si>
    <t xml:space="preserve">10032830-XL  </t>
  </si>
  <si>
    <t xml:space="preserve">10032830-2XL </t>
  </si>
  <si>
    <t>10032830-3XL</t>
  </si>
  <si>
    <t xml:space="preserve">10032830-4XL </t>
  </si>
  <si>
    <t xml:space="preserve">10032830-Large Tall  </t>
  </si>
  <si>
    <t xml:space="preserve">10032830-XL Tall </t>
  </si>
  <si>
    <t>10032830-2XL Tall</t>
  </si>
  <si>
    <t>10032830-3XL Tall</t>
  </si>
  <si>
    <t xml:space="preserve">10032944-Small </t>
  </si>
  <si>
    <t>Shirt FR MNS Monument Shirt Jacket</t>
  </si>
  <si>
    <t>White Pepper Plaid</t>
  </si>
  <si>
    <t xml:space="preserve">10032944-Medium </t>
  </si>
  <si>
    <t xml:space="preserve">10032944-Large  </t>
  </si>
  <si>
    <t xml:space="preserve">10032944-XL  </t>
  </si>
  <si>
    <t xml:space="preserve">10032944-2XL </t>
  </si>
  <si>
    <t>10032944-3XL</t>
  </si>
  <si>
    <t xml:space="preserve">10032944-4XL </t>
  </si>
  <si>
    <t>10032944-2XL Tall</t>
  </si>
  <si>
    <t>10032944-3XL Tall</t>
  </si>
  <si>
    <t>Name</t>
  </si>
  <si>
    <t>HelperField</t>
  </si>
  <si>
    <t>10032460-25-Long</t>
  </si>
  <si>
    <t>10023459-Small-36L</t>
  </si>
  <si>
    <t>10024037-3XLTall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</si>
</sst>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0.00;\([$$-409]#0.00\)"/>
  </numFmts>
  <fonts count="5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Tahoma"/>
      <family val="2"/>
    </font>
    <font>
      <sz val="8"/>
      <color theme="1"/>
      <name val="Calibri"/>
      <family val="2"/>
      <scheme val="minor"/>
    </font>
    <font>
      <sz val="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left" vertical="top"/>
    </xf>
    <xf numFmtId="164" fontId="4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iat_Product_Import_File%207.26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t prod FINAL"/>
      <sheetName val="Import"/>
      <sheetName val="apt prod"/>
      <sheetName val="Products"/>
      <sheetName val="amsc prod"/>
      <sheetName val="amsc prod FINAL"/>
      <sheetName val="Prouduct Ext IDs"/>
      <sheetName val="Color"/>
      <sheetName val="Siz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Product Name</v>
          </cell>
          <cell r="B1" t="str">
            <v>Product External ID</v>
          </cell>
        </row>
        <row r="2">
          <cell r="A2" t="str">
            <v>Boot MNS Sierra Work Boot</v>
          </cell>
          <cell r="B2" t="str">
            <v>product_amsc_1</v>
          </cell>
        </row>
        <row r="3">
          <cell r="A3" t="str">
            <v>Boot MNS WorkHog Wide Square Toe Steel Work Boot</v>
          </cell>
          <cell r="B3" t="str">
            <v>product_amsc_2</v>
          </cell>
        </row>
        <row r="4">
          <cell r="A4" t="str">
            <v>Boot MNS OverDrive Pull-On Waterproof Composite Toe Work Boot</v>
          </cell>
          <cell r="B4" t="str">
            <v>product_amsc_3</v>
          </cell>
        </row>
        <row r="5">
          <cell r="A5" t="str">
            <v>Boot MNS RigTek 8" Wide Square Toe Composite Toe Work Boot</v>
          </cell>
          <cell r="B5" t="str">
            <v>product_amsc_4</v>
          </cell>
        </row>
        <row r="6">
          <cell r="A6" t="str">
            <v>Boot WMS Tracey Waterproof Composite Toe Work Boot</v>
          </cell>
          <cell r="B6" t="str">
            <v>product_amsc_5</v>
          </cell>
        </row>
        <row r="7">
          <cell r="A7" t="str">
            <v>Boot MNS Groundbreaker Wide Square Toe Waterproof Work Boot</v>
          </cell>
          <cell r="B7" t="str">
            <v>product_amsc_6</v>
          </cell>
        </row>
        <row r="8">
          <cell r="A8" t="str">
            <v>Boot MNS Catalyst VX Work Wide Square Toe Waterproof Composite Toe Work Boot</v>
          </cell>
          <cell r="B8" t="str">
            <v>product_amsc_7</v>
          </cell>
        </row>
        <row r="9">
          <cell r="A9" t="str">
            <v>Boot MNS Intrepid Pull-On Waterproof Composite Toe Work Boot</v>
          </cell>
          <cell r="B9" t="str">
            <v>product_amsc_8</v>
          </cell>
        </row>
        <row r="10">
          <cell r="A10" t="str">
            <v>Boot WMS Casual Work Mid Lace SD Composite Toe Work Boot</v>
          </cell>
          <cell r="B10" t="str">
            <v>product_amsc_9</v>
          </cell>
        </row>
        <row r="11">
          <cell r="A11" t="str">
            <v>Boot MNS Groundbreaker 6" II Waterproof Steel Toe Work Boot</v>
          </cell>
          <cell r="B11" t="str">
            <v>product_amsc_10</v>
          </cell>
        </row>
        <row r="12">
          <cell r="A12" t="str">
            <v>Boot MNS Turbo Chealsea Waterproof Carbon Toe Work Boot</v>
          </cell>
          <cell r="B12" t="str">
            <v>product_amsc_11</v>
          </cell>
        </row>
        <row r="13">
          <cell r="A13" t="str">
            <v>Boot MNS Turbo 6" Waterproof Carbon Toe Work Boot</v>
          </cell>
          <cell r="B13" t="str">
            <v>product_amsc_12</v>
          </cell>
        </row>
        <row r="14">
          <cell r="A14" t="str">
            <v>Boot MNS Turbo 8" CSA Waterproof Carbon Toe Work Boot</v>
          </cell>
          <cell r="B14" t="str">
            <v>product_amsc_13</v>
          </cell>
        </row>
        <row r="15">
          <cell r="A15" t="str">
            <v>Boot MNS Turbo Chelsea CSA Waterproof Carbon Toe Work Boot</v>
          </cell>
          <cell r="B15" t="str">
            <v>product_amsc_14</v>
          </cell>
        </row>
        <row r="16">
          <cell r="A16" t="str">
            <v>Boot WMS Telluride Work Waterproof Composite Toe Work Boot</v>
          </cell>
          <cell r="B16" t="str">
            <v>product_amsc_15</v>
          </cell>
        </row>
        <row r="17">
          <cell r="A17" t="str">
            <v>Boot MNS Endeavor 6" Waterproof Carbon Toe Work Boot</v>
          </cell>
          <cell r="B17" t="str">
            <v>product_amsc_16</v>
          </cell>
        </row>
        <row r="18">
          <cell r="A18" t="str">
            <v>Boot MNS Turbo Outlaw 6" Waterproof Carbon Toe Work Boot</v>
          </cell>
          <cell r="B18" t="str">
            <v>product_amsc_17</v>
          </cell>
        </row>
        <row r="19">
          <cell r="A19" t="str">
            <v>Boot MNS Treadfast 6" Waterproof Steel Toe Work Boot</v>
          </cell>
          <cell r="B19" t="str">
            <v>product_amsc_18</v>
          </cell>
        </row>
        <row r="20">
          <cell r="A20" t="str">
            <v>Shirt FR MNS Basic Long Sleeve Workshirt</v>
          </cell>
          <cell r="B20" t="str">
            <v>product_amsc_19</v>
          </cell>
        </row>
        <row r="21">
          <cell r="A21" t="str">
            <v>Shirt FR MNS Solid Long Sleeve Workshirt</v>
          </cell>
          <cell r="B21" t="str">
            <v>product_amsc_20</v>
          </cell>
        </row>
        <row r="22">
          <cell r="A22" t="str">
            <v>Shirt FR MNS Work Crew Long Sleeve Workshirt</v>
          </cell>
          <cell r="B22" t="str">
            <v>product_amsc_21</v>
          </cell>
        </row>
        <row r="23">
          <cell r="A23" t="str">
            <v>Shirt FR MNS Work Crew Long Sleeve T-Shirt</v>
          </cell>
          <cell r="B23" t="str">
            <v>product_amsc_22</v>
          </cell>
        </row>
        <row r="24">
          <cell r="A24" t="str">
            <v>Jean FR MNS M4 Relaxed Basic Boot Cut</v>
          </cell>
          <cell r="B24" t="str">
            <v>product_amsc_23</v>
          </cell>
        </row>
        <row r="25">
          <cell r="A25" t="str">
            <v>Shirt FR MNS Polartec Hood</v>
          </cell>
          <cell r="B25" t="str">
            <v>product_amsc_24</v>
          </cell>
        </row>
        <row r="26">
          <cell r="A26" t="str">
            <v>Shirt FR MNS Henley Long Sleeve</v>
          </cell>
          <cell r="B26" t="str">
            <v>product_amsc_25</v>
          </cell>
        </row>
        <row r="27">
          <cell r="A27" t="str">
            <v>Shirt FR MNS Polartec 1/4 Zip</v>
          </cell>
          <cell r="B27" t="str">
            <v>product_amsc_26</v>
          </cell>
        </row>
        <row r="28">
          <cell r="A28" t="str">
            <v>Jean FR MNS M3 Loose Basic Stackable Straight Leg</v>
          </cell>
          <cell r="B28" t="str">
            <v>product_amsc_27</v>
          </cell>
        </row>
        <row r="29">
          <cell r="A29" t="str">
            <v>Shirt FR MNS Gauge Work</v>
          </cell>
          <cell r="B29" t="str">
            <v>product_amsc_28</v>
          </cell>
        </row>
        <row r="30">
          <cell r="A30" t="str">
            <v>Shirt FR MNS Polartec Hoodie</v>
          </cell>
          <cell r="B30" t="str">
            <v>product_amsc_29</v>
          </cell>
        </row>
        <row r="31">
          <cell r="A31" t="str">
            <v>Shirt FR MNS Polartec Long Sleeve Base Layer</v>
          </cell>
          <cell r="B31" t="str">
            <v>product_amsc_30</v>
          </cell>
        </row>
        <row r="32">
          <cell r="A32" t="str">
            <v>Jean FR MNS M5 Straight Basic Stackable Straight Leg</v>
          </cell>
          <cell r="B32" t="str">
            <v>product_amsc_31</v>
          </cell>
        </row>
        <row r="33">
          <cell r="A33" t="str">
            <v>Shirt FR MNS Bell Work Shirt</v>
          </cell>
          <cell r="B33" t="str">
            <v>product_amsc_32</v>
          </cell>
        </row>
        <row r="34">
          <cell r="A34" t="str">
            <v>Shirt FR MNS Polartec Fleece 1/4 Zip Top</v>
          </cell>
          <cell r="B34" t="str">
            <v>product_amsc_33</v>
          </cell>
        </row>
        <row r="35">
          <cell r="A35" t="str">
            <v>Jean FR MNS M4 Relaxed Boundary Boot Cut</v>
          </cell>
          <cell r="B35" t="str">
            <v>product_amsc_34</v>
          </cell>
        </row>
        <row r="36">
          <cell r="A36" t="str">
            <v>Pant FR MNS M4 Relaxed Workhorse Boot Cut</v>
          </cell>
          <cell r="B36" t="str">
            <v>product_amsc_35</v>
          </cell>
        </row>
        <row r="37">
          <cell r="A37" t="str">
            <v>Jean FR MNS M4 Relaxed Workhorse Boot Cut</v>
          </cell>
          <cell r="B37" t="str">
            <v>product_amsc_36</v>
          </cell>
        </row>
        <row r="38">
          <cell r="A38" t="str">
            <v>Shirt FR MNS Tyler Work Shirt</v>
          </cell>
          <cell r="B38" t="str">
            <v>product_amsc_37</v>
          </cell>
        </row>
        <row r="39">
          <cell r="A39" t="str">
            <v>Jacket FR MNS H20 Waterproof Insulated</v>
          </cell>
          <cell r="B39" t="str">
            <v>product_amsc_38</v>
          </cell>
        </row>
        <row r="40">
          <cell r="A40" t="str">
            <v>Jacket FR MNS Polartec Platform</v>
          </cell>
          <cell r="B40" t="str">
            <v>product_amsc_39</v>
          </cell>
        </row>
        <row r="41">
          <cell r="A41" t="str">
            <v>Vest FR MNS Polartec Platform</v>
          </cell>
          <cell r="B41" t="str">
            <v>product_amsc_40</v>
          </cell>
        </row>
        <row r="42">
          <cell r="A42" t="str">
            <v>Jeans FR MNS M4 Relaxed Ridgeline Boot Cut</v>
          </cell>
          <cell r="B42" t="str">
            <v>product_amsc_41</v>
          </cell>
        </row>
        <row r="43">
          <cell r="A43" t="str">
            <v>Shirt FR MNS Baseball Long Sleeve T-Shirt</v>
          </cell>
          <cell r="B43" t="str">
            <v>product_amsc_42</v>
          </cell>
        </row>
        <row r="44">
          <cell r="A44" t="str">
            <v>Shirt FR MNS Solid Workshirt</v>
          </cell>
          <cell r="B44" t="str">
            <v>product_amsc_43</v>
          </cell>
        </row>
        <row r="45">
          <cell r="A45" t="str">
            <v>Shirt FR MNS AC Long Sleeve Crew T-shirt</v>
          </cell>
          <cell r="B45" t="str">
            <v>product_amsc_44</v>
          </cell>
        </row>
        <row r="46">
          <cell r="A46" t="str">
            <v>Shirt FR MNS Logo Long Sleeve T-Shirt</v>
          </cell>
          <cell r="B46" t="str">
            <v>product_amsc_45</v>
          </cell>
        </row>
        <row r="47">
          <cell r="A47" t="str">
            <v>Shirt FR MNS Solid Vent Work Shirt</v>
          </cell>
          <cell r="B47" t="str">
            <v>product_amsc_46</v>
          </cell>
        </row>
        <row r="48">
          <cell r="A48" t="str">
            <v>Shirt FR MNS Collins Long Sleeve Work Shirt</v>
          </cell>
          <cell r="B48" t="str">
            <v>product_amsc_47</v>
          </cell>
        </row>
        <row r="49">
          <cell r="A49" t="str">
            <v>Shirt FR MSN Karnes Snap Long Sleeve Work Shirt</v>
          </cell>
          <cell r="B49" t="str">
            <v>product_amsc_48</v>
          </cell>
        </row>
        <row r="50">
          <cell r="A50" t="str">
            <v>Shirt FR MNS Air Crew Long Sleeve T-Shirt</v>
          </cell>
          <cell r="B50" t="str">
            <v>product_amsc_49</v>
          </cell>
        </row>
        <row r="51">
          <cell r="A51" t="str">
            <v>Shirt FR MNS Rev 1/4 Zip Top</v>
          </cell>
          <cell r="B51" t="str">
            <v>product_amsc_50</v>
          </cell>
        </row>
        <row r="52">
          <cell r="A52" t="str">
            <v>Shirt FR MNS Air Henley Long Sleeve</v>
          </cell>
          <cell r="B52" t="str">
            <v>product_amsc_51</v>
          </cell>
        </row>
        <row r="53">
          <cell r="A53" t="str">
            <v>Jean FR MNS M4 Stitched Incline</v>
          </cell>
          <cell r="B53" t="str">
            <v>product_amsc_52</v>
          </cell>
        </row>
        <row r="54">
          <cell r="A54" t="str">
            <v>Jean FR MNS M3 Loose DuraStretch Vortex Stackable Straight Leg</v>
          </cell>
          <cell r="B54" t="str">
            <v>product_amsc_53</v>
          </cell>
        </row>
        <row r="55">
          <cell r="A55" t="str">
            <v>Overall FR MNS Insulated 2.0 Bib</v>
          </cell>
          <cell r="B55" t="str">
            <v>product_amsc_54</v>
          </cell>
        </row>
        <row r="56">
          <cell r="A56" t="str">
            <v>Jean FR MNS M4 Relaxed Strectch DuraLight Basic Boot Cut</v>
          </cell>
          <cell r="B56" t="str">
            <v>product_amsc_55</v>
          </cell>
        </row>
        <row r="57">
          <cell r="A57" t="str">
            <v>Jean FR MNS M4 Relaxed DuraLight Boundary Boot Cut</v>
          </cell>
          <cell r="B57" t="str">
            <v>product_amsc_56</v>
          </cell>
        </row>
        <row r="58">
          <cell r="A58" t="str">
            <v>Pant FR MNS Work Sweatpants</v>
          </cell>
          <cell r="B58" t="str">
            <v>product_amsc_57</v>
          </cell>
        </row>
        <row r="59">
          <cell r="A59" t="str">
            <v>Shirt FR MNS Pocket Logo Crew T-shirt</v>
          </cell>
          <cell r="B59" t="str">
            <v>product_amsc_58</v>
          </cell>
        </row>
        <row r="60">
          <cell r="A60" t="str">
            <v>Shirt FR MNS Logo Pocket Long Sleeve T-shirt</v>
          </cell>
          <cell r="B60" t="str">
            <v>product_amsc_59</v>
          </cell>
        </row>
        <row r="61">
          <cell r="A61" t="str">
            <v>Shirt FR MNS Americana Graphic Long Sleeve T-Shirt</v>
          </cell>
          <cell r="B61" t="str">
            <v>product_amsc_60</v>
          </cell>
        </row>
        <row r="62">
          <cell r="A62" t="str">
            <v>Shirt FR MNS DuraStretch Full Zip Hoodie</v>
          </cell>
          <cell r="B62" t="str">
            <v>product_amsc_61</v>
          </cell>
        </row>
        <row r="63">
          <cell r="A63" t="str">
            <v>Shirt FR MNS DuraStretch Patriot Hoodie</v>
          </cell>
          <cell r="B63" t="str">
            <v>product_amsc_62</v>
          </cell>
        </row>
        <row r="64">
          <cell r="A64" t="str">
            <v>Jacket FR MNS Canvas Stretch Jacket</v>
          </cell>
          <cell r="B64" t="str">
            <v>product_amsc_63</v>
          </cell>
        </row>
        <row r="65">
          <cell r="A65" t="str">
            <v>Jacket FR MNS Hi-Vis Waterproof Insualted Jacket</v>
          </cell>
          <cell r="B65" t="str">
            <v>product_amsc_64</v>
          </cell>
        </row>
        <row r="66">
          <cell r="A66" t="str">
            <v>Jacket FR MNS Vernon Jacket</v>
          </cell>
          <cell r="B66" t="str">
            <v>product_amsc_65</v>
          </cell>
        </row>
        <row r="67">
          <cell r="A67" t="str">
            <v>Jacket FR MNS Workhorse Insulated Jacket</v>
          </cell>
          <cell r="B67" t="str">
            <v>product_amsc_66</v>
          </cell>
        </row>
        <row r="68">
          <cell r="A68" t="str">
            <v>Vest FR MNS Workhorse Insulated Vest</v>
          </cell>
          <cell r="B68" t="str">
            <v>product_amsc_67</v>
          </cell>
        </row>
        <row r="69">
          <cell r="A69" t="str">
            <v>Shirt FR MNS Work Crew Long Sleeve</v>
          </cell>
          <cell r="B69" t="str">
            <v>product_amsc_68</v>
          </cell>
        </row>
        <row r="70">
          <cell r="A70" t="str">
            <v xml:space="preserve">Shirt FR MNS Air Crew Long Sleeve </v>
          </cell>
          <cell r="B70" t="str">
            <v>product_amsc_69</v>
          </cell>
        </row>
        <row r="71">
          <cell r="A71" t="str">
            <v>Shirt FR MNS Atlas Work Shirt</v>
          </cell>
          <cell r="B71" t="str">
            <v>product_amsc_70</v>
          </cell>
        </row>
        <row r="72">
          <cell r="A72" t="str">
            <v>Shirt FR MNS Liberty Work Shirt</v>
          </cell>
          <cell r="B72" t="str">
            <v>product_amsc_71</v>
          </cell>
        </row>
        <row r="73">
          <cell r="A73" t="str">
            <v>Shirt FR MNS Featherlight Work Shirt</v>
          </cell>
          <cell r="B73" t="str">
            <v>product_amsc_72</v>
          </cell>
        </row>
        <row r="74">
          <cell r="A74" t="str">
            <v>Shirt FR Featherlight Work Shirt</v>
          </cell>
          <cell r="B74" t="str">
            <v>product_amsc_73</v>
          </cell>
        </row>
        <row r="75">
          <cell r="A75" t="str">
            <v>Shirt FR MNS Baseball Logo Long Sleeve T-Shirt</v>
          </cell>
          <cell r="B75" t="str">
            <v>product_amsc_74</v>
          </cell>
        </row>
        <row r="76">
          <cell r="A76" t="str">
            <v>Shirt FR MNS Hi-Vis Long Sleeve T-Shirt</v>
          </cell>
          <cell r="B76" t="str">
            <v>product_amsc_75</v>
          </cell>
        </row>
        <row r="77">
          <cell r="A77" t="str">
            <v>Pant FR MNS M4 Relaxed DuraLight Ripstop Boot Cut</v>
          </cell>
          <cell r="B77" t="str">
            <v>product_amsc_76</v>
          </cell>
        </row>
        <row r="78">
          <cell r="A78" t="str">
            <v>Jean FR MNS M5 Stright DuraStretch Truckee Stackable Straight Leg Jean</v>
          </cell>
          <cell r="B78" t="str">
            <v>product_amsc_77</v>
          </cell>
        </row>
        <row r="79">
          <cell r="A79" t="str">
            <v>Shirt FR MNS Roughneck Skull Logo Long Sleeve T-Shirt</v>
          </cell>
          <cell r="B79" t="str">
            <v>product_amsc_78</v>
          </cell>
        </row>
        <row r="80">
          <cell r="A80" t="str">
            <v>Jacket FR MNS Cloud 9 Insulated Jacket</v>
          </cell>
          <cell r="B80" t="str">
            <v>product_amsc_79</v>
          </cell>
        </row>
        <row r="81">
          <cell r="A81" t="str">
            <v>Vest FR MNS Cloud 9 Insulated Vest</v>
          </cell>
          <cell r="B81" t="str">
            <v>product_amsc_80</v>
          </cell>
        </row>
        <row r="82">
          <cell r="A82" t="str">
            <v>Jacket FR MNS H2O Waterproof Parka</v>
          </cell>
          <cell r="B82" t="str">
            <v>product_amsc_81</v>
          </cell>
        </row>
        <row r="83">
          <cell r="A83" t="str">
            <v>Jacket FR MNS DuraLight Stretch Canvas Jacket</v>
          </cell>
          <cell r="B83" t="str">
            <v>product_amsc_82</v>
          </cell>
        </row>
        <row r="84">
          <cell r="A84" t="str">
            <v>Vest FR MNS DuraLight Stretch Canvas Vest</v>
          </cell>
          <cell r="B84" t="str">
            <v>product_amsc_83</v>
          </cell>
        </row>
        <row r="85">
          <cell r="A85" t="str">
            <v>Shirt FR MNS Solid Twill DuraStretch Work Shirt</v>
          </cell>
          <cell r="B85" t="str">
            <v>product_amsc_84</v>
          </cell>
        </row>
        <row r="86">
          <cell r="A86" t="str">
            <v>Shirt FR Twill DuraStretch Work Shirt</v>
          </cell>
          <cell r="B86" t="str">
            <v>product_amsc_85</v>
          </cell>
        </row>
        <row r="87">
          <cell r="A87" t="str">
            <v>Shirt FR Air Crew Long Sleeve T-Shirt</v>
          </cell>
          <cell r="B87" t="str">
            <v>product_amsc_86</v>
          </cell>
        </row>
        <row r="88">
          <cell r="A88" t="str">
            <v>Hoodie FR MNS DuraStretch Patriot Hoodie</v>
          </cell>
          <cell r="B88" t="str">
            <v>product_amsc_87</v>
          </cell>
        </row>
        <row r="89">
          <cell r="A89" t="str">
            <v>Hoodie FR MNS Hi-Vis Hoodie</v>
          </cell>
          <cell r="B89" t="str">
            <v>product_amsc_88</v>
          </cell>
        </row>
        <row r="90">
          <cell r="A90" t="str">
            <v>Jacket FR MNS Monument Shirt Jacket</v>
          </cell>
          <cell r="B90" t="str">
            <v>product_amsc_89</v>
          </cell>
        </row>
        <row r="91">
          <cell r="A91" t="str">
            <v>Sweater FR MNS Primo Fleece Logo 1/4 Zip</v>
          </cell>
          <cell r="B91" t="str">
            <v>product_amsc_90</v>
          </cell>
        </row>
        <row r="92">
          <cell r="A92" t="str">
            <v>Hoodie FR MNS Primo Fleece Long Hoodie</v>
          </cell>
          <cell r="B92" t="str">
            <v>product_amsc_91</v>
          </cell>
        </row>
        <row r="93">
          <cell r="A93" t="str">
            <v>Shirt FR MNS Rig Shirt Jacket</v>
          </cell>
          <cell r="B93" t="str">
            <v>product_amsc_92</v>
          </cell>
        </row>
        <row r="94">
          <cell r="A94" t="str">
            <v>Jacket FR MNS Rig Shirt Jacket</v>
          </cell>
          <cell r="B94" t="str">
            <v>product_amsc_93</v>
          </cell>
        </row>
        <row r="95">
          <cell r="A95" t="str">
            <v>Jean FR MNS M4 Relaxed Stretch Duralight Workhorse Stackable Straight Leg</v>
          </cell>
          <cell r="B95" t="str">
            <v>product_amsc_94</v>
          </cell>
        </row>
        <row r="96">
          <cell r="A96" t="str">
            <v>Jean FR MNS M4 Relaxed Stretch DuraLight Jett Boot Cut</v>
          </cell>
          <cell r="B96" t="str">
            <v>product_amsc_95</v>
          </cell>
        </row>
        <row r="97">
          <cell r="A97" t="str">
            <v>Shirt FR MNS Plaid Featherlight Work Shirt</v>
          </cell>
          <cell r="B97" t="str">
            <v>product_amsc_96</v>
          </cell>
        </row>
        <row r="98">
          <cell r="A98" t="str">
            <v>Jean FR MNS M4 Low Rise Armor Stretch Boot Cut</v>
          </cell>
          <cell r="B98" t="str">
            <v>product_amsc_97</v>
          </cell>
        </row>
        <row r="99">
          <cell r="A99" t="str">
            <v>Hoodie FR MNS Rev Pullover</v>
          </cell>
          <cell r="B99" t="str">
            <v>product_amsc_98</v>
          </cell>
        </row>
        <row r="100">
          <cell r="A100" t="str">
            <v>Shirt FR MNS Monument Shirt Jacket</v>
          </cell>
          <cell r="B100" t="str">
            <v>product_amsc_99</v>
          </cell>
        </row>
        <row r="101">
          <cell r="A101" t="str">
            <v>Shirt FR MNS DuraStretch Sherpa-lined Corduroy Shirt Jacket</v>
          </cell>
          <cell r="B101" t="str">
            <v>product_amsc_100</v>
          </cell>
        </row>
        <row r="102">
          <cell r="A102" t="str">
            <v>Jacket FR MNS Caldwell Full Zip Sweater Jacket</v>
          </cell>
          <cell r="B102" t="str">
            <v>product_amsc_101</v>
          </cell>
        </row>
        <row r="103">
          <cell r="A103" t="str">
            <v xml:space="preserve">Jacket FR MNS DuraLight Stretch Canvas Field Jacket </v>
          </cell>
          <cell r="B103" t="str">
            <v>product_amsc_102</v>
          </cell>
        </row>
        <row r="104">
          <cell r="A104" t="str">
            <v>Shirt FR MNS Baselayer Long Sleeve T-Shirt</v>
          </cell>
          <cell r="B104" t="str">
            <v>product_amsc_103</v>
          </cell>
        </row>
        <row r="105">
          <cell r="A105" t="str">
            <v>Jean FR MNS M7 Slim DuraStretch Adkins Stackable Straight Leg</v>
          </cell>
          <cell r="B105" t="str">
            <v>product_amsc_104</v>
          </cell>
        </row>
        <row r="106">
          <cell r="A106" t="str">
            <v>Jean FR MNS M7 Slim DuraStretch Workhorse Stackable Straight Leg</v>
          </cell>
          <cell r="B106" t="str">
            <v>product_amsc_105</v>
          </cell>
        </row>
        <row r="107">
          <cell r="A107" t="str">
            <v>Shirt FR MNS Vented Work Shirt</v>
          </cell>
          <cell r="B107" t="str">
            <v>product_amsc_106</v>
          </cell>
        </row>
        <row r="108">
          <cell r="A108" t="str">
            <v>Shirt FR WMS Polartec Fleece 1/4 Zip Top</v>
          </cell>
          <cell r="B108" t="str">
            <v>product_amsc_107</v>
          </cell>
        </row>
        <row r="109">
          <cell r="A109" t="str">
            <v>Shirt FR WMS  Polartec PowerDry Long Sleeve Top</v>
          </cell>
          <cell r="B109" t="str">
            <v>product_amsc_108</v>
          </cell>
        </row>
        <row r="110">
          <cell r="A110" t="str">
            <v>Jean FR WMS DuraStretch Basic Boot Cut</v>
          </cell>
          <cell r="B110" t="str">
            <v>product_amsc_109</v>
          </cell>
        </row>
        <row r="111">
          <cell r="A111" t="str">
            <v>Jacket FR WMS Polartec Platform</v>
          </cell>
          <cell r="B111" t="str">
            <v>product_amsc_110</v>
          </cell>
        </row>
        <row r="112">
          <cell r="A112" t="str">
            <v>Jean FR WMS DuraStretch Entwined Boot Cut</v>
          </cell>
          <cell r="B112" t="str">
            <v>product_amsc_111</v>
          </cell>
        </row>
        <row r="113">
          <cell r="A113" t="str">
            <v>Shirt FR WMS Marion Work Shirt</v>
          </cell>
          <cell r="B113" t="str">
            <v>product_amsc_112</v>
          </cell>
        </row>
        <row r="114">
          <cell r="A114" t="str">
            <v>Shirt FR WMS AC Crew Long Sleeve</v>
          </cell>
          <cell r="B114" t="str">
            <v>product_amsc_113</v>
          </cell>
        </row>
        <row r="115">
          <cell r="A115" t="str">
            <v>Jean FR WMS DuraStretch Crossing Boot Cut</v>
          </cell>
          <cell r="B115" t="str">
            <v>product_amsc_114</v>
          </cell>
        </row>
        <row r="116">
          <cell r="A116" t="str">
            <v>Hoodie FR WMS DuraStretch Full Zip</v>
          </cell>
          <cell r="B116" t="str">
            <v>product_amsc_115</v>
          </cell>
        </row>
        <row r="117">
          <cell r="A117" t="str">
            <v>Shirt FR WMS Jolene Work Shirt</v>
          </cell>
          <cell r="B117" t="str">
            <v>product_amsc_116</v>
          </cell>
        </row>
        <row r="118">
          <cell r="A118" t="str">
            <v>Shirt FR WMS Basic Work Shirt</v>
          </cell>
          <cell r="B118" t="str">
            <v>product_amsc_117</v>
          </cell>
        </row>
        <row r="119">
          <cell r="A119" t="str">
            <v>Shirt FR WMS Taylor Knit Long Sleeve Work Shirt</v>
          </cell>
          <cell r="B119" t="str">
            <v>product_amsc_118</v>
          </cell>
        </row>
        <row r="120">
          <cell r="A120" t="str">
            <v>Shirt FR WMS Air Crew Long Sleeve T-Shirt</v>
          </cell>
          <cell r="B120" t="str">
            <v>product_amsc_119</v>
          </cell>
        </row>
        <row r="121">
          <cell r="A121" t="str">
            <v>Shirt FR WMS AC Long Sleeve Crew Top</v>
          </cell>
          <cell r="B121" t="str">
            <v>product_amsc_120</v>
          </cell>
        </row>
        <row r="122">
          <cell r="A122" t="str">
            <v xml:space="preserve">Jean FR WMS Stretch DuraLight Ella </v>
          </cell>
          <cell r="B122" t="str">
            <v>product_amsc_121</v>
          </cell>
        </row>
        <row r="123">
          <cell r="A123" t="str">
            <v>Shirt FR WMS Hermosa DuraStretch Work Shirt</v>
          </cell>
          <cell r="B123" t="str">
            <v>product_amsc_122</v>
          </cell>
        </row>
        <row r="124">
          <cell r="A124" t="str">
            <v>Shirt FR WMS Solid DuraStretch Snap Work Shirt</v>
          </cell>
          <cell r="B124" t="str">
            <v>product_amsc_123</v>
          </cell>
        </row>
        <row r="125">
          <cell r="A125" t="str">
            <v>Jacket FR WMS Cloud 9 Insulated Jacket</v>
          </cell>
          <cell r="B125" t="str">
            <v>product_amsc_124</v>
          </cell>
        </row>
        <row r="126">
          <cell r="A126" t="str">
            <v>Pant FR WMS Stretch DuraLight Canvas Stackable Straight Leg</v>
          </cell>
          <cell r="B126" t="str">
            <v>product_amsc_125</v>
          </cell>
        </row>
        <row r="127">
          <cell r="A127" t="str">
            <v>Shirt FR WMS Featherlight Work Shirt</v>
          </cell>
          <cell r="B127" t="str">
            <v>product_amsc_126</v>
          </cell>
        </row>
        <row r="128">
          <cell r="A128" t="str">
            <v>Shirt FR WMS Air Crew Long Sleeve</v>
          </cell>
          <cell r="B128" t="str">
            <v>product_amsc_127</v>
          </cell>
        </row>
        <row r="129">
          <cell r="A129" t="str">
            <v>Jean FR WMS Stretch DuraLight Rosa Stackable Straight Leg</v>
          </cell>
          <cell r="B129" t="str">
            <v>product_amsc_128</v>
          </cell>
        </row>
        <row r="130">
          <cell r="A130" t="str">
            <v>Hoodie FR WMS Rev Pullover Hoodie</v>
          </cell>
          <cell r="B130" t="str">
            <v>product_amsc_129</v>
          </cell>
        </row>
        <row r="131">
          <cell r="A131" t="str">
            <v>Shirt FR WMS Rev 1/4 Zip Top</v>
          </cell>
          <cell r="B131" t="str">
            <v>product_amsc_130</v>
          </cell>
        </row>
        <row r="132">
          <cell r="A132" t="str">
            <v>Jacket FR WMS DuraLight Stretch Canvas Jacket</v>
          </cell>
          <cell r="B132" t="str">
            <v>product_amsc_131</v>
          </cell>
        </row>
        <row r="133">
          <cell r="A133" t="str">
            <v>Jean FR WMS PR DuraStretch Avelynn Slim Leg</v>
          </cell>
          <cell r="B133" t="str">
            <v>product_amsc_132</v>
          </cell>
        </row>
        <row r="134">
          <cell r="A134" t="str">
            <v>Jean MNS Rebar M4 Relaxed DuraStretch Edge Boot Cut</v>
          </cell>
          <cell r="B134" t="str">
            <v>product_amsc_133</v>
          </cell>
        </row>
        <row r="135">
          <cell r="A135" t="str">
            <v xml:space="preserve">Jean MNS Rebar M4 Relaxed DuraStretch Basic Boot Cut </v>
          </cell>
          <cell r="B135" t="str">
            <v>product_amsc_134</v>
          </cell>
        </row>
        <row r="136">
          <cell r="A136" t="str">
            <v>Jean MNS Rebar M4 Relaxed DuraStretch Workhorse Boot Cut</v>
          </cell>
          <cell r="B136" t="str">
            <v>product_amsc_135</v>
          </cell>
        </row>
        <row r="137">
          <cell r="A137" t="str">
            <v>Shirt MNS Rebar Workman Long Sleeve T-Shirt</v>
          </cell>
          <cell r="B137" t="str">
            <v>product_amsc_136</v>
          </cell>
        </row>
        <row r="138">
          <cell r="A138" t="str">
            <v>Hoodie MNS Rebar Workman Full Zip Hoodie</v>
          </cell>
          <cell r="B138" t="str">
            <v>product_amsc_137</v>
          </cell>
        </row>
        <row r="139">
          <cell r="A139" t="str">
            <v>Shirt MNS Rebar Made Tough DuraStretch Work Shirt</v>
          </cell>
          <cell r="B139" t="str">
            <v>product_amsc_138</v>
          </cell>
        </row>
        <row r="140">
          <cell r="A140"/>
        </row>
        <row r="141">
          <cell r="A141"/>
        </row>
        <row r="142">
          <cell r="A142"/>
        </row>
        <row r="143">
          <cell r="A143"/>
        </row>
        <row r="144">
          <cell r="A144"/>
        </row>
        <row r="145">
          <cell r="A145"/>
        </row>
        <row r="146">
          <cell r="A146"/>
        </row>
        <row r="147">
          <cell r="A147"/>
        </row>
        <row r="148">
          <cell r="A148"/>
        </row>
        <row r="149">
          <cell r="A149"/>
        </row>
        <row r="150">
          <cell r="A150"/>
        </row>
        <row r="151">
          <cell r="A151"/>
        </row>
        <row r="152">
          <cell r="A152"/>
        </row>
        <row r="153">
          <cell r="A153"/>
        </row>
        <row r="154">
          <cell r="A154"/>
        </row>
        <row r="155">
          <cell r="A155"/>
        </row>
        <row r="156">
          <cell r="A156"/>
        </row>
        <row r="157">
          <cell r="A157"/>
        </row>
        <row r="158">
          <cell r="A158"/>
        </row>
        <row r="159">
          <cell r="A159"/>
        </row>
        <row r="160">
          <cell r="A160"/>
        </row>
        <row r="161">
          <cell r="A161"/>
        </row>
        <row r="162">
          <cell r="A162"/>
        </row>
        <row r="163">
          <cell r="A163"/>
        </row>
        <row r="164">
          <cell r="A164"/>
        </row>
        <row r="165">
          <cell r="A165"/>
        </row>
        <row r="166">
          <cell r="A166"/>
        </row>
        <row r="167">
          <cell r="A167"/>
        </row>
        <row r="168">
          <cell r="A168"/>
        </row>
        <row r="169">
          <cell r="A169"/>
        </row>
        <row r="170">
          <cell r="A170"/>
        </row>
        <row r="171">
          <cell r="A171"/>
        </row>
        <row r="172">
          <cell r="A172"/>
        </row>
        <row r="173">
          <cell r="A173"/>
        </row>
        <row r="174">
          <cell r="A174"/>
        </row>
        <row r="175">
          <cell r="A175"/>
        </row>
        <row r="176">
          <cell r="A176"/>
        </row>
        <row r="177">
          <cell r="A177"/>
        </row>
        <row r="178">
          <cell r="A178"/>
        </row>
        <row r="179">
          <cell r="A179"/>
        </row>
        <row r="180">
          <cell r="A180"/>
        </row>
        <row r="181">
          <cell r="A181"/>
        </row>
        <row r="182">
          <cell r="A182"/>
        </row>
        <row r="183">
          <cell r="A183"/>
        </row>
        <row r="184">
          <cell r="A184"/>
        </row>
        <row r="185">
          <cell r="A185"/>
        </row>
        <row r="186">
          <cell r="A186"/>
        </row>
        <row r="187">
          <cell r="A187"/>
        </row>
        <row r="188">
          <cell r="A188"/>
        </row>
        <row r="189">
          <cell r="A189"/>
        </row>
        <row r="190">
          <cell r="A190"/>
        </row>
        <row r="191">
          <cell r="A191"/>
        </row>
        <row r="192">
          <cell r="A192"/>
        </row>
        <row r="193">
          <cell r="A193"/>
        </row>
        <row r="194">
          <cell r="A194"/>
        </row>
        <row r="195">
          <cell r="A195"/>
        </row>
        <row r="196">
          <cell r="A196"/>
        </row>
        <row r="197">
          <cell r="A197"/>
        </row>
        <row r="198">
          <cell r="A198"/>
        </row>
        <row r="199">
          <cell r="A199"/>
        </row>
        <row r="200">
          <cell r="A200"/>
        </row>
        <row r="201">
          <cell r="A201"/>
        </row>
        <row r="202">
          <cell r="A202"/>
        </row>
        <row r="203">
          <cell r="A203"/>
        </row>
        <row r="204">
          <cell r="A204"/>
        </row>
        <row r="205">
          <cell r="A205"/>
        </row>
        <row r="206">
          <cell r="A206"/>
        </row>
        <row r="207">
          <cell r="A207"/>
        </row>
        <row r="208">
          <cell r="A208"/>
        </row>
        <row r="209">
          <cell r="A209"/>
        </row>
        <row r="210">
          <cell r="A210"/>
        </row>
        <row r="211">
          <cell r="A211"/>
        </row>
        <row r="212">
          <cell r="A212"/>
        </row>
        <row r="213">
          <cell r="A213"/>
        </row>
        <row r="214">
          <cell r="A214"/>
        </row>
        <row r="215">
          <cell r="A215"/>
        </row>
        <row r="216">
          <cell r="A216"/>
        </row>
        <row r="217">
          <cell r="A217"/>
        </row>
        <row r="218">
          <cell r="A218"/>
        </row>
        <row r="219">
          <cell r="A219"/>
        </row>
        <row r="220">
          <cell r="A220"/>
        </row>
        <row r="221">
          <cell r="A221"/>
        </row>
        <row r="222">
          <cell r="A222"/>
        </row>
        <row r="223">
          <cell r="A223"/>
        </row>
        <row r="224">
          <cell r="A224"/>
        </row>
        <row r="225">
          <cell r="A225"/>
        </row>
        <row r="226">
          <cell r="A226"/>
        </row>
        <row r="227">
          <cell r="A227"/>
        </row>
        <row r="228">
          <cell r="A228"/>
        </row>
        <row r="229">
          <cell r="A229"/>
        </row>
        <row r="230">
          <cell r="A230"/>
        </row>
        <row r="231">
          <cell r="A231"/>
        </row>
        <row r="232">
          <cell r="A232"/>
        </row>
        <row r="233">
          <cell r="A233"/>
        </row>
        <row r="234">
          <cell r="A234"/>
        </row>
        <row r="235">
          <cell r="A235"/>
        </row>
        <row r="236">
          <cell r="A236"/>
        </row>
        <row r="237">
          <cell r="A237"/>
        </row>
        <row r="238">
          <cell r="A238"/>
        </row>
        <row r="239">
          <cell r="A239"/>
        </row>
        <row r="240">
          <cell r="A240"/>
        </row>
        <row r="241">
          <cell r="A241"/>
        </row>
        <row r="242">
          <cell r="A242"/>
        </row>
        <row r="243">
          <cell r="A243"/>
        </row>
        <row r="244">
          <cell r="A244"/>
        </row>
        <row r="245">
          <cell r="A245"/>
        </row>
        <row r="246">
          <cell r="A246"/>
        </row>
        <row r="247">
          <cell r="A247"/>
        </row>
        <row r="248">
          <cell r="A248"/>
        </row>
        <row r="249">
          <cell r="A249"/>
        </row>
        <row r="250">
          <cell r="A250"/>
        </row>
        <row r="251">
          <cell r="A251"/>
        </row>
        <row r="252">
          <cell r="A252"/>
        </row>
        <row r="253">
          <cell r="A253"/>
        </row>
        <row r="254">
          <cell r="A254"/>
        </row>
        <row r="255">
          <cell r="A255"/>
        </row>
        <row r="256">
          <cell r="A256"/>
        </row>
        <row r="257">
          <cell r="A257"/>
        </row>
        <row r="258">
          <cell r="A258"/>
        </row>
        <row r="259">
          <cell r="A259"/>
        </row>
        <row r="260">
          <cell r="A260"/>
        </row>
        <row r="261">
          <cell r="A261"/>
        </row>
        <row r="262">
          <cell r="A262"/>
        </row>
        <row r="263">
          <cell r="A263"/>
        </row>
        <row r="264">
          <cell r="A264"/>
        </row>
        <row r="265">
          <cell r="A265"/>
        </row>
        <row r="266">
          <cell r="A266"/>
        </row>
        <row r="267">
          <cell r="A267"/>
        </row>
        <row r="268">
          <cell r="A268"/>
        </row>
        <row r="269">
          <cell r="A269"/>
        </row>
        <row r="270">
          <cell r="A270"/>
        </row>
        <row r="271">
          <cell r="A271"/>
        </row>
        <row r="272">
          <cell r="A272"/>
        </row>
        <row r="273">
          <cell r="A273"/>
        </row>
        <row r="274">
          <cell r="A274"/>
        </row>
        <row r="275">
          <cell r="A275"/>
        </row>
        <row r="276">
          <cell r="A276"/>
        </row>
        <row r="277">
          <cell r="A277"/>
        </row>
        <row r="278">
          <cell r="A278"/>
        </row>
        <row r="279">
          <cell r="A279"/>
        </row>
        <row r="280">
          <cell r="A280"/>
        </row>
        <row r="281">
          <cell r="A281"/>
        </row>
        <row r="282">
          <cell r="A282"/>
        </row>
        <row r="283">
          <cell r="A283"/>
        </row>
        <row r="284">
          <cell r="A284"/>
        </row>
        <row r="285">
          <cell r="A285"/>
        </row>
        <row r="286">
          <cell r="A286"/>
        </row>
        <row r="287">
          <cell r="A287"/>
        </row>
        <row r="288">
          <cell r="A288"/>
        </row>
        <row r="289">
          <cell r="A289"/>
        </row>
        <row r="290">
          <cell r="A290"/>
        </row>
        <row r="291">
          <cell r="A291"/>
        </row>
        <row r="292">
          <cell r="A292"/>
        </row>
        <row r="293">
          <cell r="A293"/>
        </row>
        <row r="294">
          <cell r="A294"/>
        </row>
        <row r="295">
          <cell r="A295"/>
        </row>
        <row r="296">
          <cell r="A296"/>
        </row>
        <row r="297">
          <cell r="A297"/>
        </row>
        <row r="298">
          <cell r="A298"/>
        </row>
        <row r="299">
          <cell r="A299"/>
        </row>
        <row r="300">
          <cell r="A300"/>
        </row>
        <row r="301">
          <cell r="A301"/>
        </row>
        <row r="302">
          <cell r="A302"/>
        </row>
        <row r="303">
          <cell r="A303"/>
        </row>
        <row r="304">
          <cell r="A304"/>
        </row>
        <row r="305">
          <cell r="A305"/>
        </row>
        <row r="306">
          <cell r="A306"/>
        </row>
        <row r="307">
          <cell r="A307"/>
        </row>
        <row r="308">
          <cell r="A308"/>
        </row>
        <row r="309">
          <cell r="A309"/>
        </row>
        <row r="310">
          <cell r="A310"/>
        </row>
        <row r="311">
          <cell r="A311"/>
        </row>
        <row r="312">
          <cell r="A312"/>
        </row>
        <row r="313">
          <cell r="A313"/>
        </row>
        <row r="314">
          <cell r="A314"/>
        </row>
        <row r="315">
          <cell r="A315"/>
        </row>
        <row r="316">
          <cell r="A316"/>
        </row>
        <row r="317">
          <cell r="A317"/>
        </row>
        <row r="318">
          <cell r="A318"/>
        </row>
        <row r="319">
          <cell r="A319"/>
        </row>
        <row r="320">
          <cell r="A320"/>
        </row>
        <row r="321">
          <cell r="A321"/>
        </row>
        <row r="322">
          <cell r="A322"/>
        </row>
        <row r="323">
          <cell r="A323"/>
        </row>
        <row r="324">
          <cell r="A324"/>
        </row>
        <row r="325">
          <cell r="A325"/>
        </row>
        <row r="326">
          <cell r="A326"/>
        </row>
        <row r="327">
          <cell r="A327"/>
        </row>
        <row r="328">
          <cell r="A328"/>
        </row>
        <row r="329">
          <cell r="A329"/>
        </row>
        <row r="330">
          <cell r="A330"/>
        </row>
        <row r="331">
          <cell r="A331"/>
        </row>
        <row r="332">
          <cell r="A332"/>
        </row>
        <row r="333">
          <cell r="A333"/>
        </row>
        <row r="334">
          <cell r="A334"/>
        </row>
        <row r="335">
          <cell r="A335"/>
        </row>
        <row r="336">
          <cell r="A336"/>
        </row>
        <row r="337">
          <cell r="A337"/>
        </row>
        <row r="338">
          <cell r="A338"/>
        </row>
        <row r="339">
          <cell r="A339"/>
        </row>
        <row r="340">
          <cell r="A340"/>
        </row>
        <row r="341">
          <cell r="A341"/>
        </row>
        <row r="342">
          <cell r="A342"/>
        </row>
        <row r="343">
          <cell r="A343"/>
        </row>
        <row r="344">
          <cell r="A344"/>
        </row>
        <row r="345">
          <cell r="A345"/>
        </row>
        <row r="346">
          <cell r="A346"/>
        </row>
        <row r="347">
          <cell r="A347"/>
        </row>
        <row r="348">
          <cell r="A348"/>
        </row>
        <row r="349">
          <cell r="A349"/>
        </row>
        <row r="350">
          <cell r="A350"/>
        </row>
        <row r="351">
          <cell r="A351"/>
        </row>
        <row r="352">
          <cell r="A352"/>
        </row>
        <row r="353">
          <cell r="A353"/>
        </row>
        <row r="354">
          <cell r="A354"/>
        </row>
        <row r="355">
          <cell r="A355"/>
        </row>
        <row r="356">
          <cell r="A356"/>
        </row>
        <row r="357">
          <cell r="A357"/>
        </row>
        <row r="358">
          <cell r="A358"/>
        </row>
        <row r="359">
          <cell r="A359"/>
        </row>
        <row r="360">
          <cell r="A360"/>
        </row>
        <row r="361">
          <cell r="A361"/>
        </row>
        <row r="362">
          <cell r="A362"/>
        </row>
        <row r="363">
          <cell r="A363"/>
        </row>
        <row r="364">
          <cell r="A364"/>
        </row>
        <row r="365">
          <cell r="A365"/>
        </row>
        <row r="366">
          <cell r="A366"/>
        </row>
        <row r="367">
          <cell r="A367"/>
        </row>
        <row r="368">
          <cell r="A368"/>
        </row>
        <row r="369">
          <cell r="A369"/>
        </row>
        <row r="370">
          <cell r="A370"/>
        </row>
        <row r="371">
          <cell r="A371"/>
        </row>
        <row r="372">
          <cell r="A372"/>
        </row>
        <row r="373">
          <cell r="A373"/>
        </row>
        <row r="374">
          <cell r="A374"/>
        </row>
        <row r="375">
          <cell r="A375"/>
        </row>
        <row r="376">
          <cell r="A376"/>
        </row>
        <row r="377">
          <cell r="A377"/>
        </row>
        <row r="378">
          <cell r="A378"/>
        </row>
        <row r="379">
          <cell r="A379"/>
        </row>
        <row r="380">
          <cell r="A380"/>
        </row>
        <row r="381">
          <cell r="A381"/>
        </row>
        <row r="382">
          <cell r="A382"/>
        </row>
        <row r="383">
          <cell r="A383"/>
        </row>
        <row r="384">
          <cell r="A384"/>
        </row>
        <row r="385">
          <cell r="A385"/>
        </row>
        <row r="386">
          <cell r="A386"/>
        </row>
        <row r="387">
          <cell r="A387"/>
        </row>
        <row r="388">
          <cell r="A388"/>
        </row>
        <row r="389">
          <cell r="A389"/>
        </row>
        <row r="390">
          <cell r="A390"/>
        </row>
        <row r="391">
          <cell r="A391"/>
        </row>
        <row r="392">
          <cell r="A392"/>
        </row>
        <row r="393">
          <cell r="A393"/>
        </row>
        <row r="394">
          <cell r="A394"/>
        </row>
        <row r="395">
          <cell r="A395"/>
        </row>
        <row r="396">
          <cell r="A396"/>
        </row>
        <row r="397">
          <cell r="A397"/>
        </row>
        <row r="398">
          <cell r="A398"/>
        </row>
        <row r="399">
          <cell r="A399"/>
        </row>
        <row r="400">
          <cell r="A400"/>
        </row>
        <row r="401">
          <cell r="A401"/>
        </row>
        <row r="402">
          <cell r="A402"/>
        </row>
        <row r="403">
          <cell r="A403"/>
        </row>
        <row r="404">
          <cell r="A404"/>
        </row>
        <row r="405">
          <cell r="A405"/>
        </row>
        <row r="406">
          <cell r="A406"/>
        </row>
        <row r="407">
          <cell r="A407"/>
        </row>
        <row r="408">
          <cell r="A408"/>
        </row>
        <row r="409">
          <cell r="A409"/>
        </row>
        <row r="410">
          <cell r="A410"/>
        </row>
        <row r="411">
          <cell r="A411"/>
        </row>
        <row r="412">
          <cell r="A412"/>
        </row>
        <row r="413">
          <cell r="A413"/>
        </row>
        <row r="414">
          <cell r="A414"/>
        </row>
        <row r="415">
          <cell r="A415"/>
        </row>
        <row r="416">
          <cell r="A416"/>
        </row>
        <row r="417">
          <cell r="A417"/>
        </row>
        <row r="418">
          <cell r="A418"/>
        </row>
        <row r="419">
          <cell r="A419"/>
        </row>
        <row r="420">
          <cell r="A420"/>
        </row>
        <row r="421">
          <cell r="A421"/>
        </row>
        <row r="422">
          <cell r="A422"/>
        </row>
        <row r="423">
          <cell r="A423"/>
        </row>
        <row r="424">
          <cell r="A424"/>
        </row>
        <row r="425">
          <cell r="A425"/>
        </row>
        <row r="426">
          <cell r="A426"/>
        </row>
        <row r="427">
          <cell r="A427"/>
        </row>
        <row r="428">
          <cell r="A428"/>
        </row>
        <row r="429">
          <cell r="A429"/>
        </row>
        <row r="430">
          <cell r="A430"/>
        </row>
        <row r="431">
          <cell r="A431"/>
        </row>
        <row r="432">
          <cell r="A432"/>
        </row>
        <row r="433">
          <cell r="A433"/>
        </row>
        <row r="434">
          <cell r="A434"/>
        </row>
        <row r="435">
          <cell r="A435"/>
        </row>
        <row r="436">
          <cell r="A436"/>
        </row>
        <row r="437">
          <cell r="A437"/>
        </row>
        <row r="438">
          <cell r="A438"/>
        </row>
        <row r="439">
          <cell r="A439"/>
        </row>
        <row r="440">
          <cell r="A440"/>
        </row>
        <row r="441">
          <cell r="A441"/>
        </row>
        <row r="442">
          <cell r="A442"/>
        </row>
        <row r="443">
          <cell r="A443"/>
        </row>
        <row r="444">
          <cell r="A444"/>
        </row>
        <row r="445">
          <cell r="A445"/>
        </row>
        <row r="446">
          <cell r="A446"/>
        </row>
        <row r="447">
          <cell r="A447"/>
        </row>
        <row r="448">
          <cell r="A448"/>
        </row>
        <row r="449">
          <cell r="A449"/>
        </row>
        <row r="450">
          <cell r="A450"/>
        </row>
        <row r="451">
          <cell r="A451"/>
        </row>
        <row r="452">
          <cell r="A452"/>
        </row>
        <row r="453">
          <cell r="A453"/>
        </row>
        <row r="454">
          <cell r="A454"/>
        </row>
        <row r="455">
          <cell r="A455"/>
        </row>
        <row r="456">
          <cell r="A456"/>
        </row>
        <row r="457">
          <cell r="A457"/>
        </row>
        <row r="458">
          <cell r="A458"/>
        </row>
        <row r="459">
          <cell r="A459"/>
        </row>
        <row r="460">
          <cell r="A460"/>
        </row>
        <row r="461">
          <cell r="A461"/>
        </row>
        <row r="462">
          <cell r="A462"/>
        </row>
        <row r="463">
          <cell r="A463"/>
        </row>
        <row r="464">
          <cell r="A464"/>
        </row>
        <row r="465">
          <cell r="A465"/>
        </row>
        <row r="466">
          <cell r="A466"/>
        </row>
        <row r="467">
          <cell r="A467"/>
        </row>
        <row r="468">
          <cell r="A468"/>
        </row>
        <row r="469">
          <cell r="A469"/>
        </row>
        <row r="470">
          <cell r="A470"/>
        </row>
        <row r="471">
          <cell r="A471"/>
        </row>
        <row r="472">
          <cell r="A472"/>
        </row>
        <row r="473">
          <cell r="A473"/>
        </row>
        <row r="474">
          <cell r="A474"/>
        </row>
        <row r="475">
          <cell r="A475"/>
        </row>
        <row r="476">
          <cell r="A476"/>
        </row>
        <row r="477">
          <cell r="A477"/>
        </row>
        <row r="478">
          <cell r="A478"/>
        </row>
        <row r="479">
          <cell r="A479"/>
        </row>
        <row r="480">
          <cell r="A480"/>
        </row>
        <row r="481">
          <cell r="A481"/>
        </row>
        <row r="482">
          <cell r="A482"/>
        </row>
        <row r="483">
          <cell r="A483"/>
        </row>
        <row r="484">
          <cell r="A484"/>
        </row>
        <row r="485">
          <cell r="A485"/>
        </row>
        <row r="486">
          <cell r="A486"/>
        </row>
        <row r="487">
          <cell r="A487"/>
        </row>
        <row r="488">
          <cell r="A488"/>
        </row>
        <row r="489">
          <cell r="A489"/>
        </row>
        <row r="490">
          <cell r="A490"/>
        </row>
        <row r="491">
          <cell r="A491"/>
        </row>
        <row r="492">
          <cell r="A492"/>
        </row>
        <row r="493">
          <cell r="A493"/>
        </row>
        <row r="494">
          <cell r="A494"/>
        </row>
        <row r="495">
          <cell r="A495"/>
        </row>
        <row r="496">
          <cell r="A496"/>
        </row>
        <row r="497">
          <cell r="A497"/>
        </row>
        <row r="498">
          <cell r="A498"/>
        </row>
        <row r="499">
          <cell r="A499"/>
        </row>
        <row r="500">
          <cell r="A500"/>
        </row>
        <row r="501">
          <cell r="A501"/>
        </row>
        <row r="502">
          <cell r="A502"/>
        </row>
        <row r="503">
          <cell r="A503"/>
        </row>
        <row r="504">
          <cell r="A504"/>
        </row>
        <row r="505">
          <cell r="A505"/>
        </row>
        <row r="506">
          <cell r="A506"/>
        </row>
        <row r="507">
          <cell r="A507"/>
        </row>
        <row r="508">
          <cell r="A508"/>
        </row>
        <row r="509">
          <cell r="A509"/>
        </row>
        <row r="510">
          <cell r="A510"/>
        </row>
        <row r="511">
          <cell r="A511"/>
        </row>
        <row r="512">
          <cell r="A512"/>
        </row>
        <row r="513">
          <cell r="A513"/>
        </row>
        <row r="514">
          <cell r="A514"/>
        </row>
        <row r="515">
          <cell r="A515"/>
        </row>
        <row r="516">
          <cell r="A516"/>
        </row>
        <row r="517">
          <cell r="A517"/>
        </row>
        <row r="518">
          <cell r="A518"/>
        </row>
        <row r="519">
          <cell r="A519"/>
        </row>
        <row r="520">
          <cell r="A520"/>
        </row>
        <row r="521">
          <cell r="A521"/>
        </row>
        <row r="522">
          <cell r="A522"/>
        </row>
        <row r="523">
          <cell r="A523"/>
        </row>
        <row r="524">
          <cell r="A524"/>
        </row>
        <row r="525">
          <cell r="A525"/>
        </row>
        <row r="526">
          <cell r="A526"/>
        </row>
        <row r="527">
          <cell r="A527"/>
        </row>
        <row r="528">
          <cell r="A528"/>
        </row>
        <row r="529">
          <cell r="A529"/>
        </row>
        <row r="530">
          <cell r="A530"/>
        </row>
        <row r="531">
          <cell r="A531"/>
        </row>
        <row r="532">
          <cell r="A532"/>
        </row>
        <row r="533">
          <cell r="A533"/>
        </row>
        <row r="534">
          <cell r="A534"/>
        </row>
        <row r="535">
          <cell r="A535"/>
        </row>
        <row r="536">
          <cell r="A536"/>
        </row>
        <row r="537">
          <cell r="A537"/>
        </row>
        <row r="538">
          <cell r="A538"/>
        </row>
        <row r="539">
          <cell r="A539"/>
        </row>
        <row r="540">
          <cell r="A540"/>
        </row>
        <row r="541">
          <cell r="A541"/>
        </row>
        <row r="542">
          <cell r="A542"/>
        </row>
        <row r="543">
          <cell r="A543"/>
        </row>
        <row r="544">
          <cell r="A544"/>
        </row>
        <row r="545">
          <cell r="A545"/>
        </row>
        <row r="546">
          <cell r="A546"/>
        </row>
        <row r="547">
          <cell r="A547"/>
        </row>
        <row r="548">
          <cell r="A548"/>
        </row>
        <row r="549">
          <cell r="A549"/>
        </row>
        <row r="550">
          <cell r="A550"/>
        </row>
        <row r="551">
          <cell r="A551"/>
        </row>
        <row r="552">
          <cell r="A552"/>
        </row>
        <row r="553">
          <cell r="A553"/>
        </row>
        <row r="554">
          <cell r="A554"/>
        </row>
        <row r="555">
          <cell r="A555"/>
        </row>
        <row r="556">
          <cell r="A556"/>
        </row>
        <row r="557">
          <cell r="A557"/>
        </row>
        <row r="558">
          <cell r="A558"/>
        </row>
        <row r="559">
          <cell r="A559"/>
        </row>
        <row r="560">
          <cell r="A560"/>
        </row>
        <row r="561">
          <cell r="A561"/>
        </row>
        <row r="562">
          <cell r="A562"/>
        </row>
        <row r="563">
          <cell r="A563"/>
        </row>
        <row r="564">
          <cell r="A564"/>
        </row>
        <row r="565">
          <cell r="A565"/>
        </row>
        <row r="566">
          <cell r="A566"/>
        </row>
        <row r="567">
          <cell r="A567"/>
        </row>
        <row r="568">
          <cell r="A568"/>
        </row>
        <row r="569">
          <cell r="A569"/>
        </row>
        <row r="570">
          <cell r="A570"/>
        </row>
        <row r="571">
          <cell r="A571"/>
        </row>
        <row r="572">
          <cell r="A572"/>
        </row>
        <row r="573">
          <cell r="A573"/>
        </row>
        <row r="574">
          <cell r="A574"/>
        </row>
        <row r="575">
          <cell r="A575"/>
        </row>
        <row r="576">
          <cell r="A576"/>
        </row>
        <row r="577">
          <cell r="A577"/>
        </row>
        <row r="578">
          <cell r="A578"/>
        </row>
        <row r="579">
          <cell r="A579"/>
        </row>
        <row r="580">
          <cell r="A580"/>
        </row>
        <row r="581">
          <cell r="A581"/>
        </row>
        <row r="582">
          <cell r="A582"/>
        </row>
        <row r="583">
          <cell r="A583"/>
        </row>
        <row r="584">
          <cell r="A584"/>
        </row>
        <row r="585">
          <cell r="A585"/>
        </row>
        <row r="586">
          <cell r="A586"/>
        </row>
        <row r="587">
          <cell r="A587"/>
        </row>
        <row r="588">
          <cell r="A588"/>
        </row>
        <row r="589">
          <cell r="A589"/>
        </row>
        <row r="590">
          <cell r="A590"/>
        </row>
        <row r="591">
          <cell r="A591"/>
        </row>
        <row r="592">
          <cell r="A592"/>
        </row>
        <row r="593">
          <cell r="A593"/>
        </row>
        <row r="594">
          <cell r="A594"/>
        </row>
        <row r="595">
          <cell r="A595"/>
        </row>
        <row r="596">
          <cell r="A596"/>
        </row>
        <row r="597">
          <cell r="A597"/>
        </row>
        <row r="598">
          <cell r="A598"/>
        </row>
        <row r="599">
          <cell r="A599"/>
        </row>
        <row r="600">
          <cell r="A600"/>
        </row>
        <row r="601">
          <cell r="A601"/>
        </row>
        <row r="602">
          <cell r="A602"/>
        </row>
        <row r="603">
          <cell r="A603"/>
        </row>
        <row r="604">
          <cell r="A604"/>
        </row>
        <row r="605">
          <cell r="A605"/>
        </row>
        <row r="606">
          <cell r="A606"/>
        </row>
        <row r="607">
          <cell r="A607"/>
        </row>
        <row r="608">
          <cell r="A608"/>
        </row>
        <row r="609">
          <cell r="A609"/>
        </row>
        <row r="610">
          <cell r="A610"/>
        </row>
        <row r="611">
          <cell r="A611"/>
        </row>
        <row r="612">
          <cell r="A612"/>
        </row>
        <row r="613">
          <cell r="A613"/>
        </row>
        <row r="614">
          <cell r="A614"/>
        </row>
        <row r="615">
          <cell r="A615"/>
        </row>
        <row r="616">
          <cell r="A616"/>
        </row>
        <row r="617">
          <cell r="A617"/>
        </row>
        <row r="618">
          <cell r="A618"/>
        </row>
        <row r="619">
          <cell r="A619"/>
        </row>
        <row r="620">
          <cell r="A620"/>
        </row>
        <row r="621">
          <cell r="A621"/>
        </row>
        <row r="622">
          <cell r="A622"/>
        </row>
        <row r="623">
          <cell r="A623"/>
        </row>
        <row r="624">
          <cell r="A624"/>
        </row>
        <row r="625">
          <cell r="A625"/>
        </row>
        <row r="626">
          <cell r="A626"/>
        </row>
        <row r="627">
          <cell r="A627"/>
        </row>
        <row r="628">
          <cell r="A628"/>
        </row>
        <row r="629">
          <cell r="A629"/>
        </row>
        <row r="630">
          <cell r="A630"/>
        </row>
        <row r="631">
          <cell r="A631"/>
        </row>
        <row r="632">
          <cell r="A632"/>
        </row>
        <row r="633">
          <cell r="A633"/>
        </row>
        <row r="634">
          <cell r="A634"/>
        </row>
        <row r="635">
          <cell r="A635"/>
        </row>
        <row r="636">
          <cell r="A636"/>
        </row>
        <row r="637">
          <cell r="A637"/>
        </row>
        <row r="638">
          <cell r="A638"/>
        </row>
        <row r="639">
          <cell r="A639"/>
        </row>
        <row r="640">
          <cell r="A640"/>
        </row>
        <row r="641">
          <cell r="A641"/>
        </row>
        <row r="642">
          <cell r="A642"/>
        </row>
        <row r="643">
          <cell r="A643"/>
        </row>
        <row r="644">
          <cell r="A644"/>
        </row>
        <row r="645">
          <cell r="A645"/>
        </row>
        <row r="646">
          <cell r="A646"/>
        </row>
        <row r="647">
          <cell r="A647"/>
        </row>
        <row r="648">
          <cell r="A648"/>
        </row>
        <row r="649">
          <cell r="A649"/>
        </row>
        <row r="650">
          <cell r="A650"/>
        </row>
        <row r="651">
          <cell r="A651"/>
        </row>
        <row r="652">
          <cell r="A652"/>
        </row>
        <row r="653">
          <cell r="A653"/>
        </row>
        <row r="654">
          <cell r="A654"/>
        </row>
        <row r="655">
          <cell r="A655"/>
        </row>
        <row r="656">
          <cell r="A656"/>
        </row>
        <row r="657">
          <cell r="A657"/>
        </row>
        <row r="658">
          <cell r="A658"/>
        </row>
        <row r="659">
          <cell r="A659"/>
        </row>
        <row r="660">
          <cell r="A660"/>
        </row>
        <row r="661">
          <cell r="A661"/>
        </row>
        <row r="662">
          <cell r="A662"/>
        </row>
        <row r="663">
          <cell r="A663"/>
        </row>
        <row r="664">
          <cell r="A664"/>
        </row>
        <row r="665">
          <cell r="A665"/>
        </row>
        <row r="666">
          <cell r="A666"/>
        </row>
        <row r="667">
          <cell r="A667"/>
        </row>
        <row r="668">
          <cell r="A668"/>
        </row>
        <row r="669">
          <cell r="A669"/>
        </row>
        <row r="670">
          <cell r="A670"/>
        </row>
        <row r="671">
          <cell r="A671"/>
        </row>
        <row r="672">
          <cell r="A672"/>
        </row>
        <row r="673">
          <cell r="A673"/>
        </row>
        <row r="674">
          <cell r="A674"/>
        </row>
        <row r="675">
          <cell r="A675"/>
        </row>
        <row r="676">
          <cell r="A676"/>
        </row>
        <row r="677">
          <cell r="A677"/>
        </row>
        <row r="678">
          <cell r="A678"/>
        </row>
        <row r="679">
          <cell r="A679"/>
        </row>
        <row r="680">
          <cell r="A680"/>
        </row>
        <row r="681">
          <cell r="A681"/>
        </row>
        <row r="682">
          <cell r="A682"/>
        </row>
        <row r="683">
          <cell r="A683"/>
        </row>
        <row r="684">
          <cell r="A684"/>
        </row>
        <row r="685">
          <cell r="A685"/>
        </row>
        <row r="686">
          <cell r="A686"/>
        </row>
        <row r="687">
          <cell r="A687"/>
        </row>
        <row r="688">
          <cell r="A688"/>
        </row>
        <row r="689">
          <cell r="A689"/>
        </row>
        <row r="690">
          <cell r="A690"/>
        </row>
        <row r="691">
          <cell r="A691"/>
        </row>
        <row r="692">
          <cell r="A692"/>
        </row>
        <row r="693">
          <cell r="A693"/>
        </row>
        <row r="694">
          <cell r="A694"/>
        </row>
        <row r="695">
          <cell r="A695"/>
        </row>
        <row r="696">
          <cell r="A696"/>
        </row>
        <row r="697">
          <cell r="A697"/>
        </row>
        <row r="698">
          <cell r="A698"/>
        </row>
        <row r="699">
          <cell r="A699"/>
        </row>
        <row r="700">
          <cell r="A700"/>
        </row>
        <row r="701">
          <cell r="A701"/>
        </row>
        <row r="702">
          <cell r="A702"/>
        </row>
        <row r="703">
          <cell r="A703"/>
        </row>
        <row r="704">
          <cell r="A704"/>
        </row>
        <row r="705">
          <cell r="A705"/>
        </row>
        <row r="706">
          <cell r="A706"/>
        </row>
        <row r="707">
          <cell r="A707"/>
        </row>
        <row r="708">
          <cell r="A708"/>
        </row>
        <row r="709">
          <cell r="A709"/>
        </row>
        <row r="710">
          <cell r="A710"/>
        </row>
        <row r="711">
          <cell r="A711"/>
        </row>
        <row r="712">
          <cell r="A712"/>
        </row>
        <row r="713">
          <cell r="A713"/>
        </row>
        <row r="714">
          <cell r="A714"/>
        </row>
        <row r="715">
          <cell r="A715"/>
        </row>
        <row r="716">
          <cell r="A716"/>
        </row>
        <row r="717">
          <cell r="A717"/>
        </row>
        <row r="718">
          <cell r="A718"/>
        </row>
        <row r="719">
          <cell r="A719"/>
        </row>
        <row r="720">
          <cell r="A720"/>
        </row>
        <row r="721">
          <cell r="A721"/>
        </row>
        <row r="722">
          <cell r="A722"/>
        </row>
        <row r="723">
          <cell r="A723"/>
        </row>
        <row r="724">
          <cell r="A724"/>
        </row>
        <row r="725">
          <cell r="A725"/>
        </row>
        <row r="726">
          <cell r="A726"/>
        </row>
        <row r="727">
          <cell r="A727"/>
        </row>
        <row r="728">
          <cell r="A728"/>
        </row>
        <row r="729">
          <cell r="A729"/>
        </row>
        <row r="730">
          <cell r="A730"/>
        </row>
        <row r="731">
          <cell r="A731"/>
        </row>
        <row r="732">
          <cell r="A732"/>
        </row>
        <row r="733">
          <cell r="A733"/>
        </row>
        <row r="734">
          <cell r="A734"/>
        </row>
        <row r="735">
          <cell r="A735"/>
        </row>
        <row r="736">
          <cell r="A736"/>
        </row>
        <row r="737">
          <cell r="A737"/>
        </row>
        <row r="738">
          <cell r="A738"/>
        </row>
        <row r="739">
          <cell r="A739"/>
        </row>
        <row r="740">
          <cell r="A740"/>
        </row>
        <row r="741">
          <cell r="A741"/>
        </row>
        <row r="742">
          <cell r="A742"/>
        </row>
        <row r="743">
          <cell r="A743"/>
        </row>
        <row r="744">
          <cell r="A744"/>
        </row>
        <row r="745">
          <cell r="A745"/>
        </row>
        <row r="746">
          <cell r="A746"/>
        </row>
        <row r="747">
          <cell r="A747"/>
        </row>
        <row r="748">
          <cell r="A748"/>
        </row>
        <row r="749">
          <cell r="A749"/>
        </row>
        <row r="750">
          <cell r="A750"/>
        </row>
        <row r="751">
          <cell r="A751"/>
        </row>
        <row r="752">
          <cell r="A752"/>
        </row>
        <row r="753">
          <cell r="A753"/>
        </row>
        <row r="754">
          <cell r="A754"/>
        </row>
        <row r="755">
          <cell r="A755"/>
        </row>
        <row r="756">
          <cell r="A756"/>
        </row>
        <row r="757">
          <cell r="A757"/>
        </row>
        <row r="758">
          <cell r="A758"/>
        </row>
        <row r="759">
          <cell r="A759"/>
        </row>
        <row r="760">
          <cell r="A760"/>
        </row>
        <row r="761">
          <cell r="A761"/>
        </row>
        <row r="762">
          <cell r="A762"/>
        </row>
        <row r="763">
          <cell r="A763"/>
        </row>
        <row r="764">
          <cell r="A764"/>
        </row>
        <row r="765">
          <cell r="A765"/>
        </row>
        <row r="766">
          <cell r="A766"/>
        </row>
        <row r="767">
          <cell r="A767"/>
        </row>
        <row r="768">
          <cell r="A768"/>
        </row>
        <row r="769">
          <cell r="A769"/>
        </row>
        <row r="770">
          <cell r="A770"/>
        </row>
        <row r="771">
          <cell r="A771"/>
        </row>
        <row r="772">
          <cell r="A772"/>
        </row>
        <row r="773">
          <cell r="A773"/>
        </row>
        <row r="774">
          <cell r="A774"/>
        </row>
        <row r="775">
          <cell r="A775"/>
        </row>
        <row r="776">
          <cell r="A776"/>
        </row>
        <row r="777">
          <cell r="A777"/>
        </row>
        <row r="778">
          <cell r="A778"/>
        </row>
        <row r="779">
          <cell r="A779"/>
        </row>
        <row r="780">
          <cell r="A780"/>
        </row>
        <row r="781">
          <cell r="A781"/>
        </row>
        <row r="782">
          <cell r="A782"/>
        </row>
        <row r="783">
          <cell r="A783"/>
        </row>
        <row r="784">
          <cell r="A784"/>
        </row>
        <row r="785">
          <cell r="A785"/>
        </row>
        <row r="786">
          <cell r="A786"/>
        </row>
        <row r="787">
          <cell r="A787"/>
        </row>
        <row r="788">
          <cell r="A788"/>
        </row>
        <row r="789">
          <cell r="A789"/>
        </row>
        <row r="790">
          <cell r="A790"/>
        </row>
        <row r="791">
          <cell r="A791"/>
        </row>
        <row r="792">
          <cell r="A792"/>
        </row>
        <row r="793">
          <cell r="A793"/>
        </row>
        <row r="794">
          <cell r="A794"/>
        </row>
        <row r="795">
          <cell r="A795"/>
        </row>
        <row r="796">
          <cell r="A796"/>
        </row>
        <row r="797">
          <cell r="A797"/>
        </row>
        <row r="798">
          <cell r="A798"/>
        </row>
        <row r="799">
          <cell r="A799"/>
        </row>
        <row r="800">
          <cell r="A800"/>
        </row>
        <row r="801">
          <cell r="A801"/>
        </row>
        <row r="802">
          <cell r="A802"/>
        </row>
        <row r="803">
          <cell r="A803"/>
        </row>
        <row r="804">
          <cell r="A804"/>
        </row>
        <row r="805">
          <cell r="A805"/>
        </row>
        <row r="806">
          <cell r="A806"/>
        </row>
        <row r="807">
          <cell r="A807"/>
        </row>
        <row r="808">
          <cell r="A808"/>
        </row>
        <row r="809">
          <cell r="A809"/>
        </row>
        <row r="810">
          <cell r="A810"/>
        </row>
        <row r="811">
          <cell r="A811"/>
        </row>
        <row r="812">
          <cell r="A812"/>
        </row>
        <row r="813">
          <cell r="A813"/>
        </row>
        <row r="814">
          <cell r="A814"/>
        </row>
        <row r="815">
          <cell r="A815"/>
        </row>
        <row r="816">
          <cell r="A816"/>
        </row>
        <row r="817">
          <cell r="A817"/>
        </row>
        <row r="818">
          <cell r="A818"/>
        </row>
        <row r="819">
          <cell r="A819"/>
        </row>
        <row r="820">
          <cell r="A820"/>
        </row>
        <row r="821">
          <cell r="A821"/>
        </row>
        <row r="822">
          <cell r="A822"/>
        </row>
        <row r="823">
          <cell r="A823"/>
        </row>
        <row r="824">
          <cell r="A824"/>
        </row>
        <row r="825">
          <cell r="A825"/>
        </row>
        <row r="826">
          <cell r="A826"/>
        </row>
        <row r="827">
          <cell r="A827"/>
        </row>
        <row r="828">
          <cell r="A828"/>
        </row>
        <row r="829">
          <cell r="A829"/>
        </row>
        <row r="830">
          <cell r="A830"/>
        </row>
        <row r="831">
          <cell r="A831"/>
        </row>
        <row r="832">
          <cell r="A832"/>
        </row>
        <row r="833">
          <cell r="A833"/>
        </row>
        <row r="834">
          <cell r="A834"/>
        </row>
        <row r="835">
          <cell r="A835"/>
        </row>
        <row r="836">
          <cell r="A836"/>
        </row>
        <row r="837">
          <cell r="A837"/>
        </row>
        <row r="838">
          <cell r="A838"/>
        </row>
        <row r="839">
          <cell r="A839"/>
        </row>
        <row r="840">
          <cell r="A840"/>
        </row>
        <row r="841">
          <cell r="A841"/>
        </row>
        <row r="842">
          <cell r="A842"/>
        </row>
        <row r="843">
          <cell r="A843"/>
        </row>
        <row r="844">
          <cell r="A844"/>
        </row>
        <row r="845">
          <cell r="A845"/>
        </row>
        <row r="846">
          <cell r="A846"/>
        </row>
        <row r="847">
          <cell r="A847"/>
        </row>
        <row r="848">
          <cell r="A848"/>
        </row>
        <row r="849">
          <cell r="A849"/>
        </row>
        <row r="850">
          <cell r="A850"/>
        </row>
        <row r="851">
          <cell r="A851"/>
        </row>
        <row r="852">
          <cell r="A852"/>
        </row>
        <row r="853">
          <cell r="A853"/>
        </row>
        <row r="854">
          <cell r="A854"/>
        </row>
        <row r="855">
          <cell r="A855"/>
        </row>
        <row r="856">
          <cell r="A856"/>
        </row>
        <row r="857">
          <cell r="A857"/>
        </row>
        <row r="858">
          <cell r="A858"/>
        </row>
        <row r="859">
          <cell r="A859"/>
        </row>
        <row r="860">
          <cell r="A860"/>
        </row>
        <row r="861">
          <cell r="A861"/>
        </row>
        <row r="862">
          <cell r="A862"/>
        </row>
        <row r="863">
          <cell r="A863"/>
        </row>
        <row r="864">
          <cell r="A864"/>
        </row>
        <row r="865">
          <cell r="A865"/>
        </row>
        <row r="866">
          <cell r="A866"/>
        </row>
        <row r="867">
          <cell r="A867"/>
        </row>
        <row r="868">
          <cell r="A868"/>
        </row>
        <row r="869">
          <cell r="A869"/>
        </row>
        <row r="870">
          <cell r="A870"/>
        </row>
        <row r="871">
          <cell r="A871"/>
        </row>
        <row r="872">
          <cell r="A872"/>
        </row>
        <row r="873">
          <cell r="A873"/>
        </row>
        <row r="874">
          <cell r="A874"/>
        </row>
        <row r="875">
          <cell r="A875"/>
        </row>
        <row r="876">
          <cell r="A876"/>
        </row>
        <row r="877">
          <cell r="A877"/>
        </row>
        <row r="878">
          <cell r="A878"/>
        </row>
        <row r="879">
          <cell r="A879"/>
        </row>
        <row r="880">
          <cell r="A880"/>
        </row>
        <row r="881">
          <cell r="A881"/>
        </row>
        <row r="882">
          <cell r="A882"/>
        </row>
        <row r="883">
          <cell r="A883"/>
        </row>
        <row r="884">
          <cell r="A884"/>
        </row>
        <row r="885">
          <cell r="A885"/>
        </row>
        <row r="886">
          <cell r="A886"/>
        </row>
        <row r="887">
          <cell r="A887"/>
        </row>
        <row r="888">
          <cell r="A888"/>
        </row>
        <row r="889">
          <cell r="A889"/>
        </row>
        <row r="890">
          <cell r="A890"/>
        </row>
        <row r="891">
          <cell r="A891"/>
        </row>
        <row r="892">
          <cell r="A892"/>
        </row>
        <row r="893">
          <cell r="A893"/>
        </row>
        <row r="894">
          <cell r="A894"/>
        </row>
        <row r="895">
          <cell r="A895"/>
        </row>
        <row r="896">
          <cell r="A896"/>
        </row>
        <row r="897">
          <cell r="A897"/>
        </row>
        <row r="898">
          <cell r="A898"/>
        </row>
        <row r="899">
          <cell r="A899"/>
        </row>
        <row r="900">
          <cell r="A900"/>
        </row>
        <row r="901">
          <cell r="A901"/>
        </row>
        <row r="902">
          <cell r="A902"/>
        </row>
        <row r="903">
          <cell r="A903"/>
        </row>
        <row r="904">
          <cell r="A904"/>
        </row>
        <row r="905">
          <cell r="A905"/>
        </row>
        <row r="906">
          <cell r="A906"/>
        </row>
        <row r="907">
          <cell r="A907"/>
        </row>
        <row r="908">
          <cell r="A908"/>
        </row>
        <row r="909">
          <cell r="A909"/>
        </row>
        <row r="910">
          <cell r="A910"/>
        </row>
        <row r="911">
          <cell r="A911"/>
        </row>
        <row r="912">
          <cell r="A912"/>
        </row>
        <row r="913">
          <cell r="A913"/>
        </row>
        <row r="914">
          <cell r="A914"/>
        </row>
        <row r="915">
          <cell r="A915"/>
        </row>
        <row r="916">
          <cell r="A916"/>
        </row>
        <row r="917">
          <cell r="A917"/>
        </row>
        <row r="918">
          <cell r="A918"/>
        </row>
        <row r="919">
          <cell r="A919"/>
        </row>
        <row r="920">
          <cell r="A920"/>
        </row>
        <row r="921">
          <cell r="A921"/>
        </row>
        <row r="922">
          <cell r="A922"/>
        </row>
        <row r="923">
          <cell r="A923"/>
        </row>
        <row r="924">
          <cell r="A924"/>
        </row>
        <row r="925">
          <cell r="A925"/>
        </row>
        <row r="926">
          <cell r="A926"/>
        </row>
        <row r="927">
          <cell r="A927"/>
        </row>
        <row r="928">
          <cell r="A928"/>
        </row>
        <row r="929">
          <cell r="A929"/>
        </row>
        <row r="930">
          <cell r="A930"/>
        </row>
        <row r="931">
          <cell r="A931"/>
        </row>
        <row r="932">
          <cell r="A932"/>
        </row>
        <row r="933">
          <cell r="A933"/>
        </row>
        <row r="934">
          <cell r="A934"/>
        </row>
        <row r="935">
          <cell r="A935"/>
        </row>
        <row r="936">
          <cell r="A936"/>
        </row>
        <row r="937">
          <cell r="A937"/>
        </row>
        <row r="938">
          <cell r="A938"/>
        </row>
        <row r="939">
          <cell r="A939"/>
        </row>
        <row r="940">
          <cell r="A940"/>
        </row>
        <row r="941">
          <cell r="A941"/>
        </row>
        <row r="942">
          <cell r="A942"/>
        </row>
        <row r="943">
          <cell r="A943"/>
        </row>
        <row r="944">
          <cell r="A944"/>
        </row>
        <row r="945">
          <cell r="A945"/>
        </row>
        <row r="946">
          <cell r="A946"/>
        </row>
        <row r="947">
          <cell r="A947"/>
        </row>
        <row r="948">
          <cell r="A948"/>
        </row>
        <row r="949">
          <cell r="A949"/>
        </row>
        <row r="950">
          <cell r="A950"/>
        </row>
        <row r="951">
          <cell r="A951"/>
        </row>
        <row r="952">
          <cell r="A952"/>
        </row>
        <row r="953">
          <cell r="A953"/>
        </row>
        <row r="954">
          <cell r="A954"/>
        </row>
        <row r="955">
          <cell r="A955"/>
        </row>
        <row r="956">
          <cell r="A956"/>
        </row>
        <row r="957">
          <cell r="A957"/>
        </row>
        <row r="958">
          <cell r="A958"/>
        </row>
        <row r="959">
          <cell r="A959"/>
        </row>
        <row r="960">
          <cell r="A960"/>
        </row>
        <row r="961">
          <cell r="A961"/>
        </row>
        <row r="962">
          <cell r="A962"/>
        </row>
        <row r="963">
          <cell r="A963"/>
        </row>
        <row r="964">
          <cell r="A964"/>
        </row>
        <row r="965">
          <cell r="A965"/>
        </row>
        <row r="966">
          <cell r="A966"/>
        </row>
        <row r="967">
          <cell r="A967"/>
        </row>
        <row r="968">
          <cell r="A968"/>
        </row>
        <row r="969">
          <cell r="A969"/>
        </row>
        <row r="970">
          <cell r="A970"/>
        </row>
        <row r="971">
          <cell r="A971"/>
        </row>
        <row r="972">
          <cell r="A972"/>
        </row>
        <row r="973">
          <cell r="A973"/>
        </row>
        <row r="974">
          <cell r="A974"/>
        </row>
        <row r="975">
          <cell r="A975"/>
        </row>
        <row r="976">
          <cell r="A976"/>
        </row>
        <row r="977">
          <cell r="A977"/>
        </row>
        <row r="978">
          <cell r="A978"/>
        </row>
        <row r="979">
          <cell r="A979"/>
        </row>
        <row r="980">
          <cell r="A980"/>
        </row>
        <row r="981">
          <cell r="A981"/>
        </row>
        <row r="982">
          <cell r="A982"/>
        </row>
        <row r="983">
          <cell r="A983"/>
        </row>
        <row r="984">
          <cell r="A984"/>
        </row>
        <row r="985">
          <cell r="A985"/>
        </row>
        <row r="986">
          <cell r="A986"/>
        </row>
        <row r="987">
          <cell r="A987"/>
        </row>
        <row r="988">
          <cell r="A988"/>
        </row>
        <row r="989">
          <cell r="A989"/>
        </row>
        <row r="990">
          <cell r="A990"/>
        </row>
        <row r="991">
          <cell r="A991"/>
        </row>
        <row r="992">
          <cell r="A992"/>
        </row>
        <row r="993">
          <cell r="A993"/>
        </row>
        <row r="994">
          <cell r="A994"/>
        </row>
        <row r="995">
          <cell r="A995"/>
        </row>
        <row r="996">
          <cell r="A996"/>
        </row>
        <row r="997">
          <cell r="A997"/>
        </row>
        <row r="998">
          <cell r="A998"/>
        </row>
        <row r="999">
          <cell r="A999"/>
        </row>
        <row r="1000">
          <cell r="A1000"/>
        </row>
        <row r="1001">
          <cell r="A1001"/>
        </row>
        <row r="1002">
          <cell r="A1002"/>
        </row>
        <row r="1003">
          <cell r="A1003"/>
        </row>
        <row r="1004">
          <cell r="A1004"/>
        </row>
        <row r="1005">
          <cell r="A1005"/>
        </row>
        <row r="1006">
          <cell r="A1006"/>
        </row>
        <row r="1007">
          <cell r="A1007"/>
        </row>
        <row r="1008">
          <cell r="A1008"/>
        </row>
        <row r="1009">
          <cell r="A1009"/>
        </row>
        <row r="1010">
          <cell r="A1010"/>
        </row>
        <row r="1011">
          <cell r="A1011"/>
        </row>
        <row r="1012">
          <cell r="A1012"/>
        </row>
        <row r="1013">
          <cell r="A1013"/>
        </row>
        <row r="1014">
          <cell r="A1014"/>
        </row>
        <row r="1015">
          <cell r="A1015"/>
        </row>
        <row r="1016">
          <cell r="A1016"/>
        </row>
        <row r="1017">
          <cell r="A1017"/>
        </row>
        <row r="1018">
          <cell r="A1018"/>
        </row>
        <row r="1019">
          <cell r="A1019"/>
        </row>
        <row r="1020">
          <cell r="A1020"/>
        </row>
        <row r="1021">
          <cell r="A1021"/>
        </row>
        <row r="1022">
          <cell r="A1022"/>
        </row>
        <row r="1023">
          <cell r="A1023"/>
        </row>
        <row r="1024">
          <cell r="A1024"/>
        </row>
        <row r="1025">
          <cell r="A1025"/>
        </row>
        <row r="1026">
          <cell r="A1026"/>
        </row>
        <row r="1027">
          <cell r="A1027"/>
        </row>
        <row r="1028">
          <cell r="A1028"/>
        </row>
        <row r="1029">
          <cell r="A1029"/>
        </row>
        <row r="1030">
          <cell r="A1030"/>
        </row>
        <row r="1031">
          <cell r="A1031"/>
        </row>
        <row r="1032">
          <cell r="A1032"/>
        </row>
        <row r="1033">
          <cell r="A1033"/>
        </row>
        <row r="1034">
          <cell r="A1034"/>
        </row>
        <row r="1035">
          <cell r="A1035"/>
        </row>
        <row r="1036">
          <cell r="A1036"/>
        </row>
        <row r="1037">
          <cell r="A1037"/>
        </row>
        <row r="1038">
          <cell r="A1038"/>
        </row>
        <row r="1039">
          <cell r="A1039"/>
        </row>
        <row r="1040">
          <cell r="A1040"/>
        </row>
        <row r="1041">
          <cell r="A1041"/>
        </row>
        <row r="1042">
          <cell r="A1042"/>
        </row>
        <row r="1043">
          <cell r="A1043"/>
        </row>
        <row r="1044">
          <cell r="A1044"/>
        </row>
        <row r="1045">
          <cell r="A1045"/>
        </row>
        <row r="1046">
          <cell r="A1046"/>
        </row>
        <row r="1047">
          <cell r="A1047"/>
        </row>
        <row r="1048">
          <cell r="A1048"/>
        </row>
        <row r="1049">
          <cell r="A1049"/>
        </row>
        <row r="1050">
          <cell r="A1050"/>
        </row>
        <row r="1051">
          <cell r="A1051"/>
        </row>
        <row r="1052">
          <cell r="A1052"/>
        </row>
        <row r="1053">
          <cell r="A1053"/>
        </row>
        <row r="1054">
          <cell r="A1054"/>
        </row>
        <row r="1055">
          <cell r="A1055"/>
        </row>
        <row r="1056">
          <cell r="A1056"/>
        </row>
        <row r="1057">
          <cell r="A1057"/>
        </row>
        <row r="1058">
          <cell r="A1058"/>
        </row>
        <row r="1059">
          <cell r="A1059"/>
        </row>
        <row r="1060">
          <cell r="A1060"/>
        </row>
        <row r="1061">
          <cell r="A1061"/>
        </row>
        <row r="1062">
          <cell r="A1062"/>
        </row>
        <row r="1063">
          <cell r="A1063"/>
        </row>
        <row r="1064">
          <cell r="A1064"/>
        </row>
        <row r="1065">
          <cell r="A1065"/>
        </row>
        <row r="1066">
          <cell r="A1066"/>
        </row>
        <row r="1067">
          <cell r="A1067"/>
        </row>
        <row r="1068">
          <cell r="A1068"/>
        </row>
        <row r="1069">
          <cell r="A1069"/>
        </row>
        <row r="1070">
          <cell r="A1070"/>
        </row>
        <row r="1071">
          <cell r="A1071"/>
        </row>
        <row r="1072">
          <cell r="A1072"/>
        </row>
        <row r="1073">
          <cell r="A1073"/>
        </row>
        <row r="1074">
          <cell r="A1074"/>
        </row>
        <row r="1075">
          <cell r="A1075"/>
        </row>
        <row r="1076">
          <cell r="A1076"/>
        </row>
        <row r="1077">
          <cell r="A1077"/>
        </row>
        <row r="1078">
          <cell r="A1078"/>
        </row>
        <row r="1079">
          <cell r="A1079"/>
        </row>
        <row r="1080">
          <cell r="A1080"/>
        </row>
        <row r="1081">
          <cell r="A1081"/>
        </row>
        <row r="1082">
          <cell r="A1082"/>
        </row>
        <row r="1083">
          <cell r="A1083"/>
        </row>
        <row r="1084">
          <cell r="A1084"/>
        </row>
        <row r="1085">
          <cell r="A1085"/>
        </row>
        <row r="1086">
          <cell r="A1086"/>
        </row>
        <row r="1087">
          <cell r="A1087"/>
        </row>
        <row r="1088">
          <cell r="A1088"/>
        </row>
        <row r="1089">
          <cell r="A1089"/>
        </row>
        <row r="1090">
          <cell r="A1090"/>
        </row>
        <row r="1091">
          <cell r="A1091"/>
        </row>
        <row r="1092">
          <cell r="A1092"/>
        </row>
        <row r="1093">
          <cell r="A1093"/>
        </row>
        <row r="1094">
          <cell r="A1094"/>
        </row>
        <row r="1095">
          <cell r="A1095"/>
        </row>
        <row r="1096">
          <cell r="A1096"/>
        </row>
        <row r="1097">
          <cell r="A1097"/>
        </row>
        <row r="1098">
          <cell r="A1098"/>
        </row>
        <row r="1099">
          <cell r="A1099"/>
        </row>
        <row r="1100">
          <cell r="A1100"/>
        </row>
        <row r="1101">
          <cell r="A1101"/>
        </row>
        <row r="1102">
          <cell r="A1102"/>
        </row>
        <row r="1103">
          <cell r="A1103"/>
        </row>
        <row r="1104">
          <cell r="A1104"/>
        </row>
        <row r="1105">
          <cell r="A1105"/>
        </row>
        <row r="1106">
          <cell r="A1106"/>
        </row>
        <row r="1107">
          <cell r="A1107"/>
        </row>
        <row r="1108">
          <cell r="A1108"/>
        </row>
        <row r="1109">
          <cell r="A1109"/>
        </row>
        <row r="1110">
          <cell r="A1110"/>
        </row>
        <row r="1111">
          <cell r="A1111"/>
        </row>
        <row r="1112">
          <cell r="A1112"/>
        </row>
        <row r="1113">
          <cell r="A1113"/>
        </row>
        <row r="1114">
          <cell r="A1114"/>
        </row>
        <row r="1115">
          <cell r="A1115"/>
        </row>
        <row r="1116">
          <cell r="A1116"/>
        </row>
        <row r="1117">
          <cell r="A1117"/>
        </row>
        <row r="1118">
          <cell r="A1118"/>
        </row>
        <row r="1119">
          <cell r="A1119"/>
        </row>
        <row r="1120">
          <cell r="A1120"/>
        </row>
        <row r="1121">
          <cell r="A1121"/>
        </row>
        <row r="1122">
          <cell r="A1122"/>
        </row>
        <row r="1123">
          <cell r="A1123"/>
        </row>
        <row r="1124">
          <cell r="A1124"/>
        </row>
        <row r="1125">
          <cell r="A1125"/>
        </row>
        <row r="1126">
          <cell r="A1126"/>
        </row>
        <row r="1127">
          <cell r="A1127"/>
        </row>
        <row r="1128">
          <cell r="A1128"/>
        </row>
        <row r="1129">
          <cell r="A1129"/>
        </row>
        <row r="1130">
          <cell r="A1130"/>
        </row>
        <row r="1131">
          <cell r="A1131"/>
        </row>
        <row r="1132">
          <cell r="A1132"/>
        </row>
        <row r="1133">
          <cell r="A1133"/>
        </row>
        <row r="1134">
          <cell r="A1134"/>
        </row>
        <row r="1135">
          <cell r="A1135"/>
        </row>
        <row r="1136">
          <cell r="A1136"/>
        </row>
        <row r="1137">
          <cell r="A1137"/>
        </row>
        <row r="1138">
          <cell r="A1138"/>
        </row>
        <row r="1139">
          <cell r="A1139"/>
        </row>
        <row r="1140">
          <cell r="A1140"/>
        </row>
        <row r="1141">
          <cell r="A1141"/>
        </row>
        <row r="1142">
          <cell r="A1142"/>
        </row>
        <row r="1143">
          <cell r="A1143"/>
        </row>
        <row r="1144">
          <cell r="A1144"/>
        </row>
        <row r="1145">
          <cell r="A1145"/>
        </row>
        <row r="1146">
          <cell r="A1146"/>
        </row>
        <row r="1147">
          <cell r="A1147"/>
        </row>
        <row r="1148">
          <cell r="A1148"/>
        </row>
        <row r="1149">
          <cell r="A1149"/>
        </row>
        <row r="1150">
          <cell r="A1150"/>
        </row>
        <row r="1151">
          <cell r="A1151"/>
        </row>
        <row r="1152">
          <cell r="A1152"/>
        </row>
        <row r="1153">
          <cell r="A1153"/>
        </row>
        <row r="1154">
          <cell r="A1154"/>
        </row>
        <row r="1155">
          <cell r="A1155"/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  <row r="1254">
          <cell r="A1254"/>
        </row>
        <row r="1255">
          <cell r="A1255"/>
        </row>
        <row r="1256">
          <cell r="A1256"/>
        </row>
        <row r="1257">
          <cell r="A1257"/>
        </row>
        <row r="1258">
          <cell r="A1258"/>
        </row>
        <row r="1259">
          <cell r="A1259"/>
        </row>
        <row r="1260">
          <cell r="A1260"/>
        </row>
        <row r="1261">
          <cell r="A1261"/>
        </row>
        <row r="1262">
          <cell r="A1262"/>
        </row>
        <row r="1263">
          <cell r="A1263"/>
        </row>
        <row r="1264">
          <cell r="A1264"/>
        </row>
        <row r="1265">
          <cell r="A1265"/>
        </row>
        <row r="1266">
          <cell r="A1266"/>
        </row>
        <row r="1267">
          <cell r="A1267"/>
        </row>
        <row r="1268">
          <cell r="A1268"/>
        </row>
        <row r="1269">
          <cell r="A1269"/>
        </row>
        <row r="1270">
          <cell r="A1270"/>
        </row>
        <row r="1271">
          <cell r="A1271"/>
        </row>
        <row r="1272">
          <cell r="A1272"/>
        </row>
        <row r="1273">
          <cell r="A1273"/>
        </row>
        <row r="1274">
          <cell r="A1274"/>
        </row>
        <row r="1275">
          <cell r="A1275"/>
        </row>
        <row r="1276">
          <cell r="A1276"/>
        </row>
        <row r="1277">
          <cell r="A1277"/>
        </row>
        <row r="1278">
          <cell r="A1278"/>
        </row>
        <row r="1279">
          <cell r="A1279"/>
        </row>
        <row r="1280">
          <cell r="A1280"/>
        </row>
        <row r="1281">
          <cell r="A1281"/>
        </row>
        <row r="1282">
          <cell r="A1282"/>
        </row>
        <row r="1283">
          <cell r="A1283"/>
        </row>
        <row r="1284">
          <cell r="A1284"/>
        </row>
        <row r="1285">
          <cell r="A1285"/>
        </row>
        <row r="1286">
          <cell r="A1286"/>
        </row>
        <row r="1287">
          <cell r="A1287"/>
        </row>
        <row r="1288">
          <cell r="A1288"/>
        </row>
        <row r="1289">
          <cell r="A1289"/>
        </row>
        <row r="1290">
          <cell r="A1290"/>
        </row>
        <row r="1291">
          <cell r="A1291"/>
        </row>
        <row r="1292">
          <cell r="A1292"/>
        </row>
        <row r="1293">
          <cell r="A1293"/>
        </row>
        <row r="1294">
          <cell r="A1294"/>
        </row>
        <row r="1295">
          <cell r="A1295"/>
        </row>
        <row r="1296">
          <cell r="A1296"/>
        </row>
        <row r="1297">
          <cell r="A1297"/>
        </row>
        <row r="1298">
          <cell r="A1298"/>
        </row>
        <row r="1299">
          <cell r="A1299"/>
        </row>
        <row r="1300">
          <cell r="A1300"/>
        </row>
        <row r="1301">
          <cell r="A1301"/>
        </row>
        <row r="1302">
          <cell r="A1302"/>
        </row>
        <row r="1303">
          <cell r="A1303"/>
        </row>
        <row r="1304">
          <cell r="A1304"/>
        </row>
        <row r="1305">
          <cell r="A1305"/>
        </row>
        <row r="1306">
          <cell r="A1306"/>
        </row>
        <row r="1307">
          <cell r="A1307"/>
        </row>
        <row r="1308">
          <cell r="A1308"/>
        </row>
        <row r="1309">
          <cell r="A1309"/>
        </row>
        <row r="1310">
          <cell r="A1310"/>
        </row>
        <row r="1311">
          <cell r="A1311"/>
        </row>
        <row r="1312">
          <cell r="A1312"/>
        </row>
        <row r="1313">
          <cell r="A1313"/>
        </row>
        <row r="1314">
          <cell r="A1314"/>
        </row>
        <row r="1315">
          <cell r="A1315"/>
        </row>
        <row r="1316">
          <cell r="A1316"/>
        </row>
        <row r="1317">
          <cell r="A1317"/>
        </row>
        <row r="1318">
          <cell r="A1318"/>
        </row>
        <row r="1319">
          <cell r="A1319"/>
        </row>
        <row r="1320">
          <cell r="A1320"/>
        </row>
        <row r="1321">
          <cell r="A1321"/>
        </row>
        <row r="1322">
          <cell r="A1322"/>
        </row>
        <row r="1323">
          <cell r="A1323"/>
        </row>
        <row r="1324">
          <cell r="A1324"/>
        </row>
        <row r="1325">
          <cell r="A1325"/>
        </row>
        <row r="1326">
          <cell r="A1326"/>
        </row>
        <row r="1327">
          <cell r="A1327"/>
        </row>
        <row r="1328">
          <cell r="A1328"/>
        </row>
        <row r="1329">
          <cell r="A1329"/>
        </row>
        <row r="1330">
          <cell r="A1330"/>
        </row>
        <row r="1331">
          <cell r="A1331"/>
        </row>
        <row r="1332">
          <cell r="A1332"/>
        </row>
        <row r="1333">
          <cell r="A1333"/>
        </row>
        <row r="1334">
          <cell r="A1334"/>
        </row>
        <row r="1335">
          <cell r="A1335"/>
        </row>
        <row r="1336">
          <cell r="A1336"/>
        </row>
        <row r="1337">
          <cell r="A1337"/>
        </row>
        <row r="1338">
          <cell r="A1338"/>
        </row>
        <row r="1339">
          <cell r="A1339"/>
        </row>
        <row r="1340">
          <cell r="A1340"/>
        </row>
        <row r="1341">
          <cell r="A1341"/>
        </row>
        <row r="1342">
          <cell r="A1342"/>
        </row>
        <row r="1343">
          <cell r="A1343"/>
        </row>
        <row r="1344">
          <cell r="A1344"/>
        </row>
        <row r="1345">
          <cell r="A1345"/>
        </row>
        <row r="1346">
          <cell r="A1346"/>
        </row>
        <row r="1347">
          <cell r="A1347"/>
        </row>
        <row r="1348">
          <cell r="A1348"/>
        </row>
        <row r="1349">
          <cell r="A1349"/>
        </row>
        <row r="1350">
          <cell r="A1350"/>
        </row>
        <row r="1351">
          <cell r="A1351"/>
        </row>
        <row r="1352">
          <cell r="A1352"/>
        </row>
        <row r="1353">
          <cell r="A1353"/>
        </row>
        <row r="1354">
          <cell r="A1354"/>
        </row>
        <row r="1355">
          <cell r="A1355"/>
        </row>
        <row r="1356">
          <cell r="A1356"/>
        </row>
        <row r="1357">
          <cell r="A1357"/>
        </row>
        <row r="1358">
          <cell r="A1358"/>
        </row>
        <row r="1359">
          <cell r="A1359"/>
        </row>
        <row r="1360">
          <cell r="A1360"/>
        </row>
        <row r="1361">
          <cell r="A1361"/>
        </row>
        <row r="1362">
          <cell r="A1362"/>
        </row>
        <row r="1363">
          <cell r="A1363"/>
        </row>
        <row r="1364">
          <cell r="A1364"/>
        </row>
        <row r="1365">
          <cell r="A1365"/>
        </row>
        <row r="1366">
          <cell r="A1366"/>
        </row>
        <row r="1367">
          <cell r="A1367"/>
        </row>
        <row r="1368">
          <cell r="A1368"/>
        </row>
        <row r="1369">
          <cell r="A1369"/>
        </row>
        <row r="1370">
          <cell r="A1370"/>
        </row>
        <row r="1371">
          <cell r="A1371"/>
        </row>
        <row r="1372">
          <cell r="A1372"/>
        </row>
        <row r="1373">
          <cell r="A1373"/>
        </row>
        <row r="1374">
          <cell r="A1374"/>
        </row>
        <row r="1375">
          <cell r="A1375"/>
        </row>
        <row r="1376">
          <cell r="A1376"/>
        </row>
        <row r="1377">
          <cell r="A1377"/>
        </row>
        <row r="1378">
          <cell r="A1378"/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  <row r="1500">
          <cell r="A1500"/>
        </row>
        <row r="1501">
          <cell r="A1501"/>
        </row>
        <row r="1502">
          <cell r="A1502"/>
        </row>
        <row r="1503">
          <cell r="A1503"/>
        </row>
        <row r="1504">
          <cell r="A1504"/>
        </row>
        <row r="1505">
          <cell r="A1505"/>
        </row>
        <row r="1506">
          <cell r="A1506"/>
        </row>
        <row r="1507">
          <cell r="A1507"/>
        </row>
        <row r="1508">
          <cell r="A1508"/>
        </row>
        <row r="1509">
          <cell r="A1509"/>
        </row>
        <row r="1510">
          <cell r="A1510"/>
        </row>
        <row r="1511">
          <cell r="A1511"/>
        </row>
        <row r="1512">
          <cell r="A1512"/>
        </row>
        <row r="1513">
          <cell r="A1513"/>
        </row>
        <row r="1514">
          <cell r="A1514"/>
        </row>
        <row r="1515">
          <cell r="A1515"/>
        </row>
        <row r="1516">
          <cell r="A1516"/>
        </row>
        <row r="1517">
          <cell r="A1517"/>
        </row>
        <row r="1518">
          <cell r="A1518"/>
        </row>
        <row r="1519">
          <cell r="A1519"/>
        </row>
        <row r="1520">
          <cell r="A1520"/>
        </row>
        <row r="1521">
          <cell r="A1521"/>
        </row>
        <row r="1522">
          <cell r="A1522"/>
        </row>
        <row r="1523">
          <cell r="A1523"/>
        </row>
        <row r="1524">
          <cell r="A1524"/>
        </row>
        <row r="1525">
          <cell r="A1525"/>
        </row>
        <row r="1526">
          <cell r="A1526"/>
        </row>
        <row r="1527">
          <cell r="A1527"/>
        </row>
        <row r="1528">
          <cell r="A1528"/>
        </row>
        <row r="1529">
          <cell r="A1529"/>
        </row>
        <row r="1530">
          <cell r="A1530"/>
        </row>
        <row r="1531">
          <cell r="A1531"/>
        </row>
        <row r="1532">
          <cell r="A1532"/>
        </row>
        <row r="1533">
          <cell r="A1533"/>
        </row>
        <row r="1534">
          <cell r="A1534"/>
        </row>
        <row r="1535">
          <cell r="A1535"/>
        </row>
        <row r="1536">
          <cell r="A1536"/>
        </row>
        <row r="1537">
          <cell r="A1537"/>
        </row>
        <row r="1538">
          <cell r="A1538"/>
        </row>
        <row r="1539">
          <cell r="A1539"/>
        </row>
        <row r="1540">
          <cell r="A1540"/>
        </row>
        <row r="1541">
          <cell r="A1541"/>
        </row>
        <row r="1542">
          <cell r="A1542"/>
        </row>
        <row r="1543">
          <cell r="A1543"/>
        </row>
        <row r="1544">
          <cell r="A1544"/>
        </row>
        <row r="1545">
          <cell r="A1545"/>
        </row>
        <row r="1546">
          <cell r="A1546"/>
        </row>
        <row r="1547">
          <cell r="A1547"/>
        </row>
        <row r="1548">
          <cell r="A1548"/>
        </row>
        <row r="1549">
          <cell r="A1549"/>
        </row>
        <row r="1550">
          <cell r="A1550"/>
        </row>
        <row r="1551">
          <cell r="A1551"/>
        </row>
        <row r="1552">
          <cell r="A1552"/>
        </row>
        <row r="1553">
          <cell r="A1553"/>
        </row>
        <row r="1554">
          <cell r="A1554"/>
        </row>
        <row r="1555">
          <cell r="A1555"/>
        </row>
        <row r="1556">
          <cell r="A1556"/>
        </row>
        <row r="1557">
          <cell r="A1557"/>
        </row>
        <row r="1558">
          <cell r="A1558"/>
        </row>
        <row r="1559">
          <cell r="A1559"/>
        </row>
        <row r="1560">
          <cell r="A1560"/>
        </row>
        <row r="1561">
          <cell r="A1561"/>
        </row>
        <row r="1562">
          <cell r="A1562"/>
        </row>
        <row r="1563">
          <cell r="A1563"/>
        </row>
        <row r="1564">
          <cell r="A1564"/>
        </row>
        <row r="1565">
          <cell r="A1565"/>
        </row>
        <row r="1566">
          <cell r="A1566"/>
        </row>
        <row r="1567">
          <cell r="A1567"/>
        </row>
        <row r="1568">
          <cell r="A1568"/>
        </row>
        <row r="1569">
          <cell r="A1569"/>
        </row>
        <row r="1570">
          <cell r="A1570"/>
        </row>
        <row r="1571">
          <cell r="A1571"/>
        </row>
        <row r="1572">
          <cell r="A1572"/>
        </row>
        <row r="1573">
          <cell r="A1573"/>
        </row>
        <row r="1574">
          <cell r="A1574"/>
        </row>
        <row r="1575">
          <cell r="A1575"/>
        </row>
        <row r="1576">
          <cell r="A1576"/>
        </row>
        <row r="1577">
          <cell r="A1577"/>
        </row>
        <row r="1578">
          <cell r="A1578"/>
        </row>
        <row r="1579">
          <cell r="A1579"/>
        </row>
        <row r="1580">
          <cell r="A1580"/>
        </row>
        <row r="1581">
          <cell r="A1581"/>
        </row>
        <row r="1582">
          <cell r="A1582"/>
        </row>
        <row r="1583">
          <cell r="A1583"/>
        </row>
        <row r="1584">
          <cell r="A1584"/>
        </row>
        <row r="1585">
          <cell r="A1585"/>
        </row>
        <row r="1586">
          <cell r="A1586"/>
        </row>
        <row r="1587">
          <cell r="A1587"/>
        </row>
        <row r="1588">
          <cell r="A1588"/>
        </row>
        <row r="1589">
          <cell r="A1589"/>
        </row>
        <row r="1590">
          <cell r="A1590"/>
        </row>
        <row r="1591">
          <cell r="A1591"/>
        </row>
        <row r="1592">
          <cell r="A1592"/>
        </row>
        <row r="1593">
          <cell r="A1593"/>
        </row>
        <row r="1594">
          <cell r="A1594"/>
        </row>
        <row r="1595">
          <cell r="A1595"/>
        </row>
        <row r="1596">
          <cell r="A1596"/>
        </row>
        <row r="1597">
          <cell r="A1597"/>
        </row>
        <row r="1598">
          <cell r="A1598"/>
        </row>
        <row r="1599">
          <cell r="A1599"/>
        </row>
        <row r="1600">
          <cell r="A1600"/>
        </row>
        <row r="1601">
          <cell r="A1601"/>
        </row>
        <row r="1602">
          <cell r="A1602"/>
        </row>
        <row r="1603">
          <cell r="A1603"/>
        </row>
        <row r="1604">
          <cell r="A1604"/>
        </row>
        <row r="1605">
          <cell r="A1605"/>
        </row>
        <row r="1606">
          <cell r="A1606"/>
        </row>
        <row r="1607">
          <cell r="A1607"/>
        </row>
        <row r="1608">
          <cell r="A1608"/>
        </row>
        <row r="1609">
          <cell r="A1609"/>
        </row>
        <row r="1610">
          <cell r="A1610"/>
        </row>
        <row r="1611">
          <cell r="A1611"/>
        </row>
        <row r="1612">
          <cell r="A1612"/>
        </row>
        <row r="1613">
          <cell r="A1613"/>
        </row>
        <row r="1614">
          <cell r="A1614"/>
        </row>
        <row r="1615">
          <cell r="A1615"/>
        </row>
        <row r="1616">
          <cell r="A1616"/>
        </row>
        <row r="1617">
          <cell r="A1617"/>
        </row>
        <row r="1618">
          <cell r="A1618"/>
        </row>
        <row r="1619">
          <cell r="A1619"/>
        </row>
        <row r="1620">
          <cell r="A1620"/>
        </row>
        <row r="1621">
          <cell r="A1621"/>
        </row>
        <row r="1622">
          <cell r="A1622"/>
        </row>
        <row r="1623">
          <cell r="A1623"/>
        </row>
        <row r="1624">
          <cell r="A1624"/>
        </row>
        <row r="1625">
          <cell r="A1625"/>
        </row>
        <row r="1626">
          <cell r="A1626"/>
        </row>
        <row r="1627">
          <cell r="A1627"/>
        </row>
        <row r="1628">
          <cell r="A1628"/>
        </row>
        <row r="1629">
          <cell r="A1629"/>
        </row>
        <row r="1630">
          <cell r="A1630"/>
        </row>
        <row r="1631">
          <cell r="A1631"/>
        </row>
        <row r="1632">
          <cell r="A1632"/>
        </row>
        <row r="1633">
          <cell r="A1633"/>
        </row>
        <row r="1634">
          <cell r="A1634"/>
        </row>
        <row r="1635">
          <cell r="A1635"/>
        </row>
        <row r="1636">
          <cell r="A1636"/>
        </row>
        <row r="1637">
          <cell r="A1637"/>
        </row>
        <row r="1638">
          <cell r="A1638"/>
        </row>
        <row r="1639">
          <cell r="A1639"/>
        </row>
        <row r="1640">
          <cell r="A1640"/>
        </row>
        <row r="1641">
          <cell r="A1641"/>
        </row>
        <row r="1642">
          <cell r="A1642"/>
        </row>
        <row r="1643">
          <cell r="A1643"/>
        </row>
        <row r="1644">
          <cell r="A1644"/>
        </row>
        <row r="1645">
          <cell r="A1645"/>
        </row>
        <row r="1646">
          <cell r="A1646"/>
        </row>
        <row r="1647">
          <cell r="A1647"/>
        </row>
        <row r="1648">
          <cell r="A1648"/>
        </row>
        <row r="1649">
          <cell r="A1649"/>
        </row>
        <row r="1650">
          <cell r="A1650"/>
        </row>
        <row r="1651">
          <cell r="A1651"/>
        </row>
        <row r="1652">
          <cell r="A1652"/>
        </row>
        <row r="1653">
          <cell r="A1653"/>
        </row>
        <row r="1654">
          <cell r="A1654"/>
        </row>
        <row r="1655">
          <cell r="A1655"/>
        </row>
        <row r="1656">
          <cell r="A1656"/>
        </row>
        <row r="1657">
          <cell r="A1657"/>
        </row>
        <row r="1658">
          <cell r="A1658"/>
        </row>
        <row r="1659">
          <cell r="A1659"/>
        </row>
        <row r="1660">
          <cell r="A1660"/>
        </row>
        <row r="1661">
          <cell r="A1661"/>
        </row>
        <row r="1662">
          <cell r="A1662"/>
        </row>
        <row r="1663">
          <cell r="A1663"/>
        </row>
        <row r="1664">
          <cell r="A1664"/>
        </row>
        <row r="1665">
          <cell r="A1665"/>
        </row>
        <row r="1666">
          <cell r="A1666"/>
        </row>
        <row r="1667">
          <cell r="A1667"/>
        </row>
        <row r="1668">
          <cell r="A1668"/>
        </row>
        <row r="1669">
          <cell r="A1669"/>
        </row>
        <row r="1670">
          <cell r="A1670"/>
        </row>
        <row r="1671">
          <cell r="A1671"/>
        </row>
        <row r="1672">
          <cell r="A1672"/>
        </row>
        <row r="1673">
          <cell r="A1673"/>
        </row>
        <row r="1674">
          <cell r="A1674"/>
        </row>
        <row r="1675">
          <cell r="A1675"/>
        </row>
        <row r="1676">
          <cell r="A1676"/>
        </row>
        <row r="1677">
          <cell r="A1677"/>
        </row>
        <row r="1678">
          <cell r="A1678"/>
        </row>
        <row r="1679">
          <cell r="A1679"/>
        </row>
        <row r="1680">
          <cell r="A1680"/>
        </row>
        <row r="1681">
          <cell r="A1681"/>
        </row>
        <row r="1682">
          <cell r="A1682"/>
        </row>
        <row r="1683">
          <cell r="A1683"/>
        </row>
        <row r="1684">
          <cell r="A1684"/>
        </row>
        <row r="1685">
          <cell r="A1685"/>
        </row>
        <row r="1686">
          <cell r="A1686"/>
        </row>
        <row r="1687">
          <cell r="A1687"/>
        </row>
        <row r="1688">
          <cell r="A1688"/>
        </row>
        <row r="1689">
          <cell r="A1689"/>
        </row>
        <row r="1690">
          <cell r="A1690"/>
        </row>
        <row r="1691">
          <cell r="A1691"/>
        </row>
        <row r="1692">
          <cell r="A1692"/>
        </row>
        <row r="1693">
          <cell r="A1693"/>
        </row>
        <row r="1694">
          <cell r="A1694"/>
        </row>
        <row r="1695">
          <cell r="A1695"/>
        </row>
        <row r="1696">
          <cell r="A1696"/>
        </row>
        <row r="1697">
          <cell r="A1697"/>
        </row>
        <row r="1698">
          <cell r="A1698"/>
        </row>
        <row r="1699">
          <cell r="A1699"/>
        </row>
        <row r="1700">
          <cell r="A1700"/>
        </row>
        <row r="1701">
          <cell r="A1701"/>
        </row>
        <row r="1702">
          <cell r="A1702"/>
        </row>
        <row r="1703">
          <cell r="A1703"/>
        </row>
        <row r="1704">
          <cell r="A1704"/>
        </row>
        <row r="1705">
          <cell r="A1705"/>
        </row>
        <row r="1706">
          <cell r="A1706"/>
        </row>
        <row r="1707">
          <cell r="A1707"/>
        </row>
        <row r="1708">
          <cell r="A1708"/>
        </row>
        <row r="1709">
          <cell r="A1709"/>
        </row>
        <row r="1710">
          <cell r="A1710"/>
        </row>
        <row r="1711">
          <cell r="A1711"/>
        </row>
        <row r="1712">
          <cell r="A1712"/>
        </row>
        <row r="1713">
          <cell r="A1713"/>
        </row>
        <row r="1714">
          <cell r="A1714"/>
        </row>
        <row r="1715">
          <cell r="A1715"/>
        </row>
        <row r="1716">
          <cell r="A1716"/>
        </row>
        <row r="1717">
          <cell r="A1717"/>
        </row>
        <row r="1718">
          <cell r="A1718"/>
        </row>
        <row r="1719">
          <cell r="A1719"/>
        </row>
        <row r="1720">
          <cell r="A1720"/>
        </row>
        <row r="1721">
          <cell r="A1721"/>
        </row>
        <row r="1722">
          <cell r="A1722"/>
        </row>
        <row r="1723">
          <cell r="A1723"/>
        </row>
        <row r="1724">
          <cell r="A1724"/>
        </row>
        <row r="1725">
          <cell r="A1725"/>
        </row>
        <row r="1726">
          <cell r="A1726"/>
        </row>
        <row r="1727">
          <cell r="A1727"/>
        </row>
        <row r="1728">
          <cell r="A1728"/>
        </row>
        <row r="1729">
          <cell r="A1729"/>
        </row>
        <row r="1730">
          <cell r="A1730"/>
        </row>
        <row r="1731">
          <cell r="A1731"/>
        </row>
        <row r="1732">
          <cell r="A1732"/>
        </row>
        <row r="1733">
          <cell r="A1733"/>
        </row>
        <row r="1734">
          <cell r="A1734"/>
        </row>
        <row r="1735">
          <cell r="A1735"/>
        </row>
        <row r="1736">
          <cell r="A1736"/>
        </row>
        <row r="1737">
          <cell r="A1737"/>
        </row>
        <row r="1738">
          <cell r="A1738"/>
        </row>
        <row r="1739">
          <cell r="A1739"/>
        </row>
        <row r="1740">
          <cell r="A1740"/>
        </row>
        <row r="1741">
          <cell r="A1741"/>
        </row>
        <row r="1742">
          <cell r="A1742"/>
        </row>
        <row r="1743">
          <cell r="A1743"/>
        </row>
        <row r="1744">
          <cell r="A1744"/>
        </row>
        <row r="1745">
          <cell r="A1745"/>
        </row>
        <row r="1746">
          <cell r="A1746"/>
        </row>
        <row r="1747">
          <cell r="A1747"/>
        </row>
        <row r="1748">
          <cell r="A1748"/>
        </row>
        <row r="1749">
          <cell r="A1749"/>
        </row>
        <row r="1750">
          <cell r="A1750"/>
        </row>
        <row r="1751">
          <cell r="A1751"/>
        </row>
        <row r="1752">
          <cell r="A1752"/>
        </row>
        <row r="1753">
          <cell r="A1753"/>
        </row>
        <row r="1754">
          <cell r="A1754"/>
        </row>
        <row r="1755">
          <cell r="A1755"/>
        </row>
        <row r="1756">
          <cell r="A1756"/>
        </row>
        <row r="1757">
          <cell r="A1757"/>
        </row>
        <row r="1758">
          <cell r="A1758"/>
        </row>
        <row r="1759">
          <cell r="A1759"/>
        </row>
        <row r="1760">
          <cell r="A1760"/>
        </row>
        <row r="1761">
          <cell r="A1761"/>
        </row>
        <row r="1762">
          <cell r="A1762"/>
        </row>
        <row r="1763">
          <cell r="A1763"/>
        </row>
        <row r="1764">
          <cell r="A1764"/>
        </row>
        <row r="1765">
          <cell r="A1765"/>
        </row>
        <row r="1766">
          <cell r="A1766"/>
        </row>
        <row r="1767">
          <cell r="A1767"/>
        </row>
        <row r="1768">
          <cell r="A1768"/>
        </row>
        <row r="1769">
          <cell r="A1769"/>
        </row>
        <row r="1770">
          <cell r="A1770"/>
        </row>
        <row r="1771">
          <cell r="A1771"/>
        </row>
        <row r="1772">
          <cell r="A1772"/>
        </row>
        <row r="1773">
          <cell r="A1773"/>
        </row>
        <row r="1774">
          <cell r="A1774"/>
        </row>
        <row r="1775">
          <cell r="A1775"/>
        </row>
        <row r="1776">
          <cell r="A1776"/>
        </row>
        <row r="1777">
          <cell r="A1777"/>
        </row>
        <row r="1778">
          <cell r="A1778"/>
        </row>
        <row r="1779">
          <cell r="A1779"/>
        </row>
        <row r="1780">
          <cell r="A1780"/>
        </row>
        <row r="1781">
          <cell r="A1781"/>
        </row>
        <row r="1782">
          <cell r="A1782"/>
        </row>
        <row r="1783">
          <cell r="A1783"/>
        </row>
        <row r="1784">
          <cell r="A1784"/>
        </row>
        <row r="1785">
          <cell r="A1785"/>
        </row>
        <row r="1786">
          <cell r="A1786"/>
        </row>
        <row r="1787">
          <cell r="A1787"/>
        </row>
        <row r="1788">
          <cell r="A1788"/>
        </row>
        <row r="1789">
          <cell r="A1789"/>
        </row>
        <row r="1790">
          <cell r="A1790"/>
        </row>
        <row r="1791">
          <cell r="A1791"/>
        </row>
        <row r="1792">
          <cell r="A1792"/>
        </row>
        <row r="1793">
          <cell r="A1793"/>
        </row>
        <row r="1794">
          <cell r="A1794"/>
        </row>
        <row r="1795">
          <cell r="A1795"/>
        </row>
        <row r="1796">
          <cell r="A1796"/>
        </row>
        <row r="1797">
          <cell r="A1797"/>
        </row>
        <row r="1798">
          <cell r="A1798"/>
        </row>
        <row r="1799">
          <cell r="A1799"/>
        </row>
        <row r="1800">
          <cell r="A1800"/>
        </row>
        <row r="1801">
          <cell r="A1801"/>
        </row>
        <row r="1802">
          <cell r="A1802"/>
        </row>
        <row r="1803">
          <cell r="A1803"/>
        </row>
        <row r="1804">
          <cell r="A1804"/>
        </row>
        <row r="1805">
          <cell r="A1805"/>
        </row>
        <row r="1806">
          <cell r="A1806"/>
        </row>
        <row r="1807">
          <cell r="A1807"/>
        </row>
        <row r="1808">
          <cell r="A1808"/>
        </row>
        <row r="1809">
          <cell r="A1809"/>
        </row>
        <row r="1810">
          <cell r="A1810"/>
        </row>
        <row r="1811">
          <cell r="A1811"/>
        </row>
        <row r="1812">
          <cell r="A1812"/>
        </row>
        <row r="1813">
          <cell r="A1813"/>
        </row>
        <row r="1814">
          <cell r="A1814"/>
        </row>
        <row r="1815">
          <cell r="A1815"/>
        </row>
        <row r="1816">
          <cell r="A1816"/>
        </row>
        <row r="1817">
          <cell r="A1817"/>
        </row>
        <row r="1818">
          <cell r="A1818"/>
        </row>
        <row r="1819">
          <cell r="A1819"/>
        </row>
        <row r="1820">
          <cell r="A1820"/>
        </row>
        <row r="1821">
          <cell r="A1821"/>
        </row>
        <row r="1822">
          <cell r="A1822"/>
        </row>
        <row r="1823">
          <cell r="A1823"/>
        </row>
        <row r="1824">
          <cell r="A1824"/>
        </row>
        <row r="1825">
          <cell r="A1825"/>
        </row>
        <row r="1826">
          <cell r="A1826"/>
        </row>
        <row r="1827">
          <cell r="A1827"/>
        </row>
        <row r="1828">
          <cell r="A1828"/>
        </row>
        <row r="1829">
          <cell r="A1829"/>
        </row>
        <row r="1830">
          <cell r="A1830"/>
        </row>
        <row r="1831">
          <cell r="A1831"/>
        </row>
        <row r="1832">
          <cell r="A1832"/>
        </row>
        <row r="1833">
          <cell r="A1833"/>
        </row>
        <row r="1834">
          <cell r="A1834"/>
        </row>
        <row r="1835">
          <cell r="A1835"/>
        </row>
        <row r="1836">
          <cell r="A1836"/>
        </row>
        <row r="1837">
          <cell r="A1837"/>
        </row>
        <row r="1838">
          <cell r="A1838"/>
        </row>
        <row r="1839">
          <cell r="A1839"/>
        </row>
        <row r="1840">
          <cell r="A1840"/>
        </row>
        <row r="1841">
          <cell r="A1841"/>
        </row>
        <row r="1842">
          <cell r="A1842"/>
        </row>
        <row r="1843">
          <cell r="A1843"/>
        </row>
        <row r="1844">
          <cell r="A1844"/>
        </row>
        <row r="1845">
          <cell r="A1845"/>
        </row>
        <row r="1846">
          <cell r="A1846"/>
        </row>
        <row r="1847">
          <cell r="A1847"/>
        </row>
        <row r="1848">
          <cell r="A1848"/>
        </row>
        <row r="1849">
          <cell r="A1849"/>
        </row>
        <row r="1850">
          <cell r="A1850"/>
        </row>
        <row r="1851">
          <cell r="A1851"/>
        </row>
        <row r="1852">
          <cell r="A1852"/>
        </row>
        <row r="1853">
          <cell r="A1853"/>
        </row>
        <row r="1854">
          <cell r="A1854"/>
        </row>
        <row r="1855">
          <cell r="A1855"/>
        </row>
        <row r="1856">
          <cell r="A1856"/>
        </row>
        <row r="1857">
          <cell r="A1857"/>
        </row>
        <row r="1858">
          <cell r="A1858"/>
        </row>
        <row r="1859">
          <cell r="A1859"/>
        </row>
        <row r="1860">
          <cell r="A1860"/>
        </row>
        <row r="1861">
          <cell r="A1861"/>
        </row>
        <row r="1862">
          <cell r="A1862"/>
        </row>
        <row r="1863">
          <cell r="A1863"/>
        </row>
        <row r="1864">
          <cell r="A1864"/>
        </row>
        <row r="1865">
          <cell r="A1865"/>
        </row>
        <row r="1866">
          <cell r="A1866"/>
        </row>
        <row r="1867">
          <cell r="A1867"/>
        </row>
        <row r="1868">
          <cell r="A1868"/>
        </row>
        <row r="1869">
          <cell r="A1869"/>
        </row>
        <row r="1870">
          <cell r="A1870"/>
        </row>
        <row r="1871">
          <cell r="A1871"/>
        </row>
        <row r="1872">
          <cell r="A1872"/>
        </row>
        <row r="1873">
          <cell r="A1873"/>
        </row>
        <row r="1874">
          <cell r="A1874"/>
        </row>
        <row r="1875">
          <cell r="A1875"/>
        </row>
        <row r="1876">
          <cell r="A1876"/>
        </row>
        <row r="1877">
          <cell r="A1877"/>
        </row>
        <row r="1878">
          <cell r="A1878"/>
        </row>
        <row r="1879">
          <cell r="A1879"/>
        </row>
        <row r="1880">
          <cell r="A1880"/>
        </row>
        <row r="1881">
          <cell r="A1881"/>
        </row>
        <row r="1882">
          <cell r="A1882"/>
        </row>
        <row r="1883">
          <cell r="A1883"/>
        </row>
        <row r="1884">
          <cell r="A1884"/>
        </row>
        <row r="1885">
          <cell r="A1885"/>
        </row>
        <row r="1886">
          <cell r="A1886"/>
        </row>
        <row r="1887">
          <cell r="A1887"/>
        </row>
        <row r="1888">
          <cell r="A1888"/>
        </row>
        <row r="1889">
          <cell r="A1889"/>
        </row>
        <row r="1890">
          <cell r="A1890"/>
        </row>
        <row r="1891">
          <cell r="A1891"/>
        </row>
        <row r="1892">
          <cell r="A1892"/>
        </row>
        <row r="1893">
          <cell r="A1893"/>
        </row>
        <row r="1894">
          <cell r="A1894"/>
        </row>
        <row r="1895">
          <cell r="A1895"/>
        </row>
        <row r="1896">
          <cell r="A1896"/>
        </row>
        <row r="1897">
          <cell r="A1897"/>
        </row>
        <row r="1898">
          <cell r="A1898"/>
        </row>
        <row r="1899">
          <cell r="A1899"/>
        </row>
        <row r="1900">
          <cell r="A1900"/>
        </row>
        <row r="1901">
          <cell r="A1901"/>
        </row>
        <row r="1902">
          <cell r="A1902"/>
        </row>
        <row r="1903">
          <cell r="A1903"/>
        </row>
        <row r="1904">
          <cell r="A1904"/>
        </row>
        <row r="1905">
          <cell r="A1905"/>
        </row>
        <row r="1906">
          <cell r="A1906"/>
        </row>
        <row r="1907">
          <cell r="A1907"/>
        </row>
        <row r="1908">
          <cell r="A1908"/>
        </row>
        <row r="1909">
          <cell r="A1909"/>
        </row>
        <row r="1910">
          <cell r="A1910"/>
        </row>
        <row r="1911">
          <cell r="A1911"/>
        </row>
        <row r="1912">
          <cell r="A1912"/>
        </row>
        <row r="1913">
          <cell r="A1913"/>
        </row>
        <row r="1914">
          <cell r="A1914"/>
        </row>
        <row r="1915">
          <cell r="A1915"/>
        </row>
        <row r="1916">
          <cell r="A1916"/>
        </row>
        <row r="1917">
          <cell r="A1917"/>
        </row>
        <row r="1918">
          <cell r="A1918"/>
        </row>
        <row r="1919">
          <cell r="A1919"/>
        </row>
        <row r="1920">
          <cell r="A1920"/>
        </row>
        <row r="1921">
          <cell r="A1921"/>
        </row>
        <row r="1922">
          <cell r="A1922"/>
        </row>
        <row r="1923">
          <cell r="A1923"/>
        </row>
        <row r="1924">
          <cell r="A1924"/>
        </row>
        <row r="1925">
          <cell r="A1925"/>
        </row>
        <row r="1926">
          <cell r="A1926"/>
        </row>
        <row r="1927">
          <cell r="A1927"/>
        </row>
        <row r="1928">
          <cell r="A1928"/>
        </row>
        <row r="1929">
          <cell r="A1929"/>
        </row>
        <row r="1930">
          <cell r="A1930"/>
        </row>
        <row r="1931">
          <cell r="A1931"/>
        </row>
        <row r="1932">
          <cell r="A1932"/>
        </row>
        <row r="1933">
          <cell r="A1933"/>
        </row>
        <row r="1934">
          <cell r="A1934"/>
        </row>
        <row r="1935">
          <cell r="A1935"/>
        </row>
        <row r="1936">
          <cell r="A1936"/>
        </row>
        <row r="1937">
          <cell r="A1937"/>
        </row>
        <row r="1938">
          <cell r="A1938"/>
        </row>
        <row r="1939">
          <cell r="A1939"/>
        </row>
        <row r="1940">
          <cell r="A1940"/>
        </row>
        <row r="1941">
          <cell r="A1941"/>
        </row>
        <row r="1942">
          <cell r="A1942"/>
        </row>
        <row r="1943">
          <cell r="A1943"/>
        </row>
        <row r="1944">
          <cell r="A1944"/>
        </row>
        <row r="1945">
          <cell r="A1945"/>
        </row>
        <row r="1946">
          <cell r="A1946"/>
        </row>
        <row r="1947">
          <cell r="A1947"/>
        </row>
        <row r="1948">
          <cell r="A1948"/>
        </row>
        <row r="1949">
          <cell r="A1949"/>
        </row>
        <row r="1950">
          <cell r="A1950"/>
        </row>
        <row r="1951">
          <cell r="A1951"/>
        </row>
        <row r="1952">
          <cell r="A1952"/>
        </row>
        <row r="1953">
          <cell r="A1953"/>
        </row>
        <row r="1954">
          <cell r="A1954"/>
        </row>
        <row r="1955">
          <cell r="A1955"/>
        </row>
        <row r="1956">
          <cell r="A1956"/>
        </row>
        <row r="1957">
          <cell r="A1957"/>
        </row>
        <row r="1958">
          <cell r="A1958"/>
        </row>
        <row r="1959">
          <cell r="A1959"/>
        </row>
        <row r="1960">
          <cell r="A1960"/>
        </row>
        <row r="1961">
          <cell r="A1961"/>
        </row>
        <row r="1962">
          <cell r="A1962"/>
        </row>
        <row r="1963">
          <cell r="A1963"/>
        </row>
        <row r="1964">
          <cell r="A1964"/>
        </row>
        <row r="1965">
          <cell r="A1965"/>
        </row>
        <row r="1966">
          <cell r="A1966"/>
        </row>
        <row r="1967">
          <cell r="A1967"/>
        </row>
        <row r="1968">
          <cell r="A1968"/>
        </row>
        <row r="1969">
          <cell r="A1969"/>
        </row>
        <row r="1970">
          <cell r="A1970"/>
        </row>
        <row r="1971">
          <cell r="A1971"/>
        </row>
        <row r="1972">
          <cell r="A1972"/>
        </row>
        <row r="1973">
          <cell r="A1973"/>
        </row>
        <row r="1974">
          <cell r="A1974"/>
        </row>
        <row r="1975">
          <cell r="A1975"/>
        </row>
        <row r="1976">
          <cell r="A1976"/>
        </row>
        <row r="1977">
          <cell r="A1977"/>
        </row>
        <row r="1978">
          <cell r="A1978"/>
        </row>
        <row r="1979">
          <cell r="A1979"/>
        </row>
        <row r="1980">
          <cell r="A1980"/>
        </row>
        <row r="1981">
          <cell r="A1981"/>
        </row>
        <row r="1982">
          <cell r="A1982"/>
        </row>
        <row r="1983">
          <cell r="A1983"/>
        </row>
        <row r="1984">
          <cell r="A1984"/>
        </row>
        <row r="1985">
          <cell r="A1985"/>
        </row>
        <row r="1986">
          <cell r="A1986"/>
        </row>
        <row r="1987">
          <cell r="A1987"/>
        </row>
        <row r="1988">
          <cell r="A1988"/>
        </row>
        <row r="1989">
          <cell r="A1989"/>
        </row>
        <row r="1990">
          <cell r="A1990"/>
        </row>
        <row r="1991">
          <cell r="A1991"/>
        </row>
        <row r="1992">
          <cell r="A1992"/>
        </row>
        <row r="1993">
          <cell r="A1993"/>
        </row>
        <row r="1994">
          <cell r="A1994"/>
        </row>
        <row r="1995">
          <cell r="A1995"/>
        </row>
        <row r="1996">
          <cell r="A1996"/>
        </row>
        <row r="1997">
          <cell r="A1997"/>
        </row>
        <row r="1998">
          <cell r="A1998"/>
        </row>
        <row r="1999">
          <cell r="A1999"/>
        </row>
        <row r="2000">
          <cell r="A2000"/>
        </row>
        <row r="2001">
          <cell r="A2001"/>
        </row>
        <row r="2002">
          <cell r="A2002"/>
        </row>
        <row r="2003">
          <cell r="A2003"/>
        </row>
        <row r="2004">
          <cell r="A2004"/>
        </row>
        <row r="2005">
          <cell r="A2005"/>
        </row>
        <row r="2006">
          <cell r="A2006"/>
        </row>
        <row r="2007">
          <cell r="A2007"/>
        </row>
        <row r="2008">
          <cell r="A2008"/>
        </row>
        <row r="2009">
          <cell r="A2009"/>
        </row>
        <row r="2010">
          <cell r="A2010"/>
        </row>
        <row r="2011">
          <cell r="A2011"/>
        </row>
        <row r="2012">
          <cell r="A2012"/>
        </row>
        <row r="2013">
          <cell r="A2013"/>
        </row>
        <row r="2014">
          <cell r="A2014"/>
        </row>
        <row r="2015">
          <cell r="A2015"/>
        </row>
        <row r="2016">
          <cell r="A2016"/>
        </row>
        <row r="2017">
          <cell r="A2017"/>
        </row>
        <row r="2018">
          <cell r="A2018"/>
        </row>
        <row r="2019">
          <cell r="A2019"/>
        </row>
        <row r="2020">
          <cell r="A2020"/>
        </row>
        <row r="2021">
          <cell r="A2021"/>
        </row>
        <row r="2022">
          <cell r="A2022"/>
        </row>
        <row r="2023">
          <cell r="A2023"/>
        </row>
        <row r="2024">
          <cell r="A2024"/>
        </row>
        <row r="2025">
          <cell r="A2025"/>
        </row>
        <row r="2026">
          <cell r="A2026"/>
        </row>
        <row r="2027">
          <cell r="A2027"/>
        </row>
        <row r="2028">
          <cell r="A2028"/>
        </row>
        <row r="2029">
          <cell r="A2029"/>
        </row>
        <row r="2030">
          <cell r="A2030"/>
        </row>
        <row r="2031">
          <cell r="A2031"/>
        </row>
        <row r="2032">
          <cell r="A2032"/>
        </row>
        <row r="2033">
          <cell r="A2033"/>
        </row>
        <row r="2034">
          <cell r="A2034"/>
        </row>
        <row r="2035">
          <cell r="A2035"/>
        </row>
        <row r="2036">
          <cell r="A2036"/>
        </row>
        <row r="2037">
          <cell r="A2037"/>
        </row>
        <row r="2038">
          <cell r="A2038"/>
        </row>
        <row r="2039">
          <cell r="A2039"/>
        </row>
        <row r="2040">
          <cell r="A2040"/>
        </row>
        <row r="2041">
          <cell r="A2041"/>
        </row>
        <row r="2042">
          <cell r="A2042"/>
        </row>
        <row r="2043">
          <cell r="A2043"/>
        </row>
        <row r="2044">
          <cell r="A2044"/>
        </row>
        <row r="2045">
          <cell r="A2045"/>
        </row>
        <row r="2046">
          <cell r="A2046"/>
        </row>
        <row r="2047">
          <cell r="A2047"/>
        </row>
        <row r="2048">
          <cell r="A2048"/>
        </row>
        <row r="2049">
          <cell r="A2049"/>
        </row>
        <row r="2050">
          <cell r="A2050"/>
        </row>
        <row r="2051">
          <cell r="A2051"/>
        </row>
        <row r="2052">
          <cell r="A2052"/>
        </row>
        <row r="2053">
          <cell r="A2053"/>
        </row>
        <row r="2054">
          <cell r="A2054"/>
        </row>
        <row r="2055">
          <cell r="A2055"/>
        </row>
        <row r="2056">
          <cell r="A2056"/>
        </row>
        <row r="2057">
          <cell r="A2057"/>
        </row>
        <row r="2058">
          <cell r="A2058"/>
        </row>
        <row r="2059">
          <cell r="A2059"/>
        </row>
        <row r="2060">
          <cell r="A2060"/>
        </row>
        <row r="2061">
          <cell r="A2061"/>
        </row>
        <row r="2062">
          <cell r="A2062"/>
        </row>
        <row r="2063">
          <cell r="A2063"/>
        </row>
        <row r="2064">
          <cell r="A2064"/>
        </row>
        <row r="2065">
          <cell r="A2065"/>
        </row>
        <row r="2066">
          <cell r="A2066"/>
        </row>
        <row r="2067">
          <cell r="A2067"/>
        </row>
        <row r="2068">
          <cell r="A2068"/>
        </row>
        <row r="2069">
          <cell r="A2069"/>
        </row>
        <row r="2070">
          <cell r="A2070"/>
        </row>
        <row r="2071">
          <cell r="A2071"/>
        </row>
        <row r="2072">
          <cell r="A2072"/>
        </row>
        <row r="2073">
          <cell r="A2073"/>
        </row>
        <row r="2074">
          <cell r="A2074"/>
        </row>
        <row r="2075">
          <cell r="A2075"/>
        </row>
        <row r="2076">
          <cell r="A2076"/>
        </row>
        <row r="2077">
          <cell r="A2077"/>
        </row>
        <row r="2078">
          <cell r="A2078"/>
        </row>
        <row r="2079">
          <cell r="A2079"/>
        </row>
        <row r="2080">
          <cell r="A2080"/>
        </row>
        <row r="2081">
          <cell r="A2081"/>
        </row>
        <row r="2082">
          <cell r="A2082"/>
        </row>
        <row r="2083">
          <cell r="A2083"/>
        </row>
        <row r="2084">
          <cell r="A2084"/>
        </row>
        <row r="2085">
          <cell r="A2085"/>
        </row>
        <row r="2086">
          <cell r="A2086"/>
        </row>
        <row r="2087">
          <cell r="A2087"/>
        </row>
        <row r="2088">
          <cell r="A2088"/>
        </row>
        <row r="2089">
          <cell r="A2089"/>
        </row>
        <row r="2090">
          <cell r="A2090"/>
        </row>
        <row r="2091">
          <cell r="A2091"/>
        </row>
        <row r="2092">
          <cell r="A2092"/>
        </row>
        <row r="2093">
          <cell r="A2093"/>
        </row>
        <row r="2094">
          <cell r="A2094"/>
        </row>
        <row r="2095">
          <cell r="A2095"/>
        </row>
        <row r="2096">
          <cell r="A2096"/>
        </row>
        <row r="2097">
          <cell r="A2097"/>
        </row>
        <row r="2098">
          <cell r="A2098"/>
        </row>
        <row r="2099">
          <cell r="A2099"/>
        </row>
        <row r="2100">
          <cell r="A2100"/>
        </row>
        <row r="2101">
          <cell r="A2101"/>
        </row>
        <row r="2102">
          <cell r="A2102"/>
        </row>
        <row r="2103">
          <cell r="A2103"/>
        </row>
        <row r="2104">
          <cell r="A2104"/>
        </row>
        <row r="2105">
          <cell r="A2105"/>
        </row>
        <row r="2106">
          <cell r="A2106"/>
        </row>
        <row r="2107">
          <cell r="A2107"/>
        </row>
        <row r="2108">
          <cell r="A2108"/>
        </row>
        <row r="2109">
          <cell r="A2109"/>
        </row>
        <row r="2110">
          <cell r="A2110"/>
        </row>
        <row r="2111">
          <cell r="A2111"/>
        </row>
        <row r="2112">
          <cell r="A2112"/>
        </row>
        <row r="2113">
          <cell r="A2113"/>
        </row>
        <row r="2114">
          <cell r="A2114"/>
        </row>
        <row r="2115">
          <cell r="A2115"/>
        </row>
        <row r="2116">
          <cell r="A2116"/>
        </row>
        <row r="2117">
          <cell r="A2117"/>
        </row>
        <row r="2118">
          <cell r="A2118"/>
        </row>
        <row r="2119">
          <cell r="A2119"/>
        </row>
        <row r="2120">
          <cell r="A2120"/>
        </row>
        <row r="2121">
          <cell r="A2121"/>
        </row>
        <row r="2122">
          <cell r="A2122"/>
        </row>
        <row r="2123">
          <cell r="A2123"/>
        </row>
        <row r="2124">
          <cell r="A2124"/>
        </row>
        <row r="2125">
          <cell r="A2125"/>
        </row>
        <row r="2126">
          <cell r="A2126"/>
        </row>
        <row r="2127">
          <cell r="A2127"/>
        </row>
        <row r="2128">
          <cell r="A2128"/>
        </row>
        <row r="2129">
          <cell r="A2129"/>
        </row>
        <row r="2130">
          <cell r="A2130"/>
        </row>
        <row r="2131">
          <cell r="A2131"/>
        </row>
        <row r="2132">
          <cell r="A2132"/>
        </row>
        <row r="2133">
          <cell r="A2133"/>
        </row>
        <row r="2134">
          <cell r="A2134"/>
        </row>
        <row r="2135">
          <cell r="A2135"/>
        </row>
        <row r="2136">
          <cell r="A2136"/>
        </row>
        <row r="2137">
          <cell r="A2137"/>
        </row>
        <row r="2138">
          <cell r="A2138"/>
        </row>
        <row r="2139">
          <cell r="A2139"/>
        </row>
        <row r="2140">
          <cell r="A2140"/>
        </row>
        <row r="2141">
          <cell r="A2141"/>
        </row>
        <row r="2142">
          <cell r="A2142"/>
        </row>
        <row r="2143">
          <cell r="A2143"/>
        </row>
        <row r="2144">
          <cell r="A2144"/>
        </row>
        <row r="2145">
          <cell r="A2145"/>
        </row>
        <row r="2146">
          <cell r="A2146"/>
        </row>
        <row r="2147">
          <cell r="A2147"/>
        </row>
        <row r="2148">
          <cell r="A2148"/>
        </row>
        <row r="2149">
          <cell r="A2149"/>
        </row>
        <row r="2150">
          <cell r="A2150"/>
        </row>
        <row r="2151">
          <cell r="A2151"/>
        </row>
        <row r="2152">
          <cell r="A2152"/>
        </row>
        <row r="2153">
          <cell r="A2153"/>
        </row>
        <row r="2154">
          <cell r="A2154"/>
        </row>
        <row r="2155">
          <cell r="A2155"/>
        </row>
        <row r="2156">
          <cell r="A2156"/>
        </row>
        <row r="2157">
          <cell r="A2157"/>
        </row>
        <row r="2158">
          <cell r="A2158"/>
        </row>
        <row r="2159">
          <cell r="A2159"/>
        </row>
        <row r="2160">
          <cell r="A2160"/>
        </row>
        <row r="2161">
          <cell r="A2161"/>
        </row>
        <row r="2162">
          <cell r="A2162"/>
        </row>
        <row r="2163">
          <cell r="A2163"/>
        </row>
        <row r="2164">
          <cell r="A2164"/>
        </row>
        <row r="2165">
          <cell r="A2165"/>
        </row>
        <row r="2166">
          <cell r="A2166"/>
        </row>
        <row r="2167">
          <cell r="A2167"/>
        </row>
        <row r="2168">
          <cell r="A2168"/>
        </row>
        <row r="2169">
          <cell r="A2169"/>
        </row>
        <row r="2170">
          <cell r="A2170"/>
        </row>
        <row r="2171">
          <cell r="A2171"/>
        </row>
        <row r="2172">
          <cell r="A2172"/>
        </row>
        <row r="2173">
          <cell r="A2173"/>
        </row>
        <row r="2174">
          <cell r="A2174"/>
        </row>
        <row r="2175">
          <cell r="A2175"/>
        </row>
        <row r="2176">
          <cell r="A2176"/>
        </row>
        <row r="2177">
          <cell r="A2177"/>
        </row>
        <row r="2178">
          <cell r="A2178"/>
        </row>
        <row r="2179">
          <cell r="A2179"/>
        </row>
        <row r="2180">
          <cell r="A2180"/>
        </row>
        <row r="2181">
          <cell r="A2181"/>
        </row>
        <row r="2182">
          <cell r="A2182"/>
        </row>
        <row r="2183">
          <cell r="A2183"/>
        </row>
        <row r="2184">
          <cell r="A2184"/>
        </row>
        <row r="2185">
          <cell r="A2185"/>
        </row>
        <row r="2186">
          <cell r="A2186"/>
        </row>
        <row r="2187">
          <cell r="A2187"/>
        </row>
        <row r="2188">
          <cell r="A2188"/>
        </row>
        <row r="2189">
          <cell r="A2189"/>
        </row>
        <row r="2190">
          <cell r="A2190"/>
        </row>
        <row r="2191">
          <cell r="A2191"/>
        </row>
        <row r="2192">
          <cell r="A2192"/>
        </row>
        <row r="2193">
          <cell r="A2193"/>
        </row>
        <row r="2194">
          <cell r="A2194"/>
        </row>
        <row r="2195">
          <cell r="A2195"/>
        </row>
        <row r="2196">
          <cell r="A2196"/>
        </row>
        <row r="2197">
          <cell r="A2197"/>
        </row>
        <row r="2198">
          <cell r="A2198"/>
        </row>
        <row r="2199">
          <cell r="A2199"/>
        </row>
        <row r="2200">
          <cell r="A2200"/>
        </row>
        <row r="2201">
          <cell r="A2201"/>
        </row>
        <row r="2202">
          <cell r="A2202"/>
        </row>
        <row r="2203">
          <cell r="A2203"/>
        </row>
        <row r="2204">
          <cell r="A2204"/>
        </row>
        <row r="2205">
          <cell r="A2205"/>
        </row>
        <row r="2206">
          <cell r="A2206"/>
        </row>
        <row r="2207">
          <cell r="A2207"/>
        </row>
        <row r="2208">
          <cell r="A2208"/>
        </row>
        <row r="2209">
          <cell r="A2209"/>
        </row>
        <row r="2210">
          <cell r="A2210"/>
        </row>
        <row r="2211">
          <cell r="A2211"/>
        </row>
        <row r="2212">
          <cell r="A2212"/>
        </row>
        <row r="2213">
          <cell r="A2213"/>
        </row>
        <row r="2214">
          <cell r="A2214"/>
        </row>
        <row r="2215">
          <cell r="A2215"/>
        </row>
        <row r="2216">
          <cell r="A2216"/>
        </row>
        <row r="2217">
          <cell r="A2217"/>
        </row>
        <row r="2218">
          <cell r="A2218"/>
        </row>
        <row r="2219">
          <cell r="A2219"/>
        </row>
        <row r="2220">
          <cell r="A2220"/>
        </row>
        <row r="2221">
          <cell r="A2221"/>
        </row>
        <row r="2222">
          <cell r="A2222"/>
        </row>
        <row r="2223">
          <cell r="A2223"/>
        </row>
        <row r="2224">
          <cell r="A2224"/>
        </row>
        <row r="2225">
          <cell r="A2225"/>
        </row>
        <row r="2226">
          <cell r="A2226"/>
        </row>
        <row r="2227">
          <cell r="A2227"/>
        </row>
        <row r="2228">
          <cell r="A2228"/>
        </row>
        <row r="2229">
          <cell r="A2229"/>
        </row>
        <row r="2230">
          <cell r="A2230"/>
        </row>
        <row r="2231">
          <cell r="A2231"/>
        </row>
        <row r="2232">
          <cell r="A2232"/>
        </row>
        <row r="2233">
          <cell r="A2233"/>
        </row>
        <row r="2234">
          <cell r="A2234"/>
        </row>
        <row r="2235">
          <cell r="A2235"/>
        </row>
        <row r="2236">
          <cell r="A2236"/>
        </row>
        <row r="2237">
          <cell r="A2237"/>
        </row>
        <row r="2238">
          <cell r="A2238"/>
        </row>
        <row r="2239">
          <cell r="A2239"/>
        </row>
        <row r="2240">
          <cell r="A2240"/>
        </row>
        <row r="2241">
          <cell r="A2241"/>
        </row>
        <row r="2242">
          <cell r="A2242"/>
        </row>
        <row r="2243">
          <cell r="A2243"/>
        </row>
        <row r="2244">
          <cell r="A2244"/>
        </row>
        <row r="2245">
          <cell r="A2245"/>
        </row>
        <row r="2246">
          <cell r="A2246"/>
        </row>
        <row r="2247">
          <cell r="A2247"/>
        </row>
        <row r="2248">
          <cell r="A2248"/>
        </row>
        <row r="2249">
          <cell r="A2249"/>
        </row>
        <row r="2250">
          <cell r="A2250"/>
        </row>
        <row r="2251">
          <cell r="A2251"/>
        </row>
        <row r="2252">
          <cell r="A2252"/>
        </row>
        <row r="2253">
          <cell r="A2253"/>
        </row>
        <row r="2254">
          <cell r="A2254"/>
        </row>
        <row r="2255">
          <cell r="A2255"/>
        </row>
        <row r="2256">
          <cell r="A2256"/>
        </row>
        <row r="2257">
          <cell r="A2257"/>
        </row>
        <row r="2258">
          <cell r="A2258"/>
        </row>
        <row r="2259">
          <cell r="A2259"/>
        </row>
        <row r="2260">
          <cell r="A2260"/>
        </row>
        <row r="2261">
          <cell r="A2261"/>
        </row>
        <row r="2262">
          <cell r="A2262"/>
        </row>
        <row r="2263">
          <cell r="A2263"/>
        </row>
        <row r="2264">
          <cell r="A2264"/>
        </row>
        <row r="2265">
          <cell r="A2265"/>
        </row>
        <row r="2266">
          <cell r="A2266"/>
        </row>
        <row r="2267">
          <cell r="A2267"/>
        </row>
        <row r="2268">
          <cell r="A2268"/>
        </row>
        <row r="2269">
          <cell r="A2269"/>
        </row>
        <row r="2270">
          <cell r="A2270"/>
        </row>
        <row r="2271">
          <cell r="A2271"/>
        </row>
        <row r="2272">
          <cell r="A2272"/>
        </row>
        <row r="2273">
          <cell r="A2273"/>
        </row>
        <row r="2274">
          <cell r="A2274"/>
        </row>
        <row r="2275">
          <cell r="A2275"/>
        </row>
        <row r="2276">
          <cell r="A2276"/>
        </row>
        <row r="2277">
          <cell r="A2277"/>
        </row>
        <row r="2278">
          <cell r="A2278"/>
        </row>
        <row r="2279">
          <cell r="A2279"/>
        </row>
        <row r="2280">
          <cell r="A2280"/>
        </row>
        <row r="2281">
          <cell r="A2281"/>
        </row>
        <row r="2282">
          <cell r="A2282"/>
        </row>
        <row r="2283">
          <cell r="A2283"/>
        </row>
        <row r="2284">
          <cell r="A2284"/>
        </row>
        <row r="2285">
          <cell r="A2285"/>
        </row>
        <row r="2286">
          <cell r="A2286"/>
        </row>
        <row r="2287">
          <cell r="A2287"/>
        </row>
        <row r="2288">
          <cell r="A2288"/>
        </row>
        <row r="2289">
          <cell r="A2289"/>
        </row>
        <row r="2290">
          <cell r="A2290"/>
        </row>
        <row r="2291">
          <cell r="A2291"/>
        </row>
        <row r="2292">
          <cell r="A2292"/>
        </row>
        <row r="2293">
          <cell r="A2293"/>
        </row>
        <row r="2294">
          <cell r="A2294"/>
        </row>
        <row r="2295">
          <cell r="A2295"/>
        </row>
        <row r="2296">
          <cell r="A2296"/>
        </row>
        <row r="2297">
          <cell r="A2297"/>
        </row>
        <row r="2298">
          <cell r="A2298"/>
        </row>
        <row r="2299">
          <cell r="A2299"/>
        </row>
        <row r="2300">
          <cell r="A2300"/>
        </row>
        <row r="2301">
          <cell r="A2301"/>
        </row>
        <row r="2302">
          <cell r="A2302"/>
        </row>
        <row r="2303">
          <cell r="A2303"/>
        </row>
        <row r="2304">
          <cell r="A2304"/>
        </row>
        <row r="2305">
          <cell r="A2305"/>
        </row>
        <row r="2306">
          <cell r="A2306"/>
        </row>
        <row r="2307">
          <cell r="A2307"/>
        </row>
        <row r="2308">
          <cell r="A2308"/>
        </row>
        <row r="2309">
          <cell r="A2309"/>
        </row>
        <row r="2310">
          <cell r="A2310"/>
        </row>
        <row r="2311">
          <cell r="A2311"/>
        </row>
        <row r="2312">
          <cell r="A2312"/>
        </row>
        <row r="2313">
          <cell r="A2313"/>
        </row>
        <row r="2314">
          <cell r="A2314"/>
        </row>
        <row r="2315">
          <cell r="A2315"/>
        </row>
        <row r="2316">
          <cell r="A2316"/>
        </row>
        <row r="2317">
          <cell r="A2317"/>
        </row>
        <row r="2318">
          <cell r="A2318"/>
        </row>
        <row r="2319">
          <cell r="A2319"/>
        </row>
        <row r="2320">
          <cell r="A2320"/>
        </row>
        <row r="2321">
          <cell r="A2321"/>
        </row>
        <row r="2322">
          <cell r="A2322"/>
        </row>
        <row r="2323">
          <cell r="A2323"/>
        </row>
        <row r="2324">
          <cell r="A2324"/>
        </row>
        <row r="2325">
          <cell r="A2325"/>
        </row>
        <row r="2326">
          <cell r="A2326"/>
        </row>
        <row r="2327">
          <cell r="A2327"/>
        </row>
        <row r="2328">
          <cell r="A2328"/>
        </row>
        <row r="2329">
          <cell r="A2329"/>
        </row>
        <row r="2330">
          <cell r="A2330"/>
        </row>
        <row r="2331">
          <cell r="A2331"/>
        </row>
        <row r="2332">
          <cell r="A2332"/>
        </row>
        <row r="2333">
          <cell r="A2333"/>
        </row>
        <row r="2334">
          <cell r="A2334"/>
        </row>
        <row r="2335">
          <cell r="A2335"/>
        </row>
        <row r="2336">
          <cell r="A2336"/>
        </row>
        <row r="2337">
          <cell r="A2337"/>
        </row>
        <row r="2338">
          <cell r="A2338"/>
        </row>
        <row r="2339">
          <cell r="A2339"/>
        </row>
        <row r="2340">
          <cell r="A2340"/>
        </row>
        <row r="2341">
          <cell r="A2341"/>
        </row>
        <row r="2342">
          <cell r="A2342"/>
        </row>
        <row r="2343">
          <cell r="A2343"/>
        </row>
        <row r="2344">
          <cell r="A2344"/>
        </row>
        <row r="2345">
          <cell r="A2345"/>
        </row>
        <row r="2346">
          <cell r="A2346"/>
        </row>
        <row r="2347">
          <cell r="A2347"/>
        </row>
        <row r="2348">
          <cell r="A2348"/>
        </row>
        <row r="2349">
          <cell r="A2349"/>
        </row>
        <row r="2350">
          <cell r="A2350"/>
        </row>
        <row r="2351">
          <cell r="A2351"/>
        </row>
        <row r="2352">
          <cell r="A2352"/>
        </row>
        <row r="2353">
          <cell r="A2353"/>
        </row>
        <row r="2354">
          <cell r="A2354"/>
        </row>
        <row r="2355">
          <cell r="A2355"/>
        </row>
        <row r="2356">
          <cell r="A2356"/>
        </row>
        <row r="2357">
          <cell r="A2357"/>
        </row>
        <row r="2358">
          <cell r="A2358"/>
        </row>
        <row r="2359">
          <cell r="A2359"/>
        </row>
        <row r="2360">
          <cell r="A2360"/>
        </row>
        <row r="2361">
          <cell r="A2361"/>
        </row>
        <row r="2362">
          <cell r="A2362"/>
        </row>
        <row r="2363">
          <cell r="A2363"/>
        </row>
        <row r="2364">
          <cell r="A2364"/>
        </row>
        <row r="2365">
          <cell r="A2365"/>
        </row>
        <row r="2366">
          <cell r="A2366"/>
        </row>
        <row r="2367">
          <cell r="A2367"/>
        </row>
        <row r="2368">
          <cell r="A2368"/>
        </row>
        <row r="2369">
          <cell r="A2369"/>
        </row>
        <row r="2370">
          <cell r="A2370"/>
        </row>
        <row r="2371">
          <cell r="A2371"/>
        </row>
        <row r="2372">
          <cell r="A2372"/>
        </row>
        <row r="2373">
          <cell r="A2373"/>
        </row>
        <row r="2374">
          <cell r="A2374"/>
        </row>
        <row r="2375">
          <cell r="A2375"/>
        </row>
        <row r="2376">
          <cell r="A2376"/>
        </row>
        <row r="2377">
          <cell r="A2377"/>
        </row>
        <row r="2378">
          <cell r="A2378"/>
        </row>
        <row r="2379">
          <cell r="A2379"/>
        </row>
        <row r="2380">
          <cell r="A2380"/>
        </row>
        <row r="2381">
          <cell r="A2381"/>
        </row>
        <row r="2382">
          <cell r="A2382"/>
        </row>
        <row r="2383">
          <cell r="A2383"/>
        </row>
        <row r="2384">
          <cell r="A2384"/>
        </row>
        <row r="2385">
          <cell r="A2385"/>
        </row>
        <row r="2386">
          <cell r="A2386"/>
        </row>
        <row r="2387">
          <cell r="A2387"/>
        </row>
        <row r="2388">
          <cell r="A2388"/>
        </row>
        <row r="2389">
          <cell r="A2389"/>
        </row>
        <row r="2390">
          <cell r="A2390"/>
        </row>
        <row r="2391">
          <cell r="A2391"/>
        </row>
        <row r="2392">
          <cell r="A2392"/>
        </row>
        <row r="2393">
          <cell r="A2393"/>
        </row>
        <row r="2394">
          <cell r="A2394"/>
        </row>
        <row r="2395">
          <cell r="A2395"/>
        </row>
        <row r="2396">
          <cell r="A2396"/>
        </row>
        <row r="2397">
          <cell r="A2397"/>
        </row>
        <row r="2398">
          <cell r="A2398"/>
        </row>
        <row r="2399">
          <cell r="A2399"/>
        </row>
        <row r="2400">
          <cell r="A2400"/>
        </row>
        <row r="2401">
          <cell r="A2401"/>
        </row>
        <row r="2402">
          <cell r="A2402"/>
        </row>
        <row r="2403">
          <cell r="A2403"/>
        </row>
        <row r="2404">
          <cell r="A2404"/>
        </row>
        <row r="2405">
          <cell r="A2405"/>
        </row>
        <row r="2406">
          <cell r="A2406"/>
        </row>
        <row r="2407">
          <cell r="A2407"/>
        </row>
        <row r="2408">
          <cell r="A2408"/>
        </row>
        <row r="2409">
          <cell r="A2409"/>
        </row>
        <row r="2410">
          <cell r="A2410"/>
        </row>
        <row r="2411">
          <cell r="A2411"/>
        </row>
        <row r="2412">
          <cell r="A2412"/>
        </row>
        <row r="2413">
          <cell r="A2413"/>
        </row>
        <row r="2414">
          <cell r="A2414"/>
        </row>
        <row r="2415">
          <cell r="A2415"/>
        </row>
        <row r="2416">
          <cell r="A2416"/>
        </row>
        <row r="2417">
          <cell r="A2417"/>
        </row>
        <row r="2418">
          <cell r="A2418"/>
        </row>
        <row r="2419">
          <cell r="A2419"/>
        </row>
        <row r="2420">
          <cell r="A2420"/>
        </row>
        <row r="2421">
          <cell r="A2421"/>
        </row>
        <row r="2422">
          <cell r="A2422"/>
        </row>
        <row r="2423">
          <cell r="A2423"/>
        </row>
        <row r="2424">
          <cell r="A2424"/>
        </row>
        <row r="2425">
          <cell r="A2425"/>
        </row>
        <row r="2426">
          <cell r="A2426"/>
        </row>
        <row r="2427">
          <cell r="A2427"/>
        </row>
        <row r="2428">
          <cell r="A2428"/>
        </row>
        <row r="2429">
          <cell r="A2429"/>
        </row>
        <row r="2430">
          <cell r="A2430"/>
        </row>
        <row r="2431">
          <cell r="A2431"/>
        </row>
        <row r="2432">
          <cell r="A2432"/>
        </row>
        <row r="2433">
          <cell r="A2433"/>
        </row>
        <row r="2434">
          <cell r="A2434"/>
        </row>
        <row r="2435">
          <cell r="A2435"/>
        </row>
        <row r="2436">
          <cell r="A2436"/>
        </row>
        <row r="2437">
          <cell r="A2437"/>
        </row>
        <row r="2438">
          <cell r="A2438"/>
        </row>
        <row r="2439">
          <cell r="A2439"/>
        </row>
        <row r="2440">
          <cell r="A2440"/>
        </row>
        <row r="2441">
          <cell r="A2441"/>
        </row>
        <row r="2442">
          <cell r="A2442"/>
        </row>
        <row r="2443">
          <cell r="A2443"/>
        </row>
        <row r="2444">
          <cell r="A2444"/>
        </row>
        <row r="2445">
          <cell r="A2445"/>
        </row>
        <row r="2446">
          <cell r="A2446"/>
        </row>
        <row r="2447">
          <cell r="A2447"/>
        </row>
        <row r="2448">
          <cell r="A2448"/>
        </row>
        <row r="2449">
          <cell r="A2449"/>
        </row>
        <row r="2450">
          <cell r="A2450"/>
        </row>
        <row r="2451">
          <cell r="A2451"/>
        </row>
        <row r="2452">
          <cell r="A2452"/>
        </row>
        <row r="2453">
          <cell r="A2453"/>
        </row>
        <row r="2454">
          <cell r="A2454"/>
        </row>
        <row r="2455">
          <cell r="A2455"/>
        </row>
        <row r="2456">
          <cell r="A2456"/>
        </row>
        <row r="2457">
          <cell r="A2457"/>
        </row>
        <row r="2458">
          <cell r="A2458"/>
        </row>
        <row r="2459">
          <cell r="A2459"/>
        </row>
        <row r="2460">
          <cell r="A2460"/>
        </row>
        <row r="2461">
          <cell r="A2461"/>
        </row>
        <row r="2462">
          <cell r="A2462"/>
        </row>
        <row r="2463">
          <cell r="A2463"/>
        </row>
        <row r="2464">
          <cell r="A2464"/>
        </row>
        <row r="2465">
          <cell r="A2465"/>
        </row>
        <row r="2466">
          <cell r="A2466"/>
        </row>
        <row r="2467">
          <cell r="A2467"/>
        </row>
        <row r="2468">
          <cell r="A2468"/>
        </row>
        <row r="2469">
          <cell r="A2469"/>
        </row>
        <row r="2470">
          <cell r="A2470"/>
        </row>
        <row r="2471">
          <cell r="A2471"/>
        </row>
        <row r="2472">
          <cell r="A2472"/>
        </row>
        <row r="2473">
          <cell r="A2473"/>
        </row>
        <row r="2474">
          <cell r="A2474"/>
        </row>
        <row r="2475">
          <cell r="A2475"/>
        </row>
        <row r="2476">
          <cell r="A2476"/>
        </row>
        <row r="2477">
          <cell r="A2477"/>
        </row>
        <row r="2478">
          <cell r="A2478"/>
        </row>
        <row r="2479">
          <cell r="A2479"/>
        </row>
        <row r="2480">
          <cell r="A2480"/>
        </row>
        <row r="2481">
          <cell r="A2481"/>
        </row>
        <row r="2482">
          <cell r="A2482"/>
        </row>
        <row r="2483">
          <cell r="A2483"/>
        </row>
        <row r="2484">
          <cell r="A2484"/>
        </row>
        <row r="2485">
          <cell r="A2485"/>
        </row>
        <row r="2486">
          <cell r="A2486"/>
        </row>
        <row r="2487">
          <cell r="A2487"/>
        </row>
        <row r="2488">
          <cell r="A2488"/>
        </row>
        <row r="2489">
          <cell r="A2489"/>
        </row>
        <row r="2490">
          <cell r="A2490"/>
        </row>
        <row r="2491">
          <cell r="A2491"/>
        </row>
        <row r="2492">
          <cell r="A2492"/>
        </row>
        <row r="2493">
          <cell r="A2493"/>
        </row>
        <row r="2494">
          <cell r="A2494"/>
        </row>
        <row r="2495">
          <cell r="A2495"/>
        </row>
        <row r="2496">
          <cell r="A2496"/>
        </row>
        <row r="2497">
          <cell r="A2497"/>
        </row>
        <row r="2498">
          <cell r="A2498"/>
        </row>
        <row r="2499">
          <cell r="A2499"/>
        </row>
        <row r="2500">
          <cell r="A2500"/>
        </row>
        <row r="2501">
          <cell r="A2501"/>
        </row>
        <row r="2502">
          <cell r="A2502"/>
        </row>
        <row r="2503">
          <cell r="A2503"/>
        </row>
        <row r="2504">
          <cell r="A2504"/>
        </row>
        <row r="2505">
          <cell r="A2505"/>
        </row>
        <row r="2506">
          <cell r="A2506"/>
        </row>
        <row r="2507">
          <cell r="A2507"/>
        </row>
        <row r="2508">
          <cell r="A2508"/>
        </row>
        <row r="2509">
          <cell r="A2509"/>
        </row>
        <row r="2510">
          <cell r="A2510"/>
        </row>
        <row r="2511">
          <cell r="A2511"/>
        </row>
        <row r="2512">
          <cell r="A2512"/>
        </row>
        <row r="2513">
          <cell r="A2513"/>
        </row>
        <row r="2514">
          <cell r="A2514"/>
        </row>
        <row r="2515">
          <cell r="A2515"/>
        </row>
        <row r="2516">
          <cell r="A2516"/>
        </row>
        <row r="2517">
          <cell r="A2517"/>
        </row>
        <row r="2518">
          <cell r="A2518"/>
        </row>
        <row r="2519">
          <cell r="A2519"/>
        </row>
        <row r="2520">
          <cell r="A2520"/>
        </row>
        <row r="2521">
          <cell r="A2521"/>
        </row>
        <row r="2522">
          <cell r="A2522"/>
        </row>
        <row r="2523">
          <cell r="A2523"/>
        </row>
        <row r="2524">
          <cell r="A2524"/>
        </row>
        <row r="2525">
          <cell r="A2525"/>
        </row>
        <row r="2526">
          <cell r="A2526"/>
        </row>
        <row r="2527">
          <cell r="A2527"/>
        </row>
        <row r="2528">
          <cell r="A2528"/>
        </row>
        <row r="2529">
          <cell r="A2529"/>
        </row>
        <row r="2530">
          <cell r="A2530"/>
        </row>
        <row r="2531">
          <cell r="A2531"/>
        </row>
        <row r="2532">
          <cell r="A2532"/>
        </row>
        <row r="2533">
          <cell r="A2533"/>
        </row>
        <row r="2534">
          <cell r="A2534"/>
        </row>
        <row r="2535">
          <cell r="A2535"/>
        </row>
        <row r="2536">
          <cell r="A2536"/>
        </row>
        <row r="2537">
          <cell r="A2537"/>
        </row>
        <row r="2538">
          <cell r="A2538"/>
        </row>
        <row r="2539">
          <cell r="A2539"/>
        </row>
        <row r="2540">
          <cell r="A2540"/>
        </row>
        <row r="2541">
          <cell r="A2541"/>
        </row>
        <row r="2542">
          <cell r="A2542"/>
        </row>
        <row r="2543">
          <cell r="A2543"/>
        </row>
        <row r="2544">
          <cell r="A2544"/>
        </row>
        <row r="2545">
          <cell r="A2545"/>
        </row>
        <row r="2546">
          <cell r="A2546"/>
        </row>
        <row r="2547">
          <cell r="A2547"/>
        </row>
        <row r="2548">
          <cell r="A2548"/>
        </row>
        <row r="2549">
          <cell r="A2549"/>
        </row>
        <row r="2550">
          <cell r="A2550"/>
        </row>
        <row r="2551">
          <cell r="A2551"/>
        </row>
        <row r="2552">
          <cell r="A2552"/>
        </row>
        <row r="2553">
          <cell r="A2553"/>
        </row>
        <row r="2554">
          <cell r="A2554"/>
        </row>
        <row r="2555">
          <cell r="A2555"/>
        </row>
        <row r="2556">
          <cell r="A2556"/>
        </row>
        <row r="2557">
          <cell r="A2557"/>
        </row>
        <row r="2558">
          <cell r="A2558"/>
        </row>
        <row r="2559">
          <cell r="A2559"/>
        </row>
        <row r="2560">
          <cell r="A2560"/>
        </row>
        <row r="2561">
          <cell r="A2561"/>
        </row>
        <row r="2562">
          <cell r="A2562"/>
        </row>
        <row r="2563">
          <cell r="A2563"/>
        </row>
        <row r="2564">
          <cell r="A2564"/>
        </row>
        <row r="2565">
          <cell r="A2565"/>
        </row>
        <row r="2566">
          <cell r="A2566"/>
        </row>
        <row r="2567">
          <cell r="A2567"/>
        </row>
        <row r="2568">
          <cell r="A2568"/>
        </row>
        <row r="2569">
          <cell r="A2569"/>
        </row>
        <row r="2570">
          <cell r="A2570"/>
        </row>
        <row r="2571">
          <cell r="A2571"/>
        </row>
        <row r="2572">
          <cell r="A2572"/>
        </row>
        <row r="2573">
          <cell r="A2573"/>
        </row>
        <row r="2574">
          <cell r="A2574"/>
        </row>
        <row r="2575">
          <cell r="A2575"/>
        </row>
        <row r="2576">
          <cell r="A2576"/>
        </row>
        <row r="2577">
          <cell r="A2577"/>
        </row>
        <row r="2578">
          <cell r="A2578"/>
        </row>
        <row r="2579">
          <cell r="A2579"/>
        </row>
        <row r="2580">
          <cell r="A2580"/>
        </row>
        <row r="2581">
          <cell r="A2581"/>
        </row>
        <row r="2582">
          <cell r="A2582"/>
        </row>
        <row r="2583">
          <cell r="A2583"/>
        </row>
        <row r="2584">
          <cell r="A2584"/>
        </row>
        <row r="2585">
          <cell r="A2585"/>
        </row>
        <row r="2586">
          <cell r="A2586"/>
        </row>
        <row r="2587">
          <cell r="A2587"/>
        </row>
        <row r="2588">
          <cell r="A2588"/>
        </row>
        <row r="2589">
          <cell r="A2589"/>
        </row>
        <row r="2590">
          <cell r="A2590"/>
        </row>
        <row r="2591">
          <cell r="A2591"/>
        </row>
        <row r="2592">
          <cell r="A2592"/>
        </row>
        <row r="2593">
          <cell r="A2593"/>
        </row>
        <row r="2594">
          <cell r="A2594"/>
        </row>
        <row r="2595">
          <cell r="A2595"/>
        </row>
        <row r="2596">
          <cell r="A2596"/>
        </row>
        <row r="2597">
          <cell r="A2597"/>
        </row>
        <row r="2598">
          <cell r="A2598"/>
        </row>
        <row r="2599">
          <cell r="A2599"/>
        </row>
        <row r="2600">
          <cell r="A2600"/>
        </row>
        <row r="2601">
          <cell r="A2601"/>
        </row>
        <row r="2602">
          <cell r="A2602"/>
        </row>
        <row r="2603">
          <cell r="A2603"/>
        </row>
        <row r="2604">
          <cell r="A2604"/>
        </row>
        <row r="2605">
          <cell r="A2605"/>
        </row>
        <row r="2606">
          <cell r="A2606"/>
        </row>
        <row r="2607">
          <cell r="A2607"/>
        </row>
        <row r="2608">
          <cell r="A2608"/>
        </row>
        <row r="2609">
          <cell r="A2609"/>
        </row>
        <row r="2610">
          <cell r="A2610"/>
        </row>
        <row r="2611">
          <cell r="A2611"/>
        </row>
        <row r="2612">
          <cell r="A2612"/>
        </row>
        <row r="2613">
          <cell r="A2613"/>
        </row>
        <row r="2614">
          <cell r="A2614"/>
        </row>
        <row r="2615">
          <cell r="A2615"/>
        </row>
        <row r="2616">
          <cell r="A2616"/>
        </row>
        <row r="2617">
          <cell r="A2617"/>
        </row>
        <row r="2618">
          <cell r="A2618"/>
        </row>
        <row r="2619">
          <cell r="A2619"/>
        </row>
        <row r="2620">
          <cell r="A2620"/>
        </row>
        <row r="2621">
          <cell r="A2621"/>
        </row>
        <row r="2622">
          <cell r="A2622"/>
        </row>
        <row r="2623">
          <cell r="A2623"/>
        </row>
        <row r="2624">
          <cell r="A2624"/>
        </row>
        <row r="2625">
          <cell r="A2625"/>
        </row>
        <row r="2626">
          <cell r="A2626"/>
        </row>
        <row r="2627">
          <cell r="A2627"/>
        </row>
        <row r="2628">
          <cell r="A2628"/>
        </row>
        <row r="2629">
          <cell r="A2629"/>
        </row>
        <row r="2630">
          <cell r="A2630"/>
        </row>
        <row r="2631">
          <cell r="A2631"/>
        </row>
        <row r="2632">
          <cell r="A2632"/>
        </row>
        <row r="2633">
          <cell r="A2633"/>
        </row>
        <row r="2634">
          <cell r="A2634"/>
        </row>
        <row r="2635">
          <cell r="A2635"/>
        </row>
        <row r="2636">
          <cell r="A2636"/>
        </row>
        <row r="2637">
          <cell r="A2637"/>
        </row>
        <row r="2638">
          <cell r="A2638"/>
        </row>
        <row r="2639">
          <cell r="A2639"/>
        </row>
        <row r="2640">
          <cell r="A2640"/>
        </row>
        <row r="2641">
          <cell r="A2641"/>
        </row>
        <row r="2642">
          <cell r="A2642"/>
        </row>
        <row r="2643">
          <cell r="A2643"/>
        </row>
        <row r="2644">
          <cell r="A2644"/>
        </row>
        <row r="2645">
          <cell r="A2645"/>
        </row>
        <row r="2646">
          <cell r="A2646"/>
        </row>
        <row r="2647">
          <cell r="A2647"/>
        </row>
        <row r="2648">
          <cell r="A2648"/>
        </row>
        <row r="2649">
          <cell r="A2649"/>
        </row>
        <row r="2650">
          <cell r="A2650"/>
        </row>
        <row r="2651">
          <cell r="A2651"/>
        </row>
        <row r="2652">
          <cell r="A2652"/>
        </row>
        <row r="2653">
          <cell r="A2653"/>
        </row>
        <row r="2654">
          <cell r="A2654"/>
        </row>
        <row r="2655">
          <cell r="A2655"/>
        </row>
        <row r="2656">
          <cell r="A2656"/>
        </row>
        <row r="2657">
          <cell r="A2657"/>
        </row>
        <row r="2658">
          <cell r="A2658"/>
        </row>
        <row r="2659">
          <cell r="A2659"/>
        </row>
        <row r="2660">
          <cell r="A2660"/>
        </row>
        <row r="2661">
          <cell r="A2661"/>
        </row>
        <row r="2662">
          <cell r="A2662"/>
        </row>
        <row r="2663">
          <cell r="A2663"/>
        </row>
        <row r="2664">
          <cell r="A2664"/>
        </row>
        <row r="2665">
          <cell r="A2665"/>
        </row>
        <row r="2666">
          <cell r="A2666"/>
        </row>
        <row r="2667">
          <cell r="A2667"/>
        </row>
        <row r="2668">
          <cell r="A2668"/>
        </row>
        <row r="2669">
          <cell r="A2669"/>
        </row>
        <row r="2670">
          <cell r="A2670"/>
        </row>
        <row r="2671">
          <cell r="A2671"/>
        </row>
        <row r="2672">
          <cell r="A2672"/>
        </row>
        <row r="2673">
          <cell r="A2673"/>
        </row>
        <row r="2674">
          <cell r="A2674"/>
        </row>
        <row r="2675">
          <cell r="A2675"/>
        </row>
        <row r="2676">
          <cell r="A2676"/>
        </row>
        <row r="2677">
          <cell r="A2677"/>
        </row>
        <row r="2678">
          <cell r="A2678"/>
        </row>
        <row r="2679">
          <cell r="A2679"/>
        </row>
        <row r="2680">
          <cell r="A2680"/>
        </row>
        <row r="2681">
          <cell r="A2681"/>
        </row>
        <row r="2682">
          <cell r="A2682"/>
        </row>
        <row r="2683">
          <cell r="A2683"/>
        </row>
        <row r="2684">
          <cell r="A2684"/>
        </row>
        <row r="2685">
          <cell r="A2685"/>
        </row>
        <row r="2686">
          <cell r="A2686"/>
        </row>
        <row r="2687">
          <cell r="A2687"/>
        </row>
        <row r="2688">
          <cell r="A2688"/>
        </row>
        <row r="2689">
          <cell r="A2689"/>
        </row>
        <row r="2690">
          <cell r="A2690"/>
        </row>
        <row r="2691">
          <cell r="A2691"/>
        </row>
        <row r="2692">
          <cell r="A2692"/>
        </row>
        <row r="2693">
          <cell r="A2693"/>
        </row>
        <row r="2694">
          <cell r="A2694"/>
        </row>
        <row r="2695">
          <cell r="A2695"/>
        </row>
        <row r="2696">
          <cell r="A2696"/>
        </row>
        <row r="2697">
          <cell r="A2697"/>
        </row>
        <row r="2698">
          <cell r="A2698"/>
        </row>
        <row r="2699">
          <cell r="A2699"/>
        </row>
        <row r="2700">
          <cell r="A2700"/>
        </row>
        <row r="2701">
          <cell r="A2701"/>
        </row>
        <row r="2702">
          <cell r="A2702"/>
        </row>
        <row r="2703">
          <cell r="A2703"/>
        </row>
        <row r="2704">
          <cell r="A2704"/>
        </row>
        <row r="2705">
          <cell r="A2705"/>
        </row>
        <row r="2706">
          <cell r="A2706"/>
        </row>
        <row r="2707">
          <cell r="A2707"/>
        </row>
        <row r="2708">
          <cell r="A2708"/>
        </row>
        <row r="2709">
          <cell r="A2709"/>
        </row>
        <row r="2710">
          <cell r="A2710"/>
        </row>
        <row r="2711">
          <cell r="A2711"/>
        </row>
        <row r="2712">
          <cell r="A2712"/>
        </row>
        <row r="2713">
          <cell r="A2713"/>
        </row>
        <row r="2714">
          <cell r="A2714"/>
        </row>
        <row r="2715">
          <cell r="A2715"/>
        </row>
        <row r="2716">
          <cell r="A2716"/>
        </row>
        <row r="2717">
          <cell r="A2717"/>
        </row>
        <row r="2718">
          <cell r="A2718"/>
        </row>
        <row r="2719">
          <cell r="A2719"/>
        </row>
        <row r="2720">
          <cell r="A2720"/>
        </row>
        <row r="2721">
          <cell r="A2721"/>
        </row>
        <row r="2722">
          <cell r="A2722"/>
        </row>
        <row r="2723">
          <cell r="A2723"/>
        </row>
        <row r="2724">
          <cell r="A2724"/>
        </row>
        <row r="2725">
          <cell r="A2725"/>
        </row>
        <row r="2726">
          <cell r="A2726"/>
        </row>
        <row r="2727">
          <cell r="A2727"/>
        </row>
        <row r="2728">
          <cell r="A2728"/>
        </row>
        <row r="2729">
          <cell r="A2729"/>
        </row>
        <row r="2730">
          <cell r="A2730"/>
        </row>
        <row r="2731">
          <cell r="A2731"/>
        </row>
        <row r="2732">
          <cell r="A2732"/>
        </row>
        <row r="2733">
          <cell r="A2733"/>
        </row>
        <row r="2734">
          <cell r="A2734"/>
        </row>
        <row r="2735">
          <cell r="A2735"/>
        </row>
        <row r="2736">
          <cell r="A2736"/>
        </row>
        <row r="2737">
          <cell r="A2737"/>
        </row>
        <row r="2738">
          <cell r="A2738"/>
        </row>
        <row r="2739">
          <cell r="A2739"/>
        </row>
        <row r="2740">
          <cell r="A2740"/>
        </row>
        <row r="2741">
          <cell r="A2741"/>
        </row>
        <row r="2742">
          <cell r="A2742"/>
        </row>
        <row r="2743">
          <cell r="A2743"/>
        </row>
        <row r="2744">
          <cell r="A2744"/>
        </row>
        <row r="2745">
          <cell r="A2745"/>
        </row>
        <row r="2746">
          <cell r="A2746"/>
        </row>
        <row r="2747">
          <cell r="A2747"/>
        </row>
        <row r="2748">
          <cell r="A2748"/>
        </row>
        <row r="2749">
          <cell r="A2749"/>
        </row>
        <row r="2750">
          <cell r="A2750"/>
        </row>
        <row r="2751">
          <cell r="A2751"/>
        </row>
        <row r="2752">
          <cell r="A2752"/>
        </row>
        <row r="2753">
          <cell r="A2753"/>
        </row>
        <row r="2754">
          <cell r="A2754"/>
        </row>
        <row r="2755">
          <cell r="A2755"/>
        </row>
        <row r="2756">
          <cell r="A2756"/>
        </row>
        <row r="2757">
          <cell r="A2757"/>
        </row>
        <row r="2758">
          <cell r="A2758"/>
        </row>
        <row r="2759">
          <cell r="A2759"/>
        </row>
        <row r="2760">
          <cell r="A2760"/>
        </row>
        <row r="2761">
          <cell r="A2761"/>
        </row>
        <row r="2762">
          <cell r="A2762"/>
        </row>
        <row r="2763">
          <cell r="A2763"/>
        </row>
        <row r="2764">
          <cell r="A2764"/>
        </row>
        <row r="2765">
          <cell r="A2765"/>
        </row>
        <row r="2766">
          <cell r="A2766"/>
        </row>
        <row r="2767">
          <cell r="A2767"/>
        </row>
        <row r="2768">
          <cell r="A2768"/>
        </row>
        <row r="2769">
          <cell r="A2769"/>
        </row>
        <row r="2770">
          <cell r="A2770"/>
        </row>
        <row r="2771">
          <cell r="A2771"/>
        </row>
        <row r="2772">
          <cell r="A2772"/>
        </row>
        <row r="2773">
          <cell r="A2773"/>
        </row>
        <row r="2774">
          <cell r="A2774"/>
        </row>
        <row r="2775">
          <cell r="A2775"/>
        </row>
        <row r="2776">
          <cell r="A2776"/>
        </row>
        <row r="2777">
          <cell r="A2777"/>
        </row>
        <row r="2778">
          <cell r="A2778"/>
        </row>
        <row r="2779">
          <cell r="A2779"/>
        </row>
        <row r="2780">
          <cell r="A2780"/>
        </row>
        <row r="2781">
          <cell r="A2781"/>
        </row>
        <row r="2782">
          <cell r="A2782"/>
        </row>
        <row r="2783">
          <cell r="A2783"/>
        </row>
        <row r="2784">
          <cell r="A2784"/>
        </row>
        <row r="2785">
          <cell r="A2785"/>
        </row>
        <row r="2786">
          <cell r="A2786"/>
        </row>
        <row r="2787">
          <cell r="A2787"/>
        </row>
        <row r="2788">
          <cell r="A2788"/>
        </row>
        <row r="2789">
          <cell r="A2789"/>
        </row>
        <row r="2790">
          <cell r="A2790"/>
        </row>
        <row r="2791">
          <cell r="A2791"/>
        </row>
        <row r="2792">
          <cell r="A2792"/>
        </row>
        <row r="2793">
          <cell r="A2793"/>
        </row>
        <row r="2794">
          <cell r="A2794"/>
        </row>
        <row r="2795">
          <cell r="A2795"/>
        </row>
        <row r="2796">
          <cell r="A2796"/>
        </row>
        <row r="2797">
          <cell r="A2797"/>
        </row>
        <row r="2798">
          <cell r="A2798"/>
        </row>
        <row r="2799">
          <cell r="A2799"/>
        </row>
        <row r="2800">
          <cell r="A2800"/>
        </row>
        <row r="2801">
          <cell r="A2801"/>
        </row>
        <row r="2802">
          <cell r="A2802"/>
        </row>
        <row r="2803">
          <cell r="A2803"/>
        </row>
        <row r="2804">
          <cell r="A2804"/>
        </row>
        <row r="2805">
          <cell r="A2805"/>
        </row>
        <row r="2806">
          <cell r="A2806"/>
        </row>
        <row r="2807">
          <cell r="A2807"/>
        </row>
        <row r="2808">
          <cell r="A2808"/>
        </row>
        <row r="2809">
          <cell r="A2809"/>
        </row>
        <row r="2810">
          <cell r="A2810"/>
        </row>
        <row r="2811">
          <cell r="A2811"/>
        </row>
        <row r="2812">
          <cell r="A2812"/>
        </row>
        <row r="2813">
          <cell r="A2813"/>
        </row>
        <row r="2814">
          <cell r="A2814"/>
        </row>
        <row r="2815">
          <cell r="A2815"/>
        </row>
        <row r="2816">
          <cell r="A2816"/>
        </row>
        <row r="2817">
          <cell r="A2817"/>
        </row>
        <row r="2818">
          <cell r="A2818"/>
        </row>
        <row r="2819">
          <cell r="A2819"/>
        </row>
        <row r="2820">
          <cell r="A2820"/>
        </row>
        <row r="2821">
          <cell r="A2821"/>
        </row>
        <row r="2822">
          <cell r="A2822"/>
        </row>
        <row r="2823">
          <cell r="A2823"/>
        </row>
        <row r="2824">
          <cell r="A2824"/>
        </row>
        <row r="2825">
          <cell r="A2825"/>
        </row>
        <row r="2826">
          <cell r="A2826"/>
        </row>
        <row r="2827">
          <cell r="A2827"/>
        </row>
        <row r="2828">
          <cell r="A2828"/>
        </row>
        <row r="2829">
          <cell r="A2829"/>
        </row>
        <row r="2830">
          <cell r="A2830"/>
        </row>
        <row r="2831">
          <cell r="A2831"/>
        </row>
        <row r="2832">
          <cell r="A2832"/>
        </row>
        <row r="2833">
          <cell r="A2833"/>
        </row>
        <row r="2834">
          <cell r="A2834"/>
        </row>
        <row r="2835">
          <cell r="A2835"/>
        </row>
        <row r="2836">
          <cell r="A2836"/>
        </row>
        <row r="2837">
          <cell r="A2837"/>
        </row>
        <row r="2838">
          <cell r="A2838"/>
        </row>
        <row r="2839">
          <cell r="A2839"/>
        </row>
        <row r="2840">
          <cell r="A2840"/>
        </row>
        <row r="2841">
          <cell r="A2841"/>
        </row>
        <row r="2842">
          <cell r="A2842"/>
        </row>
        <row r="2843">
          <cell r="A2843"/>
        </row>
        <row r="2844">
          <cell r="A2844"/>
        </row>
        <row r="2845">
          <cell r="A2845"/>
        </row>
        <row r="2846">
          <cell r="A2846"/>
        </row>
        <row r="2847">
          <cell r="A2847"/>
        </row>
        <row r="2848">
          <cell r="A2848"/>
        </row>
        <row r="2849">
          <cell r="A2849"/>
        </row>
        <row r="2850">
          <cell r="A2850"/>
        </row>
        <row r="2851">
          <cell r="A2851"/>
        </row>
        <row r="2852">
          <cell r="A2852"/>
        </row>
        <row r="2853">
          <cell r="A2853"/>
        </row>
        <row r="2854">
          <cell r="A2854"/>
        </row>
        <row r="2855">
          <cell r="A2855"/>
        </row>
        <row r="2856">
          <cell r="A2856"/>
        </row>
        <row r="2857">
          <cell r="A2857"/>
        </row>
        <row r="2858">
          <cell r="A2858"/>
        </row>
        <row r="2859">
          <cell r="A2859"/>
        </row>
        <row r="2860">
          <cell r="A2860"/>
        </row>
        <row r="2861">
          <cell r="A2861"/>
        </row>
        <row r="2862">
          <cell r="A2862"/>
        </row>
        <row r="2863">
          <cell r="A2863"/>
        </row>
        <row r="2864">
          <cell r="A2864"/>
        </row>
        <row r="2865">
          <cell r="A2865"/>
        </row>
        <row r="2866">
          <cell r="A2866"/>
        </row>
        <row r="2867">
          <cell r="A2867"/>
        </row>
        <row r="2868">
          <cell r="A2868"/>
        </row>
        <row r="2869">
          <cell r="A2869"/>
        </row>
        <row r="2870">
          <cell r="A2870"/>
        </row>
        <row r="2871">
          <cell r="A2871"/>
        </row>
        <row r="2872">
          <cell r="A2872"/>
        </row>
        <row r="2873">
          <cell r="A2873"/>
        </row>
        <row r="2874">
          <cell r="A2874"/>
        </row>
        <row r="2875">
          <cell r="A2875"/>
        </row>
        <row r="2876">
          <cell r="A2876"/>
        </row>
        <row r="2877">
          <cell r="A2877"/>
        </row>
        <row r="2878">
          <cell r="A2878"/>
        </row>
        <row r="2879">
          <cell r="A2879"/>
        </row>
        <row r="2880">
          <cell r="A2880"/>
        </row>
        <row r="2881">
          <cell r="A2881"/>
        </row>
        <row r="2882">
          <cell r="A2882"/>
        </row>
        <row r="2883">
          <cell r="A2883"/>
        </row>
        <row r="2884">
          <cell r="A2884"/>
        </row>
        <row r="2885">
          <cell r="A2885"/>
        </row>
        <row r="2886">
          <cell r="A2886"/>
        </row>
        <row r="2887">
          <cell r="A2887"/>
        </row>
        <row r="2888">
          <cell r="A2888"/>
        </row>
        <row r="2889">
          <cell r="A2889"/>
        </row>
        <row r="2890">
          <cell r="A2890"/>
        </row>
        <row r="2891">
          <cell r="A2891"/>
        </row>
        <row r="2892">
          <cell r="A2892"/>
        </row>
        <row r="2893">
          <cell r="A2893"/>
        </row>
        <row r="2894">
          <cell r="A2894"/>
        </row>
        <row r="2895">
          <cell r="A2895"/>
        </row>
        <row r="2896">
          <cell r="A2896"/>
        </row>
        <row r="2897">
          <cell r="A2897"/>
        </row>
        <row r="2898">
          <cell r="A2898"/>
        </row>
        <row r="2899">
          <cell r="A2899"/>
        </row>
        <row r="2900">
          <cell r="A2900"/>
        </row>
        <row r="2901">
          <cell r="A2901"/>
        </row>
        <row r="2902">
          <cell r="A2902"/>
        </row>
        <row r="2903">
          <cell r="A2903"/>
        </row>
        <row r="2904">
          <cell r="A2904"/>
        </row>
        <row r="2905">
          <cell r="A2905"/>
        </row>
        <row r="2906">
          <cell r="A2906"/>
        </row>
        <row r="2907">
          <cell r="A2907"/>
        </row>
        <row r="2908">
          <cell r="A2908"/>
        </row>
        <row r="2909">
          <cell r="A2909"/>
        </row>
        <row r="2910">
          <cell r="A2910"/>
        </row>
        <row r="2911">
          <cell r="A2911"/>
        </row>
        <row r="2912">
          <cell r="A2912"/>
        </row>
        <row r="2913">
          <cell r="A2913"/>
        </row>
        <row r="2914">
          <cell r="A2914"/>
        </row>
        <row r="2915">
          <cell r="A2915"/>
        </row>
        <row r="2916">
          <cell r="A2916"/>
        </row>
        <row r="2917">
          <cell r="A2917"/>
        </row>
        <row r="2918">
          <cell r="A2918"/>
        </row>
        <row r="2919">
          <cell r="A2919"/>
        </row>
        <row r="2920">
          <cell r="A2920"/>
        </row>
        <row r="2921">
          <cell r="A2921"/>
        </row>
        <row r="2922">
          <cell r="A2922"/>
        </row>
        <row r="2923">
          <cell r="A2923"/>
        </row>
        <row r="2924">
          <cell r="A2924"/>
        </row>
        <row r="2925">
          <cell r="A2925"/>
        </row>
        <row r="2926">
          <cell r="A2926"/>
        </row>
        <row r="2927">
          <cell r="A2927"/>
        </row>
        <row r="2928">
          <cell r="A2928"/>
        </row>
        <row r="2929">
          <cell r="A2929"/>
        </row>
        <row r="2930">
          <cell r="A2930"/>
        </row>
        <row r="2931">
          <cell r="A2931"/>
        </row>
        <row r="2932">
          <cell r="A2932"/>
        </row>
        <row r="2933">
          <cell r="A2933"/>
        </row>
        <row r="2934">
          <cell r="A2934"/>
        </row>
        <row r="2935">
          <cell r="A2935"/>
        </row>
        <row r="2936">
          <cell r="A2936"/>
        </row>
        <row r="2937">
          <cell r="A2937"/>
        </row>
        <row r="2938">
          <cell r="A2938"/>
        </row>
        <row r="2939">
          <cell r="A2939"/>
        </row>
        <row r="2940">
          <cell r="A2940"/>
        </row>
        <row r="2941">
          <cell r="A2941"/>
        </row>
        <row r="2942">
          <cell r="A2942"/>
        </row>
        <row r="2943">
          <cell r="A2943"/>
        </row>
        <row r="2944">
          <cell r="A2944"/>
        </row>
        <row r="2945">
          <cell r="A2945"/>
        </row>
        <row r="2946">
          <cell r="A2946"/>
        </row>
        <row r="2947">
          <cell r="A2947"/>
        </row>
        <row r="2948">
          <cell r="A2948"/>
        </row>
        <row r="2949">
          <cell r="A2949"/>
        </row>
        <row r="2950">
          <cell r="A2950"/>
        </row>
        <row r="2951">
          <cell r="A2951"/>
        </row>
        <row r="2952">
          <cell r="A2952"/>
        </row>
        <row r="2953">
          <cell r="A2953"/>
        </row>
        <row r="2954">
          <cell r="A2954"/>
        </row>
        <row r="2955">
          <cell r="A2955"/>
        </row>
        <row r="2956">
          <cell r="A2956"/>
        </row>
        <row r="2957">
          <cell r="A2957"/>
        </row>
        <row r="2958">
          <cell r="A2958"/>
        </row>
        <row r="2959">
          <cell r="A2959"/>
        </row>
        <row r="2960">
          <cell r="A2960"/>
        </row>
        <row r="2961">
          <cell r="A2961"/>
        </row>
        <row r="2962">
          <cell r="A2962"/>
        </row>
        <row r="2963">
          <cell r="A2963"/>
        </row>
        <row r="2964">
          <cell r="A2964"/>
        </row>
        <row r="2965">
          <cell r="A2965"/>
        </row>
        <row r="2966">
          <cell r="A2966"/>
        </row>
        <row r="2967">
          <cell r="A2967"/>
        </row>
        <row r="2968">
          <cell r="A2968"/>
        </row>
        <row r="2969">
          <cell r="A2969"/>
        </row>
        <row r="2970">
          <cell r="A2970"/>
        </row>
        <row r="2971">
          <cell r="A2971"/>
        </row>
        <row r="2972">
          <cell r="A2972"/>
        </row>
        <row r="2973">
          <cell r="A2973"/>
        </row>
        <row r="2974">
          <cell r="A2974"/>
        </row>
        <row r="2975">
          <cell r="A2975"/>
        </row>
        <row r="2976">
          <cell r="A2976"/>
        </row>
        <row r="2977">
          <cell r="A2977"/>
        </row>
        <row r="2978">
          <cell r="A2978"/>
        </row>
        <row r="2979">
          <cell r="A2979"/>
        </row>
        <row r="2980">
          <cell r="A2980"/>
        </row>
        <row r="2981">
          <cell r="A2981"/>
        </row>
        <row r="2982">
          <cell r="A2982"/>
        </row>
        <row r="2983">
          <cell r="A2983"/>
        </row>
        <row r="2984">
          <cell r="A2984"/>
        </row>
        <row r="2985">
          <cell r="A2985"/>
        </row>
        <row r="2986">
          <cell r="A2986"/>
        </row>
        <row r="2987">
          <cell r="A2987"/>
        </row>
        <row r="2988">
          <cell r="A2988"/>
        </row>
        <row r="2989">
          <cell r="A2989"/>
        </row>
        <row r="2990">
          <cell r="A2990"/>
        </row>
        <row r="2991">
          <cell r="A2991"/>
        </row>
        <row r="2992">
          <cell r="A2992"/>
        </row>
        <row r="2993">
          <cell r="A2993"/>
        </row>
        <row r="2994">
          <cell r="A2994"/>
        </row>
        <row r="2995">
          <cell r="A2995"/>
        </row>
        <row r="2996">
          <cell r="A2996"/>
        </row>
        <row r="2997">
          <cell r="A2997"/>
        </row>
        <row r="2998">
          <cell r="A2998"/>
        </row>
        <row r="2999">
          <cell r="A2999"/>
        </row>
        <row r="3000">
          <cell r="A3000"/>
        </row>
        <row r="3001">
          <cell r="A3001"/>
        </row>
        <row r="3002">
          <cell r="A3002"/>
        </row>
        <row r="3003">
          <cell r="A3003"/>
        </row>
        <row r="3004">
          <cell r="A3004"/>
        </row>
        <row r="3005">
          <cell r="A3005"/>
        </row>
        <row r="3006">
          <cell r="A3006"/>
        </row>
        <row r="3007">
          <cell r="A3007"/>
        </row>
        <row r="3008">
          <cell r="A3008"/>
        </row>
        <row r="3009">
          <cell r="A3009"/>
        </row>
        <row r="3010">
          <cell r="A3010"/>
        </row>
        <row r="3011">
          <cell r="A3011"/>
        </row>
        <row r="3012">
          <cell r="A3012"/>
        </row>
        <row r="3013">
          <cell r="A3013"/>
        </row>
        <row r="3014">
          <cell r="A3014"/>
        </row>
        <row r="3015">
          <cell r="A3015"/>
        </row>
        <row r="3016">
          <cell r="A3016"/>
        </row>
        <row r="3017">
          <cell r="A3017"/>
        </row>
        <row r="3018">
          <cell r="A3018"/>
        </row>
        <row r="3019">
          <cell r="A3019"/>
        </row>
        <row r="3020">
          <cell r="A3020"/>
        </row>
        <row r="3021">
          <cell r="A3021"/>
        </row>
        <row r="3022">
          <cell r="A3022"/>
        </row>
        <row r="3023">
          <cell r="A3023"/>
        </row>
        <row r="3024">
          <cell r="A3024"/>
        </row>
        <row r="3025">
          <cell r="A3025"/>
        </row>
        <row r="3026">
          <cell r="A3026"/>
        </row>
        <row r="3027">
          <cell r="A3027"/>
        </row>
        <row r="3028">
          <cell r="A3028"/>
        </row>
        <row r="3029">
          <cell r="A3029"/>
        </row>
        <row r="3030">
          <cell r="A3030"/>
        </row>
        <row r="3031">
          <cell r="A3031"/>
        </row>
        <row r="3032">
          <cell r="A3032"/>
        </row>
        <row r="3033">
          <cell r="A3033"/>
        </row>
        <row r="3034">
          <cell r="A3034"/>
        </row>
        <row r="3035">
          <cell r="A3035"/>
        </row>
        <row r="3036">
          <cell r="A3036"/>
        </row>
        <row r="3037">
          <cell r="A3037"/>
        </row>
        <row r="3038">
          <cell r="A3038"/>
        </row>
        <row r="3039">
          <cell r="A3039"/>
        </row>
        <row r="3040">
          <cell r="A3040"/>
        </row>
        <row r="3041">
          <cell r="A3041"/>
        </row>
        <row r="3042">
          <cell r="A3042"/>
        </row>
        <row r="3043">
          <cell r="A3043"/>
        </row>
        <row r="3044">
          <cell r="A3044"/>
        </row>
        <row r="3045">
          <cell r="A3045"/>
        </row>
        <row r="3046">
          <cell r="A3046"/>
        </row>
        <row r="3047">
          <cell r="A3047"/>
        </row>
        <row r="3048">
          <cell r="A3048"/>
        </row>
        <row r="3049">
          <cell r="A3049"/>
        </row>
        <row r="3050">
          <cell r="A3050"/>
        </row>
        <row r="3051">
          <cell r="A3051"/>
        </row>
        <row r="3052">
          <cell r="A3052"/>
        </row>
        <row r="3053">
          <cell r="A3053"/>
        </row>
        <row r="3054">
          <cell r="A3054"/>
        </row>
        <row r="3055">
          <cell r="A3055"/>
        </row>
        <row r="3056">
          <cell r="A3056"/>
        </row>
        <row r="3057">
          <cell r="A3057"/>
        </row>
        <row r="3058">
          <cell r="A3058"/>
        </row>
        <row r="3059">
          <cell r="A3059"/>
        </row>
        <row r="3060">
          <cell r="A3060"/>
        </row>
        <row r="3061">
          <cell r="A3061"/>
        </row>
        <row r="3062">
          <cell r="A3062"/>
        </row>
        <row r="3063">
          <cell r="A3063"/>
        </row>
        <row r="3064">
          <cell r="A3064"/>
        </row>
        <row r="3065">
          <cell r="A3065"/>
        </row>
        <row r="3066">
          <cell r="A3066"/>
        </row>
        <row r="3067">
          <cell r="A3067"/>
        </row>
        <row r="3068">
          <cell r="A3068"/>
        </row>
        <row r="3069">
          <cell r="A3069"/>
        </row>
        <row r="3070">
          <cell r="A3070"/>
        </row>
        <row r="3071">
          <cell r="A3071"/>
        </row>
        <row r="3072">
          <cell r="A3072"/>
        </row>
        <row r="3073">
          <cell r="A3073"/>
        </row>
        <row r="3074">
          <cell r="A3074"/>
        </row>
        <row r="3075">
          <cell r="A3075"/>
        </row>
        <row r="3076">
          <cell r="A3076"/>
        </row>
        <row r="3077">
          <cell r="A3077"/>
        </row>
        <row r="3078">
          <cell r="A3078"/>
        </row>
        <row r="3079">
          <cell r="A3079"/>
        </row>
        <row r="3080">
          <cell r="A3080"/>
        </row>
        <row r="3081">
          <cell r="A3081"/>
        </row>
        <row r="3082">
          <cell r="A3082"/>
        </row>
        <row r="3083">
          <cell r="A3083"/>
        </row>
        <row r="3084">
          <cell r="A3084"/>
        </row>
        <row r="3085">
          <cell r="A3085"/>
        </row>
        <row r="3086">
          <cell r="A3086"/>
        </row>
        <row r="3087">
          <cell r="A3087"/>
        </row>
        <row r="3088">
          <cell r="A3088"/>
        </row>
        <row r="3089">
          <cell r="A3089"/>
        </row>
        <row r="3090">
          <cell r="A3090"/>
        </row>
        <row r="3091">
          <cell r="A3091"/>
        </row>
        <row r="3092">
          <cell r="A3092"/>
        </row>
        <row r="3093">
          <cell r="A3093"/>
        </row>
        <row r="3094">
          <cell r="A3094"/>
        </row>
        <row r="3095">
          <cell r="A3095"/>
        </row>
        <row r="3096">
          <cell r="A3096"/>
        </row>
        <row r="3097">
          <cell r="A3097"/>
        </row>
        <row r="3098">
          <cell r="A3098"/>
        </row>
        <row r="3099">
          <cell r="A3099"/>
        </row>
        <row r="3100">
          <cell r="A3100"/>
        </row>
        <row r="3101">
          <cell r="A3101"/>
        </row>
        <row r="3102">
          <cell r="A3102"/>
        </row>
        <row r="3103">
          <cell r="A3103"/>
        </row>
        <row r="3104">
          <cell r="A3104"/>
        </row>
        <row r="3105">
          <cell r="A3105"/>
        </row>
        <row r="3106">
          <cell r="A3106"/>
        </row>
        <row r="3107">
          <cell r="A3107"/>
        </row>
        <row r="3108">
          <cell r="A3108"/>
        </row>
        <row r="3109">
          <cell r="A3109"/>
        </row>
        <row r="3110">
          <cell r="A3110"/>
        </row>
        <row r="3111">
          <cell r="A3111"/>
        </row>
        <row r="3112">
          <cell r="A3112"/>
        </row>
        <row r="3113">
          <cell r="A3113"/>
        </row>
        <row r="3114">
          <cell r="A3114"/>
        </row>
        <row r="3115">
          <cell r="A3115"/>
        </row>
        <row r="3116">
          <cell r="A3116"/>
        </row>
        <row r="3117">
          <cell r="A3117"/>
        </row>
        <row r="3118">
          <cell r="A3118"/>
        </row>
        <row r="3119">
          <cell r="A3119"/>
        </row>
        <row r="3120">
          <cell r="A3120"/>
        </row>
        <row r="3121">
          <cell r="A3121"/>
        </row>
        <row r="3122">
          <cell r="A3122"/>
        </row>
        <row r="3123">
          <cell r="A3123"/>
        </row>
        <row r="3124">
          <cell r="A3124"/>
        </row>
        <row r="3125">
          <cell r="A3125"/>
        </row>
        <row r="3126">
          <cell r="A3126"/>
        </row>
        <row r="3127">
          <cell r="A3127"/>
        </row>
        <row r="3128">
          <cell r="A3128"/>
        </row>
        <row r="3129">
          <cell r="A3129"/>
        </row>
        <row r="3130">
          <cell r="A3130"/>
        </row>
        <row r="3131">
          <cell r="A3131"/>
        </row>
        <row r="3132">
          <cell r="A3132"/>
        </row>
        <row r="3133">
          <cell r="A3133"/>
        </row>
        <row r="3134">
          <cell r="A3134"/>
        </row>
        <row r="3135">
          <cell r="A3135"/>
        </row>
        <row r="3136">
          <cell r="A3136"/>
        </row>
        <row r="3137">
          <cell r="A3137"/>
        </row>
        <row r="3138">
          <cell r="A3138"/>
        </row>
        <row r="3139">
          <cell r="A3139"/>
        </row>
        <row r="3140">
          <cell r="A3140"/>
        </row>
        <row r="3141">
          <cell r="A3141"/>
        </row>
        <row r="3142">
          <cell r="A3142"/>
        </row>
        <row r="3143">
          <cell r="A3143"/>
        </row>
        <row r="3144">
          <cell r="A3144"/>
        </row>
        <row r="3145">
          <cell r="A3145"/>
        </row>
        <row r="3146">
          <cell r="A3146"/>
        </row>
        <row r="3147">
          <cell r="A3147"/>
        </row>
        <row r="3148">
          <cell r="A3148"/>
        </row>
        <row r="3149">
          <cell r="A3149"/>
        </row>
        <row r="3150">
          <cell r="A3150"/>
        </row>
        <row r="3151">
          <cell r="A3151"/>
        </row>
        <row r="3152">
          <cell r="A3152"/>
        </row>
        <row r="3153">
          <cell r="A3153"/>
        </row>
        <row r="3154">
          <cell r="A3154"/>
        </row>
        <row r="3155">
          <cell r="A3155"/>
        </row>
        <row r="3156">
          <cell r="A3156"/>
        </row>
        <row r="3157">
          <cell r="A3157"/>
        </row>
        <row r="3158">
          <cell r="A3158"/>
        </row>
        <row r="3159">
          <cell r="A3159"/>
        </row>
        <row r="3160">
          <cell r="A3160"/>
        </row>
        <row r="3161">
          <cell r="A3161"/>
        </row>
        <row r="3162">
          <cell r="A3162"/>
        </row>
        <row r="3163">
          <cell r="A3163"/>
        </row>
        <row r="3164">
          <cell r="A3164"/>
        </row>
        <row r="3165">
          <cell r="A3165"/>
        </row>
        <row r="3166">
          <cell r="A3166"/>
        </row>
        <row r="3167">
          <cell r="A3167"/>
        </row>
        <row r="3168">
          <cell r="A3168"/>
        </row>
        <row r="3169">
          <cell r="A3169"/>
        </row>
        <row r="3170">
          <cell r="A3170"/>
        </row>
        <row r="3171">
          <cell r="A3171"/>
        </row>
        <row r="3172">
          <cell r="A3172"/>
        </row>
        <row r="3173">
          <cell r="A3173"/>
        </row>
        <row r="3174">
          <cell r="A3174"/>
        </row>
        <row r="3175">
          <cell r="A3175"/>
        </row>
        <row r="3176">
          <cell r="A3176"/>
        </row>
        <row r="3177">
          <cell r="A3177"/>
        </row>
        <row r="3178">
          <cell r="A3178"/>
        </row>
        <row r="3179">
          <cell r="A3179"/>
        </row>
        <row r="3180">
          <cell r="A3180"/>
        </row>
        <row r="3181">
          <cell r="A3181"/>
        </row>
        <row r="3182">
          <cell r="A3182"/>
        </row>
        <row r="3183">
          <cell r="A3183"/>
        </row>
        <row r="3184">
          <cell r="A3184"/>
        </row>
        <row r="3185">
          <cell r="A3185"/>
        </row>
        <row r="3186">
          <cell r="A3186"/>
        </row>
        <row r="3187">
          <cell r="A3187"/>
        </row>
        <row r="3188">
          <cell r="A3188"/>
        </row>
        <row r="3189">
          <cell r="A3189"/>
        </row>
        <row r="3190">
          <cell r="A3190"/>
        </row>
        <row r="3191">
          <cell r="A3191"/>
        </row>
        <row r="3192">
          <cell r="A3192"/>
        </row>
        <row r="3193">
          <cell r="A3193"/>
        </row>
        <row r="3194">
          <cell r="A3194"/>
        </row>
        <row r="3195">
          <cell r="A3195"/>
        </row>
        <row r="3196">
          <cell r="A3196"/>
        </row>
        <row r="3197">
          <cell r="A3197"/>
        </row>
        <row r="3198">
          <cell r="A3198"/>
        </row>
        <row r="3199">
          <cell r="A3199"/>
        </row>
        <row r="3200">
          <cell r="A3200"/>
        </row>
        <row r="3201">
          <cell r="A3201"/>
        </row>
        <row r="3202">
          <cell r="A3202"/>
        </row>
        <row r="3203">
          <cell r="A3203"/>
        </row>
        <row r="3204">
          <cell r="A3204"/>
        </row>
        <row r="3205">
          <cell r="A3205"/>
        </row>
        <row r="3206">
          <cell r="A3206"/>
        </row>
        <row r="3207">
          <cell r="A3207"/>
        </row>
        <row r="3208">
          <cell r="A3208"/>
        </row>
        <row r="3209">
          <cell r="A3209"/>
        </row>
        <row r="3210">
          <cell r="A3210"/>
        </row>
        <row r="3211">
          <cell r="A3211"/>
        </row>
        <row r="3212">
          <cell r="A3212"/>
        </row>
        <row r="3213">
          <cell r="A3213"/>
        </row>
        <row r="3214">
          <cell r="A3214"/>
        </row>
        <row r="3215">
          <cell r="A3215"/>
        </row>
        <row r="3216">
          <cell r="A3216"/>
        </row>
        <row r="3217">
          <cell r="A3217"/>
        </row>
        <row r="3218">
          <cell r="A3218"/>
        </row>
        <row r="3219">
          <cell r="A3219"/>
        </row>
        <row r="3220">
          <cell r="A3220"/>
        </row>
        <row r="3221">
          <cell r="A3221"/>
        </row>
        <row r="3222">
          <cell r="A3222"/>
        </row>
        <row r="3223">
          <cell r="A3223"/>
        </row>
        <row r="3224">
          <cell r="A3224"/>
        </row>
        <row r="3225">
          <cell r="A3225"/>
        </row>
        <row r="3226">
          <cell r="A3226"/>
        </row>
        <row r="3227">
          <cell r="A3227"/>
        </row>
        <row r="3228">
          <cell r="A3228"/>
        </row>
        <row r="3229">
          <cell r="A3229"/>
        </row>
        <row r="3230">
          <cell r="A3230"/>
        </row>
        <row r="3231">
          <cell r="A3231"/>
        </row>
        <row r="3232">
          <cell r="A3232"/>
        </row>
        <row r="3233">
          <cell r="A3233"/>
        </row>
        <row r="3234">
          <cell r="A3234"/>
        </row>
        <row r="3235">
          <cell r="A3235"/>
        </row>
        <row r="3236">
          <cell r="A3236"/>
        </row>
        <row r="3237">
          <cell r="A3237"/>
        </row>
        <row r="3238">
          <cell r="A3238"/>
        </row>
        <row r="3239">
          <cell r="A3239"/>
        </row>
        <row r="3240">
          <cell r="A3240"/>
        </row>
        <row r="3241">
          <cell r="A3241"/>
        </row>
        <row r="3242">
          <cell r="A3242"/>
        </row>
        <row r="3243">
          <cell r="A3243"/>
        </row>
        <row r="3244">
          <cell r="A3244"/>
        </row>
        <row r="3245">
          <cell r="A3245"/>
        </row>
        <row r="3246">
          <cell r="A3246"/>
        </row>
        <row r="3247">
          <cell r="A3247"/>
        </row>
        <row r="3248">
          <cell r="A3248"/>
        </row>
        <row r="3249">
          <cell r="A3249"/>
        </row>
        <row r="3250">
          <cell r="A3250"/>
        </row>
        <row r="3251">
          <cell r="A3251"/>
        </row>
        <row r="3252">
          <cell r="A3252"/>
        </row>
        <row r="3253">
          <cell r="A3253"/>
        </row>
        <row r="3254">
          <cell r="A3254"/>
        </row>
        <row r="3255">
          <cell r="A3255"/>
        </row>
        <row r="3256">
          <cell r="A3256"/>
        </row>
        <row r="3257">
          <cell r="A3257"/>
        </row>
        <row r="3258">
          <cell r="A3258"/>
        </row>
        <row r="3259">
          <cell r="A3259"/>
        </row>
        <row r="3260">
          <cell r="A3260"/>
        </row>
        <row r="3261">
          <cell r="A3261"/>
        </row>
        <row r="3262">
          <cell r="A3262"/>
        </row>
        <row r="3263">
          <cell r="A3263"/>
        </row>
        <row r="3264">
          <cell r="A3264"/>
        </row>
        <row r="3265">
          <cell r="A3265"/>
        </row>
        <row r="3266">
          <cell r="A3266"/>
        </row>
        <row r="3267">
          <cell r="A3267"/>
        </row>
        <row r="3268">
          <cell r="A3268"/>
        </row>
        <row r="3269">
          <cell r="A3269"/>
        </row>
        <row r="3270">
          <cell r="A3270"/>
        </row>
        <row r="3271">
          <cell r="A3271"/>
        </row>
        <row r="3272">
          <cell r="A3272"/>
        </row>
        <row r="3273">
          <cell r="A3273"/>
        </row>
        <row r="3274">
          <cell r="A3274"/>
        </row>
        <row r="3275">
          <cell r="A3275"/>
        </row>
        <row r="3276">
          <cell r="A3276"/>
        </row>
        <row r="3277">
          <cell r="A3277"/>
        </row>
        <row r="3278">
          <cell r="A3278"/>
        </row>
        <row r="3279">
          <cell r="A3279"/>
        </row>
        <row r="3280">
          <cell r="A3280"/>
        </row>
        <row r="3281">
          <cell r="A3281"/>
        </row>
        <row r="3282">
          <cell r="A3282"/>
        </row>
        <row r="3283">
          <cell r="A3283"/>
        </row>
        <row r="3284">
          <cell r="A3284"/>
        </row>
        <row r="3285">
          <cell r="A3285"/>
        </row>
        <row r="3286">
          <cell r="A3286"/>
        </row>
        <row r="3287">
          <cell r="A3287"/>
        </row>
        <row r="3288">
          <cell r="A3288"/>
        </row>
        <row r="3289">
          <cell r="A3289"/>
        </row>
        <row r="3290">
          <cell r="A3290"/>
        </row>
        <row r="3291">
          <cell r="A3291"/>
        </row>
        <row r="3292">
          <cell r="A3292"/>
        </row>
        <row r="3293">
          <cell r="A3293"/>
        </row>
        <row r="3294">
          <cell r="A3294"/>
        </row>
        <row r="3295">
          <cell r="A3295"/>
        </row>
        <row r="3296">
          <cell r="A3296"/>
        </row>
        <row r="3297">
          <cell r="A3297"/>
        </row>
        <row r="3298">
          <cell r="A3298"/>
        </row>
        <row r="3299">
          <cell r="A3299"/>
        </row>
        <row r="3300">
          <cell r="A3300"/>
        </row>
        <row r="3301">
          <cell r="A3301"/>
        </row>
        <row r="3302">
          <cell r="A3302"/>
        </row>
        <row r="3303">
          <cell r="A3303"/>
        </row>
        <row r="3304">
          <cell r="A3304"/>
        </row>
        <row r="3305">
          <cell r="A3305"/>
        </row>
        <row r="3306">
          <cell r="A3306"/>
        </row>
        <row r="3307">
          <cell r="A3307"/>
        </row>
        <row r="3308">
          <cell r="A3308"/>
        </row>
        <row r="3309">
          <cell r="A3309"/>
        </row>
        <row r="3310">
          <cell r="A3310"/>
        </row>
        <row r="3311">
          <cell r="A3311"/>
        </row>
        <row r="3312">
          <cell r="A3312"/>
        </row>
        <row r="3313">
          <cell r="A3313"/>
        </row>
        <row r="3314">
          <cell r="A3314"/>
        </row>
        <row r="3315">
          <cell r="A3315"/>
        </row>
        <row r="3316">
          <cell r="A3316"/>
        </row>
        <row r="3317">
          <cell r="A3317"/>
        </row>
        <row r="3318">
          <cell r="A3318"/>
        </row>
        <row r="3319">
          <cell r="A3319"/>
        </row>
        <row r="3320">
          <cell r="A3320"/>
        </row>
        <row r="3321">
          <cell r="A3321"/>
        </row>
        <row r="3322">
          <cell r="A3322"/>
        </row>
        <row r="3323">
          <cell r="A3323"/>
        </row>
        <row r="3324">
          <cell r="A3324"/>
        </row>
        <row r="3325">
          <cell r="A3325"/>
        </row>
        <row r="3326">
          <cell r="A3326"/>
        </row>
        <row r="3327">
          <cell r="A3327"/>
        </row>
        <row r="3328">
          <cell r="A3328"/>
        </row>
        <row r="3329">
          <cell r="A3329"/>
        </row>
        <row r="3330">
          <cell r="A3330"/>
        </row>
        <row r="3331">
          <cell r="A3331"/>
        </row>
        <row r="3332">
          <cell r="A3332"/>
        </row>
        <row r="3333">
          <cell r="A3333"/>
        </row>
        <row r="3334">
          <cell r="A3334"/>
        </row>
        <row r="3335">
          <cell r="A3335"/>
        </row>
        <row r="3336">
          <cell r="A3336"/>
        </row>
        <row r="3337">
          <cell r="A3337"/>
        </row>
        <row r="3338">
          <cell r="A3338"/>
        </row>
        <row r="3339">
          <cell r="A3339"/>
        </row>
        <row r="3340">
          <cell r="A3340"/>
        </row>
        <row r="3341">
          <cell r="A3341"/>
        </row>
        <row r="3342">
          <cell r="A3342"/>
        </row>
        <row r="3343">
          <cell r="A3343"/>
        </row>
        <row r="3344">
          <cell r="A3344"/>
        </row>
        <row r="3345">
          <cell r="A3345"/>
        </row>
        <row r="3346">
          <cell r="A3346"/>
        </row>
        <row r="3347">
          <cell r="A3347"/>
        </row>
        <row r="3348">
          <cell r="A3348"/>
        </row>
        <row r="3349">
          <cell r="A3349"/>
        </row>
        <row r="3350">
          <cell r="A3350"/>
        </row>
        <row r="3351">
          <cell r="A3351"/>
        </row>
        <row r="3352">
          <cell r="A3352"/>
        </row>
        <row r="3353">
          <cell r="A3353"/>
        </row>
        <row r="3354">
          <cell r="A3354"/>
        </row>
        <row r="3355">
          <cell r="A3355"/>
        </row>
        <row r="3356">
          <cell r="A3356"/>
        </row>
        <row r="3357">
          <cell r="A3357"/>
        </row>
        <row r="3358">
          <cell r="A3358"/>
        </row>
        <row r="3359">
          <cell r="A3359"/>
        </row>
        <row r="3360">
          <cell r="A3360"/>
        </row>
        <row r="3361">
          <cell r="A3361"/>
        </row>
        <row r="3362">
          <cell r="A3362"/>
        </row>
        <row r="3363">
          <cell r="A3363"/>
        </row>
        <row r="3364">
          <cell r="A3364"/>
        </row>
        <row r="3365">
          <cell r="A3365"/>
        </row>
        <row r="3366">
          <cell r="A3366"/>
        </row>
        <row r="3367">
          <cell r="A3367"/>
        </row>
        <row r="3368">
          <cell r="A3368"/>
        </row>
        <row r="3369">
          <cell r="A3369"/>
        </row>
        <row r="3370">
          <cell r="A3370"/>
        </row>
        <row r="3371">
          <cell r="A3371"/>
        </row>
        <row r="3372">
          <cell r="A3372"/>
        </row>
        <row r="3373">
          <cell r="A3373"/>
        </row>
        <row r="3374">
          <cell r="A3374"/>
        </row>
        <row r="3375">
          <cell r="A3375"/>
        </row>
        <row r="3376">
          <cell r="A3376"/>
        </row>
        <row r="3377">
          <cell r="A3377"/>
        </row>
        <row r="3378">
          <cell r="A3378"/>
        </row>
        <row r="3379">
          <cell r="A3379"/>
        </row>
        <row r="3380">
          <cell r="A3380"/>
        </row>
        <row r="3381">
          <cell r="A3381"/>
        </row>
        <row r="3382">
          <cell r="A3382"/>
        </row>
        <row r="3383">
          <cell r="A3383"/>
        </row>
        <row r="3384">
          <cell r="A3384"/>
        </row>
        <row r="3385">
          <cell r="A3385"/>
        </row>
        <row r="3386">
          <cell r="A3386"/>
        </row>
        <row r="3387">
          <cell r="A3387"/>
        </row>
        <row r="3388">
          <cell r="A3388"/>
        </row>
        <row r="3389">
          <cell r="A3389"/>
        </row>
        <row r="3390">
          <cell r="A3390"/>
        </row>
        <row r="3391">
          <cell r="A3391"/>
        </row>
        <row r="3392">
          <cell r="A3392"/>
        </row>
        <row r="3393">
          <cell r="A3393"/>
        </row>
        <row r="3394">
          <cell r="A3394"/>
        </row>
        <row r="3395">
          <cell r="A3395"/>
        </row>
        <row r="3396">
          <cell r="A3396"/>
        </row>
        <row r="3397">
          <cell r="A3397"/>
        </row>
        <row r="3398">
          <cell r="A3398"/>
        </row>
        <row r="3399">
          <cell r="A3399"/>
        </row>
        <row r="3400">
          <cell r="A3400"/>
        </row>
        <row r="3401">
          <cell r="A3401"/>
        </row>
        <row r="3402">
          <cell r="A3402"/>
        </row>
        <row r="3403">
          <cell r="A3403"/>
        </row>
        <row r="3404">
          <cell r="A3404"/>
        </row>
        <row r="3405">
          <cell r="A3405"/>
        </row>
        <row r="3406">
          <cell r="A3406"/>
        </row>
        <row r="3407">
          <cell r="A3407"/>
        </row>
        <row r="3408">
          <cell r="A3408"/>
        </row>
        <row r="3409">
          <cell r="A3409"/>
        </row>
        <row r="3410">
          <cell r="A3410"/>
        </row>
        <row r="3411">
          <cell r="A3411"/>
        </row>
        <row r="3412">
          <cell r="A3412"/>
        </row>
        <row r="3413">
          <cell r="A3413"/>
        </row>
        <row r="3414">
          <cell r="A3414"/>
        </row>
        <row r="3415">
          <cell r="A3415"/>
        </row>
        <row r="3416">
          <cell r="A3416"/>
        </row>
        <row r="3417">
          <cell r="A3417"/>
        </row>
        <row r="3418">
          <cell r="A3418"/>
        </row>
        <row r="3419">
          <cell r="A3419"/>
        </row>
        <row r="3420">
          <cell r="A3420"/>
        </row>
        <row r="3421">
          <cell r="A3421"/>
        </row>
        <row r="3422">
          <cell r="A3422"/>
        </row>
        <row r="3423">
          <cell r="A3423"/>
        </row>
        <row r="3424">
          <cell r="A3424"/>
        </row>
        <row r="3425">
          <cell r="A3425"/>
        </row>
        <row r="3426">
          <cell r="A3426"/>
        </row>
        <row r="3427">
          <cell r="A3427"/>
        </row>
        <row r="3428">
          <cell r="A3428"/>
        </row>
        <row r="3429">
          <cell r="A3429"/>
        </row>
        <row r="3430">
          <cell r="A3430"/>
        </row>
        <row r="3431">
          <cell r="A3431"/>
        </row>
        <row r="3432">
          <cell r="A3432"/>
        </row>
        <row r="3433">
          <cell r="A3433"/>
        </row>
        <row r="3434">
          <cell r="A3434"/>
        </row>
        <row r="3435">
          <cell r="A3435"/>
        </row>
        <row r="3436">
          <cell r="A3436"/>
        </row>
        <row r="3437">
          <cell r="A3437"/>
        </row>
        <row r="3438">
          <cell r="A3438"/>
        </row>
        <row r="3439">
          <cell r="A3439"/>
        </row>
        <row r="3440">
          <cell r="A3440"/>
        </row>
        <row r="3441">
          <cell r="A3441"/>
        </row>
        <row r="3442">
          <cell r="A3442"/>
        </row>
        <row r="3443">
          <cell r="A3443"/>
        </row>
        <row r="3444">
          <cell r="A3444"/>
        </row>
        <row r="3445">
          <cell r="A3445"/>
        </row>
        <row r="3446">
          <cell r="A3446"/>
        </row>
        <row r="3447">
          <cell r="A3447"/>
        </row>
        <row r="3448">
          <cell r="A3448"/>
        </row>
        <row r="3449">
          <cell r="A3449"/>
        </row>
        <row r="3450">
          <cell r="A3450"/>
        </row>
        <row r="3451">
          <cell r="A3451"/>
        </row>
        <row r="3452">
          <cell r="A3452"/>
        </row>
        <row r="3453">
          <cell r="A3453"/>
        </row>
        <row r="3454">
          <cell r="A3454"/>
        </row>
        <row r="3455">
          <cell r="A3455"/>
        </row>
        <row r="3456">
          <cell r="A3456"/>
        </row>
        <row r="3457">
          <cell r="A3457"/>
        </row>
        <row r="3458">
          <cell r="A3458"/>
        </row>
        <row r="3459">
          <cell r="A3459"/>
        </row>
        <row r="3460">
          <cell r="A3460"/>
        </row>
        <row r="3461">
          <cell r="A3461"/>
        </row>
        <row r="3462">
          <cell r="A3462"/>
        </row>
        <row r="3463">
          <cell r="A3463"/>
        </row>
        <row r="3464">
          <cell r="A3464"/>
        </row>
        <row r="3465">
          <cell r="A3465"/>
        </row>
        <row r="3466">
          <cell r="A3466"/>
        </row>
        <row r="3467">
          <cell r="A3467"/>
        </row>
        <row r="3468">
          <cell r="A3468"/>
        </row>
        <row r="3469">
          <cell r="A3469"/>
        </row>
        <row r="3470">
          <cell r="A3470"/>
        </row>
        <row r="3471">
          <cell r="A3471"/>
        </row>
        <row r="3472">
          <cell r="A3472"/>
        </row>
        <row r="3473">
          <cell r="A3473"/>
        </row>
        <row r="3474">
          <cell r="A3474"/>
        </row>
        <row r="3475">
          <cell r="A3475"/>
        </row>
        <row r="3476">
          <cell r="A3476"/>
        </row>
        <row r="3477">
          <cell r="A3477"/>
        </row>
        <row r="3478">
          <cell r="A3478"/>
        </row>
        <row r="3479">
          <cell r="A3479"/>
        </row>
        <row r="3480">
          <cell r="A3480"/>
        </row>
        <row r="3481">
          <cell r="A3481"/>
        </row>
        <row r="3482">
          <cell r="A3482"/>
        </row>
        <row r="3483">
          <cell r="A3483"/>
        </row>
        <row r="3484">
          <cell r="A3484"/>
        </row>
        <row r="3485">
          <cell r="A3485"/>
        </row>
        <row r="3486">
          <cell r="A3486"/>
        </row>
        <row r="3487">
          <cell r="A3487"/>
        </row>
        <row r="3488">
          <cell r="A3488"/>
        </row>
        <row r="3489">
          <cell r="A3489"/>
        </row>
        <row r="3490">
          <cell r="A3490"/>
        </row>
        <row r="3491">
          <cell r="A3491"/>
        </row>
        <row r="3492">
          <cell r="A3492"/>
        </row>
        <row r="3493">
          <cell r="A3493"/>
        </row>
        <row r="3494">
          <cell r="A3494"/>
        </row>
        <row r="3495">
          <cell r="A3495"/>
        </row>
        <row r="3496">
          <cell r="A3496"/>
        </row>
        <row r="3497">
          <cell r="A3497"/>
        </row>
        <row r="3498">
          <cell r="A3498"/>
        </row>
        <row r="3499">
          <cell r="A3499"/>
        </row>
        <row r="3500">
          <cell r="A3500"/>
        </row>
        <row r="3501">
          <cell r="A3501"/>
        </row>
        <row r="3502">
          <cell r="A3502"/>
        </row>
        <row r="3503">
          <cell r="A3503"/>
        </row>
        <row r="3504">
          <cell r="A3504"/>
        </row>
        <row r="3505">
          <cell r="A3505"/>
        </row>
        <row r="3506">
          <cell r="A3506"/>
        </row>
        <row r="3507">
          <cell r="A3507"/>
        </row>
        <row r="3508">
          <cell r="A3508"/>
        </row>
        <row r="3509">
          <cell r="A3509"/>
        </row>
        <row r="3510">
          <cell r="A3510"/>
        </row>
        <row r="3511">
          <cell r="A3511"/>
        </row>
        <row r="3512">
          <cell r="A3512"/>
        </row>
        <row r="3513">
          <cell r="A3513"/>
        </row>
        <row r="3514">
          <cell r="A3514"/>
        </row>
        <row r="3515">
          <cell r="A3515"/>
        </row>
        <row r="3516">
          <cell r="A3516"/>
        </row>
        <row r="3517">
          <cell r="A3517"/>
        </row>
        <row r="3518">
          <cell r="A3518"/>
        </row>
        <row r="3519">
          <cell r="A3519"/>
        </row>
        <row r="3520">
          <cell r="A3520"/>
        </row>
        <row r="3521">
          <cell r="A3521"/>
        </row>
        <row r="3522">
          <cell r="A3522"/>
        </row>
        <row r="3523">
          <cell r="A3523"/>
        </row>
        <row r="3524">
          <cell r="A3524"/>
        </row>
        <row r="3525">
          <cell r="A3525"/>
        </row>
        <row r="3526">
          <cell r="A3526"/>
        </row>
        <row r="3527">
          <cell r="A3527"/>
        </row>
        <row r="3528">
          <cell r="A3528"/>
        </row>
        <row r="3529">
          <cell r="A3529"/>
        </row>
        <row r="3530">
          <cell r="A3530"/>
        </row>
        <row r="3531">
          <cell r="A3531"/>
        </row>
        <row r="3532">
          <cell r="A3532"/>
        </row>
        <row r="3533">
          <cell r="A3533"/>
        </row>
        <row r="3534">
          <cell r="A3534"/>
        </row>
        <row r="3535">
          <cell r="A3535"/>
        </row>
        <row r="3536">
          <cell r="A3536"/>
        </row>
        <row r="3537">
          <cell r="A3537"/>
        </row>
        <row r="3538">
          <cell r="A3538"/>
        </row>
        <row r="3539">
          <cell r="A3539"/>
        </row>
        <row r="3540">
          <cell r="A3540"/>
        </row>
        <row r="3541">
          <cell r="A3541"/>
        </row>
        <row r="3542">
          <cell r="A3542"/>
        </row>
        <row r="3543">
          <cell r="A3543"/>
        </row>
        <row r="3544">
          <cell r="A3544"/>
        </row>
        <row r="3545">
          <cell r="A3545"/>
        </row>
        <row r="3546">
          <cell r="A3546"/>
        </row>
        <row r="3547">
          <cell r="A3547"/>
        </row>
        <row r="3548">
          <cell r="A3548"/>
        </row>
        <row r="3549">
          <cell r="A3549"/>
        </row>
        <row r="3550">
          <cell r="A3550"/>
        </row>
        <row r="3551">
          <cell r="A3551"/>
        </row>
        <row r="3552">
          <cell r="A3552"/>
        </row>
        <row r="3553">
          <cell r="A3553"/>
        </row>
        <row r="3554">
          <cell r="A3554"/>
        </row>
        <row r="3555">
          <cell r="A3555"/>
        </row>
        <row r="3556">
          <cell r="A3556"/>
        </row>
        <row r="3557">
          <cell r="A3557"/>
        </row>
        <row r="3558">
          <cell r="A3558"/>
        </row>
        <row r="3559">
          <cell r="A3559"/>
        </row>
        <row r="3560">
          <cell r="A3560"/>
        </row>
        <row r="3561">
          <cell r="A3561"/>
        </row>
        <row r="3562">
          <cell r="A3562"/>
        </row>
        <row r="3563">
          <cell r="A3563"/>
        </row>
        <row r="3564">
          <cell r="A3564"/>
        </row>
        <row r="3565">
          <cell r="A3565"/>
        </row>
        <row r="3566">
          <cell r="A3566"/>
        </row>
        <row r="3567">
          <cell r="A3567"/>
        </row>
        <row r="3568">
          <cell r="A3568"/>
        </row>
        <row r="3569">
          <cell r="A3569"/>
        </row>
        <row r="3570">
          <cell r="A3570"/>
        </row>
        <row r="3571">
          <cell r="A3571"/>
        </row>
        <row r="3572">
          <cell r="A3572"/>
        </row>
        <row r="3573">
          <cell r="A3573"/>
        </row>
        <row r="3574">
          <cell r="A3574"/>
        </row>
        <row r="3575">
          <cell r="A3575"/>
        </row>
        <row r="3576">
          <cell r="A3576"/>
        </row>
        <row r="3577">
          <cell r="A3577"/>
        </row>
        <row r="3578">
          <cell r="A3578"/>
        </row>
        <row r="3579">
          <cell r="A3579"/>
        </row>
        <row r="3580">
          <cell r="A3580"/>
        </row>
        <row r="3581">
          <cell r="A3581"/>
        </row>
        <row r="3582">
          <cell r="A3582"/>
        </row>
        <row r="3583">
          <cell r="A3583"/>
        </row>
        <row r="3584">
          <cell r="A3584"/>
        </row>
        <row r="3585">
          <cell r="A3585"/>
        </row>
        <row r="3586">
          <cell r="A3586"/>
        </row>
        <row r="3587">
          <cell r="A3587"/>
        </row>
      </sheetData>
      <sheetData sheetId="7">
        <row r="1">
          <cell r="F1" t="str">
            <v>value_ids/name</v>
          </cell>
          <cell r="G1" t="str">
            <v>value_ids/id</v>
          </cell>
        </row>
        <row r="2">
          <cell r="F2" t="str">
            <v>Aged Bark</v>
          </cell>
          <cell r="G2" t="str">
            <v>color_1</v>
          </cell>
        </row>
        <row r="3">
          <cell r="F3" t="str">
            <v>Airway</v>
          </cell>
          <cell r="G3" t="str">
            <v>color_2</v>
          </cell>
        </row>
        <row r="4">
          <cell r="F4" t="str">
            <v>Alloy</v>
          </cell>
          <cell r="G4" t="str">
            <v>color_3</v>
          </cell>
        </row>
        <row r="5">
          <cell r="F5" t="str">
            <v>Azurite</v>
          </cell>
          <cell r="G5" t="str">
            <v>color_4</v>
          </cell>
        </row>
        <row r="6">
          <cell r="F6" t="str">
            <v>Barley Brown</v>
          </cell>
          <cell r="G6" t="str">
            <v>color_5</v>
          </cell>
        </row>
        <row r="7">
          <cell r="F7" t="str">
            <v>Black</v>
          </cell>
          <cell r="G7" t="str">
            <v>color_6</v>
          </cell>
        </row>
        <row r="8">
          <cell r="F8" t="str">
            <v>Black Digi</v>
          </cell>
          <cell r="G8" t="str">
            <v>color_7</v>
          </cell>
        </row>
        <row r="9">
          <cell r="F9" t="str">
            <v>Black Digi Camo</v>
          </cell>
          <cell r="G9" t="str">
            <v>color_8</v>
          </cell>
        </row>
        <row r="10">
          <cell r="F10" t="str">
            <v>Black/Red</v>
          </cell>
          <cell r="G10" t="str">
            <v>color_9</v>
          </cell>
        </row>
        <row r="11">
          <cell r="F11" t="str">
            <v>Blue Multi</v>
          </cell>
          <cell r="G11" t="str">
            <v>color_10</v>
          </cell>
        </row>
        <row r="12">
          <cell r="F12" t="str">
            <v>Blue Quartz</v>
          </cell>
          <cell r="G12" t="str">
            <v>color_11</v>
          </cell>
        </row>
        <row r="13">
          <cell r="F13" t="str">
            <v>Blue Twill</v>
          </cell>
          <cell r="G13" t="str">
            <v>color_12</v>
          </cell>
        </row>
        <row r="14">
          <cell r="F14" t="str">
            <v>Bodie</v>
          </cell>
          <cell r="G14" t="str">
            <v>color_13</v>
          </cell>
        </row>
        <row r="15">
          <cell r="F15" t="str">
            <v>Bold Blue Stripe</v>
          </cell>
          <cell r="G15" t="str">
            <v>color_14</v>
          </cell>
        </row>
        <row r="16">
          <cell r="F16" t="str">
            <v>Bruin Brown</v>
          </cell>
          <cell r="G16" t="str">
            <v>color_15</v>
          </cell>
        </row>
        <row r="17">
          <cell r="F17" t="str">
            <v>Bryce</v>
          </cell>
          <cell r="G17" t="str">
            <v>color_16</v>
          </cell>
        </row>
        <row r="18">
          <cell r="F18" t="str">
            <v>Carbine</v>
          </cell>
          <cell r="G18" t="str">
            <v>color_17</v>
          </cell>
        </row>
        <row r="19">
          <cell r="F19" t="str">
            <v>Cerulean Sea</v>
          </cell>
          <cell r="G19" t="str">
            <v>color_18</v>
          </cell>
        </row>
        <row r="20">
          <cell r="F20" t="str">
            <v>Charcoal Heather</v>
          </cell>
          <cell r="G20" t="str">
            <v>color_19</v>
          </cell>
        </row>
        <row r="21">
          <cell r="F21" t="str">
            <v>Clay</v>
          </cell>
          <cell r="G21" t="str">
            <v>color_20</v>
          </cell>
        </row>
        <row r="22">
          <cell r="F22" t="str">
            <v>Colbalt</v>
          </cell>
          <cell r="G22" t="str">
            <v>color_21</v>
          </cell>
        </row>
        <row r="23">
          <cell r="F23" t="str">
            <v>Dark Brown</v>
          </cell>
          <cell r="G23" t="str">
            <v>color_22</v>
          </cell>
        </row>
        <row r="24">
          <cell r="F24" t="str">
            <v>Dark Earth/Brick</v>
          </cell>
          <cell r="G24" t="str">
            <v>color_23</v>
          </cell>
        </row>
        <row r="25">
          <cell r="F25" t="str">
            <v>Dark Navy Twill</v>
          </cell>
          <cell r="G25" t="str">
            <v>color_24</v>
          </cell>
        </row>
        <row r="26">
          <cell r="F26" t="str">
            <v>Dark Storm</v>
          </cell>
          <cell r="G26" t="str">
            <v>color_25</v>
          </cell>
        </row>
        <row r="27">
          <cell r="F27" t="str">
            <v>Dark Wash/Rinse</v>
          </cell>
          <cell r="G27" t="str">
            <v>color_26</v>
          </cell>
        </row>
        <row r="28">
          <cell r="F28" t="str">
            <v>Distressed Brown</v>
          </cell>
          <cell r="G28" t="str">
            <v>color_27</v>
          </cell>
        </row>
        <row r="29">
          <cell r="F29" t="str">
            <v>Dusted Brown</v>
          </cell>
          <cell r="G29" t="str">
            <v>color_28</v>
          </cell>
        </row>
        <row r="30">
          <cell r="F30" t="str">
            <v>Field Khaki</v>
          </cell>
          <cell r="G30" t="str">
            <v>color_29</v>
          </cell>
        </row>
        <row r="31">
          <cell r="F31" t="str">
            <v>Flint</v>
          </cell>
          <cell r="G31" t="str">
            <v>color_30</v>
          </cell>
        </row>
        <row r="32">
          <cell r="F32" t="str">
            <v>Glacier</v>
          </cell>
          <cell r="G32" t="str">
            <v>color_31</v>
          </cell>
        </row>
        <row r="33">
          <cell r="F33" t="str">
            <v>Gray</v>
          </cell>
          <cell r="G33" t="str">
            <v>color_32</v>
          </cell>
        </row>
        <row r="34">
          <cell r="F34" t="str">
            <v>Gray Camo</v>
          </cell>
          <cell r="G34" t="str">
            <v>color_33</v>
          </cell>
        </row>
        <row r="35">
          <cell r="F35" t="str">
            <v>Gray Plaid</v>
          </cell>
          <cell r="G35" t="str">
            <v>color_34</v>
          </cell>
        </row>
        <row r="36">
          <cell r="F36" t="str">
            <v>Gunmetal</v>
          </cell>
          <cell r="G36" t="str">
            <v>color_35</v>
          </cell>
        </row>
        <row r="37">
          <cell r="F37" t="str">
            <v>Heather Gray</v>
          </cell>
          <cell r="G37" t="str">
            <v>color_36</v>
          </cell>
        </row>
        <row r="38">
          <cell r="F38" t="str">
            <v>Heathy Gray/Malbec</v>
          </cell>
          <cell r="G38" t="str">
            <v>color_37</v>
          </cell>
        </row>
        <row r="39">
          <cell r="F39" t="str">
            <v>High Viz Yellow</v>
          </cell>
          <cell r="G39" t="str">
            <v>color_38</v>
          </cell>
        </row>
        <row r="40">
          <cell r="F40" t="str">
            <v>Hi-Vis Yellow</v>
          </cell>
          <cell r="G40" t="str">
            <v>color_39</v>
          </cell>
        </row>
        <row r="41">
          <cell r="F41" t="str">
            <v>Iron Gray</v>
          </cell>
          <cell r="G41" t="str">
            <v>color_40</v>
          </cell>
        </row>
        <row r="42">
          <cell r="F42" t="str">
            <v>Khaki</v>
          </cell>
          <cell r="G42" t="str">
            <v>color_41</v>
          </cell>
        </row>
        <row r="43">
          <cell r="F43" t="str">
            <v>Lassen</v>
          </cell>
          <cell r="G43" t="str">
            <v>color_42</v>
          </cell>
        </row>
        <row r="44">
          <cell r="F44" t="str">
            <v>Light Gray</v>
          </cell>
          <cell r="G44" t="str">
            <v>color_43</v>
          </cell>
        </row>
        <row r="45">
          <cell r="F45" t="str">
            <v>Madera</v>
          </cell>
          <cell r="G45" t="str">
            <v>color_44</v>
          </cell>
        </row>
        <row r="46">
          <cell r="F46" t="str">
            <v>Malbec</v>
          </cell>
          <cell r="G46" t="str">
            <v>color_45</v>
          </cell>
        </row>
        <row r="47">
          <cell r="F47" t="str">
            <v>Medium Gray</v>
          </cell>
          <cell r="G47" t="str">
            <v>color_46</v>
          </cell>
        </row>
        <row r="48">
          <cell r="F48" t="str">
            <v>Melbec</v>
          </cell>
          <cell r="G48" t="str">
            <v>color_47</v>
          </cell>
        </row>
        <row r="49">
          <cell r="F49" t="str">
            <v>Multi</v>
          </cell>
          <cell r="G49" t="str">
            <v>color_48</v>
          </cell>
        </row>
        <row r="50">
          <cell r="F50" t="str">
            <v>Navy</v>
          </cell>
          <cell r="G50" t="str">
            <v>color_49</v>
          </cell>
        </row>
        <row r="51">
          <cell r="F51" t="str">
            <v>Navy Plaid</v>
          </cell>
          <cell r="G51" t="str">
            <v>color_50</v>
          </cell>
        </row>
        <row r="52">
          <cell r="F52" t="str">
            <v>Navy USA</v>
          </cell>
          <cell r="G52" t="str">
            <v>color_51</v>
          </cell>
        </row>
        <row r="53">
          <cell r="F53" t="str">
            <v>Nutty Brown</v>
          </cell>
          <cell r="G53" t="str">
            <v>color_52</v>
          </cell>
        </row>
        <row r="54">
          <cell r="F54" t="str">
            <v>Oceanside</v>
          </cell>
          <cell r="G54" t="str">
            <v>color_53</v>
          </cell>
        </row>
        <row r="55">
          <cell r="F55" t="str">
            <v>Oiled Brown</v>
          </cell>
          <cell r="G55" t="str">
            <v>color_54</v>
          </cell>
        </row>
        <row r="56">
          <cell r="F56" t="str">
            <v>Oily Distressed Brown</v>
          </cell>
          <cell r="G56" t="str">
            <v>color_55</v>
          </cell>
        </row>
        <row r="57">
          <cell r="F57" t="str">
            <v>Palm Brown</v>
          </cell>
          <cell r="G57" t="str">
            <v>color_56</v>
          </cell>
        </row>
        <row r="58">
          <cell r="F58" t="str">
            <v>Phantom</v>
          </cell>
          <cell r="G58" t="str">
            <v>color_57</v>
          </cell>
        </row>
        <row r="59">
          <cell r="F59" t="str">
            <v>Purple Noon</v>
          </cell>
          <cell r="G59" t="str">
            <v>color_58</v>
          </cell>
        </row>
        <row r="60">
          <cell r="F60" t="str">
            <v>Quiet Shade</v>
          </cell>
          <cell r="G60" t="str">
            <v>color_59</v>
          </cell>
        </row>
        <row r="61">
          <cell r="F61" t="str">
            <v>Red/Dark Grey</v>
          </cell>
          <cell r="G61" t="str">
            <v>color_60</v>
          </cell>
        </row>
        <row r="62">
          <cell r="F62" t="str">
            <v>Rinse</v>
          </cell>
          <cell r="G62" t="str">
            <v>color_61</v>
          </cell>
        </row>
        <row r="63">
          <cell r="F63" t="str">
            <v>Rose Violet</v>
          </cell>
          <cell r="G63" t="str">
            <v>color_62</v>
          </cell>
        </row>
        <row r="64">
          <cell r="F64" t="str">
            <v>Royal Blue</v>
          </cell>
          <cell r="G64" t="str">
            <v>color_63</v>
          </cell>
        </row>
        <row r="65">
          <cell r="F65" t="str">
            <v>Rye Brown</v>
          </cell>
          <cell r="G65" t="str">
            <v>color_64</v>
          </cell>
        </row>
        <row r="66">
          <cell r="F66" t="str">
            <v>Ryley</v>
          </cell>
          <cell r="G66" t="str">
            <v>color_65</v>
          </cell>
        </row>
        <row r="67">
          <cell r="F67" t="str">
            <v>Sage Digi Camo</v>
          </cell>
          <cell r="G67" t="str">
            <v>color_66</v>
          </cell>
        </row>
        <row r="68">
          <cell r="F68" t="str">
            <v>Sand</v>
          </cell>
          <cell r="G68" t="str">
            <v>color_67</v>
          </cell>
        </row>
        <row r="69">
          <cell r="F69" t="str">
            <v>Sand Heather</v>
          </cell>
          <cell r="G69" t="str">
            <v>color_68</v>
          </cell>
        </row>
        <row r="70">
          <cell r="F70" t="str">
            <v>Sand/Digi Camo</v>
          </cell>
          <cell r="G70" t="str">
            <v>color_69</v>
          </cell>
        </row>
        <row r="71">
          <cell r="F71" t="str">
            <v>Shale</v>
          </cell>
          <cell r="G71" t="str">
            <v>color_70</v>
          </cell>
        </row>
        <row r="72">
          <cell r="F72" t="str">
            <v>Shelter Gray</v>
          </cell>
          <cell r="G72" t="str">
            <v>color_71</v>
          </cell>
        </row>
        <row r="73">
          <cell r="F73" t="str">
            <v>Silver Fox</v>
          </cell>
          <cell r="G73" t="str">
            <v>color_72</v>
          </cell>
        </row>
        <row r="74">
          <cell r="F74" t="str">
            <v>Silver Fox Heather</v>
          </cell>
          <cell r="G74" t="str">
            <v>color_73</v>
          </cell>
        </row>
        <row r="75">
          <cell r="F75" t="str">
            <v>Slate</v>
          </cell>
          <cell r="G75" t="str">
            <v>color_74</v>
          </cell>
        </row>
        <row r="76">
          <cell r="F76" t="str">
            <v>Steel</v>
          </cell>
          <cell r="G76" t="str">
            <v>color_75</v>
          </cell>
        </row>
        <row r="77">
          <cell r="F77" t="str">
            <v>Steel Blue</v>
          </cell>
          <cell r="G77" t="str">
            <v>color_76</v>
          </cell>
        </row>
        <row r="78">
          <cell r="F78" t="str">
            <v>Titanium</v>
          </cell>
          <cell r="G78" t="str">
            <v>color_77</v>
          </cell>
        </row>
        <row r="79">
          <cell r="F79" t="str">
            <v>True Blue</v>
          </cell>
          <cell r="G79" t="str">
            <v>color_78</v>
          </cell>
        </row>
        <row r="80">
          <cell r="F80" t="str">
            <v>Volta 2</v>
          </cell>
          <cell r="G80" t="str">
            <v>color_79</v>
          </cell>
        </row>
        <row r="81">
          <cell r="F81" t="str">
            <v>White</v>
          </cell>
          <cell r="G81" t="str">
            <v>color_80</v>
          </cell>
        </row>
        <row r="82">
          <cell r="F82" t="str">
            <v>White Multi</v>
          </cell>
          <cell r="G82" t="str">
            <v>color_81</v>
          </cell>
        </row>
        <row r="83">
          <cell r="F83" t="str">
            <v>White Pepper Plaid</v>
          </cell>
          <cell r="G83" t="str">
            <v>color_82</v>
          </cell>
        </row>
        <row r="84">
          <cell r="F84" t="str">
            <v>White Windowpane</v>
          </cell>
          <cell r="G84" t="str">
            <v>color_83</v>
          </cell>
        </row>
      </sheetData>
      <sheetData sheetId="8">
        <row r="1">
          <cell r="F1" t="str">
            <v>value_ids/name</v>
          </cell>
          <cell r="G1" t="str">
            <v>value_ids/id</v>
          </cell>
        </row>
        <row r="2">
          <cell r="F2" t="str">
            <v>10.5N</v>
          </cell>
          <cell r="G2" t="str">
            <v>__import__.size_1</v>
          </cell>
        </row>
        <row r="3">
          <cell r="F3" t="str">
            <v>11.5N</v>
          </cell>
          <cell r="G3" t="str">
            <v>__import__.size_2</v>
          </cell>
        </row>
        <row r="4">
          <cell r="F4" t="str">
            <v>13N</v>
          </cell>
          <cell r="G4" t="str">
            <v>__import__.size_3</v>
          </cell>
        </row>
        <row r="5">
          <cell r="F5" t="str">
            <v>8M</v>
          </cell>
          <cell r="G5" t="str">
            <v>__import__.size_4</v>
          </cell>
        </row>
        <row r="6">
          <cell r="F6" t="str">
            <v>8.5M</v>
          </cell>
          <cell r="G6" t="str">
            <v>__import__.size_5</v>
          </cell>
        </row>
        <row r="7">
          <cell r="F7" t="str">
            <v>9.5M</v>
          </cell>
          <cell r="G7" t="str">
            <v>__import__.size_6</v>
          </cell>
        </row>
        <row r="8">
          <cell r="F8" t="str">
            <v>11.5M</v>
          </cell>
          <cell r="G8" t="str">
            <v>__import__.size_7</v>
          </cell>
        </row>
        <row r="9">
          <cell r="F9" t="str">
            <v>12M</v>
          </cell>
          <cell r="G9" t="str">
            <v>__import__.size_8</v>
          </cell>
        </row>
        <row r="10">
          <cell r="F10" t="str">
            <v>13M</v>
          </cell>
          <cell r="G10" t="str">
            <v>__import__.size_9</v>
          </cell>
        </row>
        <row r="11">
          <cell r="F11" t="str">
            <v>9W</v>
          </cell>
          <cell r="G11" t="str">
            <v>__import__.size_10</v>
          </cell>
        </row>
        <row r="12">
          <cell r="F12" t="str">
            <v>9.5W</v>
          </cell>
          <cell r="G12" t="str">
            <v>__import__.size_11</v>
          </cell>
        </row>
        <row r="13">
          <cell r="F13" t="str">
            <v>12W</v>
          </cell>
          <cell r="G13" t="str">
            <v>__import__.size_12</v>
          </cell>
        </row>
        <row r="14">
          <cell r="F14" t="str">
            <v>13W</v>
          </cell>
          <cell r="G14" t="str">
            <v>__import__.size_13</v>
          </cell>
        </row>
        <row r="15">
          <cell r="F15" t="str">
            <v>14W</v>
          </cell>
          <cell r="G15" t="str">
            <v>__import__.size_14</v>
          </cell>
        </row>
        <row r="16">
          <cell r="F16" t="str">
            <v>6M</v>
          </cell>
          <cell r="G16" t="str">
            <v>__import__.size_15</v>
          </cell>
        </row>
        <row r="17">
          <cell r="F17" t="str">
            <v>7M</v>
          </cell>
          <cell r="G17" t="str">
            <v>__import__.size_16</v>
          </cell>
        </row>
        <row r="18">
          <cell r="F18" t="str">
            <v>7.5M</v>
          </cell>
          <cell r="G18" t="str">
            <v>__import__.size_17</v>
          </cell>
        </row>
        <row r="19">
          <cell r="F19" t="str">
            <v>9M</v>
          </cell>
          <cell r="G19" t="str">
            <v>__import__.size_18</v>
          </cell>
        </row>
        <row r="20">
          <cell r="F20" t="str">
            <v>10M</v>
          </cell>
          <cell r="G20" t="str">
            <v>__import__.size_19</v>
          </cell>
        </row>
        <row r="21">
          <cell r="F21" t="str">
            <v>10.5M</v>
          </cell>
          <cell r="G21" t="str">
            <v>__import__.size_20</v>
          </cell>
        </row>
        <row r="22">
          <cell r="F22" t="str">
            <v>11M</v>
          </cell>
          <cell r="G22" t="str">
            <v>__import__.size_21</v>
          </cell>
        </row>
        <row r="23">
          <cell r="F23" t="str">
            <v>14M</v>
          </cell>
          <cell r="G23" t="str">
            <v>__import__.size_22</v>
          </cell>
        </row>
        <row r="24">
          <cell r="F24" t="str">
            <v>15M</v>
          </cell>
          <cell r="G24" t="str">
            <v>__import__.size_23</v>
          </cell>
        </row>
        <row r="25">
          <cell r="F25" t="str">
            <v>6W</v>
          </cell>
          <cell r="G25" t="str">
            <v>__import__.size_24</v>
          </cell>
        </row>
        <row r="26">
          <cell r="F26" t="str">
            <v>6.5W</v>
          </cell>
          <cell r="G26" t="str">
            <v>__import__.size_25</v>
          </cell>
        </row>
        <row r="27">
          <cell r="F27" t="str">
            <v>7.5W</v>
          </cell>
          <cell r="G27" t="str">
            <v>__import__.size_26</v>
          </cell>
        </row>
        <row r="28">
          <cell r="F28" t="str">
            <v>8W</v>
          </cell>
          <cell r="G28" t="str">
            <v>__import__.size_27</v>
          </cell>
        </row>
        <row r="29">
          <cell r="F29" t="str">
            <v>8.5W</v>
          </cell>
          <cell r="G29" t="str">
            <v>__import__.size_28</v>
          </cell>
        </row>
        <row r="30">
          <cell r="F30" t="str">
            <v>10W</v>
          </cell>
          <cell r="G30" t="str">
            <v>__import__.size_29</v>
          </cell>
        </row>
        <row r="31">
          <cell r="F31" t="str">
            <v>10.5W</v>
          </cell>
          <cell r="G31" t="str">
            <v>__import__.size_30</v>
          </cell>
        </row>
        <row r="32">
          <cell r="F32" t="str">
            <v>11W</v>
          </cell>
          <cell r="G32" t="str">
            <v>__import__.size_31</v>
          </cell>
        </row>
        <row r="33">
          <cell r="F33" t="str">
            <v>6N</v>
          </cell>
          <cell r="G33" t="str">
            <v>__import__.size_32</v>
          </cell>
        </row>
        <row r="34">
          <cell r="F34" t="str">
            <v>6.5N</v>
          </cell>
          <cell r="G34" t="str">
            <v>__import__.size_33</v>
          </cell>
        </row>
        <row r="35">
          <cell r="F35" t="str">
            <v>7N</v>
          </cell>
          <cell r="G35" t="str">
            <v>__import__.size_34</v>
          </cell>
        </row>
        <row r="36">
          <cell r="F36" t="str">
            <v>7.5N</v>
          </cell>
          <cell r="G36" t="str">
            <v>__import__.size_35</v>
          </cell>
        </row>
        <row r="37">
          <cell r="F37" t="str">
            <v>8N</v>
          </cell>
          <cell r="G37" t="str">
            <v>__import__.size_36</v>
          </cell>
        </row>
        <row r="38">
          <cell r="F38" t="str">
            <v>8.5N</v>
          </cell>
          <cell r="G38" t="str">
            <v>__import__.size_37</v>
          </cell>
        </row>
        <row r="39">
          <cell r="F39" t="str">
            <v>9N</v>
          </cell>
          <cell r="G39" t="str">
            <v>__import__.size_38</v>
          </cell>
        </row>
        <row r="40">
          <cell r="F40" t="str">
            <v>9.5N</v>
          </cell>
          <cell r="G40" t="str">
            <v>__import__.size_39</v>
          </cell>
        </row>
        <row r="41">
          <cell r="F41" t="str">
            <v>10N</v>
          </cell>
          <cell r="G41" t="str">
            <v>__import__.size_40</v>
          </cell>
        </row>
        <row r="42">
          <cell r="F42" t="str">
            <v>11N</v>
          </cell>
          <cell r="G42" t="str">
            <v>__import__.size_41</v>
          </cell>
        </row>
        <row r="43">
          <cell r="F43" t="str">
            <v>11.5W</v>
          </cell>
          <cell r="G43" t="str">
            <v>__import__.size_42</v>
          </cell>
        </row>
        <row r="44">
          <cell r="F44" t="str">
            <v>7W</v>
          </cell>
          <cell r="G44" t="str">
            <v>__import__.size_43</v>
          </cell>
        </row>
        <row r="45">
          <cell r="F45" t="str">
            <v>5.5N</v>
          </cell>
          <cell r="G45" t="str">
            <v>__import__.size_44</v>
          </cell>
        </row>
        <row r="46">
          <cell r="F46" t="str">
            <v>12N</v>
          </cell>
          <cell r="G46" t="str">
            <v>__import__.size_45</v>
          </cell>
        </row>
        <row r="47">
          <cell r="F47" t="str">
            <v>15W</v>
          </cell>
          <cell r="G47" t="str">
            <v>__import__.size_46</v>
          </cell>
        </row>
        <row r="48">
          <cell r="F48" t="str">
            <v>Small</v>
          </cell>
          <cell r="G48" t="str">
            <v>__import__.size_47</v>
          </cell>
        </row>
        <row r="49">
          <cell r="F49" t="str">
            <v>Medium</v>
          </cell>
          <cell r="G49" t="str">
            <v>__import__.size_48</v>
          </cell>
        </row>
        <row r="50">
          <cell r="F50" t="str">
            <v>Large</v>
          </cell>
          <cell r="G50" t="str">
            <v>__import__.size_49</v>
          </cell>
        </row>
        <row r="51">
          <cell r="F51" t="str">
            <v>2XL</v>
          </cell>
          <cell r="G51" t="str">
            <v>__import__.size_51</v>
          </cell>
        </row>
        <row r="52">
          <cell r="F52" t="str">
            <v>3XL</v>
          </cell>
          <cell r="G52" t="str">
            <v>__import__.size_52</v>
          </cell>
        </row>
        <row r="53">
          <cell r="F53" t="str">
            <v>4XL</v>
          </cell>
          <cell r="G53" t="str">
            <v>__import__.size_53</v>
          </cell>
        </row>
        <row r="54">
          <cell r="F54" t="str">
            <v>Large Tall</v>
          </cell>
          <cell r="G54" t="str">
            <v>__import__.size_54</v>
          </cell>
        </row>
        <row r="55">
          <cell r="F55" t="str">
            <v>XL Tall</v>
          </cell>
          <cell r="G55" t="str">
            <v>__import__.size_55</v>
          </cell>
        </row>
        <row r="56">
          <cell r="F56" t="str">
            <v>2XL Tall</v>
          </cell>
          <cell r="G56" t="str">
            <v>__import__.size_56</v>
          </cell>
        </row>
        <row r="57">
          <cell r="F57" t="str">
            <v>3XL Tall</v>
          </cell>
          <cell r="G57" t="str">
            <v>__import__.size_57</v>
          </cell>
        </row>
        <row r="58">
          <cell r="F58" t="str">
            <v>30Wx30L</v>
          </cell>
          <cell r="G58" t="str">
            <v>__import__.size_63</v>
          </cell>
        </row>
        <row r="59">
          <cell r="F59" t="str">
            <v>31Wx30L</v>
          </cell>
          <cell r="G59" t="str">
            <v>__import__.size_64</v>
          </cell>
        </row>
        <row r="60">
          <cell r="F60" t="str">
            <v>32Wx30L</v>
          </cell>
          <cell r="G60" t="str">
            <v>__import__.size_65</v>
          </cell>
        </row>
        <row r="61">
          <cell r="F61" t="str">
            <v>33Wx30L</v>
          </cell>
          <cell r="G61" t="str">
            <v>__import__.size_66</v>
          </cell>
        </row>
        <row r="62">
          <cell r="F62" t="str">
            <v>34Wx30L</v>
          </cell>
          <cell r="G62" t="str">
            <v>__import__.size_67</v>
          </cell>
        </row>
        <row r="63">
          <cell r="F63" t="str">
            <v>35Wx30L</v>
          </cell>
          <cell r="G63" t="str">
            <v>__import__.size_68</v>
          </cell>
        </row>
        <row r="64">
          <cell r="F64" t="str">
            <v>36Wx30L</v>
          </cell>
          <cell r="G64" t="str">
            <v>__import__.size_69</v>
          </cell>
        </row>
        <row r="65">
          <cell r="F65" t="str">
            <v>38Wx30L</v>
          </cell>
          <cell r="G65" t="str">
            <v>__import__.size_70</v>
          </cell>
        </row>
        <row r="66">
          <cell r="F66" t="str">
            <v>40Wx30L</v>
          </cell>
          <cell r="G66" t="str">
            <v>__import__.size_71</v>
          </cell>
        </row>
        <row r="67">
          <cell r="F67" t="str">
            <v>42Wx30L</v>
          </cell>
          <cell r="G67" t="str">
            <v>__import__.size_72</v>
          </cell>
        </row>
        <row r="68">
          <cell r="F68" t="str">
            <v>44Wx30L</v>
          </cell>
          <cell r="G68" t="str">
            <v>__import__.size_73</v>
          </cell>
        </row>
        <row r="69">
          <cell r="F69" t="str">
            <v>46Wx30L</v>
          </cell>
          <cell r="G69" t="str">
            <v>__import__.size_74</v>
          </cell>
        </row>
        <row r="70">
          <cell r="F70" t="str">
            <v>48Wx30L</v>
          </cell>
          <cell r="G70" t="str">
            <v>__import__.size_75</v>
          </cell>
        </row>
        <row r="71">
          <cell r="F71" t="str">
            <v>50Wx30L</v>
          </cell>
          <cell r="G71" t="str">
            <v>__import__.size_76</v>
          </cell>
        </row>
        <row r="72">
          <cell r="F72" t="str">
            <v>29Wx32L</v>
          </cell>
          <cell r="G72" t="str">
            <v>__import__.size_77</v>
          </cell>
        </row>
        <row r="73">
          <cell r="F73" t="str">
            <v>30Wx32L</v>
          </cell>
          <cell r="G73" t="str">
            <v>__import__.size_78</v>
          </cell>
        </row>
        <row r="74">
          <cell r="F74" t="str">
            <v>31Wx32L</v>
          </cell>
          <cell r="G74" t="str">
            <v>__import__.size_79</v>
          </cell>
        </row>
        <row r="75">
          <cell r="F75" t="str">
            <v>32Wx32L</v>
          </cell>
          <cell r="G75" t="str">
            <v>__import__.size_80</v>
          </cell>
        </row>
        <row r="76">
          <cell r="F76" t="str">
            <v>33Wx32L</v>
          </cell>
          <cell r="G76" t="str">
            <v>__import__.size_81</v>
          </cell>
        </row>
        <row r="77">
          <cell r="F77" t="str">
            <v>34Wx32L</v>
          </cell>
          <cell r="G77" t="str">
            <v>__import__.size_82</v>
          </cell>
        </row>
        <row r="78">
          <cell r="F78" t="str">
            <v>35Wx32L</v>
          </cell>
          <cell r="G78" t="str">
            <v>__import__.size_83</v>
          </cell>
        </row>
        <row r="79">
          <cell r="F79" t="str">
            <v>36Wx32L</v>
          </cell>
          <cell r="G79" t="str">
            <v>__import__.size_84</v>
          </cell>
        </row>
        <row r="80">
          <cell r="F80" t="str">
            <v>38Wx32L</v>
          </cell>
          <cell r="G80" t="str">
            <v>__import__.size_85</v>
          </cell>
        </row>
        <row r="81">
          <cell r="F81" t="str">
            <v>40Wx32L</v>
          </cell>
          <cell r="G81" t="str">
            <v>__import__.size_86</v>
          </cell>
        </row>
        <row r="82">
          <cell r="F82" t="str">
            <v>42Wx32L</v>
          </cell>
          <cell r="G82" t="str">
            <v>__import__.size_87</v>
          </cell>
        </row>
        <row r="83">
          <cell r="F83" t="str">
            <v>44Wx32L</v>
          </cell>
          <cell r="G83" t="str">
            <v>__import__.size_88</v>
          </cell>
        </row>
        <row r="84">
          <cell r="F84" t="str">
            <v>46Wx32L</v>
          </cell>
          <cell r="G84" t="str">
            <v>__import__.size_89</v>
          </cell>
        </row>
        <row r="85">
          <cell r="F85" t="str">
            <v>48Wx32L</v>
          </cell>
          <cell r="G85" t="str">
            <v>__import__.size_90</v>
          </cell>
        </row>
        <row r="86">
          <cell r="F86" t="str">
            <v>50Wx32L</v>
          </cell>
          <cell r="G86" t="str">
            <v>__import__.size_91</v>
          </cell>
        </row>
        <row r="87">
          <cell r="F87" t="str">
            <v>29Wx34L</v>
          </cell>
          <cell r="G87" t="str">
            <v>__import__.size_92</v>
          </cell>
        </row>
        <row r="88">
          <cell r="F88" t="str">
            <v>30Wx34L</v>
          </cell>
          <cell r="G88" t="str">
            <v>__import__.size_93</v>
          </cell>
        </row>
        <row r="89">
          <cell r="F89" t="str">
            <v>31Wx34L</v>
          </cell>
          <cell r="G89" t="str">
            <v>__import__.size_94</v>
          </cell>
        </row>
        <row r="90">
          <cell r="F90" t="str">
            <v>32Wx34L</v>
          </cell>
          <cell r="G90" t="str">
            <v>__import__.size_95</v>
          </cell>
        </row>
        <row r="91">
          <cell r="F91" t="str">
            <v>33Wx34L</v>
          </cell>
          <cell r="G91" t="str">
            <v>__import__.size_96</v>
          </cell>
        </row>
        <row r="92">
          <cell r="F92" t="str">
            <v>34Wx34L</v>
          </cell>
          <cell r="G92" t="str">
            <v>__import__.size_97</v>
          </cell>
        </row>
        <row r="93">
          <cell r="F93" t="str">
            <v>35Wx34L</v>
          </cell>
          <cell r="G93" t="str">
            <v>__import__.size_98</v>
          </cell>
        </row>
        <row r="94">
          <cell r="F94" t="str">
            <v>36Wx34L</v>
          </cell>
          <cell r="G94" t="str">
            <v>__import__.size_99</v>
          </cell>
        </row>
        <row r="95">
          <cell r="F95" t="str">
            <v>38Wx34L</v>
          </cell>
          <cell r="G95" t="str">
            <v>__import__.size_100</v>
          </cell>
        </row>
        <row r="96">
          <cell r="F96" t="str">
            <v>40Wx34L</v>
          </cell>
          <cell r="G96" t="str">
            <v>__import__.size_101</v>
          </cell>
        </row>
        <row r="97">
          <cell r="F97" t="str">
            <v>42Wx34L</v>
          </cell>
          <cell r="G97" t="str">
            <v>__import__.size_102</v>
          </cell>
        </row>
        <row r="98">
          <cell r="F98" t="str">
            <v>44Wx34L</v>
          </cell>
          <cell r="G98" t="str">
            <v>__import__.size_103</v>
          </cell>
        </row>
        <row r="99">
          <cell r="F99" t="str">
            <v>46Wx34L</v>
          </cell>
          <cell r="G99" t="str">
            <v>__import__.size_104</v>
          </cell>
        </row>
        <row r="100">
          <cell r="F100" t="str">
            <v>48Wx34L</v>
          </cell>
          <cell r="G100" t="str">
            <v>__import__.size_105</v>
          </cell>
        </row>
        <row r="101">
          <cell r="F101" t="str">
            <v>50Wx34L</v>
          </cell>
          <cell r="G101" t="str">
            <v>__import__.size_106</v>
          </cell>
        </row>
        <row r="102">
          <cell r="F102" t="str">
            <v>29Wx36L</v>
          </cell>
          <cell r="G102" t="str">
            <v>__import__.size_107</v>
          </cell>
        </row>
        <row r="103">
          <cell r="F103" t="str">
            <v>30Wx36L</v>
          </cell>
          <cell r="G103" t="str">
            <v>__import__.size_108</v>
          </cell>
        </row>
        <row r="104">
          <cell r="F104" t="str">
            <v>31Wx36L</v>
          </cell>
          <cell r="G104" t="str">
            <v>__import__.size_109</v>
          </cell>
        </row>
        <row r="105">
          <cell r="F105" t="str">
            <v>32Wx36L</v>
          </cell>
          <cell r="G105" t="str">
            <v>__import__.size_110</v>
          </cell>
        </row>
        <row r="106">
          <cell r="F106" t="str">
            <v>33Wx36L</v>
          </cell>
          <cell r="G106" t="str">
            <v>__import__.size_111</v>
          </cell>
        </row>
        <row r="107">
          <cell r="F107" t="str">
            <v>34Wx36L</v>
          </cell>
          <cell r="G107" t="str">
            <v>__import__.size_112</v>
          </cell>
        </row>
        <row r="108">
          <cell r="F108" t="str">
            <v>35Wx36L</v>
          </cell>
          <cell r="G108" t="str">
            <v>__import__.size_113</v>
          </cell>
        </row>
        <row r="109">
          <cell r="F109" t="str">
            <v>36Wx36L</v>
          </cell>
          <cell r="G109" t="str">
            <v>__import__.size_114</v>
          </cell>
        </row>
        <row r="110">
          <cell r="F110" t="str">
            <v>38Wx36L</v>
          </cell>
          <cell r="G110" t="str">
            <v>__import__.size_115</v>
          </cell>
        </row>
        <row r="111">
          <cell r="F111" t="str">
            <v>40Wx36L</v>
          </cell>
          <cell r="G111" t="str">
            <v>__import__.size_116</v>
          </cell>
        </row>
        <row r="112">
          <cell r="F112" t="str">
            <v>42Wx36L</v>
          </cell>
          <cell r="G112" t="str">
            <v>__import__.size_117</v>
          </cell>
        </row>
        <row r="113">
          <cell r="F113" t="str">
            <v>44Wx36L</v>
          </cell>
          <cell r="G113" t="str">
            <v>__import__.size_118</v>
          </cell>
        </row>
        <row r="114">
          <cell r="F114" t="str">
            <v>32Wx38L</v>
          </cell>
          <cell r="G114" t="str">
            <v>__import__.size_119</v>
          </cell>
        </row>
        <row r="115">
          <cell r="F115" t="str">
            <v>33Wx38L</v>
          </cell>
          <cell r="G115" t="str">
            <v>__import__.size_120</v>
          </cell>
        </row>
        <row r="116">
          <cell r="F116" t="str">
            <v>34Wx38L</v>
          </cell>
          <cell r="G116" t="str">
            <v>__import__.size_121</v>
          </cell>
        </row>
        <row r="117">
          <cell r="F117" t="str">
            <v>35Wx38L</v>
          </cell>
          <cell r="G117" t="str">
            <v>__import__.size_122</v>
          </cell>
        </row>
        <row r="118">
          <cell r="F118" t="str">
            <v>36Wx38L</v>
          </cell>
          <cell r="G118" t="str">
            <v>__import__.size_123</v>
          </cell>
        </row>
        <row r="119">
          <cell r="F119" t="str">
            <v>38Wx38L</v>
          </cell>
          <cell r="G119" t="str">
            <v>__import__.size_124</v>
          </cell>
        </row>
        <row r="120">
          <cell r="F120" t="str">
            <v>40Wx38L</v>
          </cell>
          <cell r="G120" t="str">
            <v>__import__.size_125</v>
          </cell>
        </row>
        <row r="121">
          <cell r="F121" t="str">
            <v>42Wx38L</v>
          </cell>
          <cell r="G121" t="str">
            <v>__import__.size_126</v>
          </cell>
        </row>
        <row r="122">
          <cell r="F122" t="str">
            <v>44Wx38L</v>
          </cell>
          <cell r="G122" t="str">
            <v>__import__.size_127</v>
          </cell>
        </row>
        <row r="123">
          <cell r="F123" t="str">
            <v>Small-30L</v>
          </cell>
          <cell r="G123" t="str">
            <v>__import__.size_128</v>
          </cell>
        </row>
        <row r="124">
          <cell r="F124" t="str">
            <v>Medium-30L</v>
          </cell>
          <cell r="G124" t="str">
            <v>__import__.size_129</v>
          </cell>
        </row>
        <row r="125">
          <cell r="F125" t="str">
            <v>Large-30L</v>
          </cell>
          <cell r="G125" t="str">
            <v>__import__.size_130</v>
          </cell>
        </row>
        <row r="126">
          <cell r="F126" t="str">
            <v>XL-30L</v>
          </cell>
          <cell r="G126" t="str">
            <v>__import__.size_131</v>
          </cell>
        </row>
        <row r="127">
          <cell r="F127" t="str">
            <v>2XL-30L</v>
          </cell>
          <cell r="G127" t="str">
            <v>__import__.size_132</v>
          </cell>
        </row>
        <row r="128">
          <cell r="F128" t="str">
            <v>3XL-30L</v>
          </cell>
          <cell r="G128" t="str">
            <v>__import__.size_133</v>
          </cell>
        </row>
        <row r="129">
          <cell r="F129" t="str">
            <v>Small-32L</v>
          </cell>
          <cell r="G129" t="str">
            <v>__import__.size_134</v>
          </cell>
        </row>
        <row r="130">
          <cell r="F130" t="str">
            <v>Medium-32L</v>
          </cell>
          <cell r="G130" t="str">
            <v>__import__.size_135</v>
          </cell>
        </row>
        <row r="131">
          <cell r="F131" t="str">
            <v>Large-32L</v>
          </cell>
          <cell r="G131" t="str">
            <v>__import__.size_136</v>
          </cell>
        </row>
        <row r="132">
          <cell r="F132" t="str">
            <v>XL-32L</v>
          </cell>
          <cell r="G132" t="str">
            <v>__import__.size_137</v>
          </cell>
        </row>
        <row r="133">
          <cell r="F133" t="str">
            <v>2XL-32L</v>
          </cell>
          <cell r="G133" t="str">
            <v>__import__.size_138</v>
          </cell>
        </row>
        <row r="134">
          <cell r="F134" t="str">
            <v>3XL-32L</v>
          </cell>
          <cell r="G134" t="str">
            <v>__import__.size_139</v>
          </cell>
        </row>
        <row r="135">
          <cell r="F135" t="str">
            <v>4XL-32L</v>
          </cell>
          <cell r="G135" t="str">
            <v>__import__.size_140</v>
          </cell>
        </row>
        <row r="136">
          <cell r="F136" t="str">
            <v>Small-34L</v>
          </cell>
          <cell r="G136" t="str">
            <v>__import__.size_141</v>
          </cell>
        </row>
        <row r="137">
          <cell r="F137" t="str">
            <v>Medium-34L</v>
          </cell>
          <cell r="G137" t="str">
            <v>__import__.size_142</v>
          </cell>
        </row>
        <row r="138">
          <cell r="F138" t="str">
            <v>Large-34L</v>
          </cell>
          <cell r="G138" t="str">
            <v>__import__.size_143</v>
          </cell>
        </row>
        <row r="139">
          <cell r="F139" t="str">
            <v>XL-34L</v>
          </cell>
          <cell r="G139" t="str">
            <v>__import__.size_144</v>
          </cell>
        </row>
        <row r="140">
          <cell r="F140" t="str">
            <v>2XL-34L</v>
          </cell>
          <cell r="G140" t="str">
            <v>__import__.size_145</v>
          </cell>
        </row>
        <row r="141">
          <cell r="F141" t="str">
            <v>3XL-34L</v>
          </cell>
          <cell r="G141" t="str">
            <v>__import__.size_146</v>
          </cell>
        </row>
        <row r="142">
          <cell r="F142" t="str">
            <v>4XL-34L</v>
          </cell>
          <cell r="G142" t="str">
            <v>__import__.size_147</v>
          </cell>
        </row>
        <row r="143">
          <cell r="F143" t="str">
            <v>Small-36L</v>
          </cell>
          <cell r="G143" t="str">
            <v>__import__.size_148</v>
          </cell>
        </row>
        <row r="144">
          <cell r="F144" t="str">
            <v>Medium-36L</v>
          </cell>
          <cell r="G144" t="str">
            <v>__import__.size_149</v>
          </cell>
        </row>
        <row r="145">
          <cell r="F145" t="str">
            <v>Large-36L</v>
          </cell>
          <cell r="G145" t="str">
            <v>__import__.size_150</v>
          </cell>
        </row>
        <row r="146">
          <cell r="F146" t="str">
            <v>XL-36L</v>
          </cell>
          <cell r="G146" t="str">
            <v>__import__.size_151</v>
          </cell>
        </row>
        <row r="147">
          <cell r="F147" t="str">
            <v>2XL-36L</v>
          </cell>
          <cell r="G147" t="str">
            <v>__import__.size_152</v>
          </cell>
        </row>
        <row r="148">
          <cell r="F148" t="str">
            <v>3XL-36L</v>
          </cell>
          <cell r="G148" t="str">
            <v>__import__.size_153</v>
          </cell>
        </row>
        <row r="149">
          <cell r="F149" t="str">
            <v>XL</v>
          </cell>
          <cell r="G149" t="str">
            <v>__import__.size_154</v>
          </cell>
        </row>
        <row r="150">
          <cell r="F150" t="str">
            <v>2XL</v>
          </cell>
          <cell r="G150" t="str">
            <v>__import__.size_155</v>
          </cell>
        </row>
        <row r="151">
          <cell r="F151" t="str">
            <v>4XL</v>
          </cell>
          <cell r="G151" t="str">
            <v>__import__.size_156</v>
          </cell>
        </row>
        <row r="152">
          <cell r="F152">
            <v>26</v>
          </cell>
          <cell r="G152" t="str">
            <v>__import__.size_157</v>
          </cell>
        </row>
        <row r="153">
          <cell r="F153">
            <v>27</v>
          </cell>
          <cell r="G153" t="str">
            <v>__import__.size_158</v>
          </cell>
        </row>
        <row r="154">
          <cell r="F154">
            <v>28</v>
          </cell>
          <cell r="G154" t="str">
            <v>__import__.size_159</v>
          </cell>
        </row>
        <row r="155">
          <cell r="F155">
            <v>30</v>
          </cell>
          <cell r="G155" t="str">
            <v>__import__.size_160</v>
          </cell>
        </row>
        <row r="156">
          <cell r="F156">
            <v>31</v>
          </cell>
          <cell r="G156" t="str">
            <v>__import__.size_161</v>
          </cell>
        </row>
        <row r="157">
          <cell r="F157">
            <v>33</v>
          </cell>
          <cell r="G157" t="str">
            <v>__import__.size_162</v>
          </cell>
        </row>
        <row r="158">
          <cell r="F158">
            <v>25</v>
          </cell>
          <cell r="G158" t="str">
            <v>__import__.size_163</v>
          </cell>
        </row>
        <row r="159">
          <cell r="F159">
            <v>32</v>
          </cell>
          <cell r="G159" t="str">
            <v>__import__.size_164</v>
          </cell>
        </row>
        <row r="160">
          <cell r="F160">
            <v>34</v>
          </cell>
          <cell r="G160" t="str">
            <v>__import__.size_165</v>
          </cell>
        </row>
        <row r="161">
          <cell r="F161" t="str">
            <v>18W</v>
          </cell>
          <cell r="G161" t="str">
            <v>__import__.size_166</v>
          </cell>
        </row>
        <row r="162">
          <cell r="F162" t="str">
            <v>20W</v>
          </cell>
          <cell r="G162" t="str">
            <v>__import__.size_167</v>
          </cell>
        </row>
        <row r="163">
          <cell r="F163" t="str">
            <v>22W</v>
          </cell>
          <cell r="G163" t="str">
            <v>__import__.size_168</v>
          </cell>
        </row>
        <row r="164">
          <cell r="F164" t="str">
            <v>24W</v>
          </cell>
          <cell r="G164" t="str">
            <v>__import__.size_169</v>
          </cell>
        </row>
        <row r="165">
          <cell r="F165">
            <v>29</v>
          </cell>
          <cell r="G165" t="str">
            <v>__import__.size_170</v>
          </cell>
        </row>
        <row r="166">
          <cell r="F166" t="str">
            <v>16W</v>
          </cell>
          <cell r="G166" t="str">
            <v>__import__.size_171</v>
          </cell>
        </row>
        <row r="167">
          <cell r="F167" t="str">
            <v>26W</v>
          </cell>
          <cell r="G167" t="str">
            <v>__import__.size_172</v>
          </cell>
        </row>
        <row r="168">
          <cell r="F168">
            <v>24</v>
          </cell>
          <cell r="G168" t="str">
            <v>__import__.size_173</v>
          </cell>
        </row>
        <row r="169">
          <cell r="F169" t="str">
            <v>XS</v>
          </cell>
          <cell r="G169" t="str">
            <v>__import__.size_174</v>
          </cell>
        </row>
        <row r="170">
          <cell r="F170" t="str">
            <v>25-Short</v>
          </cell>
          <cell r="G170" t="str">
            <v>__import__.size_175</v>
          </cell>
        </row>
        <row r="171">
          <cell r="F171" t="str">
            <v>26-Short</v>
          </cell>
          <cell r="G171" t="str">
            <v>__import__.size_176</v>
          </cell>
        </row>
        <row r="172">
          <cell r="F172" t="str">
            <v>27-Short</v>
          </cell>
          <cell r="G172" t="str">
            <v>__import__.size_177</v>
          </cell>
        </row>
        <row r="173">
          <cell r="F173" t="str">
            <v>28-Short</v>
          </cell>
          <cell r="G173" t="str">
            <v>__import__.size_178</v>
          </cell>
        </row>
        <row r="174">
          <cell r="F174" t="str">
            <v>29-Short</v>
          </cell>
          <cell r="G174" t="str">
            <v>__import__.size_179</v>
          </cell>
        </row>
        <row r="175">
          <cell r="F175" t="str">
            <v>30-Short</v>
          </cell>
          <cell r="G175" t="str">
            <v>__import__.size_180</v>
          </cell>
        </row>
        <row r="176">
          <cell r="F176" t="str">
            <v>31-Short</v>
          </cell>
          <cell r="G176" t="str">
            <v>__import__.size_181</v>
          </cell>
        </row>
        <row r="177">
          <cell r="F177" t="str">
            <v>32-Short</v>
          </cell>
          <cell r="G177" t="str">
            <v>__import__.size_182</v>
          </cell>
        </row>
        <row r="178">
          <cell r="F178" t="str">
            <v>33-Short</v>
          </cell>
          <cell r="G178" t="str">
            <v>__import__.size_183</v>
          </cell>
        </row>
        <row r="179">
          <cell r="F179" t="str">
            <v>34-Short</v>
          </cell>
          <cell r="G179" t="str">
            <v>__import__.size_184</v>
          </cell>
        </row>
        <row r="180">
          <cell r="F180" t="str">
            <v>25-Regular</v>
          </cell>
          <cell r="G180" t="str">
            <v>__import__.size_185</v>
          </cell>
        </row>
        <row r="181">
          <cell r="F181" t="str">
            <v>26-Regular</v>
          </cell>
          <cell r="G181" t="str">
            <v>__import__.size_186</v>
          </cell>
        </row>
        <row r="182">
          <cell r="F182" t="str">
            <v>27-Regular</v>
          </cell>
          <cell r="G182" t="str">
            <v>__import__.size_187</v>
          </cell>
        </row>
        <row r="183">
          <cell r="F183" t="str">
            <v>28-Regular</v>
          </cell>
          <cell r="G183" t="str">
            <v>__import__.size_188</v>
          </cell>
        </row>
        <row r="184">
          <cell r="F184" t="str">
            <v>29-Regular</v>
          </cell>
          <cell r="G184" t="str">
            <v>__import__.size_189</v>
          </cell>
        </row>
        <row r="185">
          <cell r="F185" t="str">
            <v>30-Regular</v>
          </cell>
          <cell r="G185" t="str">
            <v>__import__.size_190</v>
          </cell>
        </row>
        <row r="186">
          <cell r="F186" t="str">
            <v>31-Regular</v>
          </cell>
          <cell r="G186" t="str">
            <v>__import__.size_191</v>
          </cell>
        </row>
        <row r="187">
          <cell r="F187" t="str">
            <v>32-Regular</v>
          </cell>
          <cell r="G187" t="str">
            <v>__import__.size_192</v>
          </cell>
        </row>
        <row r="188">
          <cell r="F188" t="str">
            <v>33-Regular</v>
          </cell>
          <cell r="G188" t="str">
            <v>__import__.size_193</v>
          </cell>
        </row>
        <row r="189">
          <cell r="F189" t="str">
            <v>34-Regular</v>
          </cell>
          <cell r="G189" t="str">
            <v>__import__.size_194</v>
          </cell>
        </row>
        <row r="190">
          <cell r="F190" t="str">
            <v>16W-Regular</v>
          </cell>
          <cell r="G190" t="str">
            <v>__import__.size_195</v>
          </cell>
        </row>
        <row r="191">
          <cell r="F191" t="str">
            <v>18W-Regular</v>
          </cell>
          <cell r="G191" t="str">
            <v>__import__.size_196</v>
          </cell>
        </row>
        <row r="192">
          <cell r="F192" t="str">
            <v>20W-Regular</v>
          </cell>
          <cell r="G192" t="str">
            <v>__import__.size_197</v>
          </cell>
        </row>
        <row r="193">
          <cell r="F193" t="str">
            <v>22W-Regular</v>
          </cell>
          <cell r="G193" t="str">
            <v>__import__.size_198</v>
          </cell>
        </row>
        <row r="194">
          <cell r="F194" t="str">
            <v>24W-Regular</v>
          </cell>
          <cell r="G194" t="str">
            <v>__import__.size_199</v>
          </cell>
        </row>
        <row r="195">
          <cell r="F195" t="str">
            <v>26W-Regular</v>
          </cell>
          <cell r="G195" t="str">
            <v>__import__.size_200</v>
          </cell>
        </row>
        <row r="196">
          <cell r="F196" t="str">
            <v>25-Long</v>
          </cell>
          <cell r="G196" t="str">
            <v>__import__.size_201</v>
          </cell>
        </row>
        <row r="197">
          <cell r="F197" t="str">
            <v>26-Long</v>
          </cell>
          <cell r="G197" t="str">
            <v>__import__.size_202</v>
          </cell>
        </row>
        <row r="198">
          <cell r="F198" t="str">
            <v>27-Long</v>
          </cell>
          <cell r="G198" t="str">
            <v>__import__.size_203</v>
          </cell>
        </row>
        <row r="199">
          <cell r="F199" t="str">
            <v>28-Long</v>
          </cell>
          <cell r="G199" t="str">
            <v>__import__.size_204</v>
          </cell>
        </row>
        <row r="200">
          <cell r="F200" t="str">
            <v>29-Long</v>
          </cell>
          <cell r="G200" t="str">
            <v>__import__.size_205</v>
          </cell>
        </row>
        <row r="201">
          <cell r="F201" t="str">
            <v>30-Long</v>
          </cell>
          <cell r="G201" t="str">
            <v>__import__.size_206</v>
          </cell>
        </row>
        <row r="202">
          <cell r="F202" t="str">
            <v>31-Long</v>
          </cell>
          <cell r="G202" t="str">
            <v>__import__.size_207</v>
          </cell>
        </row>
        <row r="203">
          <cell r="F203" t="str">
            <v>32-Long</v>
          </cell>
          <cell r="G203" t="str">
            <v>__import__.size_208</v>
          </cell>
        </row>
        <row r="204">
          <cell r="F204" t="str">
            <v>33-Long</v>
          </cell>
          <cell r="G204" t="str">
            <v>__import__.size_209</v>
          </cell>
        </row>
        <row r="205">
          <cell r="F205" t="str">
            <v>34-Long</v>
          </cell>
          <cell r="G205" t="str">
            <v>__import__.size_210</v>
          </cell>
        </row>
        <row r="206">
          <cell r="F206" t="str">
            <v>16W-Long</v>
          </cell>
          <cell r="G206" t="str">
            <v>__import__.size_211</v>
          </cell>
        </row>
        <row r="207">
          <cell r="F207" t="str">
            <v>18W-Long</v>
          </cell>
          <cell r="G207" t="str">
            <v>__import__.size_212</v>
          </cell>
        </row>
        <row r="208">
          <cell r="F208" t="str">
            <v>20W-Long</v>
          </cell>
          <cell r="G208" t="str">
            <v>__import__.size_213</v>
          </cell>
        </row>
        <row r="209">
          <cell r="F209" t="str">
            <v>22W-Long</v>
          </cell>
          <cell r="G209" t="str">
            <v>__import__.size_214</v>
          </cell>
        </row>
        <row r="210">
          <cell r="F210" t="str">
            <v>24W-Long</v>
          </cell>
          <cell r="G210" t="str">
            <v>__import__.size_215</v>
          </cell>
        </row>
        <row r="211">
          <cell r="F211" t="str">
            <v>26W-Long</v>
          </cell>
          <cell r="G211" t="str">
            <v>__import__.size_216</v>
          </cell>
        </row>
        <row r="212">
          <cell r="F212" t="str">
            <v>26W-Short</v>
          </cell>
          <cell r="G212" t="str">
            <v>__import__.size_217</v>
          </cell>
        </row>
        <row r="213">
          <cell r="F213" t="str">
            <v>24-Short</v>
          </cell>
          <cell r="G213" t="str">
            <v>__import__.size_218</v>
          </cell>
        </row>
        <row r="214">
          <cell r="F214" t="str">
            <v>24W-Short</v>
          </cell>
          <cell r="G214" t="str">
            <v>__import__.size_219</v>
          </cell>
        </row>
        <row r="215">
          <cell r="F215" t="str">
            <v>24-Regular</v>
          </cell>
          <cell r="G215" t="str">
            <v>__import__.size_220</v>
          </cell>
        </row>
        <row r="216">
          <cell r="F216" t="str">
            <v>24-Long</v>
          </cell>
          <cell r="G216" t="str">
            <v>__import__.size_221</v>
          </cell>
        </row>
        <row r="217">
          <cell r="F217" t="str">
            <v>26-XL</v>
          </cell>
          <cell r="G217" t="str">
            <v>__import__.size_222</v>
          </cell>
        </row>
        <row r="218">
          <cell r="F218" t="str">
            <v>28-XL</v>
          </cell>
          <cell r="G218" t="str">
            <v>__import__.size_223</v>
          </cell>
        </row>
        <row r="219">
          <cell r="F219" t="str">
            <v>29-XL</v>
          </cell>
          <cell r="G219" t="str">
            <v>__import__.size_224</v>
          </cell>
        </row>
        <row r="220">
          <cell r="F220" t="str">
            <v>30-XL</v>
          </cell>
          <cell r="G220" t="str">
            <v>__import__.size_225</v>
          </cell>
        </row>
        <row r="221">
          <cell r="F221" t="str">
            <v>25-XL</v>
          </cell>
          <cell r="G221" t="str">
            <v>__import__.size_226</v>
          </cell>
        </row>
        <row r="222">
          <cell r="F222" t="str">
            <v>1X</v>
          </cell>
          <cell r="G222" t="str">
            <v>__import__.size_227</v>
          </cell>
        </row>
        <row r="223">
          <cell r="F223" t="str">
            <v>2X</v>
          </cell>
          <cell r="G223" t="str">
            <v>__import__.size_228</v>
          </cell>
        </row>
        <row r="224">
          <cell r="F224" t="str">
            <v>3X</v>
          </cell>
          <cell r="G224" t="str">
            <v>__import__.size_229</v>
          </cell>
        </row>
        <row r="225">
          <cell r="F225" t="str">
            <v>28Wx30L</v>
          </cell>
          <cell r="G225" t="str">
            <v>__import__.size_230</v>
          </cell>
        </row>
        <row r="226">
          <cell r="F226" t="str">
            <v>29Wx30L</v>
          </cell>
          <cell r="G226" t="str">
            <v>__import__.size_231</v>
          </cell>
        </row>
        <row r="227">
          <cell r="F227" t="str">
            <v>28Wx32L</v>
          </cell>
          <cell r="G227" t="str">
            <v>__import__.size_232</v>
          </cell>
        </row>
        <row r="228">
          <cell r="F228" t="str">
            <v>28Wx34L</v>
          </cell>
          <cell r="G228" t="str">
            <v>__import__.size_233</v>
          </cell>
        </row>
        <row r="229">
          <cell r="F229" t="str">
            <v>30Wx38L</v>
          </cell>
          <cell r="G229" t="str">
            <v>__import__.size_234</v>
          </cell>
        </row>
        <row r="230">
          <cell r="F230" t="str">
            <v>31Wx38L</v>
          </cell>
          <cell r="G230" t="str">
            <v>__import__.size_235</v>
          </cell>
        </row>
        <row r="231">
          <cell r="F231"/>
          <cell r="G231"/>
        </row>
        <row r="232">
          <cell r="F232"/>
          <cell r="G232"/>
        </row>
        <row r="233">
          <cell r="F233"/>
          <cell r="G233"/>
        </row>
        <row r="234">
          <cell r="F234"/>
          <cell r="G234"/>
        </row>
        <row r="235">
          <cell r="F235"/>
          <cell r="G235"/>
        </row>
        <row r="236">
          <cell r="F236"/>
          <cell r="G236"/>
        </row>
        <row r="237">
          <cell r="F237"/>
          <cell r="G237"/>
        </row>
        <row r="238">
          <cell r="F238"/>
          <cell r="G238"/>
        </row>
        <row r="239">
          <cell r="F239"/>
          <cell r="G239"/>
        </row>
        <row r="240">
          <cell r="F240"/>
          <cell r="G240"/>
        </row>
        <row r="241">
          <cell r="F241"/>
          <cell r="G241"/>
        </row>
        <row r="242">
          <cell r="F242"/>
          <cell r="G242"/>
        </row>
        <row r="243">
          <cell r="F243"/>
          <cell r="G243"/>
        </row>
        <row r="244">
          <cell r="F244"/>
          <cell r="G244"/>
        </row>
        <row r="245">
          <cell r="F245"/>
          <cell r="G245"/>
        </row>
        <row r="246">
          <cell r="F246"/>
          <cell r="G246"/>
        </row>
        <row r="247">
          <cell r="F247"/>
          <cell r="G247"/>
        </row>
        <row r="248">
          <cell r="F248"/>
          <cell r="G248"/>
        </row>
        <row r="249">
          <cell r="F249"/>
          <cell r="G249"/>
        </row>
        <row r="250">
          <cell r="F250"/>
          <cell r="G250"/>
        </row>
        <row r="251">
          <cell r="F251"/>
          <cell r="G251"/>
        </row>
        <row r="252">
          <cell r="F252"/>
          <cell r="G252"/>
        </row>
        <row r="253">
          <cell r="F253"/>
          <cell r="G253"/>
        </row>
        <row r="254">
          <cell r="F254"/>
          <cell r="G254"/>
        </row>
        <row r="255">
          <cell r="F255"/>
          <cell r="G255"/>
        </row>
        <row r="256">
          <cell r="F256"/>
          <cell r="G256"/>
        </row>
        <row r="257">
          <cell r="F257"/>
          <cell r="G257"/>
        </row>
        <row r="258">
          <cell r="F258"/>
          <cell r="G258"/>
        </row>
        <row r="259">
          <cell r="F259"/>
          <cell r="G259"/>
        </row>
        <row r="260">
          <cell r="F260"/>
          <cell r="G260"/>
        </row>
        <row r="261">
          <cell r="F261"/>
          <cell r="G261"/>
        </row>
        <row r="262">
          <cell r="F262"/>
          <cell r="G262"/>
        </row>
        <row r="263">
          <cell r="F263"/>
          <cell r="G263"/>
        </row>
        <row r="264">
          <cell r="F264"/>
          <cell r="G264"/>
        </row>
        <row r="265">
          <cell r="F265"/>
          <cell r="G265"/>
        </row>
        <row r="266">
          <cell r="F266"/>
          <cell r="G266"/>
        </row>
        <row r="267">
          <cell r="F267"/>
          <cell r="G267"/>
        </row>
        <row r="268">
          <cell r="F268"/>
          <cell r="G268"/>
        </row>
        <row r="269">
          <cell r="F269"/>
          <cell r="G269"/>
        </row>
        <row r="270">
          <cell r="F270"/>
          <cell r="G270"/>
        </row>
        <row r="271">
          <cell r="F271"/>
          <cell r="G271"/>
        </row>
        <row r="272">
          <cell r="F272"/>
          <cell r="G272"/>
        </row>
        <row r="273">
          <cell r="F273"/>
          <cell r="G273"/>
        </row>
        <row r="274">
          <cell r="F274"/>
          <cell r="G274"/>
        </row>
        <row r="275">
          <cell r="F275"/>
          <cell r="G275"/>
        </row>
        <row r="276">
          <cell r="F276"/>
          <cell r="G276"/>
        </row>
        <row r="277">
          <cell r="F277"/>
          <cell r="G277"/>
        </row>
        <row r="278">
          <cell r="F278"/>
          <cell r="G278"/>
        </row>
        <row r="279">
          <cell r="F279"/>
          <cell r="G279"/>
        </row>
        <row r="280">
          <cell r="F280"/>
          <cell r="G280"/>
        </row>
        <row r="281">
          <cell r="F281"/>
          <cell r="G281"/>
        </row>
        <row r="282">
          <cell r="F282"/>
          <cell r="G282"/>
        </row>
        <row r="283">
          <cell r="F283"/>
          <cell r="G283"/>
        </row>
        <row r="284">
          <cell r="F284"/>
          <cell r="G284"/>
        </row>
        <row r="285">
          <cell r="F285"/>
          <cell r="G285"/>
        </row>
        <row r="286">
          <cell r="F286"/>
          <cell r="G286"/>
        </row>
        <row r="287">
          <cell r="F287"/>
          <cell r="G287"/>
        </row>
        <row r="288">
          <cell r="F288"/>
          <cell r="G288"/>
        </row>
        <row r="289">
          <cell r="F289"/>
          <cell r="G289"/>
        </row>
        <row r="290">
          <cell r="F290"/>
          <cell r="G290"/>
        </row>
        <row r="291">
          <cell r="F291"/>
          <cell r="G291"/>
        </row>
        <row r="292">
          <cell r="F292"/>
          <cell r="G292"/>
        </row>
        <row r="293">
          <cell r="F293"/>
          <cell r="G293"/>
        </row>
        <row r="294">
          <cell r="F294"/>
          <cell r="G294"/>
        </row>
        <row r="295">
          <cell r="F295"/>
          <cell r="G295"/>
        </row>
        <row r="296">
          <cell r="F296"/>
          <cell r="G296"/>
        </row>
        <row r="297">
          <cell r="F297"/>
          <cell r="G297"/>
        </row>
        <row r="298">
          <cell r="F298"/>
          <cell r="G298"/>
        </row>
        <row r="299">
          <cell r="F299"/>
          <cell r="G299"/>
        </row>
        <row r="300">
          <cell r="F300"/>
          <cell r="G300"/>
        </row>
        <row r="301">
          <cell r="F301"/>
          <cell r="G301"/>
        </row>
        <row r="302">
          <cell r="F302"/>
          <cell r="G302"/>
        </row>
        <row r="303">
          <cell r="F303"/>
          <cell r="G303"/>
        </row>
        <row r="304">
          <cell r="F304"/>
          <cell r="G304"/>
        </row>
        <row r="305">
          <cell r="F305"/>
          <cell r="G305"/>
        </row>
        <row r="306">
          <cell r="F306"/>
          <cell r="G306"/>
        </row>
        <row r="307">
          <cell r="F307"/>
          <cell r="G307"/>
        </row>
        <row r="308">
          <cell r="F308"/>
          <cell r="G308"/>
        </row>
        <row r="309">
          <cell r="F309"/>
          <cell r="G309"/>
        </row>
        <row r="310">
          <cell r="F310"/>
          <cell r="G310"/>
        </row>
        <row r="311">
          <cell r="F311"/>
          <cell r="G311"/>
        </row>
        <row r="312">
          <cell r="F312"/>
          <cell r="G312"/>
        </row>
        <row r="313">
          <cell r="F313"/>
          <cell r="G313"/>
        </row>
        <row r="314">
          <cell r="F314"/>
          <cell r="G314"/>
        </row>
        <row r="315">
          <cell r="F315"/>
          <cell r="G315"/>
        </row>
        <row r="316">
          <cell r="F316"/>
          <cell r="G316"/>
        </row>
        <row r="317">
          <cell r="F317"/>
          <cell r="G317"/>
        </row>
        <row r="318">
          <cell r="F318"/>
          <cell r="G318"/>
        </row>
        <row r="319">
          <cell r="F319"/>
          <cell r="G319"/>
        </row>
        <row r="320">
          <cell r="F320"/>
          <cell r="G320"/>
        </row>
        <row r="321">
          <cell r="F321"/>
          <cell r="G321"/>
        </row>
        <row r="322">
          <cell r="F322"/>
          <cell r="G322"/>
        </row>
        <row r="323">
          <cell r="F323"/>
          <cell r="G323"/>
        </row>
        <row r="324">
          <cell r="F324"/>
          <cell r="G324"/>
        </row>
        <row r="325">
          <cell r="F325"/>
          <cell r="G325"/>
        </row>
        <row r="326">
          <cell r="F326"/>
          <cell r="G326"/>
        </row>
        <row r="327">
          <cell r="F327"/>
          <cell r="G327"/>
        </row>
        <row r="328">
          <cell r="F328"/>
          <cell r="G328"/>
        </row>
        <row r="329">
          <cell r="F329"/>
          <cell r="G329"/>
        </row>
        <row r="330">
          <cell r="F330"/>
          <cell r="G330"/>
        </row>
        <row r="331">
          <cell r="F331"/>
          <cell r="G331"/>
        </row>
        <row r="332">
          <cell r="F332"/>
          <cell r="G332"/>
        </row>
        <row r="333">
          <cell r="F333"/>
          <cell r="G333"/>
        </row>
        <row r="334">
          <cell r="F334"/>
          <cell r="G334"/>
        </row>
        <row r="335">
          <cell r="F335"/>
          <cell r="G335"/>
        </row>
        <row r="336">
          <cell r="F336"/>
          <cell r="G336"/>
        </row>
        <row r="337">
          <cell r="F337"/>
          <cell r="G337"/>
        </row>
        <row r="338">
          <cell r="F338"/>
          <cell r="G338"/>
        </row>
        <row r="339">
          <cell r="F339"/>
          <cell r="G339"/>
        </row>
        <row r="340">
          <cell r="F340"/>
          <cell r="G340"/>
        </row>
        <row r="341">
          <cell r="F341"/>
          <cell r="G341"/>
        </row>
        <row r="342">
          <cell r="F342"/>
          <cell r="G342"/>
        </row>
        <row r="343">
          <cell r="F343"/>
          <cell r="G343"/>
        </row>
        <row r="344">
          <cell r="F344"/>
          <cell r="G344"/>
        </row>
        <row r="345">
          <cell r="F345"/>
          <cell r="G345"/>
        </row>
        <row r="346">
          <cell r="F346"/>
          <cell r="G346"/>
        </row>
        <row r="347">
          <cell r="F347"/>
          <cell r="G347"/>
        </row>
        <row r="348">
          <cell r="F348"/>
          <cell r="G348"/>
        </row>
        <row r="349">
          <cell r="F349"/>
          <cell r="G349"/>
        </row>
        <row r="350">
          <cell r="F350"/>
          <cell r="G350"/>
        </row>
        <row r="351">
          <cell r="F351"/>
          <cell r="G351"/>
        </row>
        <row r="352">
          <cell r="F352"/>
          <cell r="G352"/>
        </row>
        <row r="353">
          <cell r="F353"/>
          <cell r="G353"/>
        </row>
        <row r="354">
          <cell r="F354"/>
          <cell r="G354"/>
        </row>
        <row r="355">
          <cell r="F355"/>
          <cell r="G355"/>
        </row>
        <row r="356">
          <cell r="F356"/>
          <cell r="G356"/>
        </row>
        <row r="357">
          <cell r="F357"/>
          <cell r="G357"/>
        </row>
        <row r="358">
          <cell r="F358"/>
          <cell r="G358"/>
        </row>
        <row r="359">
          <cell r="F359"/>
          <cell r="G359"/>
        </row>
        <row r="360">
          <cell r="F360"/>
          <cell r="G360"/>
        </row>
        <row r="361">
          <cell r="F361"/>
          <cell r="G361"/>
        </row>
        <row r="362">
          <cell r="F362"/>
          <cell r="G362"/>
        </row>
        <row r="363">
          <cell r="F363"/>
          <cell r="G363"/>
        </row>
        <row r="364">
          <cell r="F364"/>
          <cell r="G364"/>
        </row>
        <row r="365">
          <cell r="F365"/>
          <cell r="G365"/>
        </row>
        <row r="366">
          <cell r="F366"/>
          <cell r="G366"/>
        </row>
        <row r="367">
          <cell r="F367"/>
          <cell r="G367"/>
        </row>
        <row r="368">
          <cell r="F368"/>
          <cell r="G368"/>
        </row>
        <row r="369">
          <cell r="F369"/>
          <cell r="G369"/>
        </row>
        <row r="370">
          <cell r="F370"/>
          <cell r="G370"/>
        </row>
        <row r="371">
          <cell r="F371"/>
          <cell r="G371"/>
        </row>
        <row r="372">
          <cell r="F372"/>
          <cell r="G372"/>
        </row>
        <row r="373">
          <cell r="F373"/>
          <cell r="G373"/>
        </row>
        <row r="374">
          <cell r="F374"/>
          <cell r="G374"/>
        </row>
        <row r="375">
          <cell r="F375"/>
          <cell r="G375"/>
        </row>
        <row r="376">
          <cell r="F376"/>
          <cell r="G376"/>
        </row>
        <row r="377">
          <cell r="F377"/>
          <cell r="G377"/>
        </row>
        <row r="378">
          <cell r="F378"/>
          <cell r="G378"/>
        </row>
        <row r="379">
          <cell r="F379"/>
          <cell r="G379"/>
        </row>
        <row r="380">
          <cell r="F380"/>
          <cell r="G380"/>
        </row>
        <row r="381">
          <cell r="F381"/>
          <cell r="G381"/>
        </row>
        <row r="382">
          <cell r="F382"/>
          <cell r="G382"/>
        </row>
        <row r="383">
          <cell r="F383"/>
          <cell r="G383"/>
        </row>
        <row r="384">
          <cell r="F384"/>
          <cell r="G384"/>
        </row>
        <row r="385">
          <cell r="F385"/>
          <cell r="G385"/>
        </row>
        <row r="386">
          <cell r="F386"/>
          <cell r="G386"/>
        </row>
        <row r="387">
          <cell r="F387"/>
          <cell r="G387"/>
        </row>
        <row r="388">
          <cell r="F388"/>
          <cell r="G388"/>
        </row>
        <row r="389">
          <cell r="F389"/>
          <cell r="G389"/>
        </row>
        <row r="390">
          <cell r="F390"/>
          <cell r="G390"/>
        </row>
        <row r="391">
          <cell r="F391"/>
          <cell r="G391"/>
        </row>
        <row r="392">
          <cell r="F392"/>
          <cell r="G392"/>
        </row>
        <row r="393">
          <cell r="F393"/>
          <cell r="G393"/>
        </row>
        <row r="394">
          <cell r="F394"/>
          <cell r="G394"/>
        </row>
        <row r="395">
          <cell r="F395"/>
          <cell r="G395"/>
        </row>
        <row r="396">
          <cell r="F396"/>
          <cell r="G396"/>
        </row>
        <row r="397">
          <cell r="F397"/>
          <cell r="G397"/>
        </row>
        <row r="398">
          <cell r="F398"/>
          <cell r="G398"/>
        </row>
        <row r="399">
          <cell r="F399"/>
          <cell r="G399"/>
        </row>
        <row r="400">
          <cell r="F400"/>
          <cell r="G400"/>
        </row>
        <row r="401">
          <cell r="F401"/>
          <cell r="G401"/>
        </row>
        <row r="402">
          <cell r="F402"/>
          <cell r="G402"/>
        </row>
        <row r="403">
          <cell r="F403"/>
          <cell r="G403"/>
        </row>
        <row r="404">
          <cell r="F404"/>
          <cell r="G404"/>
        </row>
        <row r="405">
          <cell r="F405"/>
          <cell r="G405"/>
        </row>
        <row r="406">
          <cell r="F406"/>
          <cell r="G406"/>
        </row>
        <row r="407">
          <cell r="F407"/>
          <cell r="G407"/>
        </row>
        <row r="408">
          <cell r="F408"/>
          <cell r="G408"/>
        </row>
        <row r="409">
          <cell r="F409"/>
          <cell r="G409"/>
        </row>
        <row r="410">
          <cell r="F410"/>
          <cell r="G410"/>
        </row>
        <row r="411">
          <cell r="F411"/>
          <cell r="G411"/>
        </row>
        <row r="412">
          <cell r="F412"/>
          <cell r="G412"/>
        </row>
        <row r="413">
          <cell r="F413"/>
          <cell r="G413"/>
        </row>
        <row r="414">
          <cell r="F414"/>
          <cell r="G414"/>
        </row>
        <row r="415">
          <cell r="F415"/>
          <cell r="G415"/>
        </row>
        <row r="416">
          <cell r="F416"/>
          <cell r="G416"/>
        </row>
        <row r="417">
          <cell r="F417"/>
          <cell r="G417"/>
        </row>
        <row r="418">
          <cell r="F418"/>
          <cell r="G418"/>
        </row>
        <row r="419">
          <cell r="F419"/>
          <cell r="G419"/>
        </row>
        <row r="420">
          <cell r="F420"/>
          <cell r="G420"/>
        </row>
        <row r="421">
          <cell r="F421"/>
          <cell r="G421"/>
        </row>
        <row r="422">
          <cell r="F422"/>
          <cell r="G422"/>
        </row>
        <row r="423">
          <cell r="F423"/>
          <cell r="G423"/>
        </row>
        <row r="424">
          <cell r="F424"/>
          <cell r="G424"/>
        </row>
        <row r="425">
          <cell r="F425"/>
          <cell r="G425"/>
        </row>
        <row r="426">
          <cell r="F426"/>
          <cell r="G426"/>
        </row>
        <row r="427">
          <cell r="F427"/>
          <cell r="G427"/>
        </row>
        <row r="428">
          <cell r="F428"/>
          <cell r="G428"/>
        </row>
        <row r="429">
          <cell r="F429"/>
          <cell r="G429"/>
        </row>
        <row r="430">
          <cell r="F430"/>
          <cell r="G430"/>
        </row>
        <row r="431">
          <cell r="F431"/>
          <cell r="G431"/>
        </row>
        <row r="432">
          <cell r="F432"/>
          <cell r="G432"/>
        </row>
        <row r="433">
          <cell r="F433"/>
          <cell r="G433"/>
        </row>
        <row r="434">
          <cell r="F434"/>
          <cell r="G434"/>
        </row>
        <row r="435">
          <cell r="F435"/>
          <cell r="G435"/>
        </row>
        <row r="436">
          <cell r="F436"/>
          <cell r="G436"/>
        </row>
        <row r="437">
          <cell r="F437"/>
          <cell r="G437"/>
        </row>
        <row r="438">
          <cell r="F438"/>
          <cell r="G438"/>
        </row>
        <row r="439">
          <cell r="F439"/>
          <cell r="G439"/>
        </row>
        <row r="440">
          <cell r="F440"/>
          <cell r="G440"/>
        </row>
        <row r="441">
          <cell r="F441"/>
          <cell r="G441"/>
        </row>
        <row r="442">
          <cell r="F442"/>
          <cell r="G442"/>
        </row>
        <row r="443">
          <cell r="F443"/>
          <cell r="G443"/>
        </row>
        <row r="444">
          <cell r="F444"/>
          <cell r="G444"/>
        </row>
        <row r="445">
          <cell r="F445"/>
          <cell r="G445"/>
        </row>
        <row r="446">
          <cell r="F446"/>
          <cell r="G446"/>
        </row>
        <row r="447">
          <cell r="F447"/>
          <cell r="G447"/>
        </row>
        <row r="448">
          <cell r="F448"/>
          <cell r="G448"/>
        </row>
        <row r="449">
          <cell r="F449"/>
          <cell r="G449"/>
        </row>
        <row r="450">
          <cell r="F450"/>
          <cell r="G450"/>
        </row>
        <row r="451">
          <cell r="F451"/>
          <cell r="G451"/>
        </row>
        <row r="452">
          <cell r="F452"/>
          <cell r="G452"/>
        </row>
        <row r="453">
          <cell r="F453"/>
          <cell r="G453"/>
        </row>
        <row r="454">
          <cell r="F454"/>
          <cell r="G454"/>
        </row>
        <row r="455">
          <cell r="F455"/>
          <cell r="G455"/>
        </row>
        <row r="456">
          <cell r="F456"/>
          <cell r="G456"/>
        </row>
        <row r="457">
          <cell r="F457"/>
          <cell r="G457"/>
        </row>
        <row r="458">
          <cell r="F458"/>
          <cell r="G458"/>
        </row>
        <row r="459">
          <cell r="F459"/>
          <cell r="G459"/>
        </row>
        <row r="460">
          <cell r="F460"/>
          <cell r="G460"/>
        </row>
        <row r="461">
          <cell r="F461"/>
          <cell r="G461"/>
        </row>
        <row r="462">
          <cell r="F462"/>
          <cell r="G462"/>
        </row>
        <row r="463">
          <cell r="F463"/>
          <cell r="G463"/>
        </row>
        <row r="464">
          <cell r="F464"/>
          <cell r="G464"/>
        </row>
        <row r="465">
          <cell r="F465"/>
          <cell r="G465"/>
        </row>
        <row r="466">
          <cell r="F466"/>
          <cell r="G466"/>
        </row>
        <row r="467">
          <cell r="F467"/>
          <cell r="G467"/>
        </row>
        <row r="468">
          <cell r="F468"/>
          <cell r="G468"/>
        </row>
        <row r="469">
          <cell r="F469"/>
          <cell r="G469"/>
        </row>
        <row r="470">
          <cell r="F470"/>
          <cell r="G470"/>
        </row>
        <row r="471">
          <cell r="F471"/>
          <cell r="G471"/>
        </row>
        <row r="472">
          <cell r="F472"/>
          <cell r="G472"/>
        </row>
        <row r="473">
          <cell r="F473"/>
          <cell r="G473"/>
        </row>
        <row r="474">
          <cell r="F474"/>
          <cell r="G474"/>
        </row>
        <row r="475">
          <cell r="F475"/>
          <cell r="G475"/>
        </row>
        <row r="476">
          <cell r="F476"/>
          <cell r="G476"/>
        </row>
        <row r="477">
          <cell r="F477"/>
          <cell r="G477"/>
        </row>
        <row r="478">
          <cell r="F478"/>
          <cell r="G478"/>
        </row>
        <row r="479">
          <cell r="F479"/>
          <cell r="G479"/>
        </row>
        <row r="480">
          <cell r="F480"/>
          <cell r="G480"/>
        </row>
        <row r="481">
          <cell r="F481"/>
          <cell r="G481"/>
        </row>
        <row r="482">
          <cell r="F482"/>
          <cell r="G482"/>
        </row>
        <row r="483">
          <cell r="F483"/>
          <cell r="G483"/>
        </row>
        <row r="484">
          <cell r="F484"/>
          <cell r="G484"/>
        </row>
        <row r="485">
          <cell r="F485"/>
          <cell r="G485"/>
        </row>
        <row r="486">
          <cell r="F486"/>
          <cell r="G486"/>
        </row>
        <row r="487">
          <cell r="F487"/>
          <cell r="G487"/>
        </row>
        <row r="488">
          <cell r="F488"/>
          <cell r="G488"/>
        </row>
        <row r="489">
          <cell r="F489"/>
          <cell r="G489"/>
        </row>
        <row r="490">
          <cell r="F490"/>
          <cell r="G490"/>
        </row>
        <row r="491">
          <cell r="F491"/>
          <cell r="G491"/>
        </row>
        <row r="492">
          <cell r="F492"/>
          <cell r="G492"/>
        </row>
        <row r="493">
          <cell r="F493"/>
          <cell r="G493"/>
        </row>
        <row r="494">
          <cell r="F494"/>
          <cell r="G494"/>
        </row>
        <row r="495">
          <cell r="F495"/>
          <cell r="G495"/>
        </row>
        <row r="496">
          <cell r="F496"/>
          <cell r="G496"/>
        </row>
        <row r="497">
          <cell r="F497"/>
          <cell r="G497"/>
        </row>
        <row r="498">
          <cell r="F498"/>
          <cell r="G498"/>
        </row>
        <row r="499">
          <cell r="F499"/>
          <cell r="G499"/>
        </row>
        <row r="500">
          <cell r="F500"/>
          <cell r="G500"/>
        </row>
        <row r="501">
          <cell r="F501"/>
          <cell r="G501"/>
        </row>
        <row r="502">
          <cell r="F502"/>
          <cell r="G502"/>
        </row>
        <row r="503">
          <cell r="F503"/>
          <cell r="G503"/>
        </row>
        <row r="504">
          <cell r="F504"/>
          <cell r="G504"/>
        </row>
        <row r="505">
          <cell r="F505"/>
          <cell r="G505"/>
        </row>
        <row r="506">
          <cell r="F506"/>
          <cell r="G506"/>
        </row>
        <row r="507">
          <cell r="F507"/>
          <cell r="G507"/>
        </row>
        <row r="508">
          <cell r="F508"/>
          <cell r="G508"/>
        </row>
        <row r="509">
          <cell r="F509"/>
          <cell r="G509"/>
        </row>
        <row r="510">
          <cell r="F510"/>
          <cell r="G510"/>
        </row>
        <row r="511">
          <cell r="F511"/>
          <cell r="G511"/>
        </row>
        <row r="512">
          <cell r="F512"/>
          <cell r="G512"/>
        </row>
        <row r="513">
          <cell r="F513"/>
          <cell r="G513"/>
        </row>
        <row r="514">
          <cell r="F514"/>
          <cell r="G514"/>
        </row>
        <row r="515">
          <cell r="F515"/>
          <cell r="G515"/>
        </row>
        <row r="516">
          <cell r="F516"/>
          <cell r="G516"/>
        </row>
        <row r="517">
          <cell r="F517"/>
          <cell r="G517"/>
        </row>
        <row r="518">
          <cell r="F518"/>
          <cell r="G518"/>
        </row>
        <row r="519">
          <cell r="F519"/>
          <cell r="G519"/>
        </row>
        <row r="520">
          <cell r="F520"/>
          <cell r="G520"/>
        </row>
        <row r="521">
          <cell r="F521"/>
          <cell r="G521"/>
        </row>
        <row r="522">
          <cell r="F522"/>
          <cell r="G522"/>
        </row>
        <row r="523">
          <cell r="F523"/>
          <cell r="G523"/>
        </row>
        <row r="524">
          <cell r="F524"/>
          <cell r="G524"/>
        </row>
        <row r="525">
          <cell r="F525"/>
          <cell r="G525"/>
        </row>
        <row r="526">
          <cell r="F526"/>
          <cell r="G526"/>
        </row>
        <row r="527">
          <cell r="F527"/>
          <cell r="G527"/>
        </row>
        <row r="528">
          <cell r="F528"/>
          <cell r="G528"/>
        </row>
        <row r="529">
          <cell r="F529"/>
          <cell r="G529"/>
        </row>
        <row r="530">
          <cell r="F530"/>
          <cell r="G530"/>
        </row>
        <row r="531">
          <cell r="F531"/>
          <cell r="G531"/>
        </row>
        <row r="532">
          <cell r="F532"/>
          <cell r="G532"/>
        </row>
        <row r="533">
          <cell r="F533"/>
          <cell r="G533"/>
        </row>
        <row r="534">
          <cell r="F534"/>
          <cell r="G534"/>
        </row>
        <row r="535">
          <cell r="F535"/>
          <cell r="G535"/>
        </row>
        <row r="536">
          <cell r="F536"/>
          <cell r="G536"/>
        </row>
        <row r="537">
          <cell r="F537"/>
          <cell r="G537"/>
        </row>
        <row r="538">
          <cell r="F538"/>
          <cell r="G538"/>
        </row>
        <row r="539">
          <cell r="F539"/>
          <cell r="G539"/>
        </row>
        <row r="540">
          <cell r="F540"/>
          <cell r="G540"/>
        </row>
        <row r="541">
          <cell r="F541"/>
          <cell r="G541"/>
        </row>
        <row r="542">
          <cell r="F542"/>
          <cell r="G542"/>
        </row>
        <row r="543">
          <cell r="F543"/>
          <cell r="G543"/>
        </row>
        <row r="544">
          <cell r="F544"/>
          <cell r="G544"/>
        </row>
        <row r="545">
          <cell r="F545"/>
          <cell r="G545"/>
        </row>
        <row r="546">
          <cell r="F546"/>
          <cell r="G546"/>
        </row>
        <row r="547">
          <cell r="F547"/>
          <cell r="G547"/>
        </row>
        <row r="548">
          <cell r="F548"/>
          <cell r="G548"/>
        </row>
        <row r="549">
          <cell r="F549"/>
          <cell r="G549"/>
        </row>
        <row r="550">
          <cell r="F550"/>
          <cell r="G550"/>
        </row>
        <row r="551">
          <cell r="F551"/>
          <cell r="G551"/>
        </row>
        <row r="552">
          <cell r="F552"/>
          <cell r="G552"/>
        </row>
        <row r="553">
          <cell r="F553"/>
          <cell r="G553"/>
        </row>
        <row r="554">
          <cell r="F554"/>
          <cell r="G554"/>
        </row>
        <row r="555">
          <cell r="F555"/>
          <cell r="G555"/>
        </row>
        <row r="556">
          <cell r="F556"/>
          <cell r="G556"/>
        </row>
        <row r="557">
          <cell r="F557"/>
          <cell r="G557"/>
        </row>
        <row r="558">
          <cell r="F558"/>
          <cell r="G558"/>
        </row>
        <row r="559">
          <cell r="F559"/>
          <cell r="G559"/>
        </row>
        <row r="560">
          <cell r="F560"/>
          <cell r="G560"/>
        </row>
        <row r="561">
          <cell r="F561"/>
          <cell r="G561"/>
        </row>
        <row r="562">
          <cell r="F562"/>
          <cell r="G562"/>
        </row>
        <row r="563">
          <cell r="F563"/>
          <cell r="G563"/>
        </row>
        <row r="564">
          <cell r="F564"/>
          <cell r="G564"/>
        </row>
        <row r="565">
          <cell r="F565"/>
          <cell r="G565"/>
        </row>
        <row r="566">
          <cell r="F566"/>
          <cell r="G566"/>
        </row>
        <row r="567">
          <cell r="F567"/>
          <cell r="G567"/>
        </row>
        <row r="568">
          <cell r="F568"/>
          <cell r="G568"/>
        </row>
        <row r="569">
          <cell r="F569"/>
          <cell r="G569"/>
        </row>
        <row r="570">
          <cell r="F570"/>
          <cell r="G570"/>
        </row>
        <row r="571">
          <cell r="F571"/>
          <cell r="G571"/>
        </row>
        <row r="572">
          <cell r="F572"/>
          <cell r="G572"/>
        </row>
        <row r="573">
          <cell r="F573"/>
          <cell r="G573"/>
        </row>
        <row r="574">
          <cell r="F574"/>
          <cell r="G574"/>
        </row>
        <row r="575">
          <cell r="F575"/>
          <cell r="G575"/>
        </row>
        <row r="576">
          <cell r="F576"/>
          <cell r="G576"/>
        </row>
        <row r="577">
          <cell r="F577"/>
          <cell r="G577"/>
        </row>
        <row r="578">
          <cell r="F578"/>
          <cell r="G578"/>
        </row>
        <row r="579">
          <cell r="F579"/>
          <cell r="G579"/>
        </row>
        <row r="580">
          <cell r="F580"/>
          <cell r="G580"/>
        </row>
        <row r="581">
          <cell r="F581"/>
          <cell r="G581"/>
        </row>
        <row r="582">
          <cell r="F582"/>
          <cell r="G582"/>
        </row>
        <row r="583">
          <cell r="F583"/>
          <cell r="G583"/>
        </row>
        <row r="584">
          <cell r="F584"/>
          <cell r="G584"/>
        </row>
        <row r="585">
          <cell r="F585"/>
          <cell r="G585"/>
        </row>
        <row r="586">
          <cell r="F586"/>
          <cell r="G586"/>
        </row>
        <row r="587">
          <cell r="F587"/>
          <cell r="G587"/>
        </row>
        <row r="588">
          <cell r="F588"/>
          <cell r="G588"/>
        </row>
        <row r="589">
          <cell r="F589"/>
          <cell r="G589"/>
        </row>
        <row r="590">
          <cell r="F590"/>
          <cell r="G590"/>
        </row>
        <row r="591">
          <cell r="F591"/>
          <cell r="G591"/>
        </row>
        <row r="592">
          <cell r="F592"/>
          <cell r="G592"/>
        </row>
        <row r="593">
          <cell r="F593"/>
          <cell r="G593"/>
        </row>
        <row r="594">
          <cell r="F594"/>
          <cell r="G594"/>
        </row>
        <row r="595">
          <cell r="F595"/>
          <cell r="G595"/>
        </row>
        <row r="596">
          <cell r="F596"/>
          <cell r="G596"/>
        </row>
        <row r="597">
          <cell r="F597"/>
          <cell r="G597"/>
        </row>
        <row r="598">
          <cell r="F598"/>
          <cell r="G598"/>
        </row>
        <row r="599">
          <cell r="F599"/>
          <cell r="G599"/>
        </row>
        <row r="600">
          <cell r="F600"/>
          <cell r="G600"/>
        </row>
        <row r="601">
          <cell r="F601"/>
          <cell r="G601"/>
        </row>
        <row r="602">
          <cell r="F602"/>
          <cell r="G602"/>
        </row>
        <row r="603">
          <cell r="F603"/>
          <cell r="G603"/>
        </row>
        <row r="604">
          <cell r="F604"/>
          <cell r="G604"/>
        </row>
        <row r="605">
          <cell r="F605"/>
          <cell r="G605"/>
        </row>
        <row r="606">
          <cell r="F606"/>
          <cell r="G606"/>
        </row>
        <row r="607">
          <cell r="F607"/>
          <cell r="G607"/>
        </row>
        <row r="608">
          <cell r="F608"/>
          <cell r="G608"/>
        </row>
        <row r="609">
          <cell r="F609"/>
          <cell r="G609"/>
        </row>
        <row r="610">
          <cell r="F610"/>
          <cell r="G610"/>
        </row>
        <row r="611">
          <cell r="F611"/>
          <cell r="G611"/>
        </row>
        <row r="612">
          <cell r="F612"/>
          <cell r="G612"/>
        </row>
        <row r="613">
          <cell r="F613"/>
          <cell r="G613"/>
        </row>
        <row r="614">
          <cell r="F614"/>
          <cell r="G614"/>
        </row>
        <row r="615">
          <cell r="F615"/>
          <cell r="G615"/>
        </row>
        <row r="616">
          <cell r="F616"/>
          <cell r="G616"/>
        </row>
        <row r="617">
          <cell r="F617"/>
          <cell r="G617"/>
        </row>
        <row r="618">
          <cell r="F618"/>
          <cell r="G618"/>
        </row>
        <row r="619">
          <cell r="F619"/>
          <cell r="G619"/>
        </row>
        <row r="620">
          <cell r="F620"/>
          <cell r="G620"/>
        </row>
        <row r="621">
          <cell r="F621"/>
          <cell r="G621"/>
        </row>
        <row r="622">
          <cell r="F622"/>
          <cell r="G622"/>
        </row>
        <row r="623">
          <cell r="F623"/>
          <cell r="G623"/>
        </row>
        <row r="624">
          <cell r="F624"/>
          <cell r="G624"/>
        </row>
        <row r="625">
          <cell r="F625"/>
          <cell r="G625"/>
        </row>
        <row r="626">
          <cell r="F626"/>
          <cell r="G626"/>
        </row>
        <row r="627">
          <cell r="F627"/>
          <cell r="G627"/>
        </row>
        <row r="628">
          <cell r="F628"/>
          <cell r="G628"/>
        </row>
        <row r="629">
          <cell r="F629"/>
          <cell r="G629"/>
        </row>
        <row r="630">
          <cell r="F630"/>
          <cell r="G630"/>
        </row>
        <row r="631">
          <cell r="F631"/>
          <cell r="G631"/>
        </row>
        <row r="632">
          <cell r="F632"/>
          <cell r="G632"/>
        </row>
        <row r="633">
          <cell r="F633"/>
          <cell r="G633"/>
        </row>
        <row r="634">
          <cell r="F634"/>
          <cell r="G634"/>
        </row>
        <row r="635">
          <cell r="F635"/>
          <cell r="G635"/>
        </row>
        <row r="636">
          <cell r="F636"/>
          <cell r="G636"/>
        </row>
        <row r="637">
          <cell r="F637"/>
          <cell r="G637"/>
        </row>
        <row r="638">
          <cell r="F638"/>
          <cell r="G638"/>
        </row>
        <row r="639">
          <cell r="F639"/>
          <cell r="G639"/>
        </row>
        <row r="640">
          <cell r="F640"/>
          <cell r="G640"/>
        </row>
        <row r="641">
          <cell r="F641"/>
          <cell r="G641"/>
        </row>
        <row r="642">
          <cell r="F642"/>
          <cell r="G642"/>
        </row>
        <row r="643">
          <cell r="F643"/>
          <cell r="G643"/>
        </row>
        <row r="644">
          <cell r="F644"/>
          <cell r="G644"/>
        </row>
        <row r="645">
          <cell r="F645"/>
          <cell r="G645"/>
        </row>
        <row r="646">
          <cell r="F646"/>
          <cell r="G646"/>
        </row>
        <row r="647">
          <cell r="F647"/>
          <cell r="G647"/>
        </row>
        <row r="648">
          <cell r="F648"/>
          <cell r="G648"/>
        </row>
        <row r="649">
          <cell r="F649"/>
          <cell r="G649"/>
        </row>
        <row r="650">
          <cell r="F650"/>
          <cell r="G650"/>
        </row>
        <row r="651">
          <cell r="F651"/>
          <cell r="G651"/>
        </row>
        <row r="652">
          <cell r="F652"/>
          <cell r="G652"/>
        </row>
        <row r="653">
          <cell r="F653"/>
          <cell r="G653"/>
        </row>
        <row r="654">
          <cell r="F654"/>
          <cell r="G654"/>
        </row>
        <row r="655">
          <cell r="F655"/>
          <cell r="G655"/>
        </row>
        <row r="656">
          <cell r="F656"/>
          <cell r="G656"/>
        </row>
        <row r="657">
          <cell r="F657"/>
          <cell r="G657"/>
        </row>
        <row r="658">
          <cell r="F658"/>
          <cell r="G658"/>
        </row>
        <row r="659">
          <cell r="F659"/>
          <cell r="G659"/>
        </row>
        <row r="660">
          <cell r="F660"/>
          <cell r="G660"/>
        </row>
        <row r="661">
          <cell r="F661"/>
          <cell r="G661"/>
        </row>
        <row r="662">
          <cell r="F662"/>
          <cell r="G662"/>
        </row>
        <row r="663">
          <cell r="F663"/>
          <cell r="G663"/>
        </row>
        <row r="664">
          <cell r="F664"/>
          <cell r="G664"/>
        </row>
        <row r="665">
          <cell r="F665"/>
          <cell r="G665"/>
        </row>
        <row r="666">
          <cell r="F666"/>
          <cell r="G666"/>
        </row>
        <row r="667">
          <cell r="F667"/>
          <cell r="G667"/>
        </row>
        <row r="668">
          <cell r="F668"/>
          <cell r="G668"/>
        </row>
        <row r="669">
          <cell r="F669"/>
          <cell r="G669"/>
        </row>
        <row r="670">
          <cell r="F670"/>
          <cell r="G670"/>
        </row>
        <row r="671">
          <cell r="F671"/>
          <cell r="G671"/>
        </row>
        <row r="672">
          <cell r="F672"/>
          <cell r="G672"/>
        </row>
        <row r="673">
          <cell r="F673"/>
          <cell r="G673"/>
        </row>
        <row r="674">
          <cell r="F674"/>
          <cell r="G674"/>
        </row>
        <row r="675">
          <cell r="F675"/>
          <cell r="G675"/>
        </row>
        <row r="676">
          <cell r="F676"/>
          <cell r="G676"/>
        </row>
        <row r="677">
          <cell r="F677"/>
          <cell r="G677"/>
        </row>
        <row r="678">
          <cell r="F678"/>
          <cell r="G678"/>
        </row>
        <row r="679">
          <cell r="F679"/>
          <cell r="G679"/>
        </row>
        <row r="680">
          <cell r="F680"/>
          <cell r="G680"/>
        </row>
        <row r="681">
          <cell r="F681"/>
          <cell r="G681"/>
        </row>
        <row r="682">
          <cell r="F682"/>
          <cell r="G682"/>
        </row>
        <row r="683">
          <cell r="F683"/>
          <cell r="G683"/>
        </row>
        <row r="684">
          <cell r="F684"/>
          <cell r="G684"/>
        </row>
        <row r="685">
          <cell r="F685"/>
          <cell r="G685"/>
        </row>
        <row r="686">
          <cell r="F686"/>
          <cell r="G686"/>
        </row>
        <row r="687">
          <cell r="F687"/>
          <cell r="G687"/>
        </row>
        <row r="688">
          <cell r="F688"/>
          <cell r="G688"/>
        </row>
        <row r="689">
          <cell r="F689"/>
          <cell r="G689"/>
        </row>
        <row r="690">
          <cell r="F690"/>
          <cell r="G690"/>
        </row>
        <row r="691">
          <cell r="F691"/>
          <cell r="G691"/>
        </row>
        <row r="692">
          <cell r="F692"/>
          <cell r="G692"/>
        </row>
        <row r="693">
          <cell r="F693"/>
          <cell r="G693"/>
        </row>
        <row r="694">
          <cell r="F694"/>
          <cell r="G694"/>
        </row>
        <row r="695">
          <cell r="F695"/>
          <cell r="G695"/>
        </row>
        <row r="696">
          <cell r="F696"/>
          <cell r="G696"/>
        </row>
        <row r="697">
          <cell r="F697"/>
          <cell r="G697"/>
        </row>
        <row r="698">
          <cell r="F698"/>
          <cell r="G698"/>
        </row>
        <row r="699">
          <cell r="F699"/>
          <cell r="G699"/>
        </row>
        <row r="700">
          <cell r="F700"/>
          <cell r="G700"/>
        </row>
        <row r="701">
          <cell r="F701"/>
          <cell r="G701"/>
        </row>
        <row r="702">
          <cell r="F702"/>
          <cell r="G702"/>
        </row>
        <row r="703">
          <cell r="F703"/>
          <cell r="G703"/>
        </row>
        <row r="704">
          <cell r="F704"/>
          <cell r="G704"/>
        </row>
        <row r="705">
          <cell r="F705"/>
          <cell r="G705"/>
        </row>
        <row r="706">
          <cell r="F706"/>
          <cell r="G706"/>
        </row>
        <row r="707">
          <cell r="F707"/>
          <cell r="G707"/>
        </row>
        <row r="708">
          <cell r="F708"/>
          <cell r="G708"/>
        </row>
        <row r="709">
          <cell r="F709"/>
          <cell r="G709"/>
        </row>
        <row r="710">
          <cell r="F710"/>
          <cell r="G710"/>
        </row>
        <row r="711">
          <cell r="F711"/>
          <cell r="G711"/>
        </row>
        <row r="712">
          <cell r="F712"/>
          <cell r="G712"/>
        </row>
        <row r="713">
          <cell r="F713"/>
          <cell r="G713"/>
        </row>
        <row r="714">
          <cell r="F714"/>
          <cell r="G714"/>
        </row>
        <row r="715">
          <cell r="F715"/>
          <cell r="G715"/>
        </row>
        <row r="716">
          <cell r="F716"/>
          <cell r="G716"/>
        </row>
        <row r="717">
          <cell r="F717"/>
          <cell r="G717"/>
        </row>
        <row r="718">
          <cell r="F718"/>
          <cell r="G718"/>
        </row>
        <row r="719">
          <cell r="F719"/>
          <cell r="G719"/>
        </row>
        <row r="720">
          <cell r="F720"/>
          <cell r="G720"/>
        </row>
        <row r="721">
          <cell r="F721"/>
          <cell r="G721"/>
        </row>
        <row r="722">
          <cell r="F722"/>
          <cell r="G722"/>
        </row>
        <row r="723">
          <cell r="F723"/>
          <cell r="G723"/>
        </row>
        <row r="724">
          <cell r="F724"/>
          <cell r="G724"/>
        </row>
        <row r="725">
          <cell r="F725"/>
          <cell r="G725"/>
        </row>
        <row r="726">
          <cell r="F726"/>
          <cell r="G726"/>
        </row>
        <row r="727">
          <cell r="F727"/>
          <cell r="G727"/>
        </row>
        <row r="728">
          <cell r="F728"/>
          <cell r="G728"/>
        </row>
        <row r="729">
          <cell r="F729"/>
          <cell r="G729"/>
        </row>
        <row r="730">
          <cell r="F730"/>
          <cell r="G730"/>
        </row>
        <row r="731">
          <cell r="F731"/>
          <cell r="G731"/>
        </row>
        <row r="732">
          <cell r="F732"/>
          <cell r="G732"/>
        </row>
        <row r="733">
          <cell r="F733"/>
          <cell r="G733"/>
        </row>
        <row r="734">
          <cell r="F734"/>
          <cell r="G734"/>
        </row>
        <row r="735">
          <cell r="F735"/>
          <cell r="G735"/>
        </row>
        <row r="736">
          <cell r="F736"/>
          <cell r="G736"/>
        </row>
        <row r="737">
          <cell r="F737"/>
          <cell r="G737"/>
        </row>
        <row r="738">
          <cell r="F738"/>
          <cell r="G738"/>
        </row>
        <row r="739">
          <cell r="F739"/>
          <cell r="G739"/>
        </row>
        <row r="740">
          <cell r="F740"/>
          <cell r="G740"/>
        </row>
        <row r="741">
          <cell r="F741"/>
          <cell r="G741"/>
        </row>
        <row r="742">
          <cell r="F742"/>
          <cell r="G742"/>
        </row>
        <row r="743">
          <cell r="F743"/>
          <cell r="G743"/>
        </row>
        <row r="744">
          <cell r="F744"/>
          <cell r="G744"/>
        </row>
        <row r="745">
          <cell r="F745"/>
          <cell r="G745"/>
        </row>
        <row r="746">
          <cell r="F746"/>
          <cell r="G746"/>
        </row>
        <row r="747">
          <cell r="F747"/>
          <cell r="G747"/>
        </row>
        <row r="748">
          <cell r="F748"/>
          <cell r="G748"/>
        </row>
        <row r="749">
          <cell r="F749"/>
          <cell r="G749"/>
        </row>
        <row r="750">
          <cell r="F750"/>
          <cell r="G750"/>
        </row>
        <row r="751">
          <cell r="F751"/>
          <cell r="G751"/>
        </row>
        <row r="752">
          <cell r="F752"/>
          <cell r="G752"/>
        </row>
        <row r="753">
          <cell r="F753"/>
          <cell r="G753"/>
        </row>
        <row r="754">
          <cell r="F754"/>
          <cell r="G754"/>
        </row>
        <row r="755">
          <cell r="F755"/>
          <cell r="G755"/>
        </row>
        <row r="756">
          <cell r="F756"/>
          <cell r="G756"/>
        </row>
        <row r="757">
          <cell r="F757"/>
          <cell r="G757"/>
        </row>
        <row r="758">
          <cell r="F758"/>
          <cell r="G758"/>
        </row>
        <row r="759">
          <cell r="F759"/>
          <cell r="G759"/>
        </row>
        <row r="760">
          <cell r="F760"/>
          <cell r="G760"/>
        </row>
        <row r="761">
          <cell r="F761"/>
          <cell r="G761"/>
        </row>
        <row r="762">
          <cell r="F762"/>
          <cell r="G762"/>
        </row>
        <row r="763">
          <cell r="F763"/>
          <cell r="G763"/>
        </row>
        <row r="764">
          <cell r="F764"/>
          <cell r="G764"/>
        </row>
        <row r="765">
          <cell r="F765"/>
          <cell r="G765"/>
        </row>
        <row r="766">
          <cell r="F766"/>
          <cell r="G766"/>
        </row>
        <row r="767">
          <cell r="F767"/>
          <cell r="G767"/>
        </row>
        <row r="768">
          <cell r="F768"/>
          <cell r="G768"/>
        </row>
        <row r="769">
          <cell r="F769"/>
          <cell r="G769"/>
        </row>
        <row r="770">
          <cell r="F770"/>
          <cell r="G770"/>
        </row>
        <row r="771">
          <cell r="F771"/>
          <cell r="G771"/>
        </row>
        <row r="772">
          <cell r="F772"/>
          <cell r="G772"/>
        </row>
        <row r="773">
          <cell r="F773"/>
          <cell r="G773"/>
        </row>
        <row r="774">
          <cell r="F774"/>
          <cell r="G774"/>
        </row>
        <row r="775">
          <cell r="F775"/>
          <cell r="G775"/>
        </row>
        <row r="776">
          <cell r="F776"/>
          <cell r="G776"/>
        </row>
        <row r="777">
          <cell r="F777"/>
          <cell r="G777"/>
        </row>
        <row r="778">
          <cell r="F778"/>
          <cell r="G778"/>
        </row>
        <row r="779">
          <cell r="F779"/>
          <cell r="G779"/>
        </row>
        <row r="780">
          <cell r="F780"/>
          <cell r="G780"/>
        </row>
        <row r="781">
          <cell r="F781"/>
          <cell r="G781"/>
        </row>
        <row r="782">
          <cell r="F782"/>
          <cell r="G782"/>
        </row>
        <row r="783">
          <cell r="F783"/>
          <cell r="G783"/>
        </row>
        <row r="784">
          <cell r="F784"/>
          <cell r="G784"/>
        </row>
        <row r="785">
          <cell r="F785"/>
          <cell r="G785"/>
        </row>
        <row r="786">
          <cell r="F786"/>
          <cell r="G786"/>
        </row>
        <row r="787">
          <cell r="F787"/>
          <cell r="G787"/>
        </row>
        <row r="788">
          <cell r="F788"/>
          <cell r="G788"/>
        </row>
        <row r="789">
          <cell r="F789"/>
          <cell r="G789"/>
        </row>
        <row r="790">
          <cell r="F790"/>
          <cell r="G790"/>
        </row>
        <row r="791">
          <cell r="F791"/>
          <cell r="G791"/>
        </row>
        <row r="792">
          <cell r="F792"/>
          <cell r="G792"/>
        </row>
        <row r="793">
          <cell r="F793"/>
          <cell r="G793"/>
        </row>
        <row r="794">
          <cell r="F794"/>
          <cell r="G794"/>
        </row>
        <row r="795">
          <cell r="F795"/>
          <cell r="G795"/>
        </row>
        <row r="796">
          <cell r="F796"/>
          <cell r="G796"/>
        </row>
        <row r="797">
          <cell r="F797"/>
          <cell r="G797"/>
        </row>
        <row r="798">
          <cell r="F798"/>
          <cell r="G798"/>
        </row>
        <row r="799">
          <cell r="F799"/>
          <cell r="G799"/>
        </row>
        <row r="800">
          <cell r="F800"/>
          <cell r="G800"/>
        </row>
        <row r="801">
          <cell r="F801"/>
          <cell r="G801"/>
        </row>
        <row r="802">
          <cell r="F802"/>
          <cell r="G802"/>
        </row>
        <row r="803">
          <cell r="F803"/>
          <cell r="G803"/>
        </row>
        <row r="804">
          <cell r="F804"/>
          <cell r="G804"/>
        </row>
        <row r="805">
          <cell r="F805"/>
          <cell r="G805"/>
        </row>
        <row r="806">
          <cell r="F806"/>
          <cell r="G806"/>
        </row>
        <row r="807">
          <cell r="F807"/>
          <cell r="G807"/>
        </row>
        <row r="808">
          <cell r="F808"/>
          <cell r="G808"/>
        </row>
        <row r="809">
          <cell r="F809"/>
          <cell r="G809"/>
        </row>
        <row r="810">
          <cell r="F810"/>
          <cell r="G810"/>
        </row>
        <row r="811">
          <cell r="F811"/>
          <cell r="G811"/>
        </row>
        <row r="812">
          <cell r="F812"/>
          <cell r="G812"/>
        </row>
        <row r="813">
          <cell r="F813"/>
          <cell r="G813"/>
        </row>
        <row r="814">
          <cell r="F814"/>
          <cell r="G814"/>
        </row>
        <row r="815">
          <cell r="F815"/>
          <cell r="G815"/>
        </row>
        <row r="816">
          <cell r="F816"/>
          <cell r="G816"/>
        </row>
        <row r="817">
          <cell r="F817"/>
          <cell r="G817"/>
        </row>
        <row r="818">
          <cell r="F818"/>
          <cell r="G818"/>
        </row>
        <row r="819">
          <cell r="F819"/>
          <cell r="G819"/>
        </row>
        <row r="820">
          <cell r="F820"/>
          <cell r="G820"/>
        </row>
        <row r="821">
          <cell r="F821"/>
          <cell r="G821"/>
        </row>
        <row r="822">
          <cell r="F822"/>
          <cell r="G822"/>
        </row>
        <row r="823">
          <cell r="F823"/>
          <cell r="G823"/>
        </row>
        <row r="824">
          <cell r="F824"/>
          <cell r="G824"/>
        </row>
        <row r="825">
          <cell r="F825"/>
          <cell r="G825"/>
        </row>
        <row r="826">
          <cell r="F826"/>
          <cell r="G826"/>
        </row>
        <row r="827">
          <cell r="F827"/>
          <cell r="G827"/>
        </row>
        <row r="828">
          <cell r="F828"/>
          <cell r="G828"/>
        </row>
        <row r="829">
          <cell r="F829"/>
          <cell r="G829"/>
        </row>
        <row r="830">
          <cell r="F830"/>
          <cell r="G830"/>
        </row>
        <row r="831">
          <cell r="F831"/>
          <cell r="G831"/>
        </row>
        <row r="832">
          <cell r="F832"/>
          <cell r="G832"/>
        </row>
        <row r="833">
          <cell r="F833"/>
          <cell r="G833"/>
        </row>
        <row r="834">
          <cell r="F834"/>
          <cell r="G834"/>
        </row>
        <row r="835">
          <cell r="F835"/>
          <cell r="G835"/>
        </row>
        <row r="836">
          <cell r="F836"/>
          <cell r="G836"/>
        </row>
        <row r="837">
          <cell r="F837"/>
          <cell r="G837"/>
        </row>
        <row r="838">
          <cell r="F838"/>
          <cell r="G838"/>
        </row>
        <row r="839">
          <cell r="F839"/>
          <cell r="G839"/>
        </row>
        <row r="840">
          <cell r="F840"/>
          <cell r="G840"/>
        </row>
        <row r="841">
          <cell r="F841"/>
          <cell r="G841"/>
        </row>
        <row r="842">
          <cell r="F842"/>
          <cell r="G842"/>
        </row>
        <row r="843">
          <cell r="F843"/>
          <cell r="G843"/>
        </row>
        <row r="844">
          <cell r="F844"/>
          <cell r="G844"/>
        </row>
        <row r="845">
          <cell r="F845"/>
          <cell r="G845"/>
        </row>
        <row r="846">
          <cell r="F846"/>
          <cell r="G846"/>
        </row>
        <row r="847">
          <cell r="F847"/>
          <cell r="G847"/>
        </row>
        <row r="848">
          <cell r="F848"/>
          <cell r="G848"/>
        </row>
        <row r="849">
          <cell r="F849"/>
          <cell r="G849"/>
        </row>
        <row r="850">
          <cell r="F850"/>
          <cell r="G850"/>
        </row>
        <row r="851">
          <cell r="F851"/>
          <cell r="G851"/>
        </row>
        <row r="852">
          <cell r="F852"/>
          <cell r="G852"/>
        </row>
        <row r="853">
          <cell r="F853"/>
          <cell r="G853"/>
        </row>
        <row r="854">
          <cell r="F854"/>
          <cell r="G854"/>
        </row>
        <row r="855">
          <cell r="F855"/>
          <cell r="G855"/>
        </row>
        <row r="856">
          <cell r="F856"/>
          <cell r="G856"/>
        </row>
        <row r="857">
          <cell r="F857"/>
          <cell r="G857"/>
        </row>
        <row r="858">
          <cell r="F858"/>
          <cell r="G858"/>
        </row>
        <row r="859">
          <cell r="F859"/>
          <cell r="G859"/>
        </row>
        <row r="860">
          <cell r="F860"/>
          <cell r="G860"/>
        </row>
        <row r="861">
          <cell r="F861"/>
          <cell r="G861"/>
        </row>
        <row r="862">
          <cell r="F862"/>
          <cell r="G862"/>
        </row>
        <row r="863">
          <cell r="F863"/>
          <cell r="G863"/>
        </row>
        <row r="864">
          <cell r="F864"/>
          <cell r="G864"/>
        </row>
        <row r="865">
          <cell r="F865"/>
          <cell r="G865"/>
        </row>
        <row r="866">
          <cell r="F866"/>
          <cell r="G866"/>
        </row>
        <row r="867">
          <cell r="F867"/>
          <cell r="G867"/>
        </row>
        <row r="868">
          <cell r="F868"/>
          <cell r="G868"/>
        </row>
        <row r="869">
          <cell r="F869"/>
          <cell r="G869"/>
        </row>
        <row r="870">
          <cell r="F870"/>
          <cell r="G870"/>
        </row>
        <row r="871">
          <cell r="F871"/>
          <cell r="G871"/>
        </row>
        <row r="872">
          <cell r="F872"/>
          <cell r="G872"/>
        </row>
        <row r="873">
          <cell r="F873"/>
          <cell r="G873"/>
        </row>
        <row r="874">
          <cell r="F874"/>
          <cell r="G874"/>
        </row>
        <row r="875">
          <cell r="F875"/>
          <cell r="G875"/>
        </row>
        <row r="876">
          <cell r="F876"/>
          <cell r="G876"/>
        </row>
        <row r="877">
          <cell r="F877"/>
          <cell r="G877"/>
        </row>
        <row r="878">
          <cell r="F878"/>
          <cell r="G878"/>
        </row>
        <row r="879">
          <cell r="F879"/>
          <cell r="G879"/>
        </row>
        <row r="880">
          <cell r="F880"/>
          <cell r="G880"/>
        </row>
        <row r="881">
          <cell r="F881"/>
          <cell r="G881"/>
        </row>
        <row r="882">
          <cell r="F882"/>
          <cell r="G882"/>
        </row>
        <row r="883">
          <cell r="F883"/>
          <cell r="G883"/>
        </row>
        <row r="884">
          <cell r="F884"/>
          <cell r="G884"/>
        </row>
        <row r="885">
          <cell r="F885"/>
          <cell r="G885"/>
        </row>
        <row r="886">
          <cell r="F886"/>
          <cell r="G886"/>
        </row>
        <row r="887">
          <cell r="F887"/>
          <cell r="G887"/>
        </row>
        <row r="888">
          <cell r="F888"/>
          <cell r="G888"/>
        </row>
        <row r="889">
          <cell r="F889"/>
          <cell r="G889"/>
        </row>
        <row r="890">
          <cell r="F890"/>
          <cell r="G890"/>
        </row>
        <row r="891">
          <cell r="F891"/>
          <cell r="G891"/>
        </row>
        <row r="892">
          <cell r="F892"/>
          <cell r="G892"/>
        </row>
        <row r="893">
          <cell r="F893"/>
          <cell r="G893"/>
        </row>
        <row r="894">
          <cell r="F894"/>
          <cell r="G894"/>
        </row>
        <row r="895">
          <cell r="F895"/>
          <cell r="G895"/>
        </row>
        <row r="896">
          <cell r="F896"/>
          <cell r="G896"/>
        </row>
        <row r="897">
          <cell r="F897"/>
          <cell r="G897"/>
        </row>
        <row r="898">
          <cell r="F898"/>
          <cell r="G898"/>
        </row>
        <row r="899">
          <cell r="F899"/>
          <cell r="G899"/>
        </row>
        <row r="900">
          <cell r="F900"/>
          <cell r="G900"/>
        </row>
        <row r="901">
          <cell r="F901"/>
          <cell r="G901"/>
        </row>
        <row r="902">
          <cell r="F902"/>
          <cell r="G902"/>
        </row>
        <row r="903">
          <cell r="F903"/>
          <cell r="G903"/>
        </row>
        <row r="904">
          <cell r="F904"/>
          <cell r="G904"/>
        </row>
        <row r="905">
          <cell r="F905"/>
          <cell r="G905"/>
        </row>
        <row r="906">
          <cell r="F906"/>
          <cell r="G906"/>
        </row>
        <row r="907">
          <cell r="F907"/>
          <cell r="G907"/>
        </row>
        <row r="908">
          <cell r="F908"/>
          <cell r="G908"/>
        </row>
        <row r="909">
          <cell r="F909"/>
          <cell r="G909"/>
        </row>
        <row r="910">
          <cell r="F910"/>
          <cell r="G910"/>
        </row>
        <row r="911">
          <cell r="F911"/>
          <cell r="G911"/>
        </row>
        <row r="912">
          <cell r="F912"/>
          <cell r="G912"/>
        </row>
        <row r="913">
          <cell r="F913"/>
          <cell r="G913"/>
        </row>
        <row r="914">
          <cell r="F914"/>
          <cell r="G914"/>
        </row>
        <row r="915">
          <cell r="F915"/>
          <cell r="G915"/>
        </row>
        <row r="916">
          <cell r="F916"/>
          <cell r="G916"/>
        </row>
        <row r="917">
          <cell r="F917"/>
          <cell r="G917"/>
        </row>
        <row r="918">
          <cell r="F918"/>
          <cell r="G918"/>
        </row>
        <row r="919">
          <cell r="F919"/>
          <cell r="G919"/>
        </row>
        <row r="920">
          <cell r="F920"/>
          <cell r="G920"/>
        </row>
        <row r="921">
          <cell r="F921"/>
          <cell r="G921"/>
        </row>
        <row r="922">
          <cell r="F922"/>
          <cell r="G922"/>
        </row>
        <row r="923">
          <cell r="F923"/>
          <cell r="G923"/>
        </row>
        <row r="924">
          <cell r="F924"/>
          <cell r="G924"/>
        </row>
        <row r="925">
          <cell r="F925"/>
          <cell r="G925"/>
        </row>
        <row r="926">
          <cell r="F926"/>
          <cell r="G926"/>
        </row>
        <row r="927">
          <cell r="F927"/>
          <cell r="G927"/>
        </row>
        <row r="928">
          <cell r="F928"/>
          <cell r="G928"/>
        </row>
        <row r="929">
          <cell r="F929"/>
          <cell r="G929"/>
        </row>
        <row r="930">
          <cell r="F930"/>
          <cell r="G930"/>
        </row>
        <row r="931">
          <cell r="F931"/>
          <cell r="G931"/>
        </row>
        <row r="932">
          <cell r="F932"/>
          <cell r="G932"/>
        </row>
        <row r="933">
          <cell r="F933"/>
          <cell r="G933"/>
        </row>
        <row r="934">
          <cell r="F934"/>
          <cell r="G934"/>
        </row>
        <row r="935">
          <cell r="F935"/>
          <cell r="G935"/>
        </row>
        <row r="936">
          <cell r="F936"/>
          <cell r="G936"/>
        </row>
        <row r="937">
          <cell r="F937"/>
          <cell r="G937"/>
        </row>
        <row r="938">
          <cell r="F938"/>
          <cell r="G938"/>
        </row>
        <row r="939">
          <cell r="F939"/>
          <cell r="G939"/>
        </row>
        <row r="940">
          <cell r="F940"/>
          <cell r="G940"/>
        </row>
        <row r="941">
          <cell r="F941"/>
          <cell r="G941"/>
        </row>
        <row r="942">
          <cell r="F942"/>
          <cell r="G942"/>
        </row>
        <row r="943">
          <cell r="F943"/>
          <cell r="G943"/>
        </row>
        <row r="944">
          <cell r="F944"/>
          <cell r="G944"/>
        </row>
        <row r="945">
          <cell r="F945"/>
          <cell r="G945"/>
        </row>
        <row r="946">
          <cell r="F946"/>
          <cell r="G946"/>
        </row>
        <row r="947">
          <cell r="F947"/>
          <cell r="G947"/>
        </row>
        <row r="948">
          <cell r="F948"/>
          <cell r="G948"/>
        </row>
        <row r="949">
          <cell r="F949"/>
          <cell r="G949"/>
        </row>
        <row r="950">
          <cell r="F950"/>
          <cell r="G950"/>
        </row>
        <row r="951">
          <cell r="F951"/>
          <cell r="G951"/>
        </row>
        <row r="952">
          <cell r="F952"/>
          <cell r="G952"/>
        </row>
        <row r="953">
          <cell r="F953"/>
          <cell r="G953"/>
        </row>
        <row r="954">
          <cell r="F954"/>
          <cell r="G954"/>
        </row>
        <row r="955">
          <cell r="F955"/>
          <cell r="G955"/>
        </row>
        <row r="956">
          <cell r="F956"/>
          <cell r="G956"/>
        </row>
        <row r="957">
          <cell r="F957"/>
          <cell r="G957"/>
        </row>
        <row r="958">
          <cell r="F958"/>
          <cell r="G958"/>
        </row>
        <row r="959">
          <cell r="F959"/>
          <cell r="G959"/>
        </row>
        <row r="960">
          <cell r="F960"/>
          <cell r="G960"/>
        </row>
        <row r="961">
          <cell r="F961"/>
          <cell r="G961"/>
        </row>
        <row r="962">
          <cell r="F962"/>
          <cell r="G962"/>
        </row>
        <row r="963">
          <cell r="F963"/>
          <cell r="G963"/>
        </row>
        <row r="964">
          <cell r="F964"/>
          <cell r="G964"/>
        </row>
        <row r="965">
          <cell r="F965"/>
          <cell r="G965"/>
        </row>
        <row r="966">
          <cell r="F966"/>
          <cell r="G966"/>
        </row>
        <row r="967">
          <cell r="F967"/>
          <cell r="G967"/>
        </row>
        <row r="968">
          <cell r="F968"/>
          <cell r="G968"/>
        </row>
        <row r="969">
          <cell r="F969"/>
          <cell r="G969"/>
        </row>
        <row r="970">
          <cell r="F970"/>
          <cell r="G970"/>
        </row>
        <row r="971">
          <cell r="F971"/>
          <cell r="G971"/>
        </row>
        <row r="972">
          <cell r="F972"/>
          <cell r="G972"/>
        </row>
        <row r="973">
          <cell r="F973"/>
          <cell r="G973"/>
        </row>
        <row r="974">
          <cell r="F974"/>
          <cell r="G974"/>
        </row>
        <row r="975">
          <cell r="F975"/>
          <cell r="G975"/>
        </row>
        <row r="976">
          <cell r="F976"/>
          <cell r="G976"/>
        </row>
        <row r="977">
          <cell r="F977"/>
          <cell r="G977"/>
        </row>
        <row r="978">
          <cell r="F978"/>
          <cell r="G978"/>
        </row>
        <row r="979">
          <cell r="F979"/>
          <cell r="G979"/>
        </row>
        <row r="980">
          <cell r="F980"/>
          <cell r="G980"/>
        </row>
        <row r="981">
          <cell r="F981"/>
          <cell r="G981"/>
        </row>
        <row r="982">
          <cell r="F982"/>
          <cell r="G982"/>
        </row>
        <row r="983">
          <cell r="F983"/>
          <cell r="G983"/>
        </row>
        <row r="984">
          <cell r="F984"/>
          <cell r="G984"/>
        </row>
        <row r="985">
          <cell r="F985"/>
          <cell r="G985"/>
        </row>
        <row r="986">
          <cell r="F986"/>
          <cell r="G986"/>
        </row>
        <row r="987">
          <cell r="F987"/>
          <cell r="G987"/>
        </row>
        <row r="988">
          <cell r="F988"/>
          <cell r="G988"/>
        </row>
        <row r="989">
          <cell r="F989"/>
          <cell r="G989"/>
        </row>
        <row r="990">
          <cell r="F990"/>
          <cell r="G990"/>
        </row>
        <row r="991">
          <cell r="F991"/>
          <cell r="G991"/>
        </row>
        <row r="992">
          <cell r="F992"/>
          <cell r="G992"/>
        </row>
        <row r="993">
          <cell r="F993"/>
          <cell r="G993"/>
        </row>
        <row r="994">
          <cell r="F994"/>
          <cell r="G994"/>
        </row>
        <row r="995">
          <cell r="F995"/>
          <cell r="G995"/>
        </row>
        <row r="996">
          <cell r="F996"/>
          <cell r="G996"/>
        </row>
        <row r="997">
          <cell r="F997"/>
          <cell r="G997"/>
        </row>
        <row r="998">
          <cell r="F998"/>
          <cell r="G998"/>
        </row>
        <row r="999">
          <cell r="F999"/>
          <cell r="G999"/>
        </row>
        <row r="1000">
          <cell r="F1000"/>
          <cell r="G1000"/>
        </row>
        <row r="1001">
          <cell r="F1001"/>
          <cell r="G1001"/>
        </row>
        <row r="1002">
          <cell r="F1002"/>
          <cell r="G1002"/>
        </row>
        <row r="1003">
          <cell r="F1003"/>
          <cell r="G1003"/>
        </row>
        <row r="1004">
          <cell r="F1004"/>
          <cell r="G1004"/>
        </row>
        <row r="1005">
          <cell r="F1005"/>
          <cell r="G1005"/>
        </row>
        <row r="1006">
          <cell r="F1006"/>
          <cell r="G1006"/>
        </row>
        <row r="1007">
          <cell r="F1007"/>
          <cell r="G1007"/>
        </row>
        <row r="1008">
          <cell r="F1008"/>
          <cell r="G1008"/>
        </row>
        <row r="1009">
          <cell r="F1009"/>
          <cell r="G1009"/>
        </row>
        <row r="1010">
          <cell r="F1010"/>
          <cell r="G1010"/>
        </row>
        <row r="1011">
          <cell r="F1011"/>
          <cell r="G1011"/>
        </row>
        <row r="1012">
          <cell r="F1012"/>
          <cell r="G1012"/>
        </row>
        <row r="1013">
          <cell r="F1013"/>
          <cell r="G1013"/>
        </row>
        <row r="1014">
          <cell r="F1014"/>
          <cell r="G1014"/>
        </row>
        <row r="1015">
          <cell r="F1015"/>
          <cell r="G1015"/>
        </row>
        <row r="1016">
          <cell r="F1016"/>
          <cell r="G1016"/>
        </row>
        <row r="1017">
          <cell r="F1017"/>
          <cell r="G1017"/>
        </row>
        <row r="1018">
          <cell r="F1018"/>
          <cell r="G1018"/>
        </row>
        <row r="1019">
          <cell r="F1019"/>
          <cell r="G1019"/>
        </row>
        <row r="1020">
          <cell r="F1020"/>
          <cell r="G1020"/>
        </row>
        <row r="1021">
          <cell r="F1021"/>
          <cell r="G1021"/>
        </row>
        <row r="1022">
          <cell r="F1022"/>
          <cell r="G1022"/>
        </row>
        <row r="1023">
          <cell r="F1023"/>
          <cell r="G1023"/>
        </row>
        <row r="1024">
          <cell r="F1024"/>
          <cell r="G1024"/>
        </row>
        <row r="1025">
          <cell r="F1025"/>
          <cell r="G1025"/>
        </row>
        <row r="1026">
          <cell r="F1026"/>
          <cell r="G1026"/>
        </row>
        <row r="1027">
          <cell r="F1027"/>
          <cell r="G1027"/>
        </row>
        <row r="1028">
          <cell r="F1028"/>
          <cell r="G1028"/>
        </row>
        <row r="1029">
          <cell r="F1029"/>
          <cell r="G1029"/>
        </row>
        <row r="1030">
          <cell r="F1030"/>
          <cell r="G1030"/>
        </row>
        <row r="1031">
          <cell r="F1031"/>
          <cell r="G1031"/>
        </row>
        <row r="1032">
          <cell r="F1032"/>
          <cell r="G1032"/>
        </row>
        <row r="1033">
          <cell r="F1033"/>
          <cell r="G1033"/>
        </row>
        <row r="1034">
          <cell r="F1034"/>
          <cell r="G1034"/>
        </row>
        <row r="1035">
          <cell r="F1035"/>
          <cell r="G1035"/>
        </row>
        <row r="1036">
          <cell r="F1036"/>
          <cell r="G1036"/>
        </row>
        <row r="1037">
          <cell r="F1037"/>
          <cell r="G1037"/>
        </row>
        <row r="1038">
          <cell r="F1038"/>
          <cell r="G1038"/>
        </row>
        <row r="1039">
          <cell r="F1039"/>
          <cell r="G1039"/>
        </row>
        <row r="1040">
          <cell r="F1040"/>
          <cell r="G1040"/>
        </row>
        <row r="1041">
          <cell r="F1041"/>
          <cell r="G1041"/>
        </row>
        <row r="1042">
          <cell r="F1042"/>
          <cell r="G1042"/>
        </row>
        <row r="1043">
          <cell r="F1043"/>
          <cell r="G1043"/>
        </row>
        <row r="1044">
          <cell r="F1044"/>
          <cell r="G1044"/>
        </row>
        <row r="1045">
          <cell r="F1045"/>
          <cell r="G1045"/>
        </row>
        <row r="1046">
          <cell r="F1046"/>
          <cell r="G1046"/>
        </row>
        <row r="1047">
          <cell r="F1047"/>
          <cell r="G1047"/>
        </row>
        <row r="1048">
          <cell r="F1048"/>
          <cell r="G1048"/>
        </row>
        <row r="1049">
          <cell r="F1049"/>
          <cell r="G1049"/>
        </row>
        <row r="1050">
          <cell r="F1050"/>
          <cell r="G1050"/>
        </row>
        <row r="1051">
          <cell r="F1051"/>
          <cell r="G1051"/>
        </row>
        <row r="1052">
          <cell r="F1052"/>
          <cell r="G1052"/>
        </row>
        <row r="1053">
          <cell r="F1053"/>
          <cell r="G1053"/>
        </row>
        <row r="1054">
          <cell r="F1054"/>
          <cell r="G1054"/>
        </row>
        <row r="1055">
          <cell r="F1055"/>
          <cell r="G1055"/>
        </row>
        <row r="1056">
          <cell r="F1056"/>
          <cell r="G1056"/>
        </row>
        <row r="1057">
          <cell r="F1057"/>
          <cell r="G1057"/>
        </row>
        <row r="1058">
          <cell r="F1058"/>
          <cell r="G1058"/>
        </row>
        <row r="1059">
          <cell r="F1059"/>
          <cell r="G1059"/>
        </row>
        <row r="1060">
          <cell r="F1060"/>
          <cell r="G1060"/>
        </row>
        <row r="1061">
          <cell r="F1061"/>
          <cell r="G1061"/>
        </row>
        <row r="1062">
          <cell r="F1062"/>
          <cell r="G1062"/>
        </row>
        <row r="1063">
          <cell r="F1063"/>
          <cell r="G1063"/>
        </row>
        <row r="1064">
          <cell r="F1064"/>
          <cell r="G1064"/>
        </row>
        <row r="1065">
          <cell r="F1065"/>
          <cell r="G1065"/>
        </row>
        <row r="1066">
          <cell r="F1066"/>
          <cell r="G1066"/>
        </row>
        <row r="1067">
          <cell r="F1067"/>
          <cell r="G1067"/>
        </row>
        <row r="1068">
          <cell r="F1068"/>
          <cell r="G1068"/>
        </row>
        <row r="1069">
          <cell r="F1069"/>
          <cell r="G1069"/>
        </row>
        <row r="1070">
          <cell r="F1070"/>
          <cell r="G1070"/>
        </row>
        <row r="1071">
          <cell r="F1071"/>
          <cell r="G1071"/>
        </row>
        <row r="1072">
          <cell r="F1072"/>
          <cell r="G1072"/>
        </row>
        <row r="1073">
          <cell r="F1073"/>
          <cell r="G1073"/>
        </row>
        <row r="1074">
          <cell r="F1074"/>
          <cell r="G1074"/>
        </row>
        <row r="1075">
          <cell r="F1075"/>
          <cell r="G1075"/>
        </row>
        <row r="1076">
          <cell r="F1076"/>
          <cell r="G1076"/>
        </row>
        <row r="1077">
          <cell r="F1077"/>
          <cell r="G1077"/>
        </row>
        <row r="1078">
          <cell r="F1078"/>
          <cell r="G1078"/>
        </row>
        <row r="1079">
          <cell r="F1079"/>
          <cell r="G1079"/>
        </row>
        <row r="1080">
          <cell r="F1080"/>
          <cell r="G1080"/>
        </row>
        <row r="1081">
          <cell r="F1081"/>
          <cell r="G1081"/>
        </row>
        <row r="1082">
          <cell r="F1082"/>
          <cell r="G1082"/>
        </row>
        <row r="1083">
          <cell r="F1083"/>
          <cell r="G1083"/>
        </row>
        <row r="1084">
          <cell r="F1084"/>
          <cell r="G1084"/>
        </row>
        <row r="1085">
          <cell r="F1085"/>
          <cell r="G1085"/>
        </row>
        <row r="1086">
          <cell r="F1086"/>
          <cell r="G1086"/>
        </row>
        <row r="1087">
          <cell r="F1087"/>
          <cell r="G1087"/>
        </row>
        <row r="1088">
          <cell r="F1088"/>
          <cell r="G1088"/>
        </row>
        <row r="1089">
          <cell r="F1089"/>
          <cell r="G1089"/>
        </row>
        <row r="1090">
          <cell r="F1090"/>
          <cell r="G1090"/>
        </row>
        <row r="1091">
          <cell r="F1091"/>
          <cell r="G1091"/>
        </row>
        <row r="1092">
          <cell r="F1092"/>
          <cell r="G1092"/>
        </row>
        <row r="1093">
          <cell r="F1093"/>
          <cell r="G1093"/>
        </row>
        <row r="1094">
          <cell r="F1094"/>
          <cell r="G1094"/>
        </row>
        <row r="1095">
          <cell r="F1095"/>
          <cell r="G1095"/>
        </row>
        <row r="1096">
          <cell r="F1096"/>
          <cell r="G1096"/>
        </row>
        <row r="1097">
          <cell r="F1097"/>
          <cell r="G1097"/>
        </row>
        <row r="1098">
          <cell r="F1098"/>
          <cell r="G1098"/>
        </row>
        <row r="1099">
          <cell r="F1099"/>
          <cell r="G1099"/>
        </row>
        <row r="1100">
          <cell r="F1100"/>
          <cell r="G1100"/>
        </row>
        <row r="1101">
          <cell r="F1101"/>
          <cell r="G1101"/>
        </row>
        <row r="1102">
          <cell r="F1102"/>
          <cell r="G1102"/>
        </row>
        <row r="1103">
          <cell r="F1103"/>
          <cell r="G1103"/>
        </row>
        <row r="1104">
          <cell r="F1104"/>
          <cell r="G1104"/>
        </row>
        <row r="1105">
          <cell r="F1105"/>
          <cell r="G1105"/>
        </row>
        <row r="1106">
          <cell r="F1106"/>
          <cell r="G1106"/>
        </row>
        <row r="1107">
          <cell r="F1107"/>
          <cell r="G1107"/>
        </row>
        <row r="1108">
          <cell r="F1108"/>
          <cell r="G1108"/>
        </row>
        <row r="1109">
          <cell r="F1109"/>
          <cell r="G1109"/>
        </row>
        <row r="1110">
          <cell r="F1110"/>
          <cell r="G1110"/>
        </row>
        <row r="1111">
          <cell r="F1111"/>
          <cell r="G1111"/>
        </row>
        <row r="1112">
          <cell r="F1112"/>
          <cell r="G1112"/>
        </row>
        <row r="1113">
          <cell r="F1113"/>
          <cell r="G1113"/>
        </row>
        <row r="1114">
          <cell r="F1114"/>
          <cell r="G1114"/>
        </row>
        <row r="1115">
          <cell r="F1115"/>
          <cell r="G1115"/>
        </row>
        <row r="1116">
          <cell r="F1116"/>
          <cell r="G1116"/>
        </row>
        <row r="1117">
          <cell r="F1117"/>
          <cell r="G1117"/>
        </row>
        <row r="1118">
          <cell r="F1118"/>
          <cell r="G1118"/>
        </row>
        <row r="1119">
          <cell r="F1119"/>
          <cell r="G1119"/>
        </row>
        <row r="1120">
          <cell r="F1120"/>
          <cell r="G1120"/>
        </row>
        <row r="1121">
          <cell r="F1121"/>
          <cell r="G1121"/>
        </row>
        <row r="1122">
          <cell r="F1122"/>
          <cell r="G1122"/>
        </row>
        <row r="1123">
          <cell r="F1123"/>
          <cell r="G1123"/>
        </row>
        <row r="1124">
          <cell r="F1124"/>
          <cell r="G1124"/>
        </row>
        <row r="1125">
          <cell r="F1125"/>
          <cell r="G1125"/>
        </row>
        <row r="1126">
          <cell r="F1126"/>
          <cell r="G1126"/>
        </row>
        <row r="1127">
          <cell r="F1127"/>
          <cell r="G1127"/>
        </row>
        <row r="1128">
          <cell r="F1128"/>
          <cell r="G1128"/>
        </row>
        <row r="1129">
          <cell r="F1129"/>
          <cell r="G1129"/>
        </row>
        <row r="1130">
          <cell r="F1130"/>
          <cell r="G1130"/>
        </row>
        <row r="1131">
          <cell r="F1131"/>
          <cell r="G1131"/>
        </row>
        <row r="1132">
          <cell r="F1132"/>
          <cell r="G1132"/>
        </row>
        <row r="1133">
          <cell r="F1133"/>
          <cell r="G1133"/>
        </row>
        <row r="1134">
          <cell r="F1134"/>
          <cell r="G1134"/>
        </row>
        <row r="1135">
          <cell r="F1135"/>
          <cell r="G1135"/>
        </row>
        <row r="1136">
          <cell r="F1136"/>
          <cell r="G1136"/>
        </row>
        <row r="1137">
          <cell r="F1137"/>
          <cell r="G1137"/>
        </row>
        <row r="1138">
          <cell r="F1138"/>
          <cell r="G1138"/>
        </row>
        <row r="1139">
          <cell r="F1139"/>
          <cell r="G1139"/>
        </row>
        <row r="1140">
          <cell r="F1140"/>
          <cell r="G1140"/>
        </row>
        <row r="1141">
          <cell r="F1141"/>
          <cell r="G1141"/>
        </row>
        <row r="1142">
          <cell r="F1142"/>
          <cell r="G1142"/>
        </row>
        <row r="1143">
          <cell r="F1143"/>
          <cell r="G1143"/>
        </row>
        <row r="1144">
          <cell r="F1144"/>
          <cell r="G1144"/>
        </row>
        <row r="1145">
          <cell r="F1145"/>
          <cell r="G1145"/>
        </row>
        <row r="1146">
          <cell r="F1146"/>
          <cell r="G1146"/>
        </row>
        <row r="1147">
          <cell r="F1147"/>
          <cell r="G1147"/>
        </row>
        <row r="1148">
          <cell r="F1148"/>
          <cell r="G1148"/>
        </row>
        <row r="1149">
          <cell r="F1149"/>
          <cell r="G1149"/>
        </row>
        <row r="1150">
          <cell r="F1150"/>
          <cell r="G1150"/>
        </row>
        <row r="1151">
          <cell r="F1151"/>
          <cell r="G1151"/>
        </row>
        <row r="1152">
          <cell r="F1152"/>
          <cell r="G1152"/>
        </row>
        <row r="1153">
          <cell r="F1153"/>
          <cell r="G1153"/>
        </row>
        <row r="1154">
          <cell r="F1154"/>
          <cell r="G1154"/>
        </row>
        <row r="1155">
          <cell r="F1155"/>
          <cell r="G1155"/>
        </row>
        <row r="1156">
          <cell r="F1156"/>
          <cell r="G1156"/>
        </row>
        <row r="1157">
          <cell r="F1157"/>
          <cell r="G1157"/>
        </row>
        <row r="1158">
          <cell r="F1158"/>
          <cell r="G1158"/>
        </row>
        <row r="1159">
          <cell r="F1159"/>
          <cell r="G1159"/>
        </row>
        <row r="1160">
          <cell r="F1160"/>
          <cell r="G1160"/>
        </row>
        <row r="1161">
          <cell r="F1161"/>
          <cell r="G1161"/>
        </row>
        <row r="1162">
          <cell r="F1162"/>
          <cell r="G1162"/>
        </row>
        <row r="1163">
          <cell r="F1163"/>
          <cell r="G1163"/>
        </row>
        <row r="1164">
          <cell r="F1164"/>
          <cell r="G1164"/>
        </row>
        <row r="1165">
          <cell r="F1165"/>
          <cell r="G1165"/>
        </row>
        <row r="1166">
          <cell r="F1166"/>
          <cell r="G1166"/>
        </row>
        <row r="1167">
          <cell r="F1167"/>
          <cell r="G1167"/>
        </row>
        <row r="1168">
          <cell r="F1168"/>
          <cell r="G1168"/>
        </row>
        <row r="1169">
          <cell r="F1169"/>
          <cell r="G1169"/>
        </row>
        <row r="1170">
          <cell r="F1170"/>
          <cell r="G1170"/>
        </row>
        <row r="1171">
          <cell r="F1171"/>
          <cell r="G1171"/>
        </row>
        <row r="1172">
          <cell r="F1172"/>
          <cell r="G1172"/>
        </row>
        <row r="1173">
          <cell r="F1173"/>
          <cell r="G1173"/>
        </row>
        <row r="1174">
          <cell r="F1174"/>
          <cell r="G1174"/>
        </row>
        <row r="1175">
          <cell r="F1175"/>
          <cell r="G1175"/>
        </row>
        <row r="1176">
          <cell r="F1176"/>
          <cell r="G1176"/>
        </row>
        <row r="1177">
          <cell r="F1177"/>
          <cell r="G1177"/>
        </row>
        <row r="1178">
          <cell r="F1178"/>
          <cell r="G1178"/>
        </row>
        <row r="1179">
          <cell r="F1179"/>
          <cell r="G1179"/>
        </row>
        <row r="1180">
          <cell r="F1180"/>
          <cell r="G1180"/>
        </row>
        <row r="1181">
          <cell r="F1181"/>
          <cell r="G1181"/>
        </row>
        <row r="1182">
          <cell r="F1182"/>
          <cell r="G1182"/>
        </row>
        <row r="1183">
          <cell r="F1183"/>
          <cell r="G1183"/>
        </row>
        <row r="1184">
          <cell r="F1184"/>
          <cell r="G1184"/>
        </row>
        <row r="1185">
          <cell r="F1185"/>
          <cell r="G1185"/>
        </row>
        <row r="1186">
          <cell r="F1186"/>
          <cell r="G1186"/>
        </row>
        <row r="1187">
          <cell r="F1187"/>
          <cell r="G1187"/>
        </row>
        <row r="1188">
          <cell r="F1188"/>
          <cell r="G1188"/>
        </row>
        <row r="1189">
          <cell r="F1189"/>
          <cell r="G1189"/>
        </row>
        <row r="1190">
          <cell r="F1190"/>
          <cell r="G1190"/>
        </row>
        <row r="1191">
          <cell r="F1191"/>
          <cell r="G1191"/>
        </row>
        <row r="1192">
          <cell r="F1192"/>
          <cell r="G1192"/>
        </row>
        <row r="1193">
          <cell r="F1193"/>
          <cell r="G1193"/>
        </row>
        <row r="1194">
          <cell r="F1194"/>
          <cell r="G1194"/>
        </row>
        <row r="1195">
          <cell r="F1195"/>
          <cell r="G1195"/>
        </row>
        <row r="1196">
          <cell r="F1196"/>
          <cell r="G1196"/>
        </row>
        <row r="1197">
          <cell r="F1197"/>
          <cell r="G1197"/>
        </row>
        <row r="1198">
          <cell r="F1198"/>
          <cell r="G1198"/>
        </row>
        <row r="1199">
          <cell r="F1199"/>
          <cell r="G1199"/>
        </row>
        <row r="1200">
          <cell r="F1200"/>
          <cell r="G1200"/>
        </row>
        <row r="1201">
          <cell r="F1201"/>
          <cell r="G1201"/>
        </row>
        <row r="1202">
          <cell r="F1202"/>
          <cell r="G1202"/>
        </row>
        <row r="1203">
          <cell r="F1203"/>
          <cell r="G1203"/>
        </row>
        <row r="1204">
          <cell r="F1204"/>
          <cell r="G1204"/>
        </row>
        <row r="1205">
          <cell r="F1205"/>
          <cell r="G1205"/>
        </row>
        <row r="1206">
          <cell r="F1206"/>
          <cell r="G1206"/>
        </row>
        <row r="1207">
          <cell r="F1207"/>
          <cell r="G1207"/>
        </row>
        <row r="1208">
          <cell r="F1208"/>
          <cell r="G1208"/>
        </row>
        <row r="1209">
          <cell r="F1209"/>
          <cell r="G1209"/>
        </row>
        <row r="1210">
          <cell r="F1210"/>
          <cell r="G1210"/>
        </row>
        <row r="1211">
          <cell r="F1211"/>
          <cell r="G1211"/>
        </row>
        <row r="1212">
          <cell r="F1212"/>
          <cell r="G1212"/>
        </row>
        <row r="1213">
          <cell r="F1213"/>
          <cell r="G1213"/>
        </row>
        <row r="1214">
          <cell r="F1214"/>
          <cell r="G1214"/>
        </row>
        <row r="1215">
          <cell r="F1215"/>
          <cell r="G1215"/>
        </row>
        <row r="1216">
          <cell r="F1216"/>
          <cell r="G1216"/>
        </row>
        <row r="1217">
          <cell r="F1217"/>
          <cell r="G1217"/>
        </row>
        <row r="1218">
          <cell r="F1218"/>
          <cell r="G1218"/>
        </row>
        <row r="1219">
          <cell r="F1219"/>
          <cell r="G1219"/>
        </row>
        <row r="1220">
          <cell r="F1220"/>
          <cell r="G1220"/>
        </row>
        <row r="1221">
          <cell r="F1221"/>
          <cell r="G1221"/>
        </row>
        <row r="1222">
          <cell r="F1222"/>
          <cell r="G1222"/>
        </row>
        <row r="1223">
          <cell r="F1223"/>
          <cell r="G1223"/>
        </row>
        <row r="1224">
          <cell r="F1224"/>
          <cell r="G1224"/>
        </row>
        <row r="1225">
          <cell r="F1225"/>
          <cell r="G1225"/>
        </row>
        <row r="1226">
          <cell r="F1226"/>
          <cell r="G1226"/>
        </row>
        <row r="1227">
          <cell r="F1227"/>
          <cell r="G1227"/>
        </row>
        <row r="1228">
          <cell r="F1228"/>
          <cell r="G1228"/>
        </row>
        <row r="1229">
          <cell r="F1229"/>
          <cell r="G1229"/>
        </row>
        <row r="1230">
          <cell r="F1230"/>
          <cell r="G1230"/>
        </row>
        <row r="1231">
          <cell r="F1231"/>
          <cell r="G1231"/>
        </row>
        <row r="1232">
          <cell r="F1232"/>
          <cell r="G1232"/>
        </row>
        <row r="1233">
          <cell r="F1233"/>
          <cell r="G1233"/>
        </row>
        <row r="1234">
          <cell r="F1234"/>
          <cell r="G1234"/>
        </row>
        <row r="1235">
          <cell r="F1235"/>
          <cell r="G1235"/>
        </row>
        <row r="1236">
          <cell r="F1236"/>
          <cell r="G1236"/>
        </row>
        <row r="1237">
          <cell r="F1237"/>
          <cell r="G1237"/>
        </row>
        <row r="1238">
          <cell r="F1238"/>
          <cell r="G1238"/>
        </row>
        <row r="1239">
          <cell r="F1239"/>
          <cell r="G1239"/>
        </row>
        <row r="1240">
          <cell r="F1240"/>
          <cell r="G1240"/>
        </row>
        <row r="1241">
          <cell r="F1241"/>
          <cell r="G1241"/>
        </row>
        <row r="1242">
          <cell r="F1242"/>
          <cell r="G1242"/>
        </row>
        <row r="1243">
          <cell r="F1243"/>
          <cell r="G1243"/>
        </row>
        <row r="1244">
          <cell r="F1244"/>
          <cell r="G1244"/>
        </row>
        <row r="1245">
          <cell r="F1245"/>
          <cell r="G1245"/>
        </row>
        <row r="1246">
          <cell r="F1246"/>
          <cell r="G1246"/>
        </row>
        <row r="1247">
          <cell r="F1247"/>
          <cell r="G1247"/>
        </row>
        <row r="1248">
          <cell r="F1248"/>
          <cell r="G1248"/>
        </row>
        <row r="1249">
          <cell r="F1249"/>
          <cell r="G1249"/>
        </row>
        <row r="1250">
          <cell r="F1250"/>
          <cell r="G1250"/>
        </row>
        <row r="1251">
          <cell r="F1251"/>
          <cell r="G1251"/>
        </row>
        <row r="1252">
          <cell r="F1252"/>
          <cell r="G1252"/>
        </row>
        <row r="1253">
          <cell r="F1253"/>
          <cell r="G1253"/>
        </row>
        <row r="1254">
          <cell r="F1254"/>
          <cell r="G1254"/>
        </row>
        <row r="1255">
          <cell r="F1255"/>
          <cell r="G1255"/>
        </row>
        <row r="1256">
          <cell r="F1256"/>
          <cell r="G1256"/>
        </row>
        <row r="1257">
          <cell r="F1257"/>
          <cell r="G1257"/>
        </row>
        <row r="1258">
          <cell r="F1258"/>
          <cell r="G1258"/>
        </row>
        <row r="1259">
          <cell r="F1259"/>
          <cell r="G1259"/>
        </row>
        <row r="1260">
          <cell r="F1260"/>
          <cell r="G1260"/>
        </row>
        <row r="1261">
          <cell r="F1261"/>
          <cell r="G1261"/>
        </row>
        <row r="1262">
          <cell r="F1262"/>
          <cell r="G1262"/>
        </row>
        <row r="1263">
          <cell r="F1263"/>
          <cell r="G1263"/>
        </row>
        <row r="1264">
          <cell r="F1264"/>
          <cell r="G1264"/>
        </row>
        <row r="1265">
          <cell r="F1265"/>
          <cell r="G1265"/>
        </row>
        <row r="1266">
          <cell r="F1266"/>
          <cell r="G1266"/>
        </row>
        <row r="1267">
          <cell r="F1267"/>
          <cell r="G1267"/>
        </row>
        <row r="1268">
          <cell r="F1268"/>
          <cell r="G1268"/>
        </row>
        <row r="1269">
          <cell r="F1269"/>
          <cell r="G1269"/>
        </row>
        <row r="1270">
          <cell r="F1270"/>
          <cell r="G1270"/>
        </row>
        <row r="1271">
          <cell r="F1271"/>
          <cell r="G1271"/>
        </row>
        <row r="1272">
          <cell r="F1272"/>
          <cell r="G1272"/>
        </row>
        <row r="1273">
          <cell r="F1273"/>
          <cell r="G1273"/>
        </row>
        <row r="1274">
          <cell r="F1274"/>
          <cell r="G1274"/>
        </row>
        <row r="1275">
          <cell r="F1275"/>
          <cell r="G1275"/>
        </row>
        <row r="1276">
          <cell r="F1276"/>
          <cell r="G1276"/>
        </row>
        <row r="1277">
          <cell r="F1277"/>
          <cell r="G1277"/>
        </row>
        <row r="1278">
          <cell r="F1278"/>
          <cell r="G1278"/>
        </row>
        <row r="1279">
          <cell r="F1279"/>
          <cell r="G1279"/>
        </row>
        <row r="1280">
          <cell r="F1280"/>
          <cell r="G1280"/>
        </row>
        <row r="1281">
          <cell r="F1281"/>
          <cell r="G1281"/>
        </row>
        <row r="1282">
          <cell r="F1282"/>
          <cell r="G1282"/>
        </row>
        <row r="1283">
          <cell r="F1283"/>
          <cell r="G1283"/>
        </row>
        <row r="1284">
          <cell r="F1284"/>
          <cell r="G1284"/>
        </row>
        <row r="1285">
          <cell r="F1285"/>
          <cell r="G1285"/>
        </row>
        <row r="1286">
          <cell r="F1286"/>
          <cell r="G1286"/>
        </row>
        <row r="1287">
          <cell r="F1287"/>
          <cell r="G1287"/>
        </row>
        <row r="1288">
          <cell r="F1288"/>
          <cell r="G1288"/>
        </row>
        <row r="1289">
          <cell r="F1289"/>
          <cell r="G1289"/>
        </row>
        <row r="1290">
          <cell r="F1290"/>
          <cell r="G1290"/>
        </row>
        <row r="1291">
          <cell r="F1291"/>
          <cell r="G1291"/>
        </row>
        <row r="1292">
          <cell r="F1292"/>
          <cell r="G1292"/>
        </row>
        <row r="1293">
          <cell r="F1293"/>
          <cell r="G1293"/>
        </row>
        <row r="1294">
          <cell r="F1294"/>
          <cell r="G1294"/>
        </row>
        <row r="1295">
          <cell r="F1295"/>
          <cell r="G1295"/>
        </row>
        <row r="1296">
          <cell r="F1296"/>
          <cell r="G1296"/>
        </row>
        <row r="1297">
          <cell r="F1297"/>
          <cell r="G1297"/>
        </row>
        <row r="1298">
          <cell r="F1298"/>
          <cell r="G1298"/>
        </row>
        <row r="1299">
          <cell r="F1299"/>
          <cell r="G1299"/>
        </row>
        <row r="1300">
          <cell r="F1300"/>
          <cell r="G1300"/>
        </row>
        <row r="1301">
          <cell r="F1301"/>
          <cell r="G1301"/>
        </row>
        <row r="1302">
          <cell r="F1302"/>
          <cell r="G1302"/>
        </row>
        <row r="1303">
          <cell r="F1303"/>
          <cell r="G1303"/>
        </row>
        <row r="1304">
          <cell r="F1304"/>
          <cell r="G1304"/>
        </row>
        <row r="1305">
          <cell r="F1305"/>
          <cell r="G1305"/>
        </row>
        <row r="1306">
          <cell r="F1306"/>
          <cell r="G1306"/>
        </row>
        <row r="1307">
          <cell r="F1307"/>
          <cell r="G1307"/>
        </row>
        <row r="1308">
          <cell r="F1308"/>
          <cell r="G1308"/>
        </row>
        <row r="1309">
          <cell r="F1309"/>
          <cell r="G1309"/>
        </row>
        <row r="1310">
          <cell r="F1310"/>
          <cell r="G1310"/>
        </row>
        <row r="1311">
          <cell r="F1311"/>
          <cell r="G1311"/>
        </row>
        <row r="1312">
          <cell r="F1312"/>
          <cell r="G1312"/>
        </row>
        <row r="1313">
          <cell r="F1313"/>
          <cell r="G1313"/>
        </row>
        <row r="1314">
          <cell r="F1314"/>
          <cell r="G1314"/>
        </row>
        <row r="1315">
          <cell r="F1315"/>
          <cell r="G1315"/>
        </row>
        <row r="1316">
          <cell r="F1316"/>
          <cell r="G1316"/>
        </row>
        <row r="1317">
          <cell r="F1317"/>
          <cell r="G1317"/>
        </row>
        <row r="1318">
          <cell r="F1318"/>
          <cell r="G1318"/>
        </row>
        <row r="1319">
          <cell r="F1319"/>
          <cell r="G1319"/>
        </row>
        <row r="1320">
          <cell r="F1320"/>
          <cell r="G1320"/>
        </row>
        <row r="1321">
          <cell r="F1321"/>
          <cell r="G1321"/>
        </row>
        <row r="1322">
          <cell r="F1322"/>
          <cell r="G1322"/>
        </row>
        <row r="1323">
          <cell r="F1323"/>
          <cell r="G1323"/>
        </row>
        <row r="1324">
          <cell r="F1324"/>
          <cell r="G1324"/>
        </row>
        <row r="1325">
          <cell r="F1325"/>
          <cell r="G1325"/>
        </row>
        <row r="1326">
          <cell r="F1326"/>
          <cell r="G1326"/>
        </row>
        <row r="1327">
          <cell r="F1327"/>
          <cell r="G1327"/>
        </row>
        <row r="1328">
          <cell r="F1328"/>
          <cell r="G1328"/>
        </row>
        <row r="1329">
          <cell r="F1329"/>
          <cell r="G1329"/>
        </row>
        <row r="1330">
          <cell r="F1330"/>
          <cell r="G1330"/>
        </row>
        <row r="1331">
          <cell r="F1331"/>
          <cell r="G1331"/>
        </row>
        <row r="1332">
          <cell r="F1332"/>
          <cell r="G1332"/>
        </row>
        <row r="1333">
          <cell r="F1333"/>
          <cell r="G1333"/>
        </row>
        <row r="1334">
          <cell r="F1334"/>
          <cell r="G1334"/>
        </row>
        <row r="1335">
          <cell r="F1335"/>
          <cell r="G1335"/>
        </row>
        <row r="1336">
          <cell r="F1336"/>
          <cell r="G1336"/>
        </row>
        <row r="1337">
          <cell r="F1337"/>
          <cell r="G1337"/>
        </row>
        <row r="1338">
          <cell r="F1338"/>
          <cell r="G1338"/>
        </row>
        <row r="1339">
          <cell r="F1339"/>
          <cell r="G1339"/>
        </row>
        <row r="1340">
          <cell r="F1340"/>
          <cell r="G1340"/>
        </row>
        <row r="1341">
          <cell r="F1341"/>
          <cell r="G1341"/>
        </row>
        <row r="1342">
          <cell r="F1342"/>
          <cell r="G1342"/>
        </row>
        <row r="1343">
          <cell r="F1343"/>
          <cell r="G1343"/>
        </row>
        <row r="1344">
          <cell r="F1344"/>
          <cell r="G1344"/>
        </row>
        <row r="1345">
          <cell r="F1345"/>
          <cell r="G1345"/>
        </row>
        <row r="1346">
          <cell r="F1346"/>
          <cell r="G1346"/>
        </row>
        <row r="1347">
          <cell r="F1347"/>
          <cell r="G1347"/>
        </row>
        <row r="1348">
          <cell r="F1348"/>
          <cell r="G1348"/>
        </row>
        <row r="1349">
          <cell r="F1349"/>
          <cell r="G1349"/>
        </row>
        <row r="1350">
          <cell r="F1350"/>
          <cell r="G1350"/>
        </row>
        <row r="1351">
          <cell r="F1351"/>
          <cell r="G1351"/>
        </row>
        <row r="1352">
          <cell r="F1352"/>
          <cell r="G1352"/>
        </row>
        <row r="1353">
          <cell r="F1353"/>
          <cell r="G1353"/>
        </row>
        <row r="1354">
          <cell r="F1354"/>
          <cell r="G1354"/>
        </row>
        <row r="1355">
          <cell r="F1355"/>
          <cell r="G1355"/>
        </row>
        <row r="1356">
          <cell r="F1356"/>
          <cell r="G1356"/>
        </row>
        <row r="1357">
          <cell r="F1357"/>
          <cell r="G1357"/>
        </row>
        <row r="1358">
          <cell r="F1358"/>
          <cell r="G1358"/>
        </row>
        <row r="1359">
          <cell r="F1359"/>
          <cell r="G1359"/>
        </row>
        <row r="1360">
          <cell r="F1360"/>
          <cell r="G1360"/>
        </row>
        <row r="1361">
          <cell r="F1361"/>
          <cell r="G1361"/>
        </row>
        <row r="1362">
          <cell r="F1362"/>
          <cell r="G1362"/>
        </row>
        <row r="1363">
          <cell r="F1363"/>
          <cell r="G1363"/>
        </row>
        <row r="1364">
          <cell r="F1364"/>
          <cell r="G1364"/>
        </row>
        <row r="1365">
          <cell r="F1365"/>
          <cell r="G1365"/>
        </row>
        <row r="1366">
          <cell r="F1366"/>
          <cell r="G1366"/>
        </row>
        <row r="1367">
          <cell r="F1367"/>
          <cell r="G1367"/>
        </row>
        <row r="1368">
          <cell r="F1368"/>
          <cell r="G1368"/>
        </row>
        <row r="1369">
          <cell r="F1369"/>
          <cell r="G1369"/>
        </row>
        <row r="1370">
          <cell r="F1370"/>
          <cell r="G1370"/>
        </row>
        <row r="1371">
          <cell r="F1371"/>
          <cell r="G1371"/>
        </row>
        <row r="1372">
          <cell r="F1372"/>
          <cell r="G1372"/>
        </row>
        <row r="1373">
          <cell r="F1373"/>
          <cell r="G1373"/>
        </row>
        <row r="1374">
          <cell r="F1374"/>
          <cell r="G1374"/>
        </row>
        <row r="1375">
          <cell r="F1375"/>
          <cell r="G1375"/>
        </row>
        <row r="1376">
          <cell r="F1376"/>
          <cell r="G1376"/>
        </row>
        <row r="1377">
          <cell r="F1377"/>
          <cell r="G1377"/>
        </row>
        <row r="1378">
          <cell r="F1378"/>
          <cell r="G1378"/>
        </row>
        <row r="1379">
          <cell r="F1379"/>
          <cell r="G1379"/>
        </row>
        <row r="1380">
          <cell r="F1380"/>
          <cell r="G1380"/>
        </row>
        <row r="1381">
          <cell r="F1381"/>
          <cell r="G1381"/>
        </row>
        <row r="1382">
          <cell r="F1382"/>
          <cell r="G1382"/>
        </row>
        <row r="1383">
          <cell r="F1383"/>
          <cell r="G1383"/>
        </row>
        <row r="1384">
          <cell r="F1384"/>
          <cell r="G1384"/>
        </row>
        <row r="1385">
          <cell r="F1385"/>
          <cell r="G1385"/>
        </row>
        <row r="1386">
          <cell r="F1386"/>
          <cell r="G1386"/>
        </row>
        <row r="1387">
          <cell r="F1387"/>
          <cell r="G1387"/>
        </row>
        <row r="1388">
          <cell r="F1388"/>
          <cell r="G1388"/>
        </row>
        <row r="1389">
          <cell r="F1389"/>
          <cell r="G1389"/>
        </row>
        <row r="1390">
          <cell r="F1390"/>
          <cell r="G1390"/>
        </row>
        <row r="1391">
          <cell r="F1391"/>
          <cell r="G1391"/>
        </row>
        <row r="1392">
          <cell r="F1392"/>
          <cell r="G1392"/>
        </row>
        <row r="1393">
          <cell r="F1393"/>
          <cell r="G1393"/>
        </row>
        <row r="1394">
          <cell r="F1394"/>
          <cell r="G1394"/>
        </row>
        <row r="1395">
          <cell r="F1395"/>
          <cell r="G1395"/>
        </row>
        <row r="1396">
          <cell r="F1396"/>
          <cell r="G1396"/>
        </row>
        <row r="1397">
          <cell r="F1397"/>
          <cell r="G1397"/>
        </row>
        <row r="1398">
          <cell r="F1398"/>
          <cell r="G1398"/>
        </row>
        <row r="1399">
          <cell r="F1399"/>
          <cell r="G1399"/>
        </row>
        <row r="1400">
          <cell r="F1400"/>
          <cell r="G1400"/>
        </row>
        <row r="1401">
          <cell r="F1401"/>
          <cell r="G1401"/>
        </row>
        <row r="1402">
          <cell r="F1402"/>
          <cell r="G1402"/>
        </row>
        <row r="1403">
          <cell r="F1403"/>
          <cell r="G1403"/>
        </row>
        <row r="1404">
          <cell r="F1404"/>
          <cell r="G1404"/>
        </row>
        <row r="1405">
          <cell r="F1405"/>
          <cell r="G1405"/>
        </row>
        <row r="1406">
          <cell r="F1406"/>
          <cell r="G1406"/>
        </row>
        <row r="1407">
          <cell r="F1407"/>
          <cell r="G1407"/>
        </row>
        <row r="1408">
          <cell r="F1408"/>
          <cell r="G1408"/>
        </row>
        <row r="1409">
          <cell r="F1409"/>
          <cell r="G1409"/>
        </row>
        <row r="1410">
          <cell r="F1410"/>
          <cell r="G1410"/>
        </row>
        <row r="1411">
          <cell r="F1411"/>
          <cell r="G1411"/>
        </row>
        <row r="1412">
          <cell r="F1412"/>
          <cell r="G1412"/>
        </row>
        <row r="1413">
          <cell r="F1413"/>
          <cell r="G1413"/>
        </row>
        <row r="1414">
          <cell r="F1414"/>
          <cell r="G1414"/>
        </row>
        <row r="1415">
          <cell r="F1415"/>
          <cell r="G1415"/>
        </row>
        <row r="1416">
          <cell r="F1416"/>
          <cell r="G1416"/>
        </row>
        <row r="1417">
          <cell r="F1417"/>
          <cell r="G1417"/>
        </row>
        <row r="1418">
          <cell r="F1418"/>
          <cell r="G1418"/>
        </row>
        <row r="1419">
          <cell r="F1419"/>
          <cell r="G1419"/>
        </row>
        <row r="1420">
          <cell r="F1420"/>
          <cell r="G1420"/>
        </row>
        <row r="1421">
          <cell r="F1421"/>
          <cell r="G1421"/>
        </row>
        <row r="1422">
          <cell r="F1422"/>
          <cell r="G1422"/>
        </row>
        <row r="1423">
          <cell r="F1423"/>
          <cell r="G1423"/>
        </row>
        <row r="1424">
          <cell r="F1424"/>
          <cell r="G1424"/>
        </row>
        <row r="1425">
          <cell r="F1425"/>
          <cell r="G1425"/>
        </row>
        <row r="1426">
          <cell r="F1426"/>
          <cell r="G1426"/>
        </row>
        <row r="1427">
          <cell r="F1427"/>
          <cell r="G1427"/>
        </row>
        <row r="1428">
          <cell r="F1428"/>
          <cell r="G1428"/>
        </row>
        <row r="1429">
          <cell r="F1429"/>
          <cell r="G1429"/>
        </row>
        <row r="1430">
          <cell r="F1430"/>
          <cell r="G1430"/>
        </row>
        <row r="1431">
          <cell r="F1431"/>
          <cell r="G1431"/>
        </row>
        <row r="1432">
          <cell r="F1432"/>
          <cell r="G1432"/>
        </row>
        <row r="1433">
          <cell r="F1433"/>
          <cell r="G1433"/>
        </row>
        <row r="1434">
          <cell r="F1434"/>
          <cell r="G1434"/>
        </row>
        <row r="1435">
          <cell r="F1435"/>
          <cell r="G1435"/>
        </row>
        <row r="1436">
          <cell r="F1436"/>
          <cell r="G1436"/>
        </row>
        <row r="1437">
          <cell r="F1437"/>
          <cell r="G1437"/>
        </row>
        <row r="1438">
          <cell r="F1438"/>
          <cell r="G1438"/>
        </row>
        <row r="1439">
          <cell r="F1439"/>
          <cell r="G1439"/>
        </row>
        <row r="1440">
          <cell r="F1440"/>
          <cell r="G1440"/>
        </row>
        <row r="1441">
          <cell r="F1441"/>
          <cell r="G1441"/>
        </row>
        <row r="1442">
          <cell r="F1442"/>
          <cell r="G1442"/>
        </row>
        <row r="1443">
          <cell r="F1443"/>
          <cell r="G1443"/>
        </row>
        <row r="1444">
          <cell r="F1444"/>
          <cell r="G1444"/>
        </row>
        <row r="1445">
          <cell r="F1445"/>
          <cell r="G1445"/>
        </row>
        <row r="1446">
          <cell r="F1446"/>
          <cell r="G1446"/>
        </row>
        <row r="1447">
          <cell r="F1447"/>
          <cell r="G1447"/>
        </row>
        <row r="1448">
          <cell r="F1448"/>
          <cell r="G1448"/>
        </row>
        <row r="1449">
          <cell r="F1449"/>
          <cell r="G1449"/>
        </row>
        <row r="1450">
          <cell r="F1450"/>
          <cell r="G1450"/>
        </row>
        <row r="1451">
          <cell r="F1451"/>
          <cell r="G1451"/>
        </row>
        <row r="1452">
          <cell r="F1452"/>
          <cell r="G1452"/>
        </row>
        <row r="1453">
          <cell r="F1453"/>
          <cell r="G1453"/>
        </row>
        <row r="1454">
          <cell r="F1454"/>
          <cell r="G1454"/>
        </row>
        <row r="1455">
          <cell r="F1455"/>
          <cell r="G1455"/>
        </row>
        <row r="1456">
          <cell r="F1456"/>
          <cell r="G1456"/>
        </row>
        <row r="1457">
          <cell r="F1457"/>
          <cell r="G1457"/>
        </row>
        <row r="1458">
          <cell r="F1458"/>
          <cell r="G1458"/>
        </row>
        <row r="1459">
          <cell r="F1459"/>
          <cell r="G1459"/>
        </row>
        <row r="1460">
          <cell r="F1460"/>
          <cell r="G1460"/>
        </row>
        <row r="1461">
          <cell r="F1461"/>
          <cell r="G1461"/>
        </row>
        <row r="1462">
          <cell r="F1462"/>
          <cell r="G1462"/>
        </row>
        <row r="1463">
          <cell r="F1463"/>
          <cell r="G1463"/>
        </row>
        <row r="1464">
          <cell r="F1464"/>
          <cell r="G1464"/>
        </row>
        <row r="1465">
          <cell r="F1465"/>
          <cell r="G1465"/>
        </row>
        <row r="1466">
          <cell r="F1466"/>
          <cell r="G1466"/>
        </row>
        <row r="1467">
          <cell r="F1467"/>
          <cell r="G1467"/>
        </row>
        <row r="1468">
          <cell r="F1468"/>
          <cell r="G1468"/>
        </row>
        <row r="1469">
          <cell r="F1469"/>
          <cell r="G1469"/>
        </row>
        <row r="1470">
          <cell r="F1470"/>
          <cell r="G1470"/>
        </row>
        <row r="1471">
          <cell r="F1471"/>
          <cell r="G1471"/>
        </row>
        <row r="1472">
          <cell r="F1472"/>
          <cell r="G1472"/>
        </row>
        <row r="1473">
          <cell r="F1473"/>
          <cell r="G1473"/>
        </row>
        <row r="1474">
          <cell r="F1474"/>
          <cell r="G1474"/>
        </row>
        <row r="1475">
          <cell r="F1475"/>
          <cell r="G1475"/>
        </row>
        <row r="1476">
          <cell r="F1476"/>
          <cell r="G1476"/>
        </row>
        <row r="1477">
          <cell r="F1477"/>
          <cell r="G1477"/>
        </row>
        <row r="1478">
          <cell r="F1478"/>
          <cell r="G1478"/>
        </row>
        <row r="1479">
          <cell r="F1479"/>
          <cell r="G1479"/>
        </row>
        <row r="1480">
          <cell r="F1480"/>
          <cell r="G1480"/>
        </row>
        <row r="1481">
          <cell r="F1481"/>
          <cell r="G1481"/>
        </row>
        <row r="1482">
          <cell r="F1482"/>
          <cell r="G1482"/>
        </row>
        <row r="1483">
          <cell r="F1483"/>
          <cell r="G1483"/>
        </row>
        <row r="1484">
          <cell r="F1484"/>
          <cell r="G1484"/>
        </row>
        <row r="1485">
          <cell r="F1485"/>
          <cell r="G1485"/>
        </row>
        <row r="1486">
          <cell r="F1486"/>
          <cell r="G1486"/>
        </row>
        <row r="1487">
          <cell r="F1487"/>
          <cell r="G1487"/>
        </row>
        <row r="1488">
          <cell r="F1488"/>
          <cell r="G1488"/>
        </row>
        <row r="1489">
          <cell r="F1489"/>
          <cell r="G1489"/>
        </row>
        <row r="1490">
          <cell r="F1490"/>
          <cell r="G1490"/>
        </row>
        <row r="1491">
          <cell r="F1491"/>
          <cell r="G1491"/>
        </row>
        <row r="1492">
          <cell r="F1492"/>
          <cell r="G1492"/>
        </row>
        <row r="1493">
          <cell r="F1493"/>
          <cell r="G1493"/>
        </row>
        <row r="1494">
          <cell r="F1494"/>
          <cell r="G1494"/>
        </row>
        <row r="1495">
          <cell r="F1495"/>
          <cell r="G1495"/>
        </row>
        <row r="1496">
          <cell r="F1496"/>
          <cell r="G1496"/>
        </row>
        <row r="1497">
          <cell r="F1497"/>
          <cell r="G1497"/>
        </row>
        <row r="1498">
          <cell r="F1498"/>
          <cell r="G1498"/>
        </row>
        <row r="1499">
          <cell r="F1499"/>
          <cell r="G1499"/>
        </row>
        <row r="1500">
          <cell r="F1500"/>
          <cell r="G1500"/>
        </row>
        <row r="1501">
          <cell r="F1501"/>
          <cell r="G1501"/>
        </row>
        <row r="1502">
          <cell r="F1502"/>
          <cell r="G1502"/>
        </row>
        <row r="1503">
          <cell r="F1503"/>
          <cell r="G1503"/>
        </row>
        <row r="1504">
          <cell r="F1504"/>
          <cell r="G1504"/>
        </row>
        <row r="1505">
          <cell r="F1505"/>
          <cell r="G1505"/>
        </row>
        <row r="1506">
          <cell r="F1506"/>
          <cell r="G1506"/>
        </row>
        <row r="1507">
          <cell r="F1507"/>
          <cell r="G1507"/>
        </row>
        <row r="1508">
          <cell r="F1508"/>
          <cell r="G1508"/>
        </row>
        <row r="1509">
          <cell r="F1509"/>
          <cell r="G1509"/>
        </row>
        <row r="1510">
          <cell r="F1510"/>
          <cell r="G1510"/>
        </row>
        <row r="1511">
          <cell r="F1511"/>
          <cell r="G1511"/>
        </row>
        <row r="1512">
          <cell r="F1512"/>
          <cell r="G1512"/>
        </row>
        <row r="1513">
          <cell r="F1513"/>
          <cell r="G1513"/>
        </row>
        <row r="1514">
          <cell r="F1514"/>
          <cell r="G1514"/>
        </row>
        <row r="1515">
          <cell r="F1515"/>
          <cell r="G1515"/>
        </row>
        <row r="1516">
          <cell r="F1516"/>
          <cell r="G1516"/>
        </row>
        <row r="1517">
          <cell r="F1517"/>
          <cell r="G1517"/>
        </row>
        <row r="1518">
          <cell r="F1518"/>
          <cell r="G1518"/>
        </row>
        <row r="1519">
          <cell r="F1519"/>
          <cell r="G1519"/>
        </row>
        <row r="1520">
          <cell r="F1520"/>
          <cell r="G1520"/>
        </row>
        <row r="1521">
          <cell r="F1521"/>
          <cell r="G1521"/>
        </row>
        <row r="1522">
          <cell r="F1522"/>
          <cell r="G1522"/>
        </row>
        <row r="1523">
          <cell r="F1523"/>
          <cell r="G1523"/>
        </row>
        <row r="1524">
          <cell r="F1524"/>
          <cell r="G1524"/>
        </row>
        <row r="1525">
          <cell r="F1525"/>
          <cell r="G1525"/>
        </row>
        <row r="1526">
          <cell r="F1526"/>
          <cell r="G1526"/>
        </row>
        <row r="1527">
          <cell r="F1527"/>
          <cell r="G1527"/>
        </row>
        <row r="1528">
          <cell r="F1528"/>
          <cell r="G1528"/>
        </row>
        <row r="1529">
          <cell r="F1529"/>
          <cell r="G1529"/>
        </row>
        <row r="1530">
          <cell r="F1530"/>
          <cell r="G1530"/>
        </row>
        <row r="1531">
          <cell r="F1531"/>
          <cell r="G1531"/>
        </row>
        <row r="1532">
          <cell r="F1532"/>
          <cell r="G1532"/>
        </row>
        <row r="1533">
          <cell r="F1533"/>
          <cell r="G1533"/>
        </row>
        <row r="1534">
          <cell r="F1534"/>
          <cell r="G1534"/>
        </row>
        <row r="1535">
          <cell r="F1535"/>
          <cell r="G1535"/>
        </row>
        <row r="1536">
          <cell r="F1536"/>
          <cell r="G1536"/>
        </row>
        <row r="1537">
          <cell r="F1537"/>
          <cell r="G1537"/>
        </row>
        <row r="1538">
          <cell r="F1538"/>
          <cell r="G1538"/>
        </row>
        <row r="1539">
          <cell r="F1539"/>
          <cell r="G1539"/>
        </row>
        <row r="1540">
          <cell r="F1540"/>
          <cell r="G1540"/>
        </row>
        <row r="1541">
          <cell r="F1541"/>
          <cell r="G1541"/>
        </row>
        <row r="1542">
          <cell r="F1542"/>
          <cell r="G1542"/>
        </row>
        <row r="1543">
          <cell r="F1543"/>
          <cell r="G1543"/>
        </row>
        <row r="1544">
          <cell r="F1544"/>
          <cell r="G1544"/>
        </row>
        <row r="1545">
          <cell r="F1545"/>
          <cell r="G1545"/>
        </row>
        <row r="1546">
          <cell r="F1546"/>
          <cell r="G1546"/>
        </row>
        <row r="1547">
          <cell r="F1547"/>
          <cell r="G1547"/>
        </row>
        <row r="1548">
          <cell r="F1548"/>
          <cell r="G1548"/>
        </row>
        <row r="1549">
          <cell r="F1549"/>
          <cell r="G1549"/>
        </row>
        <row r="1550">
          <cell r="F1550"/>
          <cell r="G1550"/>
        </row>
        <row r="1551">
          <cell r="F1551"/>
          <cell r="G1551"/>
        </row>
        <row r="1552">
          <cell r="F1552"/>
          <cell r="G1552"/>
        </row>
        <row r="1553">
          <cell r="F1553"/>
          <cell r="G1553"/>
        </row>
        <row r="1554">
          <cell r="F1554"/>
          <cell r="G1554"/>
        </row>
        <row r="1555">
          <cell r="F1555"/>
          <cell r="G1555"/>
        </row>
        <row r="1556">
          <cell r="F1556"/>
          <cell r="G1556"/>
        </row>
        <row r="1557">
          <cell r="F1557"/>
          <cell r="G1557"/>
        </row>
        <row r="1558">
          <cell r="F1558"/>
          <cell r="G1558"/>
        </row>
        <row r="1559">
          <cell r="F1559"/>
          <cell r="G1559"/>
        </row>
        <row r="1560">
          <cell r="F1560"/>
          <cell r="G1560"/>
        </row>
        <row r="1561">
          <cell r="F1561"/>
          <cell r="G1561"/>
        </row>
        <row r="1562">
          <cell r="F1562"/>
          <cell r="G1562"/>
        </row>
        <row r="1563">
          <cell r="F1563"/>
          <cell r="G1563"/>
        </row>
        <row r="1564">
          <cell r="F1564"/>
          <cell r="G1564"/>
        </row>
        <row r="1565">
          <cell r="F1565"/>
          <cell r="G1565"/>
        </row>
        <row r="1566">
          <cell r="F1566"/>
          <cell r="G1566"/>
        </row>
        <row r="1567">
          <cell r="F1567"/>
          <cell r="G1567"/>
        </row>
        <row r="1568">
          <cell r="F1568"/>
          <cell r="G1568"/>
        </row>
        <row r="1569">
          <cell r="F1569"/>
          <cell r="G1569"/>
        </row>
        <row r="1570">
          <cell r="F1570"/>
          <cell r="G1570"/>
        </row>
        <row r="1571">
          <cell r="F1571"/>
          <cell r="G1571"/>
        </row>
        <row r="1572">
          <cell r="F1572"/>
          <cell r="G1572"/>
        </row>
        <row r="1573">
          <cell r="F1573"/>
          <cell r="G1573"/>
        </row>
        <row r="1574">
          <cell r="F1574"/>
          <cell r="G1574"/>
        </row>
        <row r="1575">
          <cell r="F1575"/>
          <cell r="G1575"/>
        </row>
        <row r="1576">
          <cell r="F1576"/>
          <cell r="G1576"/>
        </row>
        <row r="1577">
          <cell r="F1577"/>
          <cell r="G1577"/>
        </row>
        <row r="1578">
          <cell r="F1578"/>
          <cell r="G1578"/>
        </row>
        <row r="1579">
          <cell r="F1579"/>
          <cell r="G1579"/>
        </row>
        <row r="1580">
          <cell r="F1580"/>
          <cell r="G1580"/>
        </row>
        <row r="1581">
          <cell r="F1581"/>
          <cell r="G1581"/>
        </row>
        <row r="1582">
          <cell r="F1582"/>
          <cell r="G1582"/>
        </row>
        <row r="1583">
          <cell r="F1583"/>
          <cell r="G1583"/>
        </row>
        <row r="1584">
          <cell r="F1584"/>
          <cell r="G1584"/>
        </row>
        <row r="1585">
          <cell r="F1585"/>
          <cell r="G1585"/>
        </row>
        <row r="1586">
          <cell r="F1586"/>
          <cell r="G1586"/>
        </row>
        <row r="1587">
          <cell r="F1587"/>
          <cell r="G1587"/>
        </row>
        <row r="1588">
          <cell r="F1588"/>
          <cell r="G1588"/>
        </row>
        <row r="1589">
          <cell r="F1589"/>
          <cell r="G1589"/>
        </row>
        <row r="1590">
          <cell r="F1590"/>
          <cell r="G1590"/>
        </row>
        <row r="1591">
          <cell r="F1591"/>
          <cell r="G1591"/>
        </row>
        <row r="1592">
          <cell r="F1592"/>
          <cell r="G1592"/>
        </row>
        <row r="1593">
          <cell r="F1593"/>
          <cell r="G1593"/>
        </row>
        <row r="1594">
          <cell r="F1594"/>
          <cell r="G1594"/>
        </row>
        <row r="1595">
          <cell r="F1595"/>
          <cell r="G1595"/>
        </row>
        <row r="1596">
          <cell r="F1596"/>
          <cell r="G1596"/>
        </row>
        <row r="1597">
          <cell r="F1597"/>
          <cell r="G1597"/>
        </row>
        <row r="1598">
          <cell r="F1598"/>
          <cell r="G1598"/>
        </row>
        <row r="1599">
          <cell r="F1599"/>
          <cell r="G1599"/>
        </row>
        <row r="1600">
          <cell r="F1600"/>
          <cell r="G1600"/>
        </row>
        <row r="1601">
          <cell r="F1601"/>
          <cell r="G1601"/>
        </row>
        <row r="1602">
          <cell r="F1602"/>
          <cell r="G1602"/>
        </row>
        <row r="1603">
          <cell r="F1603"/>
          <cell r="G1603"/>
        </row>
        <row r="1604">
          <cell r="F1604"/>
          <cell r="G1604"/>
        </row>
        <row r="1605">
          <cell r="F1605"/>
          <cell r="G1605"/>
        </row>
        <row r="1606">
          <cell r="F1606"/>
          <cell r="G1606"/>
        </row>
        <row r="1607">
          <cell r="F1607"/>
          <cell r="G1607"/>
        </row>
        <row r="1608">
          <cell r="F1608"/>
          <cell r="G1608"/>
        </row>
        <row r="1609">
          <cell r="F1609"/>
          <cell r="G1609"/>
        </row>
        <row r="1610">
          <cell r="F1610"/>
          <cell r="G1610"/>
        </row>
        <row r="1611">
          <cell r="F1611"/>
          <cell r="G1611"/>
        </row>
        <row r="1612">
          <cell r="F1612"/>
          <cell r="G1612"/>
        </row>
        <row r="1613">
          <cell r="F1613"/>
          <cell r="G1613"/>
        </row>
        <row r="1614">
          <cell r="F1614"/>
          <cell r="G1614"/>
        </row>
        <row r="1615">
          <cell r="F1615"/>
          <cell r="G1615"/>
        </row>
        <row r="1616">
          <cell r="F1616"/>
          <cell r="G1616"/>
        </row>
        <row r="1617">
          <cell r="F1617"/>
          <cell r="G1617"/>
        </row>
        <row r="1618">
          <cell r="F1618"/>
          <cell r="G1618"/>
        </row>
        <row r="1619">
          <cell r="F1619"/>
          <cell r="G1619"/>
        </row>
        <row r="1620">
          <cell r="F1620"/>
          <cell r="G1620"/>
        </row>
        <row r="1621">
          <cell r="F1621"/>
          <cell r="G1621"/>
        </row>
        <row r="1622">
          <cell r="F1622"/>
          <cell r="G1622"/>
        </row>
        <row r="1623">
          <cell r="F1623"/>
          <cell r="G1623"/>
        </row>
        <row r="1624">
          <cell r="F1624"/>
          <cell r="G1624"/>
        </row>
        <row r="1625">
          <cell r="F1625"/>
          <cell r="G1625"/>
        </row>
        <row r="1626">
          <cell r="F1626"/>
          <cell r="G1626"/>
        </row>
        <row r="1627">
          <cell r="F1627"/>
          <cell r="G1627"/>
        </row>
        <row r="1628">
          <cell r="F1628"/>
          <cell r="G1628"/>
        </row>
        <row r="1629">
          <cell r="F1629"/>
          <cell r="G1629"/>
        </row>
        <row r="1630">
          <cell r="F1630"/>
          <cell r="G1630"/>
        </row>
        <row r="1631">
          <cell r="F1631"/>
          <cell r="G1631"/>
        </row>
        <row r="1632">
          <cell r="F1632"/>
          <cell r="G1632"/>
        </row>
        <row r="1633">
          <cell r="F1633"/>
          <cell r="G1633"/>
        </row>
        <row r="1634">
          <cell r="F1634"/>
          <cell r="G1634"/>
        </row>
        <row r="1635">
          <cell r="F1635"/>
          <cell r="G1635"/>
        </row>
        <row r="1636">
          <cell r="F1636"/>
          <cell r="G1636"/>
        </row>
        <row r="1637">
          <cell r="F1637"/>
          <cell r="G1637"/>
        </row>
        <row r="1638">
          <cell r="F1638"/>
          <cell r="G1638"/>
        </row>
        <row r="1639">
          <cell r="F1639"/>
          <cell r="G1639"/>
        </row>
        <row r="1640">
          <cell r="F1640"/>
          <cell r="G1640"/>
        </row>
        <row r="1641">
          <cell r="F1641"/>
          <cell r="G1641"/>
        </row>
        <row r="1642">
          <cell r="F1642"/>
          <cell r="G1642"/>
        </row>
        <row r="1643">
          <cell r="F1643"/>
          <cell r="G1643"/>
        </row>
        <row r="1644">
          <cell r="F1644"/>
          <cell r="G1644"/>
        </row>
        <row r="1645">
          <cell r="F1645"/>
          <cell r="G1645"/>
        </row>
        <row r="1646">
          <cell r="F1646"/>
          <cell r="G1646"/>
        </row>
        <row r="1647">
          <cell r="F1647"/>
          <cell r="G1647"/>
        </row>
        <row r="1648">
          <cell r="F1648"/>
          <cell r="G1648"/>
        </row>
        <row r="1649">
          <cell r="F1649"/>
          <cell r="G1649"/>
        </row>
        <row r="1650">
          <cell r="F1650"/>
          <cell r="G1650"/>
        </row>
        <row r="1651">
          <cell r="F1651"/>
          <cell r="G1651"/>
        </row>
        <row r="1652">
          <cell r="F1652"/>
          <cell r="G1652"/>
        </row>
        <row r="1653">
          <cell r="F1653"/>
          <cell r="G1653"/>
        </row>
        <row r="1654">
          <cell r="F1654"/>
          <cell r="G1654"/>
        </row>
        <row r="1655">
          <cell r="F1655"/>
          <cell r="G1655"/>
        </row>
        <row r="1656">
          <cell r="F1656"/>
          <cell r="G1656"/>
        </row>
        <row r="1657">
          <cell r="F1657"/>
          <cell r="G1657"/>
        </row>
        <row r="1658">
          <cell r="F1658"/>
          <cell r="G1658"/>
        </row>
        <row r="1659">
          <cell r="F1659"/>
          <cell r="G1659"/>
        </row>
        <row r="1660">
          <cell r="F1660"/>
          <cell r="G1660"/>
        </row>
        <row r="1661">
          <cell r="F1661"/>
          <cell r="G1661"/>
        </row>
        <row r="1662">
          <cell r="F1662"/>
          <cell r="G1662"/>
        </row>
        <row r="1663">
          <cell r="F1663"/>
          <cell r="G1663"/>
        </row>
        <row r="1664">
          <cell r="F1664"/>
          <cell r="G1664"/>
        </row>
        <row r="1665">
          <cell r="F1665"/>
          <cell r="G1665"/>
        </row>
        <row r="1666">
          <cell r="F1666"/>
          <cell r="G1666"/>
        </row>
        <row r="1667">
          <cell r="F1667"/>
          <cell r="G1667"/>
        </row>
        <row r="1668">
          <cell r="F1668"/>
          <cell r="G1668"/>
        </row>
        <row r="1669">
          <cell r="F1669"/>
          <cell r="G1669"/>
        </row>
        <row r="1670">
          <cell r="F1670"/>
          <cell r="G1670"/>
        </row>
        <row r="1671">
          <cell r="F1671"/>
          <cell r="G1671"/>
        </row>
        <row r="1672">
          <cell r="F1672"/>
          <cell r="G1672"/>
        </row>
        <row r="1673">
          <cell r="F1673"/>
          <cell r="G1673"/>
        </row>
        <row r="1674">
          <cell r="F1674"/>
          <cell r="G1674"/>
        </row>
        <row r="1675">
          <cell r="F1675"/>
          <cell r="G1675"/>
        </row>
        <row r="1676">
          <cell r="F1676"/>
          <cell r="G1676"/>
        </row>
        <row r="1677">
          <cell r="F1677"/>
          <cell r="G1677"/>
        </row>
        <row r="1678">
          <cell r="F1678"/>
          <cell r="G1678"/>
        </row>
        <row r="1679">
          <cell r="F1679"/>
          <cell r="G1679"/>
        </row>
        <row r="1680">
          <cell r="F1680"/>
          <cell r="G1680"/>
        </row>
        <row r="1681">
          <cell r="F1681"/>
          <cell r="G1681"/>
        </row>
        <row r="1682">
          <cell r="F1682"/>
          <cell r="G1682"/>
        </row>
        <row r="1683">
          <cell r="F1683"/>
          <cell r="G1683"/>
        </row>
        <row r="1684">
          <cell r="F1684"/>
          <cell r="G1684"/>
        </row>
        <row r="1685">
          <cell r="F1685"/>
          <cell r="G1685"/>
        </row>
        <row r="1686">
          <cell r="F1686"/>
          <cell r="G1686"/>
        </row>
        <row r="1687">
          <cell r="F1687"/>
          <cell r="G1687"/>
        </row>
        <row r="1688">
          <cell r="F1688"/>
          <cell r="G1688"/>
        </row>
        <row r="1689">
          <cell r="F1689"/>
          <cell r="G1689"/>
        </row>
        <row r="1690">
          <cell r="F1690"/>
          <cell r="G1690"/>
        </row>
        <row r="1691">
          <cell r="F1691"/>
          <cell r="G1691"/>
        </row>
        <row r="1692">
          <cell r="F1692"/>
          <cell r="G1692"/>
        </row>
        <row r="1693">
          <cell r="F1693"/>
          <cell r="G1693"/>
        </row>
        <row r="1694">
          <cell r="F1694"/>
          <cell r="G1694"/>
        </row>
        <row r="1695">
          <cell r="F1695"/>
          <cell r="G1695"/>
        </row>
        <row r="1696">
          <cell r="F1696"/>
          <cell r="G1696"/>
        </row>
        <row r="1697">
          <cell r="F1697"/>
          <cell r="G1697"/>
        </row>
        <row r="1698">
          <cell r="F1698"/>
          <cell r="G1698"/>
        </row>
        <row r="1699">
          <cell r="F1699"/>
          <cell r="G1699"/>
        </row>
        <row r="1700">
          <cell r="F1700"/>
          <cell r="G1700"/>
        </row>
        <row r="1701">
          <cell r="F1701"/>
          <cell r="G1701"/>
        </row>
        <row r="1702">
          <cell r="F1702"/>
          <cell r="G1702"/>
        </row>
        <row r="1703">
          <cell r="F1703"/>
          <cell r="G1703"/>
        </row>
        <row r="1704">
          <cell r="F1704"/>
          <cell r="G1704"/>
        </row>
        <row r="1705">
          <cell r="F1705"/>
          <cell r="G1705"/>
        </row>
        <row r="1706">
          <cell r="F1706"/>
          <cell r="G1706"/>
        </row>
        <row r="1707">
          <cell r="F1707"/>
          <cell r="G1707"/>
        </row>
        <row r="1708">
          <cell r="F1708"/>
          <cell r="G1708"/>
        </row>
        <row r="1709">
          <cell r="F1709"/>
          <cell r="G1709"/>
        </row>
        <row r="1710">
          <cell r="F1710"/>
          <cell r="G1710"/>
        </row>
        <row r="1711">
          <cell r="F1711"/>
          <cell r="G1711"/>
        </row>
        <row r="1712">
          <cell r="F1712"/>
          <cell r="G1712"/>
        </row>
        <row r="1713">
          <cell r="F1713"/>
          <cell r="G1713"/>
        </row>
        <row r="1714">
          <cell r="F1714"/>
          <cell r="G1714"/>
        </row>
        <row r="1715">
          <cell r="F1715"/>
          <cell r="G1715"/>
        </row>
        <row r="1716">
          <cell r="F1716"/>
          <cell r="G1716"/>
        </row>
        <row r="1717">
          <cell r="F1717"/>
          <cell r="G1717"/>
        </row>
        <row r="1718">
          <cell r="F1718"/>
          <cell r="G1718"/>
        </row>
        <row r="1719">
          <cell r="F1719"/>
          <cell r="G1719"/>
        </row>
        <row r="1720">
          <cell r="F1720"/>
          <cell r="G1720"/>
        </row>
        <row r="1721">
          <cell r="F1721"/>
          <cell r="G1721"/>
        </row>
        <row r="1722">
          <cell r="F1722"/>
          <cell r="G1722"/>
        </row>
        <row r="1723">
          <cell r="F1723"/>
          <cell r="G1723"/>
        </row>
        <row r="1724">
          <cell r="F1724"/>
          <cell r="G1724"/>
        </row>
        <row r="1725">
          <cell r="F1725"/>
          <cell r="G1725"/>
        </row>
        <row r="1726">
          <cell r="F1726"/>
          <cell r="G1726"/>
        </row>
        <row r="1727">
          <cell r="F1727"/>
          <cell r="G1727"/>
        </row>
        <row r="1728">
          <cell r="F1728"/>
          <cell r="G1728"/>
        </row>
        <row r="1729">
          <cell r="F1729"/>
          <cell r="G1729"/>
        </row>
        <row r="1730">
          <cell r="F1730"/>
          <cell r="G1730"/>
        </row>
        <row r="1731">
          <cell r="F1731"/>
          <cell r="G1731"/>
        </row>
        <row r="1732">
          <cell r="F1732"/>
          <cell r="G1732"/>
        </row>
        <row r="1733">
          <cell r="F1733"/>
          <cell r="G1733"/>
        </row>
        <row r="1734">
          <cell r="F1734"/>
          <cell r="G1734"/>
        </row>
        <row r="1735">
          <cell r="F1735"/>
          <cell r="G1735"/>
        </row>
        <row r="1736">
          <cell r="F1736"/>
          <cell r="G1736"/>
        </row>
        <row r="1737">
          <cell r="F1737"/>
          <cell r="G1737"/>
        </row>
        <row r="1738">
          <cell r="F1738"/>
          <cell r="G1738"/>
        </row>
        <row r="1739">
          <cell r="F1739"/>
          <cell r="G1739"/>
        </row>
        <row r="1740">
          <cell r="F1740"/>
          <cell r="G1740"/>
        </row>
        <row r="1741">
          <cell r="F1741"/>
          <cell r="G1741"/>
        </row>
        <row r="1742">
          <cell r="F1742"/>
          <cell r="G1742"/>
        </row>
        <row r="1743">
          <cell r="F1743"/>
          <cell r="G1743"/>
        </row>
        <row r="1744">
          <cell r="F1744"/>
          <cell r="G1744"/>
        </row>
        <row r="1745">
          <cell r="F1745"/>
          <cell r="G1745"/>
        </row>
        <row r="1746">
          <cell r="F1746"/>
          <cell r="G1746"/>
        </row>
        <row r="1747">
          <cell r="F1747"/>
          <cell r="G1747"/>
        </row>
        <row r="1748">
          <cell r="F1748"/>
          <cell r="G1748"/>
        </row>
        <row r="1749">
          <cell r="F1749"/>
          <cell r="G1749"/>
        </row>
        <row r="1750">
          <cell r="F1750"/>
          <cell r="G1750"/>
        </row>
        <row r="1751">
          <cell r="F1751"/>
          <cell r="G1751"/>
        </row>
        <row r="1752">
          <cell r="F1752"/>
          <cell r="G1752"/>
        </row>
        <row r="1753">
          <cell r="F1753"/>
          <cell r="G1753"/>
        </row>
        <row r="1754">
          <cell r="F1754"/>
          <cell r="G1754"/>
        </row>
        <row r="1755">
          <cell r="F1755"/>
          <cell r="G1755"/>
        </row>
        <row r="1756">
          <cell r="F1756"/>
          <cell r="G1756"/>
        </row>
        <row r="1757">
          <cell r="F1757"/>
          <cell r="G1757"/>
        </row>
        <row r="1758">
          <cell r="F1758"/>
          <cell r="G1758"/>
        </row>
        <row r="1759">
          <cell r="F1759"/>
          <cell r="G1759"/>
        </row>
        <row r="1760">
          <cell r="F1760"/>
          <cell r="G1760"/>
        </row>
        <row r="1761">
          <cell r="F1761"/>
          <cell r="G1761"/>
        </row>
        <row r="1762">
          <cell r="F1762"/>
          <cell r="G1762"/>
        </row>
        <row r="1763">
          <cell r="F1763"/>
          <cell r="G1763"/>
        </row>
        <row r="1764">
          <cell r="F1764"/>
          <cell r="G1764"/>
        </row>
        <row r="1765">
          <cell r="F1765"/>
          <cell r="G1765"/>
        </row>
        <row r="1766">
          <cell r="F1766"/>
          <cell r="G1766"/>
        </row>
        <row r="1767">
          <cell r="F1767"/>
          <cell r="G1767"/>
        </row>
        <row r="1768">
          <cell r="F1768"/>
          <cell r="G1768"/>
        </row>
        <row r="1769">
          <cell r="F1769"/>
          <cell r="G1769"/>
        </row>
        <row r="1770">
          <cell r="F1770"/>
          <cell r="G1770"/>
        </row>
        <row r="1771">
          <cell r="F1771"/>
          <cell r="G1771"/>
        </row>
        <row r="1772">
          <cell r="F1772"/>
          <cell r="G1772"/>
        </row>
        <row r="1773">
          <cell r="F1773"/>
          <cell r="G1773"/>
        </row>
        <row r="1774">
          <cell r="F1774"/>
          <cell r="G1774"/>
        </row>
        <row r="1775">
          <cell r="F1775"/>
          <cell r="G1775"/>
        </row>
        <row r="1776">
          <cell r="F1776"/>
          <cell r="G1776"/>
        </row>
        <row r="1777">
          <cell r="F1777"/>
          <cell r="G1777"/>
        </row>
        <row r="1778">
          <cell r="F1778"/>
          <cell r="G1778"/>
        </row>
        <row r="1779">
          <cell r="F1779"/>
          <cell r="G1779"/>
        </row>
        <row r="1780">
          <cell r="F1780"/>
          <cell r="G1780"/>
        </row>
        <row r="1781">
          <cell r="F1781"/>
          <cell r="G1781"/>
        </row>
        <row r="1782">
          <cell r="F1782"/>
          <cell r="G1782"/>
        </row>
        <row r="1783">
          <cell r="F1783"/>
          <cell r="G1783"/>
        </row>
        <row r="1784">
          <cell r="F1784"/>
          <cell r="G1784"/>
        </row>
        <row r="1785">
          <cell r="F1785"/>
          <cell r="G1785"/>
        </row>
        <row r="1786">
          <cell r="F1786"/>
          <cell r="G1786"/>
        </row>
        <row r="1787">
          <cell r="F1787"/>
          <cell r="G1787"/>
        </row>
        <row r="1788">
          <cell r="F1788"/>
          <cell r="G1788"/>
        </row>
        <row r="1789">
          <cell r="F1789"/>
          <cell r="G1789"/>
        </row>
        <row r="1790">
          <cell r="F1790"/>
          <cell r="G1790"/>
        </row>
        <row r="1791">
          <cell r="F1791"/>
          <cell r="G1791"/>
        </row>
        <row r="1792">
          <cell r="F1792"/>
          <cell r="G1792"/>
        </row>
        <row r="1793">
          <cell r="F1793"/>
          <cell r="G1793"/>
        </row>
        <row r="1794">
          <cell r="F1794"/>
          <cell r="G1794"/>
        </row>
        <row r="1795">
          <cell r="F1795"/>
          <cell r="G1795"/>
        </row>
        <row r="1796">
          <cell r="F1796"/>
          <cell r="G1796"/>
        </row>
        <row r="1797">
          <cell r="F1797"/>
          <cell r="G1797"/>
        </row>
        <row r="1798">
          <cell r="F1798"/>
          <cell r="G1798"/>
        </row>
        <row r="1799">
          <cell r="F1799"/>
          <cell r="G1799"/>
        </row>
        <row r="1800">
          <cell r="F1800"/>
          <cell r="G1800"/>
        </row>
        <row r="1801">
          <cell r="F1801"/>
          <cell r="G1801"/>
        </row>
        <row r="1802">
          <cell r="F1802"/>
          <cell r="G1802"/>
        </row>
        <row r="1803">
          <cell r="F1803"/>
          <cell r="G1803"/>
        </row>
        <row r="1804">
          <cell r="F1804"/>
          <cell r="G1804"/>
        </row>
        <row r="1805">
          <cell r="F1805"/>
          <cell r="G1805"/>
        </row>
        <row r="1806">
          <cell r="F1806"/>
          <cell r="G1806"/>
        </row>
        <row r="1807">
          <cell r="F1807"/>
          <cell r="G1807"/>
        </row>
        <row r="1808">
          <cell r="F1808"/>
          <cell r="G1808"/>
        </row>
        <row r="1809">
          <cell r="F1809"/>
          <cell r="G1809"/>
        </row>
        <row r="1810">
          <cell r="F1810"/>
          <cell r="G1810"/>
        </row>
        <row r="1811">
          <cell r="F1811"/>
          <cell r="G1811"/>
        </row>
        <row r="1812">
          <cell r="F1812"/>
          <cell r="G1812"/>
        </row>
        <row r="1813">
          <cell r="F1813"/>
          <cell r="G1813"/>
        </row>
        <row r="1814">
          <cell r="F1814"/>
          <cell r="G1814"/>
        </row>
        <row r="1815">
          <cell r="F1815"/>
          <cell r="G1815"/>
        </row>
        <row r="1816">
          <cell r="F1816"/>
          <cell r="G1816"/>
        </row>
        <row r="1817">
          <cell r="F1817"/>
          <cell r="G1817"/>
        </row>
        <row r="1818">
          <cell r="F1818"/>
          <cell r="G1818"/>
        </row>
        <row r="1819">
          <cell r="F1819"/>
          <cell r="G1819"/>
        </row>
        <row r="1820">
          <cell r="F1820"/>
          <cell r="G1820"/>
        </row>
        <row r="1821">
          <cell r="F1821"/>
          <cell r="G1821"/>
        </row>
        <row r="1822">
          <cell r="F1822"/>
          <cell r="G1822"/>
        </row>
        <row r="1823">
          <cell r="F1823"/>
          <cell r="G1823"/>
        </row>
        <row r="1824">
          <cell r="F1824"/>
          <cell r="G1824"/>
        </row>
        <row r="1825">
          <cell r="F1825"/>
          <cell r="G1825"/>
        </row>
        <row r="1826">
          <cell r="F1826"/>
          <cell r="G1826"/>
        </row>
        <row r="1827">
          <cell r="F1827"/>
          <cell r="G1827"/>
        </row>
        <row r="1828">
          <cell r="F1828"/>
          <cell r="G1828"/>
        </row>
        <row r="1829">
          <cell r="F1829"/>
          <cell r="G1829"/>
        </row>
        <row r="1830">
          <cell r="F1830"/>
          <cell r="G1830"/>
        </row>
        <row r="1831">
          <cell r="F1831"/>
          <cell r="G1831"/>
        </row>
        <row r="1832">
          <cell r="F1832"/>
          <cell r="G1832"/>
        </row>
        <row r="1833">
          <cell r="F1833"/>
          <cell r="G1833"/>
        </row>
        <row r="1834">
          <cell r="F1834"/>
          <cell r="G1834"/>
        </row>
        <row r="1835">
          <cell r="F1835"/>
          <cell r="G1835"/>
        </row>
        <row r="1836">
          <cell r="F1836"/>
          <cell r="G1836"/>
        </row>
        <row r="1837">
          <cell r="F1837"/>
          <cell r="G1837"/>
        </row>
        <row r="1838">
          <cell r="F1838"/>
          <cell r="G1838"/>
        </row>
        <row r="1839">
          <cell r="F1839"/>
          <cell r="G1839"/>
        </row>
        <row r="1840">
          <cell r="F1840"/>
          <cell r="G1840"/>
        </row>
        <row r="1841">
          <cell r="F1841"/>
          <cell r="G1841"/>
        </row>
        <row r="1842">
          <cell r="F1842"/>
          <cell r="G1842"/>
        </row>
        <row r="1843">
          <cell r="F1843"/>
          <cell r="G1843"/>
        </row>
        <row r="1844">
          <cell r="F1844"/>
          <cell r="G1844"/>
        </row>
        <row r="1845">
          <cell r="F1845"/>
          <cell r="G1845"/>
        </row>
        <row r="1846">
          <cell r="F1846"/>
          <cell r="G1846"/>
        </row>
        <row r="1847">
          <cell r="F1847"/>
          <cell r="G1847"/>
        </row>
        <row r="1848">
          <cell r="F1848"/>
          <cell r="G1848"/>
        </row>
        <row r="1849">
          <cell r="F1849"/>
          <cell r="G1849"/>
        </row>
        <row r="1850">
          <cell r="F1850"/>
          <cell r="G1850"/>
        </row>
        <row r="1851">
          <cell r="F1851"/>
          <cell r="G1851"/>
        </row>
        <row r="1852">
          <cell r="F1852"/>
          <cell r="G1852"/>
        </row>
        <row r="1853">
          <cell r="F1853"/>
          <cell r="G1853"/>
        </row>
        <row r="1854">
          <cell r="F1854"/>
          <cell r="G1854"/>
        </row>
        <row r="1855">
          <cell r="F1855"/>
          <cell r="G1855"/>
        </row>
        <row r="1856">
          <cell r="F1856"/>
          <cell r="G1856"/>
        </row>
        <row r="1857">
          <cell r="F1857"/>
          <cell r="G1857"/>
        </row>
        <row r="1858">
          <cell r="F1858"/>
          <cell r="G1858"/>
        </row>
        <row r="1859">
          <cell r="F1859"/>
          <cell r="G1859"/>
        </row>
        <row r="1860">
          <cell r="F1860"/>
          <cell r="G1860"/>
        </row>
        <row r="1861">
          <cell r="F1861"/>
          <cell r="G1861"/>
        </row>
        <row r="1862">
          <cell r="F1862"/>
          <cell r="G1862"/>
        </row>
        <row r="1863">
          <cell r="F1863"/>
          <cell r="G1863"/>
        </row>
        <row r="1864">
          <cell r="F1864"/>
          <cell r="G1864"/>
        </row>
        <row r="1865">
          <cell r="F1865"/>
          <cell r="G1865"/>
        </row>
        <row r="1866">
          <cell r="F1866"/>
          <cell r="G1866"/>
        </row>
        <row r="1867">
          <cell r="F1867"/>
          <cell r="G1867"/>
        </row>
        <row r="1868">
          <cell r="F1868"/>
          <cell r="G1868"/>
        </row>
        <row r="1869">
          <cell r="F1869"/>
          <cell r="G1869"/>
        </row>
        <row r="1870">
          <cell r="F1870"/>
          <cell r="G1870"/>
        </row>
        <row r="1871">
          <cell r="F1871"/>
          <cell r="G1871"/>
        </row>
        <row r="1872">
          <cell r="F1872"/>
          <cell r="G1872"/>
        </row>
        <row r="1873">
          <cell r="F1873"/>
          <cell r="G1873"/>
        </row>
        <row r="1874">
          <cell r="F1874"/>
          <cell r="G1874"/>
        </row>
        <row r="1875">
          <cell r="F1875"/>
          <cell r="G1875"/>
        </row>
        <row r="1876">
          <cell r="F1876"/>
          <cell r="G1876"/>
        </row>
        <row r="1877">
          <cell r="F1877"/>
          <cell r="G1877"/>
        </row>
        <row r="1878">
          <cell r="F1878"/>
          <cell r="G1878"/>
        </row>
        <row r="1879">
          <cell r="F1879"/>
          <cell r="G1879"/>
        </row>
        <row r="1880">
          <cell r="F1880"/>
          <cell r="G1880"/>
        </row>
        <row r="1881">
          <cell r="F1881"/>
          <cell r="G1881"/>
        </row>
        <row r="1882">
          <cell r="F1882"/>
          <cell r="G1882"/>
        </row>
        <row r="1883">
          <cell r="F1883"/>
          <cell r="G1883"/>
        </row>
        <row r="1884">
          <cell r="F1884"/>
          <cell r="G1884"/>
        </row>
        <row r="1885">
          <cell r="F1885"/>
          <cell r="G1885"/>
        </row>
        <row r="1886">
          <cell r="F1886"/>
          <cell r="G1886"/>
        </row>
        <row r="1887">
          <cell r="F1887"/>
          <cell r="G1887"/>
        </row>
        <row r="1888">
          <cell r="F1888"/>
          <cell r="G1888"/>
        </row>
        <row r="1889">
          <cell r="F1889"/>
          <cell r="G1889"/>
        </row>
        <row r="1890">
          <cell r="F1890"/>
          <cell r="G1890"/>
        </row>
        <row r="1891">
          <cell r="F1891"/>
          <cell r="G1891"/>
        </row>
        <row r="1892">
          <cell r="F1892"/>
          <cell r="G1892"/>
        </row>
        <row r="1893">
          <cell r="F1893"/>
          <cell r="G1893"/>
        </row>
        <row r="1894">
          <cell r="F1894"/>
          <cell r="G1894"/>
        </row>
        <row r="1895">
          <cell r="F1895"/>
          <cell r="G1895"/>
        </row>
        <row r="1896">
          <cell r="F1896"/>
          <cell r="G1896"/>
        </row>
        <row r="1897">
          <cell r="F1897"/>
          <cell r="G1897"/>
        </row>
        <row r="1898">
          <cell r="F1898"/>
          <cell r="G1898"/>
        </row>
        <row r="1899">
          <cell r="F1899"/>
          <cell r="G1899"/>
        </row>
        <row r="1900">
          <cell r="F1900"/>
          <cell r="G1900"/>
        </row>
        <row r="1901">
          <cell r="F1901"/>
          <cell r="G1901"/>
        </row>
        <row r="1902">
          <cell r="F1902"/>
          <cell r="G1902"/>
        </row>
        <row r="1903">
          <cell r="F1903"/>
          <cell r="G1903"/>
        </row>
        <row r="1904">
          <cell r="F1904"/>
          <cell r="G1904"/>
        </row>
        <row r="1905">
          <cell r="F1905"/>
          <cell r="G1905"/>
        </row>
        <row r="1906">
          <cell r="F1906"/>
          <cell r="G1906"/>
        </row>
        <row r="1907">
          <cell r="F1907"/>
          <cell r="G1907"/>
        </row>
        <row r="1908">
          <cell r="F1908"/>
          <cell r="G1908"/>
        </row>
        <row r="1909">
          <cell r="F1909"/>
          <cell r="G1909"/>
        </row>
        <row r="1910">
          <cell r="F1910"/>
          <cell r="G1910"/>
        </row>
        <row r="1911">
          <cell r="F1911"/>
          <cell r="G1911"/>
        </row>
        <row r="1912">
          <cell r="F1912"/>
          <cell r="G1912"/>
        </row>
        <row r="1913">
          <cell r="F1913"/>
          <cell r="G1913"/>
        </row>
        <row r="1914">
          <cell r="F1914"/>
          <cell r="G1914"/>
        </row>
        <row r="1915">
          <cell r="F1915"/>
          <cell r="G1915"/>
        </row>
        <row r="1916">
          <cell r="F1916"/>
          <cell r="G1916"/>
        </row>
        <row r="1917">
          <cell r="F1917"/>
          <cell r="G1917"/>
        </row>
        <row r="1918">
          <cell r="F1918"/>
          <cell r="G1918"/>
        </row>
        <row r="1919">
          <cell r="F1919"/>
          <cell r="G1919"/>
        </row>
        <row r="1920">
          <cell r="F1920"/>
          <cell r="G1920"/>
        </row>
        <row r="1921">
          <cell r="F1921"/>
          <cell r="G1921"/>
        </row>
        <row r="1922">
          <cell r="F1922"/>
          <cell r="G1922"/>
        </row>
        <row r="1923">
          <cell r="F1923"/>
          <cell r="G1923"/>
        </row>
        <row r="1924">
          <cell r="F1924"/>
          <cell r="G1924"/>
        </row>
        <row r="1925">
          <cell r="F1925"/>
          <cell r="G1925"/>
        </row>
        <row r="1926">
          <cell r="F1926"/>
          <cell r="G1926"/>
        </row>
        <row r="1927">
          <cell r="F1927"/>
          <cell r="G1927"/>
        </row>
        <row r="1928">
          <cell r="F1928"/>
          <cell r="G1928"/>
        </row>
        <row r="1929">
          <cell r="F1929"/>
          <cell r="G1929"/>
        </row>
        <row r="1930">
          <cell r="F1930"/>
          <cell r="G1930"/>
        </row>
        <row r="1931">
          <cell r="F1931"/>
          <cell r="G1931"/>
        </row>
        <row r="1932">
          <cell r="F1932"/>
          <cell r="G1932"/>
        </row>
        <row r="1933">
          <cell r="F1933"/>
          <cell r="G1933"/>
        </row>
        <row r="1934">
          <cell r="F1934"/>
          <cell r="G1934"/>
        </row>
        <row r="1935">
          <cell r="F1935"/>
          <cell r="G1935"/>
        </row>
        <row r="1936">
          <cell r="F1936"/>
          <cell r="G1936"/>
        </row>
        <row r="1937">
          <cell r="F1937"/>
          <cell r="G1937"/>
        </row>
        <row r="1938">
          <cell r="F1938"/>
          <cell r="G1938"/>
        </row>
        <row r="1939">
          <cell r="F1939"/>
          <cell r="G1939"/>
        </row>
        <row r="1940">
          <cell r="F1940"/>
          <cell r="G1940"/>
        </row>
        <row r="1941">
          <cell r="F1941"/>
          <cell r="G1941"/>
        </row>
        <row r="1942">
          <cell r="F1942"/>
          <cell r="G1942"/>
        </row>
        <row r="1943">
          <cell r="F1943"/>
          <cell r="G1943"/>
        </row>
        <row r="1944">
          <cell r="F1944"/>
          <cell r="G1944"/>
        </row>
        <row r="1945">
          <cell r="F1945"/>
          <cell r="G1945"/>
        </row>
        <row r="1946">
          <cell r="F1946"/>
          <cell r="G1946"/>
        </row>
        <row r="1947">
          <cell r="F1947"/>
          <cell r="G1947"/>
        </row>
        <row r="1948">
          <cell r="F1948"/>
          <cell r="G1948"/>
        </row>
        <row r="1949">
          <cell r="F1949"/>
          <cell r="G1949"/>
        </row>
        <row r="1950">
          <cell r="F1950"/>
          <cell r="G1950"/>
        </row>
        <row r="1951">
          <cell r="F1951"/>
          <cell r="G1951"/>
        </row>
        <row r="1952">
          <cell r="F1952"/>
          <cell r="G1952"/>
        </row>
        <row r="1953">
          <cell r="F1953"/>
          <cell r="G1953"/>
        </row>
        <row r="1954">
          <cell r="F1954"/>
          <cell r="G1954"/>
        </row>
        <row r="1955">
          <cell r="F1955"/>
          <cell r="G1955"/>
        </row>
        <row r="1956">
          <cell r="F1956"/>
          <cell r="G1956"/>
        </row>
        <row r="1957">
          <cell r="F1957"/>
          <cell r="G1957"/>
        </row>
        <row r="1958">
          <cell r="F1958"/>
          <cell r="G1958"/>
        </row>
        <row r="1959">
          <cell r="F1959"/>
          <cell r="G1959"/>
        </row>
        <row r="1960">
          <cell r="F1960"/>
          <cell r="G1960"/>
        </row>
        <row r="1961">
          <cell r="F1961"/>
          <cell r="G1961"/>
        </row>
        <row r="1962">
          <cell r="F1962"/>
          <cell r="G1962"/>
        </row>
        <row r="1963">
          <cell r="F1963"/>
          <cell r="G1963"/>
        </row>
        <row r="1964">
          <cell r="F1964"/>
          <cell r="G1964"/>
        </row>
        <row r="1965">
          <cell r="F1965"/>
          <cell r="G1965"/>
        </row>
        <row r="1966">
          <cell r="F1966"/>
          <cell r="G1966"/>
        </row>
        <row r="1967">
          <cell r="F1967"/>
          <cell r="G1967"/>
        </row>
        <row r="1968">
          <cell r="F1968"/>
          <cell r="G1968"/>
        </row>
        <row r="1969">
          <cell r="F1969"/>
          <cell r="G1969"/>
        </row>
        <row r="1970">
          <cell r="F1970"/>
          <cell r="G1970"/>
        </row>
        <row r="1971">
          <cell r="F1971"/>
          <cell r="G1971"/>
        </row>
        <row r="1972">
          <cell r="F1972"/>
          <cell r="G1972"/>
        </row>
        <row r="1973">
          <cell r="F1973"/>
          <cell r="G1973"/>
        </row>
        <row r="1974">
          <cell r="F1974"/>
          <cell r="G1974"/>
        </row>
        <row r="1975">
          <cell r="F1975"/>
          <cell r="G1975"/>
        </row>
        <row r="1976">
          <cell r="F1976"/>
          <cell r="G1976"/>
        </row>
        <row r="1977">
          <cell r="F1977"/>
          <cell r="G1977"/>
        </row>
        <row r="1978">
          <cell r="F1978"/>
          <cell r="G1978"/>
        </row>
        <row r="1979">
          <cell r="F1979"/>
          <cell r="G1979"/>
        </row>
        <row r="1980">
          <cell r="F1980"/>
          <cell r="G1980"/>
        </row>
        <row r="1981">
          <cell r="F1981"/>
          <cell r="G1981"/>
        </row>
        <row r="1982">
          <cell r="F1982"/>
          <cell r="G1982"/>
        </row>
        <row r="1983">
          <cell r="F1983"/>
          <cell r="G1983"/>
        </row>
        <row r="1984">
          <cell r="F1984"/>
          <cell r="G1984"/>
        </row>
        <row r="1985">
          <cell r="F1985"/>
          <cell r="G1985"/>
        </row>
        <row r="1986">
          <cell r="F1986"/>
          <cell r="G1986"/>
        </row>
        <row r="1987">
          <cell r="F1987"/>
          <cell r="G1987"/>
        </row>
        <row r="1988">
          <cell r="F1988"/>
          <cell r="G1988"/>
        </row>
        <row r="1989">
          <cell r="F1989"/>
          <cell r="G1989"/>
        </row>
        <row r="1990">
          <cell r="F1990"/>
          <cell r="G1990"/>
        </row>
        <row r="1991">
          <cell r="F1991"/>
          <cell r="G1991"/>
        </row>
        <row r="1992">
          <cell r="F1992"/>
          <cell r="G1992"/>
        </row>
        <row r="1993">
          <cell r="F1993"/>
          <cell r="G1993"/>
        </row>
        <row r="1994">
          <cell r="F1994"/>
          <cell r="G1994"/>
        </row>
        <row r="1995">
          <cell r="F1995"/>
          <cell r="G1995"/>
        </row>
        <row r="1996">
          <cell r="F1996"/>
          <cell r="G1996"/>
        </row>
        <row r="1997">
          <cell r="F1997"/>
          <cell r="G1997"/>
        </row>
        <row r="1998">
          <cell r="F1998"/>
          <cell r="G1998"/>
        </row>
        <row r="1999">
          <cell r="F1999"/>
          <cell r="G1999"/>
        </row>
        <row r="2000">
          <cell r="F2000"/>
          <cell r="G2000"/>
        </row>
        <row r="2001">
          <cell r="F2001"/>
          <cell r="G2001"/>
        </row>
        <row r="2002">
          <cell r="F2002"/>
          <cell r="G2002"/>
        </row>
        <row r="2003">
          <cell r="F2003"/>
          <cell r="G2003"/>
        </row>
        <row r="2004">
          <cell r="F2004"/>
          <cell r="G2004"/>
        </row>
        <row r="2005">
          <cell r="F2005"/>
          <cell r="G2005"/>
        </row>
        <row r="2006">
          <cell r="F2006"/>
          <cell r="G2006"/>
        </row>
        <row r="2007">
          <cell r="F2007"/>
          <cell r="G2007"/>
        </row>
        <row r="2008">
          <cell r="F2008"/>
          <cell r="G2008"/>
        </row>
        <row r="2009">
          <cell r="F2009"/>
          <cell r="G2009"/>
        </row>
        <row r="2010">
          <cell r="F2010"/>
          <cell r="G2010"/>
        </row>
        <row r="2011">
          <cell r="F2011"/>
          <cell r="G2011"/>
        </row>
        <row r="2012">
          <cell r="F2012"/>
          <cell r="G2012"/>
        </row>
        <row r="2013">
          <cell r="F2013"/>
          <cell r="G2013"/>
        </row>
        <row r="2014">
          <cell r="F2014"/>
          <cell r="G2014"/>
        </row>
        <row r="2015">
          <cell r="F2015"/>
          <cell r="G2015"/>
        </row>
        <row r="2016">
          <cell r="F2016"/>
          <cell r="G2016"/>
        </row>
        <row r="2017">
          <cell r="F2017"/>
          <cell r="G2017"/>
        </row>
        <row r="2018">
          <cell r="F2018"/>
          <cell r="G2018"/>
        </row>
        <row r="2019">
          <cell r="F2019"/>
          <cell r="G2019"/>
        </row>
        <row r="2020">
          <cell r="F2020"/>
          <cell r="G2020"/>
        </row>
        <row r="2021">
          <cell r="F2021"/>
          <cell r="G2021"/>
        </row>
        <row r="2022">
          <cell r="F2022"/>
          <cell r="G2022"/>
        </row>
        <row r="2023">
          <cell r="F2023"/>
          <cell r="G2023"/>
        </row>
        <row r="2024">
          <cell r="F2024"/>
          <cell r="G2024"/>
        </row>
        <row r="2025">
          <cell r="F2025"/>
          <cell r="G2025"/>
        </row>
        <row r="2026">
          <cell r="F2026"/>
          <cell r="G2026"/>
        </row>
        <row r="2027">
          <cell r="F2027"/>
          <cell r="G2027"/>
        </row>
        <row r="2028">
          <cell r="F2028"/>
          <cell r="G2028"/>
        </row>
        <row r="2029">
          <cell r="F2029"/>
          <cell r="G2029"/>
        </row>
        <row r="2030">
          <cell r="F2030"/>
          <cell r="G2030"/>
        </row>
        <row r="2031">
          <cell r="F2031"/>
          <cell r="G2031"/>
        </row>
        <row r="2032">
          <cell r="F2032"/>
          <cell r="G2032"/>
        </row>
        <row r="2033">
          <cell r="F2033"/>
          <cell r="G2033"/>
        </row>
        <row r="2034">
          <cell r="F2034"/>
          <cell r="G2034"/>
        </row>
        <row r="2035">
          <cell r="F2035"/>
          <cell r="G2035"/>
        </row>
        <row r="2036">
          <cell r="F2036"/>
          <cell r="G2036"/>
        </row>
        <row r="2037">
          <cell r="F2037"/>
          <cell r="G2037"/>
        </row>
        <row r="2038">
          <cell r="F2038"/>
          <cell r="G2038"/>
        </row>
        <row r="2039">
          <cell r="F2039"/>
          <cell r="G2039"/>
        </row>
        <row r="2040">
          <cell r="F2040"/>
          <cell r="G2040"/>
        </row>
        <row r="2041">
          <cell r="F2041"/>
          <cell r="G2041"/>
        </row>
        <row r="2042">
          <cell r="F2042"/>
          <cell r="G2042"/>
        </row>
        <row r="2043">
          <cell r="F2043"/>
          <cell r="G2043"/>
        </row>
        <row r="2044">
          <cell r="F2044"/>
          <cell r="G2044"/>
        </row>
        <row r="2045">
          <cell r="F2045"/>
          <cell r="G2045"/>
        </row>
        <row r="2046">
          <cell r="F2046"/>
          <cell r="G2046"/>
        </row>
        <row r="2047">
          <cell r="F2047"/>
          <cell r="G2047"/>
        </row>
        <row r="2048">
          <cell r="F2048"/>
          <cell r="G2048"/>
        </row>
        <row r="2049">
          <cell r="F2049"/>
          <cell r="G2049"/>
        </row>
        <row r="2050">
          <cell r="F2050"/>
          <cell r="G2050"/>
        </row>
        <row r="2051">
          <cell r="F2051"/>
          <cell r="G2051"/>
        </row>
        <row r="2052">
          <cell r="F2052"/>
          <cell r="G2052"/>
        </row>
        <row r="2053">
          <cell r="F2053"/>
          <cell r="G2053"/>
        </row>
        <row r="2054">
          <cell r="F2054"/>
          <cell r="G2054"/>
        </row>
        <row r="2055">
          <cell r="F2055"/>
          <cell r="G2055"/>
        </row>
        <row r="2056">
          <cell r="F2056"/>
          <cell r="G2056"/>
        </row>
        <row r="2057">
          <cell r="F2057"/>
          <cell r="G2057"/>
        </row>
        <row r="2058">
          <cell r="F2058"/>
          <cell r="G2058"/>
        </row>
        <row r="2059">
          <cell r="F2059"/>
          <cell r="G2059"/>
        </row>
        <row r="2060">
          <cell r="F2060"/>
          <cell r="G2060"/>
        </row>
        <row r="2061">
          <cell r="F2061"/>
          <cell r="G2061"/>
        </row>
        <row r="2062">
          <cell r="F2062"/>
          <cell r="G2062"/>
        </row>
        <row r="2063">
          <cell r="F2063"/>
          <cell r="G2063"/>
        </row>
        <row r="2064">
          <cell r="F2064"/>
          <cell r="G2064"/>
        </row>
        <row r="2065">
          <cell r="F2065"/>
          <cell r="G2065"/>
        </row>
        <row r="2066">
          <cell r="F2066"/>
          <cell r="G2066"/>
        </row>
        <row r="2067">
          <cell r="F2067"/>
          <cell r="G2067"/>
        </row>
        <row r="2068">
          <cell r="F2068"/>
          <cell r="G2068"/>
        </row>
        <row r="2069">
          <cell r="F2069"/>
          <cell r="G2069"/>
        </row>
        <row r="2070">
          <cell r="F2070"/>
          <cell r="G2070"/>
        </row>
        <row r="2071">
          <cell r="F2071"/>
          <cell r="G2071"/>
        </row>
        <row r="2072">
          <cell r="F2072"/>
          <cell r="G2072"/>
        </row>
        <row r="2073">
          <cell r="F2073"/>
          <cell r="G2073"/>
        </row>
        <row r="2074">
          <cell r="F2074"/>
          <cell r="G2074"/>
        </row>
        <row r="2075">
          <cell r="F2075"/>
          <cell r="G2075"/>
        </row>
        <row r="2076">
          <cell r="F2076"/>
          <cell r="G2076"/>
        </row>
        <row r="2077">
          <cell r="F2077"/>
          <cell r="G2077"/>
        </row>
        <row r="2078">
          <cell r="F2078"/>
          <cell r="G2078"/>
        </row>
        <row r="2079">
          <cell r="F2079"/>
          <cell r="G2079"/>
        </row>
        <row r="2080">
          <cell r="F2080"/>
          <cell r="G2080"/>
        </row>
        <row r="2081">
          <cell r="F2081"/>
          <cell r="G2081"/>
        </row>
        <row r="2082">
          <cell r="F2082"/>
          <cell r="G2082"/>
        </row>
        <row r="2083">
          <cell r="F2083"/>
          <cell r="G2083"/>
        </row>
        <row r="2084">
          <cell r="F2084"/>
          <cell r="G2084"/>
        </row>
        <row r="2085">
          <cell r="F2085"/>
          <cell r="G2085"/>
        </row>
        <row r="2086">
          <cell r="F2086"/>
          <cell r="G2086"/>
        </row>
        <row r="2087">
          <cell r="F2087"/>
          <cell r="G2087"/>
        </row>
        <row r="2088">
          <cell r="F2088"/>
          <cell r="G2088"/>
        </row>
        <row r="2089">
          <cell r="F2089"/>
          <cell r="G2089"/>
        </row>
        <row r="2090">
          <cell r="F2090"/>
          <cell r="G2090"/>
        </row>
        <row r="2091">
          <cell r="F2091"/>
          <cell r="G2091"/>
        </row>
        <row r="2092">
          <cell r="F2092"/>
          <cell r="G2092"/>
        </row>
        <row r="2093">
          <cell r="F2093"/>
          <cell r="G2093"/>
        </row>
        <row r="2094">
          <cell r="F2094"/>
          <cell r="G2094"/>
        </row>
        <row r="2095">
          <cell r="F2095"/>
          <cell r="G2095"/>
        </row>
        <row r="2096">
          <cell r="F2096"/>
          <cell r="G2096"/>
        </row>
        <row r="2097">
          <cell r="F2097"/>
          <cell r="G2097"/>
        </row>
        <row r="2098">
          <cell r="F2098"/>
          <cell r="G2098"/>
        </row>
        <row r="2099">
          <cell r="F2099"/>
          <cell r="G2099"/>
        </row>
        <row r="2100">
          <cell r="F2100"/>
          <cell r="G2100"/>
        </row>
        <row r="2101">
          <cell r="F2101"/>
          <cell r="G2101"/>
        </row>
        <row r="2102">
          <cell r="F2102"/>
          <cell r="G2102"/>
        </row>
        <row r="2103">
          <cell r="F2103"/>
          <cell r="G2103"/>
        </row>
        <row r="2104">
          <cell r="F2104"/>
          <cell r="G2104"/>
        </row>
        <row r="2105">
          <cell r="F2105"/>
          <cell r="G2105"/>
        </row>
        <row r="2106">
          <cell r="F2106"/>
          <cell r="G2106"/>
        </row>
        <row r="2107">
          <cell r="F2107"/>
          <cell r="G2107"/>
        </row>
        <row r="2108">
          <cell r="F2108"/>
          <cell r="G2108"/>
        </row>
        <row r="2109">
          <cell r="F2109"/>
          <cell r="G2109"/>
        </row>
        <row r="2110">
          <cell r="F2110"/>
          <cell r="G2110"/>
        </row>
        <row r="2111">
          <cell r="F2111"/>
          <cell r="G2111"/>
        </row>
        <row r="2112">
          <cell r="F2112"/>
          <cell r="G2112"/>
        </row>
        <row r="2113">
          <cell r="F2113"/>
          <cell r="G2113"/>
        </row>
        <row r="2114">
          <cell r="F2114"/>
          <cell r="G2114"/>
        </row>
        <row r="2115">
          <cell r="F2115"/>
          <cell r="G2115"/>
        </row>
        <row r="2116">
          <cell r="F2116"/>
          <cell r="G2116"/>
        </row>
        <row r="2117">
          <cell r="F2117"/>
          <cell r="G2117"/>
        </row>
        <row r="2118">
          <cell r="F2118"/>
          <cell r="G2118"/>
        </row>
        <row r="2119">
          <cell r="F2119"/>
          <cell r="G2119"/>
        </row>
        <row r="2120">
          <cell r="F2120"/>
          <cell r="G2120"/>
        </row>
        <row r="2121">
          <cell r="F2121"/>
          <cell r="G2121"/>
        </row>
        <row r="2122">
          <cell r="F2122"/>
          <cell r="G2122"/>
        </row>
        <row r="2123">
          <cell r="F2123"/>
          <cell r="G2123"/>
        </row>
        <row r="2124">
          <cell r="F2124"/>
          <cell r="G2124"/>
        </row>
        <row r="2125">
          <cell r="F2125"/>
          <cell r="G2125"/>
        </row>
        <row r="2126">
          <cell r="F2126"/>
          <cell r="G2126"/>
        </row>
        <row r="2127">
          <cell r="F2127"/>
          <cell r="G2127"/>
        </row>
        <row r="2128">
          <cell r="F2128"/>
          <cell r="G2128"/>
        </row>
        <row r="2129">
          <cell r="F2129"/>
          <cell r="G2129"/>
        </row>
        <row r="2130">
          <cell r="F2130"/>
          <cell r="G2130"/>
        </row>
        <row r="2131">
          <cell r="F2131"/>
          <cell r="G2131"/>
        </row>
        <row r="2132">
          <cell r="F2132"/>
          <cell r="G2132"/>
        </row>
        <row r="2133">
          <cell r="F2133"/>
          <cell r="G2133"/>
        </row>
        <row r="2134">
          <cell r="F2134"/>
          <cell r="G2134"/>
        </row>
        <row r="2135">
          <cell r="F2135"/>
          <cell r="G2135"/>
        </row>
        <row r="2136">
          <cell r="F2136"/>
          <cell r="G2136"/>
        </row>
        <row r="2137">
          <cell r="F2137"/>
          <cell r="G2137"/>
        </row>
        <row r="2138">
          <cell r="F2138"/>
          <cell r="G2138"/>
        </row>
        <row r="2139">
          <cell r="F2139"/>
          <cell r="G2139"/>
        </row>
        <row r="2140">
          <cell r="F2140"/>
          <cell r="G2140"/>
        </row>
        <row r="2141">
          <cell r="F2141"/>
          <cell r="G2141"/>
        </row>
        <row r="2142">
          <cell r="F2142"/>
          <cell r="G2142"/>
        </row>
        <row r="2143">
          <cell r="F2143"/>
          <cell r="G2143"/>
        </row>
        <row r="2144">
          <cell r="F2144"/>
          <cell r="G2144"/>
        </row>
        <row r="2145">
          <cell r="F2145"/>
          <cell r="G2145"/>
        </row>
        <row r="2146">
          <cell r="F2146"/>
          <cell r="G2146"/>
        </row>
        <row r="2147">
          <cell r="F2147"/>
          <cell r="G2147"/>
        </row>
        <row r="2148">
          <cell r="F2148"/>
          <cell r="G2148"/>
        </row>
        <row r="2149">
          <cell r="F2149"/>
          <cell r="G2149"/>
        </row>
        <row r="2150">
          <cell r="F2150"/>
          <cell r="G2150"/>
        </row>
        <row r="2151">
          <cell r="F2151"/>
          <cell r="G2151"/>
        </row>
        <row r="2152">
          <cell r="F2152"/>
          <cell r="G2152"/>
        </row>
        <row r="2153">
          <cell r="F2153"/>
          <cell r="G2153"/>
        </row>
        <row r="2154">
          <cell r="F2154"/>
          <cell r="G2154"/>
        </row>
        <row r="2155">
          <cell r="F2155"/>
          <cell r="G2155"/>
        </row>
        <row r="2156">
          <cell r="F2156"/>
          <cell r="G2156"/>
        </row>
        <row r="2157">
          <cell r="F2157"/>
          <cell r="G2157"/>
        </row>
        <row r="2158">
          <cell r="F2158"/>
          <cell r="G2158"/>
        </row>
        <row r="2159">
          <cell r="F2159"/>
          <cell r="G2159"/>
        </row>
        <row r="2160">
          <cell r="F2160"/>
          <cell r="G2160"/>
        </row>
        <row r="2161">
          <cell r="F2161"/>
          <cell r="G2161"/>
        </row>
        <row r="2162">
          <cell r="F2162"/>
          <cell r="G2162"/>
        </row>
        <row r="2163">
          <cell r="F2163"/>
          <cell r="G2163"/>
        </row>
        <row r="2164">
          <cell r="F2164"/>
          <cell r="G2164"/>
        </row>
        <row r="2165">
          <cell r="F2165"/>
          <cell r="G2165"/>
        </row>
        <row r="2166">
          <cell r="F2166"/>
          <cell r="G2166"/>
        </row>
        <row r="2167">
          <cell r="F2167"/>
          <cell r="G2167"/>
        </row>
        <row r="2168">
          <cell r="F2168"/>
          <cell r="G2168"/>
        </row>
        <row r="2169">
          <cell r="F2169"/>
          <cell r="G2169"/>
        </row>
        <row r="2170">
          <cell r="F2170"/>
          <cell r="G2170"/>
        </row>
        <row r="2171">
          <cell r="F2171"/>
          <cell r="G2171"/>
        </row>
        <row r="2172">
          <cell r="F2172"/>
          <cell r="G2172"/>
        </row>
        <row r="2173">
          <cell r="F2173"/>
          <cell r="G2173"/>
        </row>
        <row r="2174">
          <cell r="F2174"/>
          <cell r="G2174"/>
        </row>
        <row r="2175">
          <cell r="F2175"/>
          <cell r="G2175"/>
        </row>
        <row r="2176">
          <cell r="F2176"/>
          <cell r="G2176"/>
        </row>
        <row r="2177">
          <cell r="F2177"/>
          <cell r="G2177"/>
        </row>
        <row r="2178">
          <cell r="F2178"/>
          <cell r="G2178"/>
        </row>
        <row r="2179">
          <cell r="F2179"/>
          <cell r="G2179"/>
        </row>
        <row r="2180">
          <cell r="F2180"/>
          <cell r="G2180"/>
        </row>
        <row r="2181">
          <cell r="F2181"/>
          <cell r="G2181"/>
        </row>
        <row r="2182">
          <cell r="F2182"/>
          <cell r="G2182"/>
        </row>
        <row r="2183">
          <cell r="F2183"/>
          <cell r="G2183"/>
        </row>
        <row r="2184">
          <cell r="F2184"/>
          <cell r="G2184"/>
        </row>
        <row r="2185">
          <cell r="F2185"/>
          <cell r="G2185"/>
        </row>
        <row r="2186">
          <cell r="F2186"/>
          <cell r="G2186"/>
        </row>
        <row r="2187">
          <cell r="F2187"/>
          <cell r="G2187"/>
        </row>
        <row r="2188">
          <cell r="F2188"/>
          <cell r="G2188"/>
        </row>
        <row r="2189">
          <cell r="F2189"/>
          <cell r="G2189"/>
        </row>
        <row r="2190">
          <cell r="F2190"/>
          <cell r="G2190"/>
        </row>
        <row r="2191">
          <cell r="F2191"/>
          <cell r="G2191"/>
        </row>
        <row r="2192">
          <cell r="F2192"/>
          <cell r="G2192"/>
        </row>
        <row r="2193">
          <cell r="F2193"/>
          <cell r="G2193"/>
        </row>
        <row r="2194">
          <cell r="F2194"/>
          <cell r="G2194"/>
        </row>
        <row r="2195">
          <cell r="F2195"/>
          <cell r="G2195"/>
        </row>
        <row r="2196">
          <cell r="F2196"/>
          <cell r="G2196"/>
        </row>
        <row r="2197">
          <cell r="F2197"/>
          <cell r="G2197"/>
        </row>
        <row r="2198">
          <cell r="F2198"/>
          <cell r="G2198"/>
        </row>
        <row r="2199">
          <cell r="F2199"/>
          <cell r="G2199"/>
        </row>
        <row r="2200">
          <cell r="F2200"/>
          <cell r="G2200"/>
        </row>
        <row r="2201">
          <cell r="F2201"/>
          <cell r="G2201"/>
        </row>
        <row r="2202">
          <cell r="F2202"/>
          <cell r="G2202"/>
        </row>
        <row r="2203">
          <cell r="F2203"/>
          <cell r="G2203"/>
        </row>
        <row r="2204">
          <cell r="F2204"/>
          <cell r="G2204"/>
        </row>
        <row r="2205">
          <cell r="F2205"/>
          <cell r="G2205"/>
        </row>
        <row r="2206">
          <cell r="F2206"/>
          <cell r="G2206"/>
        </row>
        <row r="2207">
          <cell r="F2207"/>
          <cell r="G2207"/>
        </row>
        <row r="2208">
          <cell r="F2208"/>
          <cell r="G2208"/>
        </row>
        <row r="2209">
          <cell r="F2209"/>
          <cell r="G2209"/>
        </row>
        <row r="2210">
          <cell r="F2210"/>
          <cell r="G2210"/>
        </row>
        <row r="2211">
          <cell r="F2211"/>
          <cell r="G2211"/>
        </row>
        <row r="2212">
          <cell r="F2212"/>
          <cell r="G2212"/>
        </row>
        <row r="2213">
          <cell r="F2213"/>
          <cell r="G2213"/>
        </row>
        <row r="2214">
          <cell r="F2214"/>
          <cell r="G2214"/>
        </row>
        <row r="2215">
          <cell r="F2215"/>
          <cell r="G2215"/>
        </row>
        <row r="2216">
          <cell r="F2216"/>
          <cell r="G2216"/>
        </row>
        <row r="2217">
          <cell r="F2217"/>
          <cell r="G2217"/>
        </row>
        <row r="2218">
          <cell r="F2218"/>
          <cell r="G2218"/>
        </row>
        <row r="2219">
          <cell r="F2219"/>
          <cell r="G2219"/>
        </row>
        <row r="2220">
          <cell r="F2220"/>
          <cell r="G2220"/>
        </row>
        <row r="2221">
          <cell r="F2221"/>
          <cell r="G2221"/>
        </row>
        <row r="2222">
          <cell r="F2222"/>
          <cell r="G2222"/>
        </row>
        <row r="2223">
          <cell r="F2223"/>
          <cell r="G2223"/>
        </row>
        <row r="2224">
          <cell r="F2224"/>
          <cell r="G2224"/>
        </row>
        <row r="2225">
          <cell r="F2225"/>
          <cell r="G2225"/>
        </row>
        <row r="2226">
          <cell r="F2226"/>
          <cell r="G2226"/>
        </row>
        <row r="2227">
          <cell r="F2227"/>
          <cell r="G2227"/>
        </row>
        <row r="2228">
          <cell r="F2228"/>
          <cell r="G2228"/>
        </row>
        <row r="2229">
          <cell r="F2229"/>
          <cell r="G2229"/>
        </row>
        <row r="2230">
          <cell r="F2230"/>
          <cell r="G2230"/>
        </row>
        <row r="2231">
          <cell r="F2231"/>
          <cell r="G2231"/>
        </row>
        <row r="2232">
          <cell r="F2232"/>
          <cell r="G2232"/>
        </row>
        <row r="2233">
          <cell r="F2233"/>
          <cell r="G2233"/>
        </row>
        <row r="2234">
          <cell r="F2234"/>
          <cell r="G2234"/>
        </row>
        <row r="2235">
          <cell r="F2235"/>
          <cell r="G2235"/>
        </row>
        <row r="2236">
          <cell r="F2236"/>
          <cell r="G2236"/>
        </row>
        <row r="2237">
          <cell r="F2237"/>
          <cell r="G2237"/>
        </row>
        <row r="2238">
          <cell r="F2238"/>
          <cell r="G2238"/>
        </row>
        <row r="2239">
          <cell r="F2239"/>
          <cell r="G2239"/>
        </row>
        <row r="2240">
          <cell r="F2240"/>
          <cell r="G2240"/>
        </row>
        <row r="2241">
          <cell r="F2241"/>
          <cell r="G2241"/>
        </row>
        <row r="2242">
          <cell r="F2242"/>
          <cell r="G2242"/>
        </row>
        <row r="2243">
          <cell r="F2243"/>
          <cell r="G2243"/>
        </row>
        <row r="2244">
          <cell r="F2244"/>
          <cell r="G2244"/>
        </row>
        <row r="2245">
          <cell r="F2245"/>
          <cell r="G2245"/>
        </row>
        <row r="2246">
          <cell r="F2246"/>
          <cell r="G2246"/>
        </row>
        <row r="2247">
          <cell r="F2247"/>
          <cell r="G2247"/>
        </row>
        <row r="2248">
          <cell r="F2248"/>
          <cell r="G2248"/>
        </row>
        <row r="2249">
          <cell r="F2249"/>
          <cell r="G2249"/>
        </row>
        <row r="2250">
          <cell r="F2250"/>
          <cell r="G2250"/>
        </row>
        <row r="2251">
          <cell r="F2251"/>
          <cell r="G2251"/>
        </row>
        <row r="2252">
          <cell r="F2252"/>
          <cell r="G2252"/>
        </row>
        <row r="2253">
          <cell r="F2253"/>
          <cell r="G2253"/>
        </row>
        <row r="2254">
          <cell r="F2254"/>
          <cell r="G2254"/>
        </row>
        <row r="2255">
          <cell r="F2255"/>
          <cell r="G2255"/>
        </row>
        <row r="2256">
          <cell r="F2256"/>
          <cell r="G2256"/>
        </row>
        <row r="2257">
          <cell r="F2257"/>
          <cell r="G2257"/>
        </row>
        <row r="2258">
          <cell r="F2258"/>
          <cell r="G2258"/>
        </row>
        <row r="2259">
          <cell r="F2259"/>
          <cell r="G2259"/>
        </row>
        <row r="2260">
          <cell r="F2260"/>
          <cell r="G2260"/>
        </row>
        <row r="2261">
          <cell r="F2261"/>
          <cell r="G2261"/>
        </row>
        <row r="2262">
          <cell r="F2262"/>
          <cell r="G2262"/>
        </row>
        <row r="2263">
          <cell r="F2263"/>
          <cell r="G2263"/>
        </row>
        <row r="2264">
          <cell r="F2264"/>
          <cell r="G2264"/>
        </row>
        <row r="2265">
          <cell r="F2265"/>
          <cell r="G2265"/>
        </row>
        <row r="2266">
          <cell r="F2266"/>
          <cell r="G2266"/>
        </row>
        <row r="2267">
          <cell r="F2267"/>
          <cell r="G2267"/>
        </row>
        <row r="2268">
          <cell r="F2268"/>
          <cell r="G2268"/>
        </row>
        <row r="2269">
          <cell r="F2269"/>
          <cell r="G2269"/>
        </row>
        <row r="2270">
          <cell r="F2270"/>
          <cell r="G2270"/>
        </row>
        <row r="2271">
          <cell r="F2271"/>
          <cell r="G2271"/>
        </row>
        <row r="2272">
          <cell r="F2272"/>
          <cell r="G2272"/>
        </row>
        <row r="2273">
          <cell r="F2273"/>
          <cell r="G2273"/>
        </row>
        <row r="2274">
          <cell r="F2274"/>
          <cell r="G2274"/>
        </row>
        <row r="2275">
          <cell r="F2275"/>
          <cell r="G2275"/>
        </row>
        <row r="2276">
          <cell r="F2276"/>
          <cell r="G2276"/>
        </row>
        <row r="2277">
          <cell r="F2277"/>
          <cell r="G2277"/>
        </row>
        <row r="2278">
          <cell r="F2278"/>
          <cell r="G2278"/>
        </row>
        <row r="2279">
          <cell r="F2279"/>
          <cell r="G2279"/>
        </row>
        <row r="2280">
          <cell r="F2280"/>
          <cell r="G2280"/>
        </row>
        <row r="2281">
          <cell r="F2281"/>
          <cell r="G2281"/>
        </row>
        <row r="2282">
          <cell r="F2282"/>
          <cell r="G2282"/>
        </row>
        <row r="2283">
          <cell r="F2283"/>
          <cell r="G2283"/>
        </row>
        <row r="2284">
          <cell r="F2284"/>
          <cell r="G2284"/>
        </row>
        <row r="2285">
          <cell r="F2285"/>
          <cell r="G2285"/>
        </row>
        <row r="2286">
          <cell r="F2286"/>
          <cell r="G2286"/>
        </row>
        <row r="2287">
          <cell r="F2287"/>
          <cell r="G2287"/>
        </row>
        <row r="2288">
          <cell r="F2288"/>
          <cell r="G2288"/>
        </row>
        <row r="2289">
          <cell r="F2289"/>
          <cell r="G2289"/>
        </row>
        <row r="2290">
          <cell r="F2290"/>
          <cell r="G2290"/>
        </row>
        <row r="2291">
          <cell r="F2291"/>
          <cell r="G2291"/>
        </row>
        <row r="2292">
          <cell r="F2292"/>
          <cell r="G2292"/>
        </row>
        <row r="2293">
          <cell r="F2293"/>
          <cell r="G2293"/>
        </row>
        <row r="2294">
          <cell r="F2294"/>
          <cell r="G2294"/>
        </row>
        <row r="2295">
          <cell r="F2295"/>
          <cell r="G2295"/>
        </row>
        <row r="2296">
          <cell r="F2296"/>
          <cell r="G2296"/>
        </row>
        <row r="2297">
          <cell r="F2297"/>
          <cell r="G2297"/>
        </row>
        <row r="2298">
          <cell r="F2298"/>
          <cell r="G2298"/>
        </row>
        <row r="2299">
          <cell r="F2299"/>
          <cell r="G2299"/>
        </row>
        <row r="2300">
          <cell r="F2300"/>
          <cell r="G2300"/>
        </row>
        <row r="2301">
          <cell r="F2301"/>
          <cell r="G2301"/>
        </row>
        <row r="2302">
          <cell r="F2302"/>
          <cell r="G2302"/>
        </row>
        <row r="2303">
          <cell r="F2303"/>
          <cell r="G2303"/>
        </row>
        <row r="2304">
          <cell r="F2304"/>
          <cell r="G2304"/>
        </row>
        <row r="2305">
          <cell r="F2305"/>
          <cell r="G2305"/>
        </row>
        <row r="2306">
          <cell r="F2306"/>
          <cell r="G2306"/>
        </row>
        <row r="2307">
          <cell r="F2307"/>
          <cell r="G2307"/>
        </row>
        <row r="2308">
          <cell r="F2308"/>
          <cell r="G2308"/>
        </row>
        <row r="2309">
          <cell r="F2309"/>
          <cell r="G2309"/>
        </row>
        <row r="2310">
          <cell r="F2310"/>
          <cell r="G2310"/>
        </row>
        <row r="2311">
          <cell r="F2311"/>
          <cell r="G2311"/>
        </row>
        <row r="2312">
          <cell r="F2312"/>
          <cell r="G2312"/>
        </row>
        <row r="2313">
          <cell r="F2313"/>
          <cell r="G2313"/>
        </row>
        <row r="2314">
          <cell r="F2314"/>
          <cell r="G2314"/>
        </row>
        <row r="2315">
          <cell r="F2315"/>
          <cell r="G2315"/>
        </row>
        <row r="2316">
          <cell r="F2316"/>
          <cell r="G2316"/>
        </row>
        <row r="2317">
          <cell r="F2317"/>
          <cell r="G2317"/>
        </row>
        <row r="2318">
          <cell r="F2318"/>
          <cell r="G2318"/>
        </row>
        <row r="2319">
          <cell r="F2319"/>
          <cell r="G2319"/>
        </row>
        <row r="2320">
          <cell r="F2320"/>
          <cell r="G2320"/>
        </row>
        <row r="2321">
          <cell r="F2321"/>
          <cell r="G2321"/>
        </row>
        <row r="2322">
          <cell r="F2322"/>
          <cell r="G2322"/>
        </row>
        <row r="2323">
          <cell r="F2323"/>
          <cell r="G2323"/>
        </row>
        <row r="2324">
          <cell r="F2324"/>
          <cell r="G2324"/>
        </row>
        <row r="2325">
          <cell r="F2325"/>
          <cell r="G2325"/>
        </row>
        <row r="2326">
          <cell r="F2326"/>
          <cell r="G2326"/>
        </row>
        <row r="2327">
          <cell r="F2327"/>
          <cell r="G2327"/>
        </row>
        <row r="2328">
          <cell r="F2328"/>
          <cell r="G2328"/>
        </row>
        <row r="2329">
          <cell r="F2329"/>
          <cell r="G2329"/>
        </row>
        <row r="2330">
          <cell r="F2330"/>
          <cell r="G2330"/>
        </row>
        <row r="2331">
          <cell r="F2331"/>
          <cell r="G2331"/>
        </row>
        <row r="2332">
          <cell r="F2332"/>
          <cell r="G2332"/>
        </row>
        <row r="2333">
          <cell r="F2333"/>
          <cell r="G2333"/>
        </row>
        <row r="2334">
          <cell r="F2334"/>
          <cell r="G2334"/>
        </row>
        <row r="2335">
          <cell r="F2335"/>
          <cell r="G2335"/>
        </row>
        <row r="2336">
          <cell r="F2336"/>
          <cell r="G2336"/>
        </row>
        <row r="2337">
          <cell r="F2337"/>
          <cell r="G2337"/>
        </row>
        <row r="2338">
          <cell r="F2338"/>
          <cell r="G2338"/>
        </row>
        <row r="2339">
          <cell r="F2339"/>
          <cell r="G2339"/>
        </row>
        <row r="2340">
          <cell r="F2340"/>
          <cell r="G2340"/>
        </row>
        <row r="2341">
          <cell r="F2341"/>
          <cell r="G2341"/>
        </row>
        <row r="2342">
          <cell r="F2342"/>
          <cell r="G2342"/>
        </row>
        <row r="2343">
          <cell r="F2343"/>
          <cell r="G2343"/>
        </row>
        <row r="2344">
          <cell r="F2344"/>
          <cell r="G2344"/>
        </row>
        <row r="2345">
          <cell r="F2345"/>
          <cell r="G2345"/>
        </row>
        <row r="2346">
          <cell r="F2346"/>
          <cell r="G2346"/>
        </row>
        <row r="2347">
          <cell r="F2347"/>
          <cell r="G2347"/>
        </row>
        <row r="2348">
          <cell r="F2348"/>
          <cell r="G2348"/>
        </row>
        <row r="2349">
          <cell r="F2349"/>
          <cell r="G2349"/>
        </row>
        <row r="2350">
          <cell r="F2350"/>
          <cell r="G2350"/>
        </row>
        <row r="2351">
          <cell r="F2351"/>
          <cell r="G2351"/>
        </row>
        <row r="2352">
          <cell r="F2352"/>
          <cell r="G2352"/>
        </row>
        <row r="2353">
          <cell r="F2353"/>
          <cell r="G2353"/>
        </row>
        <row r="2354">
          <cell r="F2354"/>
          <cell r="G2354"/>
        </row>
        <row r="2355">
          <cell r="F2355"/>
          <cell r="G2355"/>
        </row>
        <row r="2356">
          <cell r="F2356"/>
          <cell r="G2356"/>
        </row>
        <row r="2357">
          <cell r="F2357"/>
          <cell r="G2357"/>
        </row>
        <row r="2358">
          <cell r="F2358"/>
          <cell r="G2358"/>
        </row>
        <row r="2359">
          <cell r="F2359"/>
          <cell r="G2359"/>
        </row>
        <row r="2360">
          <cell r="F2360"/>
          <cell r="G2360"/>
        </row>
        <row r="2361">
          <cell r="F2361"/>
          <cell r="G2361"/>
        </row>
        <row r="2362">
          <cell r="F2362"/>
          <cell r="G2362"/>
        </row>
        <row r="2363">
          <cell r="F2363"/>
          <cell r="G2363"/>
        </row>
        <row r="2364">
          <cell r="F2364"/>
          <cell r="G2364"/>
        </row>
        <row r="2365">
          <cell r="F2365"/>
          <cell r="G2365"/>
        </row>
        <row r="2366">
          <cell r="F2366"/>
          <cell r="G2366"/>
        </row>
        <row r="2367">
          <cell r="F2367"/>
          <cell r="G2367"/>
        </row>
        <row r="2368">
          <cell r="F2368"/>
          <cell r="G2368"/>
        </row>
        <row r="2369">
          <cell r="F2369"/>
          <cell r="G2369"/>
        </row>
        <row r="2370">
          <cell r="F2370"/>
          <cell r="G2370"/>
        </row>
        <row r="2371">
          <cell r="F2371"/>
          <cell r="G2371"/>
        </row>
        <row r="2372">
          <cell r="F2372"/>
          <cell r="G2372"/>
        </row>
        <row r="2373">
          <cell r="F2373"/>
          <cell r="G2373"/>
        </row>
        <row r="2374">
          <cell r="F2374"/>
          <cell r="G2374"/>
        </row>
        <row r="2375">
          <cell r="F2375"/>
          <cell r="G2375"/>
        </row>
        <row r="2376">
          <cell r="F2376"/>
          <cell r="G2376"/>
        </row>
        <row r="2377">
          <cell r="F2377"/>
          <cell r="G2377"/>
        </row>
        <row r="2378">
          <cell r="F2378"/>
          <cell r="G2378"/>
        </row>
        <row r="2379">
          <cell r="F2379"/>
          <cell r="G2379"/>
        </row>
        <row r="2380">
          <cell r="F2380"/>
          <cell r="G2380"/>
        </row>
        <row r="2381">
          <cell r="F2381"/>
          <cell r="G2381"/>
        </row>
        <row r="2382">
          <cell r="F2382"/>
          <cell r="G2382"/>
        </row>
        <row r="2383">
          <cell r="F2383"/>
          <cell r="G2383"/>
        </row>
        <row r="2384">
          <cell r="F2384"/>
          <cell r="G2384"/>
        </row>
        <row r="2385">
          <cell r="F2385"/>
          <cell r="G2385"/>
        </row>
        <row r="2386">
          <cell r="F2386"/>
          <cell r="G2386"/>
        </row>
        <row r="2387">
          <cell r="F2387"/>
          <cell r="G2387"/>
        </row>
        <row r="2388">
          <cell r="F2388"/>
          <cell r="G2388"/>
        </row>
        <row r="2389">
          <cell r="F2389"/>
          <cell r="G2389"/>
        </row>
        <row r="2390">
          <cell r="F2390"/>
          <cell r="G2390"/>
        </row>
        <row r="2391">
          <cell r="F2391"/>
          <cell r="G2391"/>
        </row>
        <row r="2392">
          <cell r="F2392"/>
          <cell r="G2392"/>
        </row>
        <row r="2393">
          <cell r="F2393"/>
          <cell r="G2393"/>
        </row>
        <row r="2394">
          <cell r="F2394"/>
          <cell r="G2394"/>
        </row>
        <row r="2395">
          <cell r="F2395"/>
          <cell r="G2395"/>
        </row>
        <row r="2396">
          <cell r="F2396"/>
          <cell r="G2396"/>
        </row>
        <row r="2397">
          <cell r="F2397"/>
          <cell r="G2397"/>
        </row>
        <row r="2398">
          <cell r="F2398"/>
          <cell r="G2398"/>
        </row>
        <row r="2399">
          <cell r="F2399"/>
          <cell r="G2399"/>
        </row>
        <row r="2400">
          <cell r="F2400"/>
          <cell r="G2400"/>
        </row>
        <row r="2401">
          <cell r="F2401"/>
          <cell r="G2401"/>
        </row>
        <row r="2402">
          <cell r="F2402"/>
          <cell r="G2402"/>
        </row>
        <row r="2403">
          <cell r="F2403"/>
          <cell r="G2403"/>
        </row>
        <row r="2404">
          <cell r="F2404"/>
          <cell r="G2404"/>
        </row>
        <row r="2405">
          <cell r="F2405"/>
          <cell r="G2405"/>
        </row>
        <row r="2406">
          <cell r="F2406"/>
          <cell r="G2406"/>
        </row>
        <row r="2407">
          <cell r="F2407"/>
          <cell r="G2407"/>
        </row>
        <row r="2408">
          <cell r="F2408"/>
          <cell r="G2408"/>
        </row>
        <row r="2409">
          <cell r="F2409"/>
          <cell r="G2409"/>
        </row>
        <row r="2410">
          <cell r="F2410"/>
          <cell r="G2410"/>
        </row>
        <row r="2411">
          <cell r="F2411"/>
          <cell r="G2411"/>
        </row>
        <row r="2412">
          <cell r="F2412"/>
          <cell r="G2412"/>
        </row>
        <row r="2413">
          <cell r="F2413"/>
          <cell r="G2413"/>
        </row>
        <row r="2414">
          <cell r="F2414"/>
          <cell r="G2414"/>
        </row>
        <row r="2415">
          <cell r="F2415"/>
          <cell r="G2415"/>
        </row>
        <row r="2416">
          <cell r="F2416"/>
          <cell r="G2416"/>
        </row>
        <row r="2417">
          <cell r="F2417"/>
          <cell r="G2417"/>
        </row>
        <row r="2418">
          <cell r="F2418"/>
          <cell r="G2418"/>
        </row>
        <row r="2419">
          <cell r="F2419"/>
          <cell r="G2419"/>
        </row>
        <row r="2420">
          <cell r="F2420"/>
          <cell r="G2420"/>
        </row>
        <row r="2421">
          <cell r="F2421"/>
          <cell r="G2421"/>
        </row>
        <row r="2422">
          <cell r="F2422"/>
          <cell r="G2422"/>
        </row>
        <row r="2423">
          <cell r="F2423"/>
          <cell r="G2423"/>
        </row>
        <row r="2424">
          <cell r="F2424"/>
          <cell r="G2424"/>
        </row>
        <row r="2425">
          <cell r="F2425"/>
          <cell r="G2425"/>
        </row>
        <row r="2426">
          <cell r="F2426"/>
          <cell r="G2426"/>
        </row>
        <row r="2427">
          <cell r="F2427"/>
          <cell r="G2427"/>
        </row>
        <row r="2428">
          <cell r="F2428"/>
          <cell r="G2428"/>
        </row>
        <row r="2429">
          <cell r="F2429"/>
          <cell r="G2429"/>
        </row>
        <row r="2430">
          <cell r="F2430"/>
          <cell r="G2430"/>
        </row>
        <row r="2431">
          <cell r="F2431"/>
          <cell r="G2431"/>
        </row>
        <row r="2432">
          <cell r="F2432"/>
          <cell r="G2432"/>
        </row>
        <row r="2433">
          <cell r="F2433"/>
          <cell r="G2433"/>
        </row>
        <row r="2434">
          <cell r="F2434"/>
          <cell r="G2434"/>
        </row>
        <row r="2435">
          <cell r="F2435"/>
          <cell r="G2435"/>
        </row>
        <row r="2436">
          <cell r="F2436"/>
          <cell r="G2436"/>
        </row>
        <row r="2437">
          <cell r="F2437"/>
          <cell r="G2437"/>
        </row>
        <row r="2438">
          <cell r="F2438"/>
          <cell r="G2438"/>
        </row>
        <row r="2439">
          <cell r="F2439"/>
          <cell r="G2439"/>
        </row>
        <row r="2440">
          <cell r="F2440"/>
          <cell r="G2440"/>
        </row>
        <row r="2441">
          <cell r="F2441"/>
          <cell r="G2441"/>
        </row>
        <row r="2442">
          <cell r="F2442"/>
          <cell r="G2442"/>
        </row>
        <row r="2443">
          <cell r="F2443"/>
          <cell r="G2443"/>
        </row>
        <row r="2444">
          <cell r="F2444"/>
          <cell r="G2444"/>
        </row>
        <row r="2445">
          <cell r="F2445"/>
          <cell r="G2445"/>
        </row>
        <row r="2446">
          <cell r="F2446"/>
          <cell r="G2446"/>
        </row>
        <row r="2447">
          <cell r="F2447"/>
          <cell r="G2447"/>
        </row>
        <row r="2448">
          <cell r="F2448"/>
          <cell r="G2448"/>
        </row>
        <row r="2449">
          <cell r="F2449"/>
          <cell r="G2449"/>
        </row>
        <row r="2450">
          <cell r="F2450"/>
          <cell r="G2450"/>
        </row>
        <row r="2451">
          <cell r="F2451"/>
          <cell r="G2451"/>
        </row>
        <row r="2452">
          <cell r="F2452"/>
          <cell r="G2452"/>
        </row>
        <row r="2453">
          <cell r="F2453"/>
          <cell r="G2453"/>
        </row>
        <row r="2454">
          <cell r="F2454"/>
          <cell r="G2454"/>
        </row>
        <row r="2455">
          <cell r="F2455"/>
          <cell r="G2455"/>
        </row>
        <row r="2456">
          <cell r="F2456"/>
          <cell r="G2456"/>
        </row>
        <row r="2457">
          <cell r="F2457"/>
          <cell r="G2457"/>
        </row>
        <row r="2458">
          <cell r="F2458"/>
          <cell r="G2458"/>
        </row>
        <row r="2459">
          <cell r="F2459"/>
          <cell r="G2459"/>
        </row>
        <row r="2460">
          <cell r="F2460"/>
          <cell r="G2460"/>
        </row>
        <row r="2461">
          <cell r="F2461"/>
          <cell r="G2461"/>
        </row>
        <row r="2462">
          <cell r="F2462"/>
          <cell r="G2462"/>
        </row>
        <row r="2463">
          <cell r="F2463"/>
          <cell r="G2463"/>
        </row>
        <row r="2464">
          <cell r="F2464"/>
          <cell r="G2464"/>
        </row>
        <row r="2465">
          <cell r="F2465"/>
          <cell r="G2465"/>
        </row>
        <row r="2466">
          <cell r="F2466"/>
          <cell r="G2466"/>
        </row>
        <row r="2467">
          <cell r="F2467"/>
          <cell r="G2467"/>
        </row>
        <row r="2468">
          <cell r="F2468"/>
          <cell r="G2468"/>
        </row>
        <row r="2469">
          <cell r="F2469"/>
          <cell r="G2469"/>
        </row>
        <row r="2470">
          <cell r="F2470"/>
          <cell r="G2470"/>
        </row>
        <row r="2471">
          <cell r="F2471"/>
          <cell r="G2471"/>
        </row>
        <row r="2472">
          <cell r="F2472"/>
          <cell r="G2472"/>
        </row>
        <row r="2473">
          <cell r="F2473"/>
          <cell r="G2473"/>
        </row>
        <row r="2474">
          <cell r="F2474"/>
          <cell r="G2474"/>
        </row>
        <row r="2475">
          <cell r="F2475"/>
          <cell r="G2475"/>
        </row>
        <row r="2476">
          <cell r="F2476"/>
          <cell r="G2476"/>
        </row>
        <row r="2477">
          <cell r="F2477"/>
          <cell r="G2477"/>
        </row>
        <row r="2478">
          <cell r="F2478"/>
          <cell r="G2478"/>
        </row>
        <row r="2479">
          <cell r="F2479"/>
          <cell r="G2479"/>
        </row>
        <row r="2480">
          <cell r="F2480"/>
          <cell r="G2480"/>
        </row>
        <row r="2481">
          <cell r="F2481"/>
          <cell r="G2481"/>
        </row>
        <row r="2482">
          <cell r="F2482"/>
          <cell r="G2482"/>
        </row>
        <row r="2483">
          <cell r="F2483"/>
          <cell r="G2483"/>
        </row>
        <row r="2484">
          <cell r="F2484"/>
          <cell r="G2484"/>
        </row>
        <row r="2485">
          <cell r="F2485"/>
          <cell r="G2485"/>
        </row>
        <row r="2486">
          <cell r="F2486"/>
          <cell r="G2486"/>
        </row>
        <row r="2487">
          <cell r="F2487"/>
          <cell r="G2487"/>
        </row>
        <row r="2488">
          <cell r="F2488"/>
          <cell r="G2488"/>
        </row>
        <row r="2489">
          <cell r="F2489"/>
          <cell r="G2489"/>
        </row>
        <row r="2490">
          <cell r="F2490"/>
          <cell r="G2490"/>
        </row>
        <row r="2491">
          <cell r="F2491"/>
          <cell r="G2491"/>
        </row>
        <row r="2492">
          <cell r="F2492"/>
          <cell r="G2492"/>
        </row>
        <row r="2493">
          <cell r="F2493"/>
          <cell r="G2493"/>
        </row>
        <row r="2494">
          <cell r="F2494"/>
          <cell r="G2494"/>
        </row>
        <row r="2495">
          <cell r="F2495"/>
          <cell r="G2495"/>
        </row>
        <row r="2496">
          <cell r="F2496"/>
          <cell r="G2496"/>
        </row>
        <row r="2497">
          <cell r="F2497"/>
          <cell r="G2497"/>
        </row>
        <row r="2498">
          <cell r="F2498"/>
          <cell r="G2498"/>
        </row>
        <row r="2499">
          <cell r="F2499"/>
          <cell r="G2499"/>
        </row>
        <row r="2500">
          <cell r="F2500"/>
          <cell r="G2500"/>
        </row>
        <row r="2501">
          <cell r="F2501"/>
          <cell r="G2501"/>
        </row>
        <row r="2502">
          <cell r="F2502"/>
          <cell r="G2502"/>
        </row>
        <row r="2503">
          <cell r="F2503"/>
          <cell r="G2503"/>
        </row>
        <row r="2504">
          <cell r="F2504"/>
          <cell r="G2504"/>
        </row>
        <row r="2505">
          <cell r="F2505"/>
          <cell r="G2505"/>
        </row>
        <row r="2506">
          <cell r="F2506"/>
          <cell r="G2506"/>
        </row>
        <row r="2507">
          <cell r="F2507"/>
          <cell r="G2507"/>
        </row>
        <row r="2508">
          <cell r="F2508"/>
          <cell r="G2508"/>
        </row>
        <row r="2509">
          <cell r="F2509"/>
          <cell r="G2509"/>
        </row>
        <row r="2510">
          <cell r="F2510"/>
          <cell r="G2510"/>
        </row>
        <row r="2511">
          <cell r="F2511"/>
          <cell r="G2511"/>
        </row>
        <row r="2512">
          <cell r="F2512"/>
          <cell r="G2512"/>
        </row>
        <row r="2513">
          <cell r="F2513"/>
          <cell r="G2513"/>
        </row>
        <row r="2514">
          <cell r="F2514"/>
          <cell r="G2514"/>
        </row>
        <row r="2515">
          <cell r="F2515"/>
          <cell r="G2515"/>
        </row>
        <row r="2516">
          <cell r="F2516"/>
          <cell r="G2516"/>
        </row>
        <row r="2517">
          <cell r="F2517"/>
          <cell r="G2517"/>
        </row>
        <row r="2518">
          <cell r="F2518"/>
          <cell r="G2518"/>
        </row>
        <row r="2519">
          <cell r="F2519"/>
          <cell r="G2519"/>
        </row>
        <row r="2520">
          <cell r="F2520"/>
          <cell r="G2520"/>
        </row>
        <row r="2521">
          <cell r="F2521"/>
          <cell r="G2521"/>
        </row>
        <row r="2522">
          <cell r="F2522"/>
          <cell r="G2522"/>
        </row>
        <row r="2523">
          <cell r="F2523"/>
          <cell r="G2523"/>
        </row>
        <row r="2524">
          <cell r="F2524"/>
          <cell r="G2524"/>
        </row>
        <row r="2525">
          <cell r="F2525"/>
          <cell r="G2525"/>
        </row>
        <row r="2526">
          <cell r="F2526"/>
          <cell r="G2526"/>
        </row>
        <row r="2527">
          <cell r="F2527"/>
          <cell r="G2527"/>
        </row>
        <row r="2528">
          <cell r="F2528"/>
          <cell r="G2528"/>
        </row>
        <row r="2529">
          <cell r="F2529"/>
          <cell r="G2529"/>
        </row>
        <row r="2530">
          <cell r="F2530"/>
          <cell r="G2530"/>
        </row>
        <row r="2531">
          <cell r="F2531"/>
          <cell r="G2531"/>
        </row>
        <row r="2532">
          <cell r="F2532"/>
          <cell r="G2532"/>
        </row>
        <row r="2533">
          <cell r="F2533"/>
          <cell r="G2533"/>
        </row>
        <row r="2534">
          <cell r="F2534"/>
          <cell r="G2534"/>
        </row>
        <row r="2535">
          <cell r="F2535"/>
          <cell r="G2535"/>
        </row>
        <row r="2536">
          <cell r="F2536"/>
          <cell r="G2536"/>
        </row>
        <row r="2537">
          <cell r="F2537"/>
          <cell r="G2537"/>
        </row>
        <row r="2538">
          <cell r="F2538"/>
          <cell r="G2538"/>
        </row>
        <row r="2539">
          <cell r="F2539"/>
          <cell r="G2539"/>
        </row>
        <row r="2540">
          <cell r="F2540"/>
          <cell r="G2540"/>
        </row>
        <row r="2541">
          <cell r="F2541"/>
          <cell r="G2541"/>
        </row>
        <row r="2542">
          <cell r="F2542"/>
          <cell r="G2542"/>
        </row>
        <row r="2543">
          <cell r="F2543"/>
          <cell r="G2543"/>
        </row>
        <row r="2544">
          <cell r="F2544"/>
          <cell r="G2544"/>
        </row>
        <row r="2545">
          <cell r="F2545"/>
          <cell r="G2545"/>
        </row>
        <row r="2546">
          <cell r="F2546"/>
          <cell r="G2546"/>
        </row>
        <row r="2547">
          <cell r="F2547"/>
          <cell r="G2547"/>
        </row>
        <row r="2548">
          <cell r="F2548"/>
          <cell r="G2548"/>
        </row>
        <row r="2549">
          <cell r="F2549"/>
          <cell r="G2549"/>
        </row>
        <row r="2550">
          <cell r="F2550"/>
          <cell r="G2550"/>
        </row>
        <row r="2551">
          <cell r="F2551"/>
          <cell r="G2551"/>
        </row>
        <row r="2552">
          <cell r="F2552"/>
          <cell r="G2552"/>
        </row>
        <row r="2553">
          <cell r="F2553"/>
          <cell r="G2553"/>
        </row>
        <row r="2554">
          <cell r="F2554"/>
          <cell r="G2554"/>
        </row>
        <row r="2555">
          <cell r="F2555"/>
          <cell r="G2555"/>
        </row>
        <row r="2556">
          <cell r="F2556"/>
          <cell r="G2556"/>
        </row>
        <row r="2557">
          <cell r="F2557"/>
          <cell r="G2557"/>
        </row>
        <row r="2558">
          <cell r="F2558"/>
          <cell r="G2558"/>
        </row>
        <row r="2559">
          <cell r="F2559"/>
          <cell r="G2559"/>
        </row>
        <row r="2560">
          <cell r="F2560"/>
          <cell r="G2560"/>
        </row>
        <row r="2561">
          <cell r="F2561"/>
          <cell r="G2561"/>
        </row>
        <row r="2562">
          <cell r="F2562"/>
          <cell r="G2562"/>
        </row>
        <row r="2563">
          <cell r="F2563"/>
          <cell r="G2563"/>
        </row>
        <row r="2564">
          <cell r="F2564"/>
          <cell r="G2564"/>
        </row>
        <row r="2565">
          <cell r="F2565"/>
          <cell r="G2565"/>
        </row>
        <row r="2566">
          <cell r="F2566"/>
          <cell r="G2566"/>
        </row>
        <row r="2567">
          <cell r="F2567"/>
          <cell r="G2567"/>
        </row>
        <row r="2568">
          <cell r="F2568"/>
          <cell r="G2568"/>
        </row>
        <row r="2569">
          <cell r="F2569"/>
          <cell r="G2569"/>
        </row>
        <row r="2570">
          <cell r="F2570"/>
          <cell r="G2570"/>
        </row>
        <row r="2571">
          <cell r="F2571"/>
          <cell r="G2571"/>
        </row>
        <row r="2572">
          <cell r="F2572"/>
          <cell r="G2572"/>
        </row>
        <row r="2573">
          <cell r="F2573"/>
          <cell r="G2573"/>
        </row>
        <row r="2574">
          <cell r="F2574"/>
          <cell r="G2574"/>
        </row>
        <row r="2575">
          <cell r="F2575"/>
          <cell r="G2575"/>
        </row>
        <row r="2576">
          <cell r="F2576"/>
          <cell r="G2576"/>
        </row>
        <row r="2577">
          <cell r="F2577"/>
          <cell r="G2577"/>
        </row>
        <row r="2578">
          <cell r="F2578"/>
          <cell r="G2578"/>
        </row>
        <row r="2579">
          <cell r="F2579"/>
          <cell r="G2579"/>
        </row>
        <row r="2580">
          <cell r="F2580"/>
          <cell r="G2580"/>
        </row>
        <row r="2581">
          <cell r="F2581"/>
          <cell r="G2581"/>
        </row>
        <row r="2582">
          <cell r="F2582"/>
          <cell r="G2582"/>
        </row>
        <row r="2583">
          <cell r="F2583"/>
          <cell r="G2583"/>
        </row>
        <row r="2584">
          <cell r="F2584"/>
          <cell r="G2584"/>
        </row>
        <row r="2585">
          <cell r="F2585"/>
          <cell r="G2585"/>
        </row>
        <row r="2586">
          <cell r="F2586"/>
          <cell r="G2586"/>
        </row>
        <row r="2587">
          <cell r="F2587"/>
          <cell r="G2587"/>
        </row>
        <row r="2588">
          <cell r="F2588"/>
          <cell r="G2588"/>
        </row>
        <row r="2589">
          <cell r="F2589"/>
          <cell r="G2589"/>
        </row>
        <row r="2590">
          <cell r="F2590"/>
          <cell r="G2590"/>
        </row>
        <row r="2591">
          <cell r="F2591"/>
          <cell r="G2591"/>
        </row>
        <row r="2592">
          <cell r="F2592"/>
          <cell r="G2592"/>
        </row>
        <row r="2593">
          <cell r="F2593"/>
          <cell r="G2593"/>
        </row>
        <row r="2594">
          <cell r="F2594"/>
          <cell r="G2594"/>
        </row>
        <row r="2595">
          <cell r="F2595"/>
          <cell r="G2595"/>
        </row>
        <row r="2596">
          <cell r="F2596"/>
          <cell r="G2596"/>
        </row>
        <row r="2597">
          <cell r="F2597"/>
          <cell r="G2597"/>
        </row>
        <row r="2598">
          <cell r="F2598"/>
          <cell r="G2598"/>
        </row>
        <row r="2599">
          <cell r="F2599"/>
          <cell r="G2599"/>
        </row>
        <row r="2600">
          <cell r="F2600"/>
          <cell r="G2600"/>
        </row>
        <row r="2601">
          <cell r="F2601"/>
          <cell r="G2601"/>
        </row>
        <row r="2602">
          <cell r="F2602"/>
          <cell r="G2602"/>
        </row>
        <row r="2603">
          <cell r="F2603"/>
          <cell r="G2603"/>
        </row>
        <row r="2604">
          <cell r="F2604"/>
          <cell r="G2604"/>
        </row>
        <row r="2605">
          <cell r="F2605"/>
          <cell r="G2605"/>
        </row>
        <row r="2606">
          <cell r="F2606"/>
          <cell r="G2606"/>
        </row>
        <row r="2607">
          <cell r="F2607"/>
          <cell r="G2607"/>
        </row>
        <row r="2608">
          <cell r="F2608"/>
          <cell r="G2608"/>
        </row>
        <row r="2609">
          <cell r="F2609"/>
          <cell r="G2609"/>
        </row>
        <row r="2610">
          <cell r="F2610"/>
          <cell r="G2610"/>
        </row>
        <row r="2611">
          <cell r="F2611"/>
          <cell r="G2611"/>
        </row>
        <row r="2612">
          <cell r="F2612"/>
          <cell r="G2612"/>
        </row>
        <row r="2613">
          <cell r="F2613"/>
          <cell r="G2613"/>
        </row>
        <row r="2614">
          <cell r="F2614"/>
          <cell r="G2614"/>
        </row>
        <row r="2615">
          <cell r="F2615"/>
          <cell r="G2615"/>
        </row>
        <row r="2616">
          <cell r="F2616"/>
          <cell r="G2616"/>
        </row>
        <row r="2617">
          <cell r="F2617"/>
          <cell r="G2617"/>
        </row>
        <row r="2618">
          <cell r="F2618"/>
          <cell r="G2618"/>
        </row>
        <row r="2619">
          <cell r="F2619"/>
          <cell r="G2619"/>
        </row>
        <row r="2620">
          <cell r="F2620"/>
          <cell r="G2620"/>
        </row>
        <row r="2621">
          <cell r="F2621"/>
          <cell r="G2621"/>
        </row>
        <row r="2622">
          <cell r="F2622"/>
          <cell r="G2622"/>
        </row>
        <row r="2623">
          <cell r="F2623"/>
          <cell r="G2623"/>
        </row>
        <row r="2624">
          <cell r="F2624"/>
          <cell r="G2624"/>
        </row>
        <row r="2625">
          <cell r="F2625"/>
          <cell r="G2625"/>
        </row>
        <row r="2626">
          <cell r="F2626"/>
          <cell r="G2626"/>
        </row>
        <row r="2627">
          <cell r="F2627"/>
          <cell r="G2627"/>
        </row>
        <row r="2628">
          <cell r="F2628"/>
          <cell r="G2628"/>
        </row>
        <row r="2629">
          <cell r="F2629"/>
          <cell r="G2629"/>
        </row>
        <row r="2630">
          <cell r="F2630"/>
          <cell r="G2630"/>
        </row>
        <row r="2631">
          <cell r="F2631"/>
          <cell r="G2631"/>
        </row>
        <row r="2632">
          <cell r="F2632"/>
          <cell r="G2632"/>
        </row>
        <row r="2633">
          <cell r="F2633"/>
          <cell r="G2633"/>
        </row>
        <row r="2634">
          <cell r="F2634"/>
          <cell r="G2634"/>
        </row>
        <row r="2635">
          <cell r="F2635"/>
          <cell r="G2635"/>
        </row>
        <row r="2636">
          <cell r="F2636"/>
          <cell r="G2636"/>
        </row>
        <row r="2637">
          <cell r="F2637"/>
          <cell r="G2637"/>
        </row>
        <row r="2638">
          <cell r="F2638"/>
          <cell r="G2638"/>
        </row>
        <row r="2639">
          <cell r="F2639"/>
          <cell r="G2639"/>
        </row>
        <row r="2640">
          <cell r="F2640"/>
          <cell r="G2640"/>
        </row>
        <row r="2641">
          <cell r="F2641"/>
          <cell r="G2641"/>
        </row>
        <row r="2642">
          <cell r="F2642"/>
          <cell r="G2642"/>
        </row>
        <row r="2643">
          <cell r="F2643"/>
          <cell r="G2643"/>
        </row>
        <row r="2644">
          <cell r="F2644"/>
          <cell r="G2644"/>
        </row>
        <row r="2645">
          <cell r="F2645"/>
          <cell r="G2645"/>
        </row>
        <row r="2646">
          <cell r="F2646"/>
          <cell r="G2646"/>
        </row>
        <row r="2647">
          <cell r="F2647"/>
          <cell r="G2647"/>
        </row>
        <row r="2648">
          <cell r="F2648"/>
          <cell r="G2648"/>
        </row>
        <row r="2649">
          <cell r="F2649"/>
          <cell r="G2649"/>
        </row>
        <row r="2650">
          <cell r="F2650"/>
          <cell r="G2650"/>
        </row>
        <row r="2651">
          <cell r="F2651"/>
          <cell r="G2651"/>
        </row>
        <row r="2652">
          <cell r="F2652"/>
          <cell r="G2652"/>
        </row>
        <row r="2653">
          <cell r="F2653"/>
          <cell r="G2653"/>
        </row>
        <row r="2654">
          <cell r="F2654"/>
          <cell r="G2654"/>
        </row>
        <row r="2655">
          <cell r="F2655"/>
          <cell r="G2655"/>
        </row>
        <row r="2656">
          <cell r="F2656"/>
          <cell r="G2656"/>
        </row>
        <row r="2657">
          <cell r="F2657"/>
          <cell r="G2657"/>
        </row>
        <row r="2658">
          <cell r="F2658"/>
          <cell r="G2658"/>
        </row>
        <row r="2659">
          <cell r="F2659"/>
          <cell r="G2659"/>
        </row>
        <row r="2660">
          <cell r="F2660"/>
          <cell r="G2660"/>
        </row>
        <row r="2661">
          <cell r="F2661"/>
          <cell r="G2661"/>
        </row>
        <row r="2662">
          <cell r="F2662"/>
          <cell r="G2662"/>
        </row>
        <row r="2663">
          <cell r="F2663"/>
          <cell r="G2663"/>
        </row>
        <row r="2664">
          <cell r="F2664"/>
          <cell r="G2664"/>
        </row>
        <row r="2665">
          <cell r="F2665"/>
          <cell r="G2665"/>
        </row>
        <row r="2666">
          <cell r="F2666"/>
          <cell r="G2666"/>
        </row>
        <row r="2667">
          <cell r="F2667"/>
          <cell r="G2667"/>
        </row>
        <row r="2668">
          <cell r="F2668"/>
          <cell r="G2668"/>
        </row>
        <row r="2669">
          <cell r="F2669"/>
          <cell r="G2669"/>
        </row>
        <row r="2670">
          <cell r="F2670"/>
          <cell r="G2670"/>
        </row>
        <row r="2671">
          <cell r="F2671"/>
          <cell r="G2671"/>
        </row>
        <row r="2672">
          <cell r="F2672"/>
          <cell r="G2672"/>
        </row>
        <row r="2673">
          <cell r="F2673"/>
          <cell r="G2673"/>
        </row>
        <row r="2674">
          <cell r="F2674"/>
          <cell r="G2674"/>
        </row>
        <row r="2675">
          <cell r="F2675"/>
          <cell r="G2675"/>
        </row>
        <row r="2676">
          <cell r="F2676"/>
          <cell r="G2676"/>
        </row>
        <row r="2677">
          <cell r="F2677"/>
          <cell r="G2677"/>
        </row>
        <row r="2678">
          <cell r="F2678"/>
          <cell r="G2678"/>
        </row>
        <row r="2679">
          <cell r="F2679"/>
          <cell r="G2679"/>
        </row>
        <row r="2680">
          <cell r="F2680"/>
          <cell r="G2680"/>
        </row>
        <row r="2681">
          <cell r="F2681"/>
          <cell r="G2681"/>
        </row>
        <row r="2682">
          <cell r="F2682"/>
          <cell r="G2682"/>
        </row>
        <row r="2683">
          <cell r="F2683"/>
          <cell r="G2683"/>
        </row>
        <row r="2684">
          <cell r="F2684"/>
          <cell r="G2684"/>
        </row>
        <row r="2685">
          <cell r="F2685"/>
          <cell r="G2685"/>
        </row>
        <row r="2686">
          <cell r="F2686"/>
          <cell r="G2686"/>
        </row>
        <row r="2687">
          <cell r="F2687"/>
          <cell r="G2687"/>
        </row>
        <row r="2688">
          <cell r="F2688"/>
          <cell r="G2688"/>
        </row>
        <row r="2689">
          <cell r="F2689"/>
          <cell r="G2689"/>
        </row>
        <row r="2690">
          <cell r="F2690"/>
          <cell r="G2690"/>
        </row>
        <row r="2691">
          <cell r="F2691"/>
          <cell r="G2691"/>
        </row>
        <row r="2692">
          <cell r="F2692"/>
          <cell r="G2692"/>
        </row>
        <row r="2693">
          <cell r="F2693"/>
          <cell r="G2693"/>
        </row>
        <row r="2694">
          <cell r="F2694"/>
          <cell r="G2694"/>
        </row>
        <row r="2695">
          <cell r="F2695"/>
          <cell r="G2695"/>
        </row>
        <row r="2696">
          <cell r="F2696"/>
          <cell r="G2696"/>
        </row>
        <row r="2697">
          <cell r="F2697"/>
          <cell r="G2697"/>
        </row>
        <row r="2698">
          <cell r="F2698"/>
          <cell r="G2698"/>
        </row>
        <row r="2699">
          <cell r="F2699"/>
          <cell r="G2699"/>
        </row>
        <row r="2700">
          <cell r="F2700"/>
          <cell r="G2700"/>
        </row>
        <row r="2701">
          <cell r="F2701"/>
          <cell r="G2701"/>
        </row>
        <row r="2702">
          <cell r="F2702"/>
          <cell r="G2702"/>
        </row>
        <row r="2703">
          <cell r="F2703"/>
          <cell r="G2703"/>
        </row>
        <row r="2704">
          <cell r="F2704"/>
          <cell r="G2704"/>
        </row>
        <row r="2705">
          <cell r="F2705"/>
          <cell r="G2705"/>
        </row>
        <row r="2706">
          <cell r="F2706"/>
          <cell r="G2706"/>
        </row>
        <row r="2707">
          <cell r="F2707"/>
          <cell r="G2707"/>
        </row>
        <row r="2708">
          <cell r="F2708"/>
          <cell r="G2708"/>
        </row>
        <row r="2709">
          <cell r="F2709"/>
          <cell r="G2709"/>
        </row>
        <row r="2710">
          <cell r="F2710"/>
          <cell r="G2710"/>
        </row>
        <row r="2711">
          <cell r="F2711"/>
          <cell r="G2711"/>
        </row>
        <row r="2712">
          <cell r="F2712"/>
          <cell r="G2712"/>
        </row>
        <row r="2713">
          <cell r="F2713"/>
          <cell r="G2713"/>
        </row>
        <row r="2714">
          <cell r="F2714"/>
          <cell r="G2714"/>
        </row>
        <row r="2715">
          <cell r="F2715"/>
          <cell r="G2715"/>
        </row>
        <row r="2716">
          <cell r="F2716"/>
          <cell r="G2716"/>
        </row>
        <row r="2717">
          <cell r="F2717"/>
          <cell r="G2717"/>
        </row>
        <row r="2718">
          <cell r="F2718"/>
          <cell r="G2718"/>
        </row>
        <row r="2719">
          <cell r="F2719"/>
          <cell r="G2719"/>
        </row>
        <row r="2720">
          <cell r="F2720"/>
          <cell r="G2720"/>
        </row>
        <row r="2721">
          <cell r="F2721"/>
          <cell r="G2721"/>
        </row>
        <row r="2722">
          <cell r="F2722"/>
          <cell r="G2722"/>
        </row>
        <row r="2723">
          <cell r="F2723"/>
          <cell r="G2723"/>
        </row>
        <row r="2724">
          <cell r="F2724"/>
          <cell r="G2724"/>
        </row>
        <row r="2725">
          <cell r="F2725"/>
          <cell r="G2725"/>
        </row>
        <row r="2726">
          <cell r="F2726"/>
          <cell r="G2726"/>
        </row>
        <row r="2727">
          <cell r="F2727"/>
          <cell r="G2727"/>
        </row>
        <row r="2728">
          <cell r="F2728"/>
          <cell r="G2728"/>
        </row>
        <row r="2729">
          <cell r="F2729"/>
          <cell r="G2729"/>
        </row>
        <row r="2730">
          <cell r="F2730"/>
          <cell r="G2730"/>
        </row>
        <row r="2731">
          <cell r="F2731"/>
          <cell r="G2731"/>
        </row>
        <row r="2732">
          <cell r="F2732"/>
          <cell r="G2732"/>
        </row>
        <row r="2733">
          <cell r="F2733"/>
          <cell r="G2733"/>
        </row>
        <row r="2734">
          <cell r="F2734"/>
          <cell r="G2734"/>
        </row>
        <row r="2735">
          <cell r="F2735"/>
          <cell r="G2735"/>
        </row>
        <row r="2736">
          <cell r="F2736"/>
          <cell r="G2736"/>
        </row>
        <row r="2737">
          <cell r="F2737"/>
          <cell r="G2737"/>
        </row>
        <row r="2738">
          <cell r="F2738"/>
          <cell r="G2738"/>
        </row>
        <row r="2739">
          <cell r="F2739"/>
          <cell r="G2739"/>
        </row>
        <row r="2740">
          <cell r="F2740"/>
          <cell r="G2740"/>
        </row>
        <row r="2741">
          <cell r="F2741"/>
          <cell r="G2741"/>
        </row>
        <row r="2742">
          <cell r="F2742"/>
          <cell r="G2742"/>
        </row>
        <row r="2743">
          <cell r="F2743"/>
          <cell r="G2743"/>
        </row>
        <row r="2744">
          <cell r="F2744"/>
          <cell r="G2744"/>
        </row>
        <row r="2745">
          <cell r="F2745"/>
          <cell r="G2745"/>
        </row>
        <row r="2746">
          <cell r="F2746"/>
          <cell r="G2746"/>
        </row>
        <row r="2747">
          <cell r="F2747"/>
          <cell r="G2747"/>
        </row>
        <row r="2748">
          <cell r="F2748"/>
          <cell r="G2748"/>
        </row>
        <row r="2749">
          <cell r="F2749"/>
          <cell r="G2749"/>
        </row>
        <row r="2750">
          <cell r="F2750"/>
          <cell r="G2750"/>
        </row>
        <row r="2751">
          <cell r="F2751"/>
          <cell r="G2751"/>
        </row>
        <row r="2752">
          <cell r="F2752"/>
          <cell r="G2752"/>
        </row>
        <row r="2753">
          <cell r="F2753"/>
          <cell r="G2753"/>
        </row>
        <row r="2754">
          <cell r="F2754"/>
          <cell r="G2754"/>
        </row>
        <row r="2755">
          <cell r="F2755"/>
          <cell r="G2755"/>
        </row>
        <row r="2756">
          <cell r="F2756"/>
          <cell r="G2756"/>
        </row>
        <row r="2757">
          <cell r="F2757"/>
          <cell r="G2757"/>
        </row>
        <row r="2758">
          <cell r="F2758"/>
          <cell r="G2758"/>
        </row>
        <row r="2759">
          <cell r="F2759"/>
          <cell r="G2759"/>
        </row>
        <row r="2760">
          <cell r="F2760"/>
          <cell r="G2760"/>
        </row>
        <row r="2761">
          <cell r="F2761"/>
          <cell r="G2761"/>
        </row>
        <row r="2762">
          <cell r="F2762"/>
          <cell r="G2762"/>
        </row>
        <row r="2763">
          <cell r="F2763"/>
          <cell r="G2763"/>
        </row>
        <row r="2764">
          <cell r="F2764"/>
          <cell r="G2764"/>
        </row>
        <row r="2765">
          <cell r="F2765"/>
          <cell r="G2765"/>
        </row>
        <row r="2766">
          <cell r="F2766"/>
          <cell r="G2766"/>
        </row>
        <row r="2767">
          <cell r="F2767"/>
          <cell r="G2767"/>
        </row>
        <row r="2768">
          <cell r="F2768"/>
          <cell r="G2768"/>
        </row>
        <row r="2769">
          <cell r="F2769"/>
          <cell r="G2769"/>
        </row>
        <row r="2770">
          <cell r="F2770"/>
          <cell r="G2770"/>
        </row>
        <row r="2771">
          <cell r="F2771"/>
          <cell r="G2771"/>
        </row>
        <row r="2772">
          <cell r="F2772"/>
          <cell r="G2772"/>
        </row>
        <row r="2773">
          <cell r="F2773"/>
          <cell r="G2773"/>
        </row>
        <row r="2774">
          <cell r="F2774"/>
          <cell r="G2774"/>
        </row>
        <row r="2775">
          <cell r="F2775"/>
          <cell r="G2775"/>
        </row>
        <row r="2776">
          <cell r="F2776"/>
          <cell r="G2776"/>
        </row>
        <row r="2777">
          <cell r="F2777"/>
          <cell r="G2777"/>
        </row>
        <row r="2778">
          <cell r="F2778"/>
          <cell r="G2778"/>
        </row>
        <row r="2779">
          <cell r="F2779"/>
          <cell r="G2779"/>
        </row>
        <row r="2780">
          <cell r="F2780"/>
          <cell r="G2780"/>
        </row>
        <row r="2781">
          <cell r="F2781"/>
          <cell r="G2781"/>
        </row>
        <row r="2782">
          <cell r="F2782"/>
          <cell r="G2782"/>
        </row>
        <row r="2783">
          <cell r="F2783"/>
          <cell r="G2783"/>
        </row>
        <row r="2784">
          <cell r="F2784"/>
          <cell r="G2784"/>
        </row>
        <row r="2785">
          <cell r="F2785"/>
          <cell r="G2785"/>
        </row>
        <row r="2786">
          <cell r="F2786"/>
          <cell r="G2786"/>
        </row>
        <row r="2787">
          <cell r="F2787"/>
          <cell r="G2787"/>
        </row>
        <row r="2788">
          <cell r="F2788"/>
          <cell r="G2788"/>
        </row>
        <row r="2789">
          <cell r="F2789"/>
          <cell r="G2789"/>
        </row>
        <row r="2790">
          <cell r="F2790"/>
          <cell r="G2790"/>
        </row>
        <row r="2791">
          <cell r="F2791"/>
          <cell r="G2791"/>
        </row>
        <row r="2792">
          <cell r="F2792"/>
          <cell r="G2792"/>
        </row>
        <row r="2793">
          <cell r="F2793"/>
          <cell r="G2793"/>
        </row>
        <row r="2794">
          <cell r="F2794"/>
          <cell r="G2794"/>
        </row>
        <row r="2795">
          <cell r="F2795"/>
          <cell r="G2795"/>
        </row>
        <row r="2796">
          <cell r="F2796"/>
          <cell r="G2796"/>
        </row>
        <row r="2797">
          <cell r="F2797"/>
          <cell r="G2797"/>
        </row>
        <row r="2798">
          <cell r="F2798"/>
          <cell r="G2798"/>
        </row>
        <row r="2799">
          <cell r="F2799"/>
          <cell r="G2799"/>
        </row>
        <row r="2800">
          <cell r="F2800"/>
          <cell r="G2800"/>
        </row>
        <row r="2801">
          <cell r="F2801"/>
          <cell r="G2801"/>
        </row>
        <row r="2802">
          <cell r="F2802"/>
          <cell r="G2802"/>
        </row>
        <row r="2803">
          <cell r="F2803"/>
          <cell r="G2803"/>
        </row>
        <row r="2804">
          <cell r="F2804"/>
          <cell r="G2804"/>
        </row>
        <row r="2805">
          <cell r="F2805"/>
          <cell r="G2805"/>
        </row>
        <row r="2806">
          <cell r="F2806"/>
          <cell r="G2806"/>
        </row>
        <row r="2807">
          <cell r="F2807"/>
          <cell r="G2807"/>
        </row>
        <row r="2808">
          <cell r="F2808"/>
          <cell r="G2808"/>
        </row>
        <row r="2809">
          <cell r="F2809"/>
          <cell r="G2809"/>
        </row>
        <row r="2810">
          <cell r="F2810"/>
          <cell r="G2810"/>
        </row>
        <row r="2811">
          <cell r="F2811"/>
          <cell r="G2811"/>
        </row>
        <row r="2812">
          <cell r="F2812"/>
          <cell r="G2812"/>
        </row>
        <row r="2813">
          <cell r="F2813"/>
          <cell r="G2813"/>
        </row>
        <row r="2814">
          <cell r="F2814"/>
          <cell r="G2814"/>
        </row>
        <row r="2815">
          <cell r="F2815"/>
          <cell r="G2815"/>
        </row>
        <row r="2816">
          <cell r="F2816"/>
          <cell r="G2816"/>
        </row>
        <row r="2817">
          <cell r="F2817"/>
          <cell r="G2817"/>
        </row>
        <row r="2818">
          <cell r="F2818"/>
          <cell r="G2818"/>
        </row>
        <row r="2819">
          <cell r="F2819"/>
          <cell r="G2819"/>
        </row>
        <row r="2820">
          <cell r="F2820"/>
          <cell r="G2820"/>
        </row>
        <row r="2821">
          <cell r="F2821"/>
          <cell r="G2821"/>
        </row>
        <row r="2822">
          <cell r="F2822"/>
          <cell r="G2822"/>
        </row>
        <row r="2823">
          <cell r="F2823"/>
          <cell r="G2823"/>
        </row>
        <row r="2824">
          <cell r="F2824"/>
          <cell r="G2824"/>
        </row>
        <row r="2825">
          <cell r="F2825"/>
          <cell r="G2825"/>
        </row>
        <row r="2826">
          <cell r="F2826"/>
          <cell r="G2826"/>
        </row>
        <row r="2827">
          <cell r="F2827"/>
          <cell r="G2827"/>
        </row>
        <row r="2828">
          <cell r="F2828"/>
          <cell r="G2828"/>
        </row>
        <row r="2829">
          <cell r="F2829"/>
          <cell r="G2829"/>
        </row>
        <row r="2830">
          <cell r="F2830"/>
          <cell r="G2830"/>
        </row>
        <row r="2831">
          <cell r="F2831"/>
          <cell r="G2831"/>
        </row>
        <row r="2832">
          <cell r="F2832"/>
          <cell r="G2832"/>
        </row>
        <row r="2833">
          <cell r="F2833"/>
          <cell r="G2833"/>
        </row>
        <row r="2834">
          <cell r="F2834"/>
          <cell r="G2834"/>
        </row>
        <row r="2835">
          <cell r="F2835"/>
          <cell r="G2835"/>
        </row>
        <row r="2836">
          <cell r="F2836"/>
          <cell r="G2836"/>
        </row>
        <row r="2837">
          <cell r="F2837"/>
          <cell r="G2837"/>
        </row>
        <row r="2838">
          <cell r="F2838"/>
          <cell r="G2838"/>
        </row>
        <row r="2839">
          <cell r="F2839"/>
          <cell r="G2839"/>
        </row>
        <row r="2840">
          <cell r="F2840"/>
          <cell r="G2840"/>
        </row>
        <row r="2841">
          <cell r="F2841"/>
          <cell r="G2841"/>
        </row>
        <row r="2842">
          <cell r="F2842"/>
          <cell r="G2842"/>
        </row>
        <row r="2843">
          <cell r="F2843"/>
          <cell r="G2843"/>
        </row>
        <row r="2844">
          <cell r="F2844"/>
          <cell r="G2844"/>
        </row>
        <row r="2845">
          <cell r="F2845"/>
          <cell r="G2845"/>
        </row>
        <row r="2846">
          <cell r="F2846"/>
          <cell r="G2846"/>
        </row>
        <row r="2847">
          <cell r="F2847"/>
          <cell r="G2847"/>
        </row>
        <row r="2848">
          <cell r="F2848"/>
          <cell r="G2848"/>
        </row>
        <row r="2849">
          <cell r="F2849"/>
          <cell r="G2849"/>
        </row>
        <row r="2850">
          <cell r="F2850"/>
          <cell r="G2850"/>
        </row>
        <row r="2851">
          <cell r="F2851"/>
          <cell r="G2851"/>
        </row>
        <row r="2852">
          <cell r="F2852"/>
          <cell r="G2852"/>
        </row>
        <row r="2853">
          <cell r="F2853"/>
          <cell r="G2853"/>
        </row>
        <row r="2854">
          <cell r="F2854"/>
          <cell r="G2854"/>
        </row>
        <row r="2855">
          <cell r="F2855"/>
          <cell r="G2855"/>
        </row>
        <row r="2856">
          <cell r="F2856"/>
          <cell r="G2856"/>
        </row>
        <row r="2857">
          <cell r="F2857"/>
          <cell r="G2857"/>
        </row>
        <row r="2858">
          <cell r="F2858"/>
          <cell r="G2858"/>
        </row>
        <row r="2859">
          <cell r="F2859"/>
          <cell r="G2859"/>
        </row>
        <row r="2860">
          <cell r="F2860"/>
          <cell r="G2860"/>
        </row>
        <row r="2861">
          <cell r="F2861"/>
          <cell r="G2861"/>
        </row>
        <row r="2862">
          <cell r="F2862"/>
          <cell r="G2862"/>
        </row>
        <row r="2863">
          <cell r="F2863"/>
          <cell r="G2863"/>
        </row>
        <row r="2864">
          <cell r="F2864"/>
          <cell r="G2864"/>
        </row>
        <row r="2865">
          <cell r="F2865"/>
          <cell r="G2865"/>
        </row>
        <row r="2866">
          <cell r="F2866"/>
          <cell r="G2866"/>
        </row>
        <row r="2867">
          <cell r="F2867"/>
          <cell r="G2867"/>
        </row>
        <row r="2868">
          <cell r="F2868"/>
          <cell r="G2868"/>
        </row>
        <row r="2869">
          <cell r="F2869"/>
          <cell r="G2869"/>
        </row>
        <row r="2870">
          <cell r="F2870"/>
          <cell r="G2870"/>
        </row>
        <row r="2871">
          <cell r="F2871"/>
          <cell r="G2871"/>
        </row>
        <row r="2872">
          <cell r="F2872"/>
          <cell r="G2872"/>
        </row>
        <row r="2873">
          <cell r="F2873"/>
          <cell r="G2873"/>
        </row>
        <row r="2874">
          <cell r="F2874"/>
          <cell r="G2874"/>
        </row>
        <row r="2875">
          <cell r="F2875"/>
          <cell r="G2875"/>
        </row>
        <row r="2876">
          <cell r="F2876"/>
          <cell r="G2876"/>
        </row>
        <row r="2877">
          <cell r="F2877"/>
          <cell r="G2877"/>
        </row>
        <row r="2878">
          <cell r="F2878"/>
          <cell r="G2878"/>
        </row>
        <row r="2879">
          <cell r="F2879"/>
          <cell r="G2879"/>
        </row>
        <row r="2880">
          <cell r="F2880"/>
          <cell r="G2880"/>
        </row>
        <row r="2881">
          <cell r="F2881"/>
          <cell r="G2881"/>
        </row>
        <row r="2882">
          <cell r="F2882"/>
          <cell r="G2882"/>
        </row>
        <row r="2883">
          <cell r="F2883"/>
          <cell r="G2883"/>
        </row>
        <row r="2884">
          <cell r="F2884"/>
          <cell r="G2884"/>
        </row>
        <row r="2885">
          <cell r="F2885"/>
          <cell r="G2885"/>
        </row>
        <row r="2886">
          <cell r="F2886"/>
          <cell r="G2886"/>
        </row>
        <row r="2887">
          <cell r="F2887"/>
          <cell r="G2887"/>
        </row>
        <row r="2888">
          <cell r="F2888"/>
          <cell r="G2888"/>
        </row>
        <row r="2889">
          <cell r="F2889"/>
          <cell r="G2889"/>
        </row>
        <row r="2890">
          <cell r="F2890"/>
          <cell r="G2890"/>
        </row>
        <row r="2891">
          <cell r="F2891"/>
          <cell r="G2891"/>
        </row>
        <row r="2892">
          <cell r="F2892"/>
          <cell r="G2892"/>
        </row>
        <row r="2893">
          <cell r="F2893"/>
          <cell r="G2893"/>
        </row>
        <row r="2894">
          <cell r="F2894"/>
          <cell r="G2894"/>
        </row>
        <row r="2895">
          <cell r="F2895"/>
          <cell r="G2895"/>
        </row>
        <row r="2896">
          <cell r="F2896"/>
          <cell r="G2896"/>
        </row>
        <row r="2897">
          <cell r="F2897"/>
          <cell r="G2897"/>
        </row>
        <row r="2898">
          <cell r="F2898"/>
          <cell r="G2898"/>
        </row>
        <row r="2899">
          <cell r="F2899"/>
          <cell r="G2899"/>
        </row>
        <row r="2900">
          <cell r="F2900"/>
          <cell r="G2900"/>
        </row>
        <row r="2901">
          <cell r="F2901"/>
          <cell r="G2901"/>
        </row>
        <row r="2902">
          <cell r="F2902"/>
          <cell r="G2902"/>
        </row>
        <row r="2903">
          <cell r="F2903"/>
          <cell r="G2903"/>
        </row>
        <row r="2904">
          <cell r="F2904"/>
          <cell r="G2904"/>
        </row>
        <row r="2905">
          <cell r="F2905"/>
          <cell r="G2905"/>
        </row>
        <row r="2906">
          <cell r="F2906"/>
          <cell r="G2906"/>
        </row>
        <row r="2907">
          <cell r="F2907"/>
          <cell r="G2907"/>
        </row>
        <row r="2908">
          <cell r="F2908"/>
          <cell r="G2908"/>
        </row>
        <row r="2909">
          <cell r="F2909"/>
          <cell r="G2909"/>
        </row>
        <row r="2910">
          <cell r="F2910"/>
          <cell r="G2910"/>
        </row>
        <row r="2911">
          <cell r="F2911"/>
          <cell r="G2911"/>
        </row>
        <row r="2912">
          <cell r="F2912"/>
          <cell r="G2912"/>
        </row>
        <row r="2913">
          <cell r="F2913"/>
          <cell r="G2913"/>
        </row>
        <row r="2914">
          <cell r="F2914"/>
          <cell r="G2914"/>
        </row>
        <row r="2915">
          <cell r="F2915"/>
          <cell r="G2915"/>
        </row>
        <row r="2916">
          <cell r="F2916"/>
          <cell r="G2916"/>
        </row>
        <row r="2917">
          <cell r="F2917"/>
          <cell r="G2917"/>
        </row>
        <row r="2918">
          <cell r="F2918"/>
          <cell r="G2918"/>
        </row>
        <row r="2919">
          <cell r="F2919"/>
          <cell r="G2919"/>
        </row>
        <row r="2920">
          <cell r="F2920"/>
          <cell r="G2920"/>
        </row>
        <row r="2921">
          <cell r="F2921"/>
          <cell r="G2921"/>
        </row>
        <row r="2922">
          <cell r="F2922"/>
          <cell r="G2922"/>
        </row>
        <row r="2923">
          <cell r="F2923"/>
          <cell r="G2923"/>
        </row>
        <row r="2924">
          <cell r="F2924"/>
          <cell r="G2924"/>
        </row>
        <row r="2925">
          <cell r="F2925"/>
          <cell r="G2925"/>
        </row>
        <row r="2926">
          <cell r="F2926"/>
          <cell r="G2926"/>
        </row>
        <row r="2927">
          <cell r="F2927"/>
          <cell r="G2927"/>
        </row>
        <row r="2928">
          <cell r="F2928"/>
          <cell r="G2928"/>
        </row>
        <row r="2929">
          <cell r="F2929"/>
          <cell r="G2929"/>
        </row>
        <row r="2930">
          <cell r="F2930"/>
          <cell r="G2930"/>
        </row>
        <row r="2931">
          <cell r="F2931"/>
          <cell r="G2931"/>
        </row>
        <row r="2932">
          <cell r="F2932"/>
          <cell r="G2932"/>
        </row>
        <row r="2933">
          <cell r="F2933"/>
          <cell r="G2933"/>
        </row>
        <row r="2934">
          <cell r="F2934"/>
          <cell r="G2934"/>
        </row>
        <row r="2935">
          <cell r="F2935"/>
          <cell r="G2935"/>
        </row>
        <row r="2936">
          <cell r="F2936"/>
          <cell r="G2936"/>
        </row>
        <row r="2937">
          <cell r="F2937"/>
          <cell r="G2937"/>
        </row>
        <row r="2938">
          <cell r="F2938"/>
          <cell r="G2938"/>
        </row>
        <row r="2939">
          <cell r="F2939"/>
          <cell r="G2939"/>
        </row>
        <row r="2940">
          <cell r="F2940"/>
          <cell r="G2940"/>
        </row>
        <row r="2941">
          <cell r="F2941"/>
          <cell r="G2941"/>
        </row>
        <row r="2942">
          <cell r="F2942"/>
          <cell r="G2942"/>
        </row>
        <row r="2943">
          <cell r="F2943"/>
          <cell r="G2943"/>
        </row>
        <row r="2944">
          <cell r="F2944"/>
          <cell r="G2944"/>
        </row>
        <row r="2945">
          <cell r="F2945"/>
          <cell r="G2945"/>
        </row>
        <row r="2946">
          <cell r="F2946"/>
          <cell r="G2946"/>
        </row>
        <row r="2947">
          <cell r="F2947"/>
          <cell r="G2947"/>
        </row>
        <row r="2948">
          <cell r="F2948"/>
          <cell r="G2948"/>
        </row>
        <row r="2949">
          <cell r="F2949"/>
          <cell r="G2949"/>
        </row>
        <row r="2950">
          <cell r="F2950"/>
          <cell r="G2950"/>
        </row>
        <row r="2951">
          <cell r="F2951"/>
          <cell r="G2951"/>
        </row>
        <row r="2952">
          <cell r="F2952"/>
          <cell r="G2952"/>
        </row>
        <row r="2953">
          <cell r="F2953"/>
          <cell r="G2953"/>
        </row>
        <row r="2954">
          <cell r="F2954"/>
          <cell r="G2954"/>
        </row>
        <row r="2955">
          <cell r="F2955"/>
          <cell r="G2955"/>
        </row>
        <row r="2956">
          <cell r="F2956"/>
          <cell r="G2956"/>
        </row>
        <row r="2957">
          <cell r="F2957"/>
          <cell r="G2957"/>
        </row>
        <row r="2958">
          <cell r="F2958"/>
          <cell r="G2958"/>
        </row>
        <row r="2959">
          <cell r="F2959"/>
          <cell r="G2959"/>
        </row>
        <row r="2960">
          <cell r="F2960"/>
          <cell r="G2960"/>
        </row>
        <row r="2961">
          <cell r="F2961"/>
          <cell r="G2961"/>
        </row>
        <row r="2962">
          <cell r="F2962"/>
          <cell r="G2962"/>
        </row>
        <row r="2963">
          <cell r="F2963"/>
          <cell r="G2963"/>
        </row>
        <row r="2964">
          <cell r="F2964"/>
          <cell r="G2964"/>
        </row>
        <row r="2965">
          <cell r="F2965"/>
          <cell r="G2965"/>
        </row>
        <row r="2966">
          <cell r="F2966"/>
          <cell r="G2966"/>
        </row>
        <row r="2967">
          <cell r="F2967"/>
          <cell r="G2967"/>
        </row>
        <row r="2968">
          <cell r="F2968"/>
          <cell r="G2968"/>
        </row>
        <row r="2969">
          <cell r="F2969"/>
          <cell r="G2969"/>
        </row>
        <row r="2970">
          <cell r="F2970"/>
          <cell r="G2970"/>
        </row>
        <row r="2971">
          <cell r="F2971"/>
          <cell r="G2971"/>
        </row>
        <row r="2972">
          <cell r="F2972"/>
          <cell r="G2972"/>
        </row>
        <row r="2973">
          <cell r="F2973"/>
          <cell r="G2973"/>
        </row>
        <row r="2974">
          <cell r="F2974"/>
          <cell r="G2974"/>
        </row>
        <row r="2975">
          <cell r="F2975"/>
          <cell r="G2975"/>
        </row>
        <row r="2976">
          <cell r="F2976"/>
          <cell r="G2976"/>
        </row>
        <row r="2977">
          <cell r="F2977"/>
          <cell r="G2977"/>
        </row>
        <row r="2978">
          <cell r="F2978"/>
          <cell r="G2978"/>
        </row>
        <row r="2979">
          <cell r="F2979"/>
          <cell r="G2979"/>
        </row>
        <row r="2980">
          <cell r="F2980"/>
          <cell r="G2980"/>
        </row>
        <row r="2981">
          <cell r="F2981"/>
          <cell r="G2981"/>
        </row>
        <row r="2982">
          <cell r="F2982"/>
          <cell r="G2982"/>
        </row>
        <row r="2983">
          <cell r="F2983"/>
          <cell r="G2983"/>
        </row>
        <row r="2984">
          <cell r="F2984"/>
          <cell r="G2984"/>
        </row>
        <row r="2985">
          <cell r="F2985"/>
          <cell r="G2985"/>
        </row>
        <row r="2986">
          <cell r="F2986"/>
          <cell r="G2986"/>
        </row>
        <row r="2987">
          <cell r="F2987"/>
          <cell r="G2987"/>
        </row>
        <row r="2988">
          <cell r="F2988"/>
          <cell r="G2988"/>
        </row>
        <row r="2989">
          <cell r="F2989"/>
          <cell r="G2989"/>
        </row>
        <row r="2990">
          <cell r="F2990"/>
          <cell r="G2990"/>
        </row>
        <row r="2991">
          <cell r="F2991"/>
          <cell r="G2991"/>
        </row>
        <row r="2992">
          <cell r="F2992"/>
          <cell r="G2992"/>
        </row>
        <row r="2993">
          <cell r="F2993"/>
          <cell r="G2993"/>
        </row>
        <row r="2994">
          <cell r="F2994"/>
          <cell r="G2994"/>
        </row>
        <row r="2995">
          <cell r="F2995"/>
          <cell r="G2995"/>
        </row>
        <row r="2996">
          <cell r="F2996"/>
          <cell r="G2996"/>
        </row>
        <row r="2997">
          <cell r="F2997"/>
          <cell r="G2997"/>
        </row>
        <row r="2998">
          <cell r="F2998"/>
          <cell r="G2998"/>
        </row>
        <row r="2999">
          <cell r="F2999"/>
          <cell r="G2999"/>
        </row>
        <row r="3000">
          <cell r="F3000"/>
          <cell r="G3000"/>
        </row>
        <row r="3001">
          <cell r="F3001"/>
          <cell r="G3001"/>
        </row>
        <row r="3002">
          <cell r="F3002"/>
          <cell r="G3002"/>
        </row>
        <row r="3003">
          <cell r="F3003"/>
          <cell r="G3003"/>
        </row>
        <row r="3004">
          <cell r="F3004"/>
          <cell r="G3004"/>
        </row>
        <row r="3005">
          <cell r="F3005"/>
          <cell r="G3005"/>
        </row>
        <row r="3006">
          <cell r="F3006"/>
          <cell r="G3006"/>
        </row>
        <row r="3007">
          <cell r="F3007"/>
          <cell r="G3007"/>
        </row>
        <row r="3008">
          <cell r="F3008"/>
          <cell r="G3008"/>
        </row>
        <row r="3009">
          <cell r="F3009"/>
          <cell r="G3009"/>
        </row>
        <row r="3010">
          <cell r="F3010"/>
          <cell r="G3010"/>
        </row>
        <row r="3011">
          <cell r="F3011"/>
          <cell r="G3011"/>
        </row>
        <row r="3012">
          <cell r="F3012"/>
          <cell r="G3012"/>
        </row>
        <row r="3013">
          <cell r="F3013"/>
          <cell r="G3013"/>
        </row>
        <row r="3014">
          <cell r="F3014"/>
          <cell r="G3014"/>
        </row>
        <row r="3015">
          <cell r="F3015"/>
          <cell r="G3015"/>
        </row>
        <row r="3016">
          <cell r="F3016"/>
          <cell r="G3016"/>
        </row>
        <row r="3017">
          <cell r="F3017"/>
          <cell r="G3017"/>
        </row>
        <row r="3018">
          <cell r="F3018"/>
          <cell r="G3018"/>
        </row>
        <row r="3019">
          <cell r="F3019"/>
          <cell r="G3019"/>
        </row>
        <row r="3020">
          <cell r="F3020"/>
          <cell r="G3020"/>
        </row>
        <row r="3021">
          <cell r="F3021"/>
          <cell r="G3021"/>
        </row>
        <row r="3022">
          <cell r="F3022"/>
          <cell r="G3022"/>
        </row>
        <row r="3023">
          <cell r="F3023"/>
          <cell r="G3023"/>
        </row>
        <row r="3024">
          <cell r="F3024"/>
          <cell r="G3024"/>
        </row>
        <row r="3025">
          <cell r="F3025"/>
          <cell r="G3025"/>
        </row>
        <row r="3026">
          <cell r="F3026"/>
          <cell r="G3026"/>
        </row>
        <row r="3027">
          <cell r="F3027"/>
          <cell r="G3027"/>
        </row>
        <row r="3028">
          <cell r="F3028"/>
          <cell r="G3028"/>
        </row>
        <row r="3029">
          <cell r="F3029"/>
          <cell r="G3029"/>
        </row>
        <row r="3030">
          <cell r="F3030"/>
          <cell r="G3030"/>
        </row>
        <row r="3031">
          <cell r="F3031"/>
          <cell r="G3031"/>
        </row>
        <row r="3032">
          <cell r="F3032"/>
          <cell r="G3032"/>
        </row>
        <row r="3033">
          <cell r="F3033"/>
          <cell r="G3033"/>
        </row>
        <row r="3034">
          <cell r="F3034"/>
          <cell r="G3034"/>
        </row>
        <row r="3035">
          <cell r="F3035"/>
          <cell r="G3035"/>
        </row>
        <row r="3036">
          <cell r="F3036"/>
          <cell r="G3036"/>
        </row>
        <row r="3037">
          <cell r="F3037"/>
          <cell r="G3037"/>
        </row>
        <row r="3038">
          <cell r="F3038"/>
          <cell r="G3038"/>
        </row>
        <row r="3039">
          <cell r="F3039"/>
          <cell r="G3039"/>
        </row>
        <row r="3040">
          <cell r="F3040"/>
          <cell r="G3040"/>
        </row>
        <row r="3041">
          <cell r="F3041"/>
          <cell r="G3041"/>
        </row>
        <row r="3042">
          <cell r="F3042"/>
          <cell r="G3042"/>
        </row>
        <row r="3043">
          <cell r="F3043"/>
          <cell r="G3043"/>
        </row>
        <row r="3044">
          <cell r="F3044"/>
          <cell r="G3044"/>
        </row>
        <row r="3045">
          <cell r="F3045"/>
          <cell r="G3045"/>
        </row>
        <row r="3046">
          <cell r="F3046"/>
          <cell r="G3046"/>
        </row>
        <row r="3047">
          <cell r="F3047"/>
          <cell r="G3047"/>
        </row>
        <row r="3048">
          <cell r="F3048"/>
          <cell r="G3048"/>
        </row>
        <row r="3049">
          <cell r="F3049"/>
          <cell r="G3049"/>
        </row>
        <row r="3050">
          <cell r="F3050"/>
          <cell r="G3050"/>
        </row>
        <row r="3051">
          <cell r="F3051"/>
          <cell r="G3051"/>
        </row>
        <row r="3052">
          <cell r="F3052"/>
          <cell r="G3052"/>
        </row>
        <row r="3053">
          <cell r="F3053"/>
          <cell r="G3053"/>
        </row>
        <row r="3054">
          <cell r="F3054"/>
          <cell r="G3054"/>
        </row>
        <row r="3055">
          <cell r="F3055"/>
          <cell r="G3055"/>
        </row>
        <row r="3056">
          <cell r="F3056"/>
          <cell r="G3056"/>
        </row>
        <row r="3057">
          <cell r="F3057"/>
          <cell r="G3057"/>
        </row>
        <row r="3058">
          <cell r="F3058"/>
          <cell r="G3058"/>
        </row>
        <row r="3059">
          <cell r="F3059"/>
          <cell r="G3059"/>
        </row>
        <row r="3060">
          <cell r="F3060"/>
          <cell r="G3060"/>
        </row>
        <row r="3061">
          <cell r="F3061"/>
          <cell r="G3061"/>
        </row>
        <row r="3062">
          <cell r="F3062"/>
          <cell r="G3062"/>
        </row>
        <row r="3063">
          <cell r="F3063"/>
          <cell r="G3063"/>
        </row>
        <row r="3064">
          <cell r="F3064"/>
          <cell r="G3064"/>
        </row>
        <row r="3065">
          <cell r="F3065"/>
          <cell r="G3065"/>
        </row>
        <row r="3066">
          <cell r="F3066"/>
          <cell r="G3066"/>
        </row>
        <row r="3067">
          <cell r="F3067"/>
          <cell r="G3067"/>
        </row>
        <row r="3068">
          <cell r="F3068"/>
          <cell r="G3068"/>
        </row>
        <row r="3069">
          <cell r="F3069"/>
          <cell r="G3069"/>
        </row>
        <row r="3070">
          <cell r="F3070"/>
          <cell r="G3070"/>
        </row>
        <row r="3071">
          <cell r="F3071"/>
          <cell r="G3071"/>
        </row>
        <row r="3072">
          <cell r="F3072"/>
          <cell r="G3072"/>
        </row>
        <row r="3073">
          <cell r="F3073"/>
          <cell r="G3073"/>
        </row>
        <row r="3074">
          <cell r="F3074"/>
          <cell r="G3074"/>
        </row>
        <row r="3075">
          <cell r="F3075"/>
          <cell r="G3075"/>
        </row>
        <row r="3076">
          <cell r="F3076"/>
          <cell r="G3076"/>
        </row>
        <row r="3077">
          <cell r="F3077"/>
          <cell r="G3077"/>
        </row>
        <row r="3078">
          <cell r="F3078"/>
          <cell r="G3078"/>
        </row>
        <row r="3079">
          <cell r="F3079"/>
          <cell r="G3079"/>
        </row>
        <row r="3080">
          <cell r="F3080"/>
          <cell r="G3080"/>
        </row>
        <row r="3081">
          <cell r="F3081"/>
          <cell r="G3081"/>
        </row>
        <row r="3082">
          <cell r="F3082"/>
          <cell r="G3082"/>
        </row>
        <row r="3083">
          <cell r="F3083"/>
          <cell r="G3083"/>
        </row>
        <row r="3084">
          <cell r="F3084"/>
          <cell r="G3084"/>
        </row>
        <row r="3085">
          <cell r="F3085"/>
          <cell r="G3085"/>
        </row>
        <row r="3086">
          <cell r="F3086"/>
          <cell r="G3086"/>
        </row>
        <row r="3087">
          <cell r="F3087"/>
          <cell r="G3087"/>
        </row>
        <row r="3088">
          <cell r="F3088"/>
          <cell r="G3088"/>
        </row>
        <row r="3089">
          <cell r="F3089"/>
          <cell r="G3089"/>
        </row>
        <row r="3090">
          <cell r="F3090"/>
          <cell r="G3090"/>
        </row>
        <row r="3091">
          <cell r="F3091"/>
          <cell r="G3091"/>
        </row>
        <row r="3092">
          <cell r="F3092"/>
          <cell r="G3092"/>
        </row>
        <row r="3093">
          <cell r="F3093"/>
          <cell r="G3093"/>
        </row>
        <row r="3094">
          <cell r="F3094"/>
          <cell r="G3094"/>
        </row>
        <row r="3095">
          <cell r="F3095"/>
          <cell r="G3095"/>
        </row>
        <row r="3096">
          <cell r="F3096"/>
          <cell r="G3096"/>
        </row>
        <row r="3097">
          <cell r="F3097"/>
          <cell r="G3097"/>
        </row>
        <row r="3098">
          <cell r="F3098"/>
          <cell r="G3098"/>
        </row>
        <row r="3099">
          <cell r="F3099"/>
          <cell r="G3099"/>
        </row>
        <row r="3100">
          <cell r="F3100"/>
          <cell r="G3100"/>
        </row>
        <row r="3101">
          <cell r="F3101"/>
          <cell r="G3101"/>
        </row>
        <row r="3102">
          <cell r="F3102"/>
          <cell r="G3102"/>
        </row>
        <row r="3103">
          <cell r="F3103"/>
          <cell r="G3103"/>
        </row>
        <row r="3104">
          <cell r="F3104"/>
          <cell r="G3104"/>
        </row>
        <row r="3105">
          <cell r="F3105"/>
          <cell r="G3105"/>
        </row>
        <row r="3106">
          <cell r="F3106"/>
          <cell r="G3106"/>
        </row>
        <row r="3107">
          <cell r="F3107"/>
          <cell r="G3107"/>
        </row>
        <row r="3108">
          <cell r="F3108"/>
          <cell r="G3108"/>
        </row>
        <row r="3109">
          <cell r="F3109"/>
          <cell r="G3109"/>
        </row>
        <row r="3110">
          <cell r="F3110"/>
          <cell r="G3110"/>
        </row>
        <row r="3111">
          <cell r="F3111"/>
          <cell r="G3111"/>
        </row>
        <row r="3112">
          <cell r="F3112"/>
          <cell r="G3112"/>
        </row>
        <row r="3113">
          <cell r="F3113"/>
          <cell r="G3113"/>
        </row>
        <row r="3114">
          <cell r="F3114"/>
          <cell r="G3114"/>
        </row>
        <row r="3115">
          <cell r="F3115"/>
          <cell r="G3115"/>
        </row>
        <row r="3116">
          <cell r="F3116"/>
          <cell r="G3116"/>
        </row>
        <row r="3117">
          <cell r="F3117"/>
          <cell r="G3117"/>
        </row>
        <row r="3118">
          <cell r="F3118"/>
          <cell r="G3118"/>
        </row>
        <row r="3119">
          <cell r="F3119"/>
          <cell r="G3119"/>
        </row>
        <row r="3120">
          <cell r="F3120"/>
          <cell r="G3120"/>
        </row>
        <row r="3121">
          <cell r="F3121"/>
          <cell r="G3121"/>
        </row>
        <row r="3122">
          <cell r="F3122"/>
          <cell r="G3122"/>
        </row>
        <row r="3123">
          <cell r="F3123"/>
          <cell r="G3123"/>
        </row>
        <row r="3124">
          <cell r="F3124"/>
          <cell r="G3124"/>
        </row>
        <row r="3125">
          <cell r="F3125"/>
          <cell r="G3125"/>
        </row>
        <row r="3126">
          <cell r="F3126"/>
          <cell r="G3126"/>
        </row>
        <row r="3127">
          <cell r="F3127"/>
          <cell r="G3127"/>
        </row>
        <row r="3128">
          <cell r="F3128"/>
          <cell r="G3128"/>
        </row>
        <row r="3129">
          <cell r="F3129"/>
          <cell r="G3129"/>
        </row>
        <row r="3130">
          <cell r="F3130"/>
          <cell r="G3130"/>
        </row>
        <row r="3131">
          <cell r="F3131"/>
          <cell r="G3131"/>
        </row>
        <row r="3132">
          <cell r="F3132"/>
          <cell r="G3132"/>
        </row>
        <row r="3133">
          <cell r="F3133"/>
          <cell r="G3133"/>
        </row>
        <row r="3134">
          <cell r="F3134"/>
          <cell r="G3134"/>
        </row>
        <row r="3135">
          <cell r="F3135"/>
          <cell r="G3135"/>
        </row>
        <row r="3136">
          <cell r="F3136"/>
          <cell r="G3136"/>
        </row>
        <row r="3137">
          <cell r="F3137"/>
          <cell r="G3137"/>
        </row>
        <row r="3138">
          <cell r="F3138"/>
          <cell r="G3138"/>
        </row>
        <row r="3139">
          <cell r="F3139"/>
          <cell r="G3139"/>
        </row>
        <row r="3140">
          <cell r="F3140"/>
          <cell r="G3140"/>
        </row>
        <row r="3141">
          <cell r="F3141"/>
          <cell r="G3141"/>
        </row>
        <row r="3142">
          <cell r="F3142"/>
          <cell r="G3142"/>
        </row>
        <row r="3143">
          <cell r="F3143"/>
          <cell r="G3143"/>
        </row>
        <row r="3144">
          <cell r="F3144"/>
          <cell r="G3144"/>
        </row>
        <row r="3145">
          <cell r="F3145"/>
          <cell r="G3145"/>
        </row>
        <row r="3146">
          <cell r="F3146"/>
          <cell r="G3146"/>
        </row>
        <row r="3147">
          <cell r="F3147"/>
          <cell r="G3147"/>
        </row>
        <row r="3148">
          <cell r="F3148"/>
          <cell r="G3148"/>
        </row>
        <row r="3149">
          <cell r="F3149"/>
          <cell r="G3149"/>
        </row>
        <row r="3150">
          <cell r="F3150"/>
          <cell r="G3150"/>
        </row>
        <row r="3151">
          <cell r="F3151"/>
          <cell r="G3151"/>
        </row>
        <row r="3152">
          <cell r="F3152"/>
          <cell r="G3152"/>
        </row>
        <row r="3153">
          <cell r="F3153"/>
          <cell r="G3153"/>
        </row>
        <row r="3154">
          <cell r="F3154"/>
          <cell r="G3154"/>
        </row>
        <row r="3155">
          <cell r="F3155"/>
          <cell r="G3155"/>
        </row>
        <row r="3156">
          <cell r="F3156"/>
          <cell r="G3156"/>
        </row>
        <row r="3157">
          <cell r="F3157"/>
          <cell r="G3157"/>
        </row>
        <row r="3158">
          <cell r="F3158"/>
          <cell r="G3158"/>
        </row>
        <row r="3159">
          <cell r="F3159"/>
          <cell r="G3159"/>
        </row>
        <row r="3160">
          <cell r="F3160"/>
          <cell r="G3160"/>
        </row>
        <row r="3161">
          <cell r="F3161"/>
          <cell r="G3161"/>
        </row>
        <row r="3162">
          <cell r="F3162"/>
          <cell r="G3162"/>
        </row>
        <row r="3163">
          <cell r="F3163"/>
          <cell r="G3163"/>
        </row>
        <row r="3164">
          <cell r="F3164"/>
          <cell r="G3164"/>
        </row>
        <row r="3165">
          <cell r="F3165"/>
          <cell r="G3165"/>
        </row>
        <row r="3166">
          <cell r="F3166"/>
          <cell r="G3166"/>
        </row>
        <row r="3167">
          <cell r="F3167"/>
          <cell r="G3167"/>
        </row>
        <row r="3168">
          <cell r="F3168"/>
          <cell r="G3168"/>
        </row>
        <row r="3169">
          <cell r="F3169"/>
          <cell r="G3169"/>
        </row>
        <row r="3170">
          <cell r="F3170"/>
          <cell r="G3170"/>
        </row>
        <row r="3171">
          <cell r="F3171"/>
          <cell r="G3171"/>
        </row>
        <row r="3172">
          <cell r="F3172"/>
          <cell r="G3172"/>
        </row>
        <row r="3173">
          <cell r="F3173"/>
          <cell r="G3173"/>
        </row>
        <row r="3174">
          <cell r="F3174"/>
          <cell r="G3174"/>
        </row>
        <row r="3175">
          <cell r="F3175"/>
          <cell r="G3175"/>
        </row>
        <row r="3176">
          <cell r="F3176"/>
          <cell r="G3176"/>
        </row>
        <row r="3177">
          <cell r="F3177"/>
          <cell r="G3177"/>
        </row>
        <row r="3178">
          <cell r="F3178"/>
          <cell r="G3178"/>
        </row>
        <row r="3179">
          <cell r="F3179"/>
          <cell r="G3179"/>
        </row>
        <row r="3180">
          <cell r="F3180"/>
          <cell r="G3180"/>
        </row>
        <row r="3181">
          <cell r="F3181"/>
          <cell r="G3181"/>
        </row>
        <row r="3182">
          <cell r="F3182"/>
          <cell r="G3182"/>
        </row>
        <row r="3183">
          <cell r="F3183"/>
          <cell r="G3183"/>
        </row>
        <row r="3184">
          <cell r="F3184"/>
          <cell r="G3184"/>
        </row>
        <row r="3185">
          <cell r="F3185"/>
          <cell r="G3185"/>
        </row>
        <row r="3186">
          <cell r="F3186"/>
          <cell r="G3186"/>
        </row>
        <row r="3187">
          <cell r="F3187"/>
          <cell r="G3187"/>
        </row>
        <row r="3188">
          <cell r="F3188"/>
          <cell r="G3188"/>
        </row>
        <row r="3189">
          <cell r="F3189"/>
          <cell r="G3189"/>
        </row>
        <row r="3190">
          <cell r="F3190"/>
          <cell r="G3190"/>
        </row>
        <row r="3191">
          <cell r="F3191"/>
          <cell r="G3191"/>
        </row>
        <row r="3192">
          <cell r="F3192"/>
          <cell r="G3192"/>
        </row>
        <row r="3193">
          <cell r="F3193"/>
          <cell r="G3193"/>
        </row>
        <row r="3194">
          <cell r="F3194"/>
          <cell r="G3194"/>
        </row>
        <row r="3195">
          <cell r="F3195"/>
          <cell r="G3195"/>
        </row>
        <row r="3196">
          <cell r="F3196"/>
          <cell r="G3196"/>
        </row>
        <row r="3197">
          <cell r="F3197"/>
          <cell r="G3197"/>
        </row>
        <row r="3198">
          <cell r="F3198"/>
          <cell r="G3198"/>
        </row>
        <row r="3199">
          <cell r="F3199"/>
          <cell r="G3199"/>
        </row>
        <row r="3200">
          <cell r="F3200"/>
          <cell r="G3200"/>
        </row>
        <row r="3201">
          <cell r="F3201"/>
          <cell r="G3201"/>
        </row>
        <row r="3202">
          <cell r="F3202"/>
          <cell r="G3202"/>
        </row>
        <row r="3203">
          <cell r="F3203"/>
          <cell r="G3203"/>
        </row>
        <row r="3204">
          <cell r="F3204"/>
          <cell r="G3204"/>
        </row>
        <row r="3205">
          <cell r="F3205"/>
          <cell r="G3205"/>
        </row>
        <row r="3206">
          <cell r="F3206"/>
          <cell r="G3206"/>
        </row>
        <row r="3207">
          <cell r="F3207"/>
          <cell r="G3207"/>
        </row>
        <row r="3208">
          <cell r="F3208"/>
          <cell r="G3208"/>
        </row>
        <row r="3209">
          <cell r="F3209"/>
          <cell r="G3209"/>
        </row>
        <row r="3210">
          <cell r="F3210"/>
          <cell r="G3210"/>
        </row>
        <row r="3211">
          <cell r="F3211"/>
          <cell r="G3211"/>
        </row>
        <row r="3212">
          <cell r="F3212"/>
          <cell r="G3212"/>
        </row>
        <row r="3213">
          <cell r="F3213"/>
          <cell r="G3213"/>
        </row>
        <row r="3214">
          <cell r="F3214"/>
          <cell r="G3214"/>
        </row>
        <row r="3215">
          <cell r="F3215"/>
          <cell r="G3215"/>
        </row>
        <row r="3216">
          <cell r="F3216"/>
          <cell r="G3216"/>
        </row>
        <row r="3217">
          <cell r="F3217"/>
          <cell r="G3217"/>
        </row>
        <row r="3218">
          <cell r="F3218"/>
          <cell r="G3218"/>
        </row>
        <row r="3219">
          <cell r="F3219"/>
          <cell r="G3219"/>
        </row>
        <row r="3220">
          <cell r="F3220"/>
          <cell r="G3220"/>
        </row>
        <row r="3221">
          <cell r="F3221"/>
          <cell r="G3221"/>
        </row>
        <row r="3222">
          <cell r="F3222"/>
          <cell r="G3222"/>
        </row>
        <row r="3223">
          <cell r="F3223"/>
          <cell r="G3223"/>
        </row>
        <row r="3224">
          <cell r="F3224"/>
          <cell r="G3224"/>
        </row>
        <row r="3225">
          <cell r="F3225"/>
          <cell r="G3225"/>
        </row>
        <row r="3226">
          <cell r="F3226"/>
          <cell r="G3226"/>
        </row>
        <row r="3227">
          <cell r="F3227"/>
          <cell r="G3227"/>
        </row>
        <row r="3228">
          <cell r="F3228"/>
          <cell r="G3228"/>
        </row>
        <row r="3229">
          <cell r="F3229"/>
          <cell r="G3229"/>
        </row>
        <row r="3230">
          <cell r="F3230"/>
          <cell r="G3230"/>
        </row>
        <row r="3231">
          <cell r="F3231"/>
          <cell r="G3231"/>
        </row>
        <row r="3232">
          <cell r="F3232"/>
          <cell r="G3232"/>
        </row>
        <row r="3233">
          <cell r="F3233"/>
          <cell r="G3233"/>
        </row>
        <row r="3234">
          <cell r="F3234"/>
          <cell r="G3234"/>
        </row>
        <row r="3235">
          <cell r="F3235"/>
          <cell r="G3235"/>
        </row>
        <row r="3236">
          <cell r="F3236"/>
          <cell r="G3236"/>
        </row>
        <row r="3237">
          <cell r="F3237"/>
          <cell r="G3237"/>
        </row>
        <row r="3238">
          <cell r="F3238"/>
          <cell r="G3238"/>
        </row>
        <row r="3239">
          <cell r="F3239"/>
          <cell r="G3239"/>
        </row>
        <row r="3240">
          <cell r="F3240"/>
          <cell r="G3240"/>
        </row>
        <row r="3241">
          <cell r="F3241"/>
          <cell r="G3241"/>
        </row>
        <row r="3242">
          <cell r="F3242"/>
          <cell r="G3242"/>
        </row>
        <row r="3243">
          <cell r="F3243"/>
          <cell r="G3243"/>
        </row>
        <row r="3244">
          <cell r="F3244"/>
          <cell r="G3244"/>
        </row>
        <row r="3245">
          <cell r="F3245"/>
          <cell r="G3245"/>
        </row>
        <row r="3246">
          <cell r="F3246"/>
          <cell r="G3246"/>
        </row>
        <row r="3247">
          <cell r="F3247"/>
          <cell r="G3247"/>
        </row>
        <row r="3248">
          <cell r="F3248"/>
          <cell r="G3248"/>
        </row>
        <row r="3249">
          <cell r="F3249"/>
          <cell r="G3249"/>
        </row>
        <row r="3250">
          <cell r="F3250"/>
          <cell r="G3250"/>
        </row>
        <row r="3251">
          <cell r="F3251"/>
          <cell r="G3251"/>
        </row>
        <row r="3252">
          <cell r="F3252"/>
          <cell r="G3252"/>
        </row>
        <row r="3253">
          <cell r="F3253"/>
          <cell r="G3253"/>
        </row>
        <row r="3254">
          <cell r="F3254"/>
          <cell r="G3254"/>
        </row>
        <row r="3255">
          <cell r="F3255"/>
          <cell r="G3255"/>
        </row>
        <row r="3256">
          <cell r="F3256"/>
          <cell r="G3256"/>
        </row>
        <row r="3257">
          <cell r="F3257"/>
          <cell r="G3257"/>
        </row>
        <row r="3258">
          <cell r="F3258"/>
          <cell r="G3258"/>
        </row>
        <row r="3259">
          <cell r="F3259"/>
          <cell r="G3259"/>
        </row>
        <row r="3260">
          <cell r="F3260"/>
          <cell r="G3260"/>
        </row>
        <row r="3261">
          <cell r="F3261"/>
          <cell r="G3261"/>
        </row>
        <row r="3262">
          <cell r="F3262"/>
          <cell r="G3262"/>
        </row>
        <row r="3263">
          <cell r="F3263"/>
          <cell r="G3263"/>
        </row>
        <row r="3264">
          <cell r="F3264"/>
          <cell r="G3264"/>
        </row>
        <row r="3265">
          <cell r="F3265"/>
          <cell r="G3265"/>
        </row>
        <row r="3266">
          <cell r="F3266"/>
          <cell r="G3266"/>
        </row>
        <row r="3267">
          <cell r="F3267"/>
          <cell r="G3267"/>
        </row>
        <row r="3268">
          <cell r="F3268"/>
          <cell r="G3268"/>
        </row>
        <row r="3269">
          <cell r="F3269"/>
          <cell r="G3269"/>
        </row>
        <row r="3270">
          <cell r="F3270"/>
          <cell r="G3270"/>
        </row>
        <row r="3271">
          <cell r="F3271"/>
          <cell r="G3271"/>
        </row>
        <row r="3272">
          <cell r="F3272"/>
          <cell r="G3272"/>
        </row>
        <row r="3273">
          <cell r="F3273"/>
          <cell r="G3273"/>
        </row>
        <row r="3274">
          <cell r="F3274"/>
          <cell r="G3274"/>
        </row>
        <row r="3275">
          <cell r="F3275"/>
          <cell r="G3275"/>
        </row>
        <row r="3276">
          <cell r="F3276"/>
          <cell r="G3276"/>
        </row>
        <row r="3277">
          <cell r="F3277"/>
          <cell r="G3277"/>
        </row>
        <row r="3278">
          <cell r="F3278"/>
          <cell r="G3278"/>
        </row>
        <row r="3279">
          <cell r="F3279"/>
          <cell r="G3279"/>
        </row>
        <row r="3280">
          <cell r="F3280"/>
          <cell r="G3280"/>
        </row>
        <row r="3281">
          <cell r="F3281"/>
          <cell r="G3281"/>
        </row>
        <row r="3282">
          <cell r="F3282"/>
          <cell r="G3282"/>
        </row>
        <row r="3283">
          <cell r="F3283"/>
          <cell r="G3283"/>
        </row>
        <row r="3284">
          <cell r="F3284"/>
          <cell r="G3284"/>
        </row>
        <row r="3285">
          <cell r="F3285"/>
          <cell r="G3285"/>
        </row>
        <row r="3286">
          <cell r="F3286"/>
          <cell r="G3286"/>
        </row>
        <row r="3287">
          <cell r="F3287"/>
          <cell r="G3287"/>
        </row>
        <row r="3288">
          <cell r="F3288"/>
          <cell r="G3288"/>
        </row>
        <row r="3289">
          <cell r="F3289"/>
          <cell r="G3289"/>
        </row>
        <row r="3290">
          <cell r="F3290"/>
          <cell r="G3290"/>
        </row>
        <row r="3291">
          <cell r="F3291"/>
          <cell r="G3291"/>
        </row>
        <row r="3292">
          <cell r="F3292"/>
          <cell r="G3292"/>
        </row>
        <row r="3293">
          <cell r="F3293"/>
          <cell r="G3293"/>
        </row>
        <row r="3294">
          <cell r="F3294"/>
          <cell r="G3294"/>
        </row>
        <row r="3295">
          <cell r="F3295"/>
          <cell r="G3295"/>
        </row>
        <row r="3296">
          <cell r="F3296"/>
          <cell r="G3296"/>
        </row>
        <row r="3297">
          <cell r="F3297"/>
          <cell r="G3297"/>
        </row>
        <row r="3298">
          <cell r="F3298"/>
          <cell r="G3298"/>
        </row>
        <row r="3299">
          <cell r="F3299"/>
          <cell r="G3299"/>
        </row>
        <row r="3300">
          <cell r="F3300"/>
          <cell r="G3300"/>
        </row>
        <row r="3301">
          <cell r="F3301"/>
          <cell r="G3301"/>
        </row>
        <row r="3302">
          <cell r="F3302"/>
          <cell r="G3302"/>
        </row>
        <row r="3303">
          <cell r="F3303"/>
          <cell r="G3303"/>
        </row>
        <row r="3304">
          <cell r="F3304"/>
          <cell r="G3304"/>
        </row>
        <row r="3305">
          <cell r="F3305"/>
          <cell r="G3305"/>
        </row>
        <row r="3306">
          <cell r="F3306"/>
          <cell r="G3306"/>
        </row>
        <row r="3307">
          <cell r="F3307"/>
          <cell r="G3307"/>
        </row>
        <row r="3308">
          <cell r="F3308"/>
          <cell r="G3308"/>
        </row>
        <row r="3309">
          <cell r="F3309"/>
          <cell r="G3309"/>
        </row>
        <row r="3310">
          <cell r="F3310"/>
          <cell r="G3310"/>
        </row>
        <row r="3311">
          <cell r="F3311"/>
          <cell r="G3311"/>
        </row>
        <row r="3312">
          <cell r="F3312"/>
          <cell r="G3312"/>
        </row>
        <row r="3313">
          <cell r="F3313"/>
          <cell r="G3313"/>
        </row>
        <row r="3314">
          <cell r="F3314"/>
          <cell r="G3314"/>
        </row>
        <row r="3315">
          <cell r="F3315"/>
          <cell r="G3315"/>
        </row>
        <row r="3316">
          <cell r="F3316"/>
          <cell r="G3316"/>
        </row>
        <row r="3317">
          <cell r="F3317"/>
          <cell r="G3317"/>
        </row>
        <row r="3318">
          <cell r="F3318"/>
          <cell r="G3318"/>
        </row>
        <row r="3319">
          <cell r="F3319"/>
          <cell r="G3319"/>
        </row>
        <row r="3320">
          <cell r="F3320"/>
          <cell r="G3320"/>
        </row>
        <row r="3321">
          <cell r="F3321"/>
          <cell r="G3321"/>
        </row>
        <row r="3322">
          <cell r="F3322"/>
          <cell r="G3322"/>
        </row>
        <row r="3323">
          <cell r="F3323"/>
          <cell r="G3323"/>
        </row>
        <row r="3324">
          <cell r="F3324"/>
          <cell r="G3324"/>
        </row>
        <row r="3325">
          <cell r="F3325"/>
          <cell r="G3325"/>
        </row>
        <row r="3326">
          <cell r="F3326"/>
          <cell r="G3326"/>
        </row>
        <row r="3327">
          <cell r="F3327"/>
          <cell r="G3327"/>
        </row>
        <row r="3328">
          <cell r="F3328"/>
          <cell r="G3328"/>
        </row>
        <row r="3329">
          <cell r="F3329"/>
          <cell r="G3329"/>
        </row>
        <row r="3330">
          <cell r="F3330"/>
          <cell r="G3330"/>
        </row>
        <row r="3331">
          <cell r="F3331"/>
          <cell r="G3331"/>
        </row>
        <row r="3332">
          <cell r="F3332"/>
          <cell r="G3332"/>
        </row>
        <row r="3333">
          <cell r="F3333"/>
          <cell r="G3333"/>
        </row>
        <row r="3334">
          <cell r="F3334"/>
          <cell r="G3334"/>
        </row>
        <row r="3335">
          <cell r="F3335"/>
          <cell r="G3335"/>
        </row>
        <row r="3336">
          <cell r="F3336"/>
          <cell r="G3336"/>
        </row>
        <row r="3337">
          <cell r="F3337"/>
          <cell r="G3337"/>
        </row>
        <row r="3338">
          <cell r="F3338"/>
          <cell r="G3338"/>
        </row>
        <row r="3339">
          <cell r="F3339"/>
          <cell r="G3339"/>
        </row>
        <row r="3340">
          <cell r="F3340"/>
          <cell r="G3340"/>
        </row>
        <row r="3341">
          <cell r="F3341"/>
          <cell r="G3341"/>
        </row>
        <row r="3342">
          <cell r="F3342"/>
          <cell r="G3342"/>
        </row>
        <row r="3343">
          <cell r="F3343"/>
          <cell r="G3343"/>
        </row>
        <row r="3344">
          <cell r="F3344"/>
          <cell r="G3344"/>
        </row>
        <row r="3345">
          <cell r="F3345"/>
          <cell r="G3345"/>
        </row>
        <row r="3346">
          <cell r="F3346"/>
          <cell r="G3346"/>
        </row>
        <row r="3347">
          <cell r="F3347"/>
          <cell r="G3347"/>
        </row>
        <row r="3348">
          <cell r="F3348"/>
          <cell r="G3348"/>
        </row>
        <row r="3349">
          <cell r="F3349"/>
          <cell r="G3349"/>
        </row>
        <row r="3350">
          <cell r="F3350"/>
          <cell r="G3350"/>
        </row>
        <row r="3351">
          <cell r="F3351"/>
          <cell r="G3351"/>
        </row>
        <row r="3352">
          <cell r="F3352"/>
          <cell r="G3352"/>
        </row>
        <row r="3353">
          <cell r="F3353"/>
          <cell r="G3353"/>
        </row>
        <row r="3354">
          <cell r="F3354"/>
          <cell r="G3354"/>
        </row>
        <row r="3355">
          <cell r="F3355"/>
          <cell r="G3355"/>
        </row>
        <row r="3356">
          <cell r="F3356"/>
          <cell r="G3356"/>
        </row>
        <row r="3357">
          <cell r="F3357"/>
          <cell r="G3357"/>
        </row>
        <row r="3358">
          <cell r="F3358"/>
          <cell r="G3358"/>
        </row>
        <row r="3359">
          <cell r="F3359"/>
          <cell r="G3359"/>
        </row>
        <row r="3360">
          <cell r="F3360"/>
          <cell r="G3360"/>
        </row>
        <row r="3361">
          <cell r="F3361"/>
          <cell r="G3361"/>
        </row>
        <row r="3362">
          <cell r="F3362"/>
          <cell r="G3362"/>
        </row>
        <row r="3363">
          <cell r="F3363"/>
          <cell r="G3363"/>
        </row>
        <row r="3364">
          <cell r="F3364"/>
          <cell r="G3364"/>
        </row>
        <row r="3365">
          <cell r="F3365"/>
          <cell r="G3365"/>
        </row>
        <row r="3366">
          <cell r="F3366"/>
          <cell r="G3366"/>
        </row>
        <row r="3367">
          <cell r="F3367"/>
          <cell r="G3367"/>
        </row>
        <row r="3368">
          <cell r="F3368"/>
          <cell r="G3368"/>
        </row>
        <row r="3369">
          <cell r="F3369"/>
          <cell r="G3369"/>
        </row>
        <row r="3370">
          <cell r="F3370"/>
          <cell r="G3370"/>
        </row>
        <row r="3371">
          <cell r="F3371"/>
          <cell r="G3371"/>
        </row>
        <row r="3372">
          <cell r="F3372"/>
          <cell r="G3372"/>
        </row>
        <row r="3373">
          <cell r="F3373"/>
          <cell r="G3373"/>
        </row>
        <row r="3374">
          <cell r="F3374"/>
          <cell r="G3374"/>
        </row>
        <row r="3375">
          <cell r="F3375"/>
          <cell r="G3375"/>
        </row>
        <row r="3376">
          <cell r="F3376"/>
          <cell r="G3376"/>
        </row>
        <row r="3377">
          <cell r="F3377"/>
          <cell r="G3377"/>
        </row>
        <row r="3378">
          <cell r="F3378"/>
          <cell r="G3378"/>
        </row>
        <row r="3379">
          <cell r="F3379"/>
          <cell r="G3379"/>
        </row>
        <row r="3380">
          <cell r="F3380"/>
          <cell r="G3380"/>
        </row>
        <row r="3381">
          <cell r="F3381"/>
          <cell r="G3381"/>
        </row>
        <row r="3382">
          <cell r="F3382"/>
          <cell r="G3382"/>
        </row>
        <row r="3383">
          <cell r="F3383"/>
          <cell r="G3383"/>
        </row>
        <row r="3384">
          <cell r="F3384"/>
          <cell r="G3384"/>
        </row>
        <row r="3385">
          <cell r="F3385"/>
          <cell r="G3385"/>
        </row>
        <row r="3386">
          <cell r="F3386"/>
          <cell r="G3386"/>
        </row>
        <row r="3387">
          <cell r="F3387"/>
          <cell r="G3387"/>
        </row>
        <row r="3388">
          <cell r="F3388"/>
          <cell r="G3388"/>
        </row>
        <row r="3389">
          <cell r="F3389"/>
          <cell r="G3389"/>
        </row>
        <row r="3390">
          <cell r="F3390"/>
          <cell r="G3390"/>
        </row>
        <row r="3391">
          <cell r="F3391"/>
          <cell r="G3391"/>
        </row>
        <row r="3392">
          <cell r="F3392"/>
          <cell r="G3392"/>
        </row>
        <row r="3393">
          <cell r="F3393"/>
          <cell r="G3393"/>
        </row>
        <row r="3394">
          <cell r="F3394"/>
          <cell r="G3394"/>
        </row>
        <row r="3395">
          <cell r="F3395"/>
          <cell r="G3395"/>
        </row>
        <row r="3396">
          <cell r="F3396"/>
          <cell r="G3396"/>
        </row>
        <row r="3397">
          <cell r="F3397"/>
          <cell r="G3397"/>
        </row>
        <row r="3398">
          <cell r="F3398"/>
          <cell r="G3398"/>
        </row>
        <row r="3399">
          <cell r="F3399"/>
          <cell r="G3399"/>
        </row>
        <row r="3400">
          <cell r="F3400"/>
          <cell r="G3400"/>
        </row>
        <row r="3401">
          <cell r="F3401"/>
          <cell r="G3401"/>
        </row>
        <row r="3402">
          <cell r="F3402"/>
          <cell r="G3402"/>
        </row>
        <row r="3403">
          <cell r="F3403"/>
          <cell r="G3403"/>
        </row>
        <row r="3404">
          <cell r="F3404"/>
          <cell r="G3404"/>
        </row>
        <row r="3405">
          <cell r="F3405"/>
          <cell r="G3405"/>
        </row>
        <row r="3406">
          <cell r="F3406"/>
          <cell r="G3406"/>
        </row>
        <row r="3407">
          <cell r="F3407"/>
          <cell r="G3407"/>
        </row>
        <row r="3408">
          <cell r="F3408"/>
          <cell r="G3408"/>
        </row>
        <row r="3409">
          <cell r="F3409"/>
          <cell r="G3409"/>
        </row>
        <row r="3410">
          <cell r="F3410"/>
          <cell r="G3410"/>
        </row>
        <row r="3411">
          <cell r="F3411"/>
          <cell r="G3411"/>
        </row>
        <row r="3412">
          <cell r="F3412"/>
          <cell r="G3412"/>
        </row>
        <row r="3413">
          <cell r="F3413"/>
          <cell r="G3413"/>
        </row>
        <row r="3414">
          <cell r="F3414"/>
          <cell r="G3414"/>
        </row>
        <row r="3415">
          <cell r="F3415"/>
          <cell r="G3415"/>
        </row>
        <row r="3416">
          <cell r="F3416"/>
          <cell r="G3416"/>
        </row>
        <row r="3417">
          <cell r="F3417"/>
          <cell r="G3417"/>
        </row>
        <row r="3418">
          <cell r="F3418"/>
          <cell r="G3418"/>
        </row>
        <row r="3419">
          <cell r="F3419"/>
          <cell r="G3419"/>
        </row>
        <row r="3420">
          <cell r="F3420"/>
          <cell r="G3420"/>
        </row>
        <row r="3421">
          <cell r="F3421"/>
          <cell r="G3421"/>
        </row>
        <row r="3422">
          <cell r="F3422"/>
          <cell r="G3422"/>
        </row>
        <row r="3423">
          <cell r="F3423"/>
          <cell r="G3423"/>
        </row>
        <row r="3424">
          <cell r="F3424"/>
          <cell r="G3424"/>
        </row>
        <row r="3425">
          <cell r="F3425"/>
          <cell r="G3425"/>
        </row>
        <row r="3426">
          <cell r="F3426"/>
          <cell r="G3426"/>
        </row>
        <row r="3427">
          <cell r="F3427"/>
          <cell r="G3427"/>
        </row>
        <row r="3428">
          <cell r="F3428"/>
          <cell r="G3428"/>
        </row>
        <row r="3429">
          <cell r="F3429"/>
          <cell r="G3429"/>
        </row>
        <row r="3430">
          <cell r="F3430"/>
          <cell r="G3430"/>
        </row>
        <row r="3431">
          <cell r="F3431"/>
          <cell r="G3431"/>
        </row>
        <row r="3432">
          <cell r="F3432"/>
          <cell r="G3432"/>
        </row>
        <row r="3433">
          <cell r="F3433"/>
          <cell r="G3433"/>
        </row>
        <row r="3434">
          <cell r="F3434"/>
          <cell r="G3434"/>
        </row>
        <row r="3435">
          <cell r="F3435"/>
          <cell r="G3435"/>
        </row>
        <row r="3436">
          <cell r="F3436"/>
          <cell r="G3436"/>
        </row>
        <row r="3437">
          <cell r="F3437"/>
          <cell r="G3437"/>
        </row>
        <row r="3438">
          <cell r="F3438"/>
          <cell r="G3438"/>
        </row>
        <row r="3439">
          <cell r="F3439"/>
          <cell r="G3439"/>
        </row>
        <row r="3440">
          <cell r="F3440"/>
          <cell r="G3440"/>
        </row>
        <row r="3441">
          <cell r="F3441"/>
          <cell r="G3441"/>
        </row>
        <row r="3442">
          <cell r="F3442"/>
          <cell r="G3442"/>
        </row>
        <row r="3443">
          <cell r="F3443"/>
          <cell r="G3443"/>
        </row>
        <row r="3444">
          <cell r="F3444"/>
          <cell r="G3444"/>
        </row>
        <row r="3445">
          <cell r="F3445"/>
          <cell r="G3445"/>
        </row>
        <row r="3446">
          <cell r="F3446"/>
          <cell r="G3446"/>
        </row>
        <row r="3447">
          <cell r="F3447"/>
          <cell r="G3447"/>
        </row>
        <row r="3448">
          <cell r="F3448"/>
          <cell r="G3448"/>
        </row>
        <row r="3449">
          <cell r="F3449"/>
          <cell r="G3449"/>
        </row>
        <row r="3450">
          <cell r="F3450"/>
          <cell r="G3450"/>
        </row>
        <row r="3451">
          <cell r="F3451"/>
          <cell r="G3451"/>
        </row>
        <row r="3452">
          <cell r="F3452"/>
          <cell r="G3452"/>
        </row>
        <row r="3453">
          <cell r="F3453"/>
          <cell r="G3453"/>
        </row>
        <row r="3454">
          <cell r="F3454"/>
          <cell r="G3454"/>
        </row>
        <row r="3455">
          <cell r="F3455"/>
          <cell r="G3455"/>
        </row>
        <row r="3456">
          <cell r="F3456"/>
          <cell r="G3456"/>
        </row>
        <row r="3457">
          <cell r="F3457"/>
          <cell r="G3457"/>
        </row>
        <row r="3458">
          <cell r="F3458"/>
          <cell r="G3458"/>
        </row>
        <row r="3459">
          <cell r="F3459"/>
          <cell r="G3459"/>
        </row>
        <row r="3460">
          <cell r="F3460"/>
          <cell r="G3460"/>
        </row>
        <row r="3461">
          <cell r="F3461"/>
          <cell r="G3461"/>
        </row>
        <row r="3462">
          <cell r="F3462"/>
          <cell r="G3462"/>
        </row>
        <row r="3463">
          <cell r="F3463"/>
          <cell r="G3463"/>
        </row>
        <row r="3464">
          <cell r="F3464"/>
          <cell r="G3464"/>
        </row>
        <row r="3465">
          <cell r="F3465"/>
          <cell r="G3465"/>
        </row>
        <row r="3466">
          <cell r="F3466"/>
          <cell r="G3466"/>
        </row>
        <row r="3467">
          <cell r="F3467"/>
          <cell r="G3467"/>
        </row>
        <row r="3468">
          <cell r="F3468"/>
          <cell r="G3468"/>
        </row>
        <row r="3469">
          <cell r="F3469"/>
          <cell r="G3469"/>
        </row>
        <row r="3470">
          <cell r="F3470"/>
          <cell r="G3470"/>
        </row>
        <row r="3471">
          <cell r="F3471"/>
          <cell r="G3471"/>
        </row>
        <row r="3472">
          <cell r="F3472"/>
          <cell r="G3472"/>
        </row>
        <row r="3473">
          <cell r="F3473"/>
          <cell r="G3473"/>
        </row>
        <row r="3474">
          <cell r="F3474"/>
          <cell r="G3474"/>
        </row>
        <row r="3475">
          <cell r="F3475"/>
          <cell r="G3475"/>
        </row>
        <row r="3476">
          <cell r="F3476"/>
          <cell r="G3476"/>
        </row>
        <row r="3477">
          <cell r="F3477"/>
          <cell r="G3477"/>
        </row>
        <row r="3478">
          <cell r="F3478"/>
          <cell r="G3478"/>
        </row>
        <row r="3479">
          <cell r="F3479"/>
          <cell r="G3479"/>
        </row>
        <row r="3480">
          <cell r="F3480"/>
          <cell r="G3480"/>
        </row>
        <row r="3481">
          <cell r="F3481"/>
          <cell r="G3481"/>
        </row>
        <row r="3482">
          <cell r="F3482"/>
          <cell r="G3482"/>
        </row>
        <row r="3483">
          <cell r="F3483"/>
          <cell r="G3483"/>
        </row>
        <row r="3484">
          <cell r="F3484"/>
          <cell r="G3484"/>
        </row>
        <row r="3485">
          <cell r="F3485"/>
          <cell r="G3485"/>
        </row>
        <row r="3486">
          <cell r="F3486"/>
          <cell r="G3486"/>
        </row>
        <row r="3487">
          <cell r="F3487"/>
          <cell r="G3487"/>
        </row>
        <row r="3488">
          <cell r="F3488"/>
          <cell r="G3488"/>
        </row>
        <row r="3489">
          <cell r="F3489"/>
          <cell r="G3489"/>
        </row>
        <row r="3490">
          <cell r="F3490"/>
          <cell r="G3490"/>
        </row>
        <row r="3491">
          <cell r="F3491"/>
          <cell r="G3491"/>
        </row>
        <row r="3492">
          <cell r="F3492"/>
          <cell r="G3492"/>
        </row>
        <row r="3493">
          <cell r="F3493"/>
          <cell r="G3493"/>
        </row>
        <row r="3494">
          <cell r="F3494"/>
          <cell r="G3494"/>
        </row>
        <row r="3495">
          <cell r="F3495"/>
          <cell r="G3495"/>
        </row>
        <row r="3496">
          <cell r="F3496"/>
          <cell r="G3496"/>
        </row>
        <row r="3497">
          <cell r="F3497"/>
          <cell r="G3497"/>
        </row>
        <row r="3498">
          <cell r="F3498"/>
          <cell r="G3498"/>
        </row>
        <row r="3499">
          <cell r="F3499"/>
          <cell r="G3499"/>
        </row>
        <row r="3500">
          <cell r="F3500"/>
          <cell r="G3500"/>
        </row>
        <row r="3501">
          <cell r="F3501"/>
          <cell r="G3501"/>
        </row>
        <row r="3502">
          <cell r="F3502"/>
          <cell r="G3502"/>
        </row>
        <row r="3503">
          <cell r="F3503"/>
          <cell r="G3503"/>
        </row>
        <row r="3504">
          <cell r="F3504"/>
          <cell r="G3504"/>
        </row>
        <row r="3505">
          <cell r="F3505"/>
          <cell r="G3505"/>
        </row>
        <row r="3506">
          <cell r="F3506"/>
          <cell r="G3506"/>
        </row>
        <row r="3507">
          <cell r="F3507"/>
          <cell r="G3507"/>
        </row>
        <row r="3508">
          <cell r="F3508"/>
          <cell r="G3508"/>
        </row>
        <row r="3509">
          <cell r="F3509"/>
          <cell r="G3509"/>
        </row>
        <row r="3510">
          <cell r="F3510"/>
          <cell r="G3510"/>
        </row>
        <row r="3511">
          <cell r="F3511"/>
          <cell r="G3511"/>
        </row>
        <row r="3512">
          <cell r="F3512"/>
          <cell r="G3512"/>
        </row>
        <row r="3513">
          <cell r="F3513"/>
          <cell r="G3513"/>
        </row>
        <row r="3514">
          <cell r="F3514"/>
          <cell r="G3514"/>
        </row>
        <row r="3515">
          <cell r="F3515"/>
          <cell r="G3515"/>
        </row>
        <row r="3516">
          <cell r="F3516"/>
          <cell r="G3516"/>
        </row>
        <row r="3517">
          <cell r="F3517"/>
          <cell r="G3517"/>
        </row>
        <row r="3518">
          <cell r="F3518"/>
          <cell r="G3518"/>
        </row>
        <row r="3519">
          <cell r="F3519"/>
          <cell r="G3519"/>
        </row>
        <row r="3520">
          <cell r="F3520"/>
          <cell r="G3520"/>
        </row>
        <row r="3521">
          <cell r="F3521"/>
          <cell r="G3521"/>
        </row>
        <row r="3522">
          <cell r="F3522"/>
          <cell r="G3522"/>
        </row>
        <row r="3523">
          <cell r="F3523"/>
          <cell r="G3523"/>
        </row>
        <row r="3524">
          <cell r="F3524"/>
          <cell r="G3524"/>
        </row>
        <row r="3525">
          <cell r="F3525"/>
          <cell r="G3525"/>
        </row>
        <row r="3526">
          <cell r="F3526"/>
          <cell r="G3526"/>
        </row>
        <row r="3527">
          <cell r="F3527"/>
          <cell r="G3527"/>
        </row>
        <row r="3528">
          <cell r="F3528"/>
          <cell r="G3528"/>
        </row>
        <row r="3529">
          <cell r="F3529"/>
          <cell r="G3529"/>
        </row>
        <row r="3530">
          <cell r="F3530"/>
          <cell r="G3530"/>
        </row>
        <row r="3531">
          <cell r="F3531"/>
          <cell r="G3531"/>
        </row>
        <row r="3532">
          <cell r="F3532"/>
          <cell r="G3532"/>
        </row>
        <row r="3533">
          <cell r="F3533"/>
          <cell r="G3533"/>
        </row>
        <row r="3534">
          <cell r="F3534"/>
          <cell r="G3534"/>
        </row>
        <row r="3535">
          <cell r="F3535"/>
          <cell r="G3535"/>
        </row>
        <row r="3536">
          <cell r="F3536"/>
          <cell r="G3536"/>
        </row>
        <row r="3537">
          <cell r="F3537"/>
          <cell r="G3537"/>
        </row>
        <row r="3538">
          <cell r="F3538"/>
          <cell r="G3538"/>
        </row>
        <row r="3539">
          <cell r="F3539"/>
          <cell r="G3539"/>
        </row>
        <row r="3540">
          <cell r="F3540"/>
          <cell r="G3540"/>
        </row>
        <row r="3541">
          <cell r="F3541"/>
          <cell r="G3541"/>
        </row>
        <row r="3542">
          <cell r="F3542"/>
          <cell r="G3542"/>
        </row>
        <row r="3543">
          <cell r="F3543"/>
          <cell r="G3543"/>
        </row>
        <row r="3544">
          <cell r="F3544"/>
          <cell r="G3544"/>
        </row>
        <row r="3545">
          <cell r="F3545"/>
          <cell r="G3545"/>
        </row>
        <row r="3546">
          <cell r="F3546"/>
          <cell r="G3546"/>
        </row>
        <row r="3547">
          <cell r="F3547"/>
          <cell r="G3547"/>
        </row>
        <row r="3548">
          <cell r="F3548"/>
          <cell r="G3548"/>
        </row>
        <row r="3549">
          <cell r="F3549"/>
          <cell r="G3549"/>
        </row>
        <row r="3550">
          <cell r="F3550"/>
          <cell r="G3550"/>
        </row>
        <row r="3551">
          <cell r="F3551"/>
          <cell r="G3551"/>
        </row>
        <row r="3552">
          <cell r="F3552"/>
          <cell r="G3552"/>
        </row>
        <row r="3553">
          <cell r="F3553"/>
          <cell r="G3553"/>
        </row>
        <row r="3554">
          <cell r="F3554"/>
          <cell r="G3554"/>
        </row>
        <row r="3555">
          <cell r="F3555"/>
          <cell r="G3555"/>
        </row>
        <row r="3556">
          <cell r="F3556"/>
          <cell r="G3556"/>
        </row>
        <row r="3557">
          <cell r="F3557"/>
          <cell r="G3557"/>
        </row>
        <row r="3558">
          <cell r="F3558"/>
          <cell r="G3558"/>
        </row>
        <row r="3559">
          <cell r="F3559"/>
          <cell r="G3559"/>
        </row>
        <row r="3560">
          <cell r="F3560"/>
          <cell r="G3560"/>
        </row>
        <row r="3561">
          <cell r="F3561"/>
          <cell r="G3561"/>
        </row>
        <row r="3562">
          <cell r="F3562"/>
          <cell r="G3562"/>
        </row>
        <row r="3563">
          <cell r="F3563"/>
          <cell r="G3563"/>
        </row>
        <row r="3564">
          <cell r="F3564"/>
          <cell r="G3564"/>
        </row>
        <row r="3565">
          <cell r="F3565"/>
          <cell r="G3565"/>
        </row>
        <row r="3566">
          <cell r="F3566"/>
          <cell r="G3566"/>
        </row>
        <row r="3567">
          <cell r="F3567"/>
          <cell r="G3567"/>
        </row>
        <row r="3568">
          <cell r="F3568"/>
          <cell r="G3568"/>
        </row>
        <row r="3569">
          <cell r="F3569"/>
          <cell r="G3569"/>
        </row>
        <row r="3570">
          <cell r="F3570"/>
          <cell r="G3570"/>
        </row>
        <row r="3571">
          <cell r="F3571"/>
          <cell r="G3571"/>
        </row>
        <row r="3572">
          <cell r="F3572"/>
          <cell r="G3572"/>
        </row>
        <row r="3573">
          <cell r="F3573"/>
          <cell r="G3573"/>
        </row>
        <row r="3574">
          <cell r="F3574"/>
          <cell r="G3574"/>
        </row>
        <row r="3575">
          <cell r="F3575"/>
          <cell r="G3575"/>
        </row>
        <row r="3576">
          <cell r="F3576"/>
          <cell r="G3576"/>
        </row>
        <row r="3577">
          <cell r="F3577"/>
          <cell r="G3577"/>
        </row>
        <row r="3578">
          <cell r="F3578"/>
          <cell r="G3578"/>
        </row>
        <row r="3579">
          <cell r="F3579"/>
          <cell r="G3579"/>
        </row>
        <row r="3580">
          <cell r="F3580"/>
          <cell r="G3580"/>
        </row>
        <row r="3581">
          <cell r="F3581"/>
          <cell r="G3581"/>
        </row>
        <row r="3582">
          <cell r="F3582"/>
          <cell r="G3582"/>
        </row>
        <row r="3583">
          <cell r="F3583"/>
          <cell r="G3583"/>
        </row>
        <row r="3584">
          <cell r="F3584"/>
          <cell r="G3584"/>
        </row>
        <row r="3585">
          <cell r="F3585"/>
          <cell r="G3585"/>
        </row>
        <row r="3586">
          <cell r="F3586"/>
          <cell r="G3586"/>
        </row>
        <row r="3587">
          <cell r="F3587"/>
          <cell r="G3587"/>
        </row>
        <row r="3588">
          <cell r="F3588"/>
          <cell r="G3588"/>
        </row>
        <row r="3589">
          <cell r="F3589"/>
          <cell r="G3589"/>
        </row>
        <row r="3590">
          <cell r="F3590"/>
          <cell r="G359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F2D2-CA01-437B-B647-30433570B3D9}">
  <dimension ref="A1:Y3585"/>
  <sheetViews>
    <sheetView topLeftCell="D1" zoomScale="110" zoomScaleNormal="110" workbookViewId="0">
      <selection activeCell="D1" sqref="A1:XFD1048576"/>
    </sheetView>
  </sheetViews>
  <sheetFormatPr defaultColWidth="9" defaultRowHeight="10.199999999999999" x14ac:dyDescent="0.2"/>
  <cols>
    <col min="1" max="1" width="9" style="4"/>
    <col min="2" max="2" width="10.33203125" style="4" customWidth="1"/>
    <col min="3" max="3" width="63.77734375" style="4" bestFit="1" customWidth="1"/>
    <col min="4" max="4" width="10.33203125" style="4" customWidth="1"/>
    <col min="5" max="5" width="17.21875" style="4" customWidth="1"/>
    <col min="6" max="6" width="55.77734375" style="4" bestFit="1" customWidth="1"/>
    <col min="7" max="7" width="13.109375" style="4" customWidth="1"/>
    <col min="8" max="8" width="24.77734375" style="4" customWidth="1"/>
    <col min="9" max="9" width="17.21875" style="4" customWidth="1"/>
    <col min="10" max="10" width="58.5546875" style="4" bestFit="1" customWidth="1"/>
    <col min="11" max="11" width="7.77734375" style="4" bestFit="1" customWidth="1"/>
    <col min="12" max="12" width="19.77734375" style="4" customWidth="1"/>
    <col min="13" max="13" width="15.5546875" style="4" bestFit="1" customWidth="1"/>
    <col min="14" max="14" width="15.5546875" style="4" customWidth="1"/>
    <col min="15" max="15" width="38.6640625" style="4" customWidth="1"/>
    <col min="16" max="16" width="13.5546875" style="4" bestFit="1" customWidth="1"/>
    <col min="17" max="17" width="11.88671875" style="4" bestFit="1" customWidth="1"/>
    <col min="18" max="18" width="8.21875" style="4" bestFit="1" customWidth="1"/>
    <col min="19" max="20" width="13.77734375" style="4" customWidth="1"/>
    <col min="21" max="21" width="18.21875" style="9" customWidth="1"/>
    <col min="22" max="22" width="127.77734375" style="9" bestFit="1" customWidth="1"/>
    <col min="23" max="23" width="6.5546875" style="4" bestFit="1" customWidth="1"/>
    <col min="24" max="24" width="23.5546875" style="4" bestFit="1" customWidth="1"/>
    <col min="25" max="25" width="13.33203125" style="4" bestFit="1" customWidth="1"/>
    <col min="26" max="16384" width="9" style="4"/>
  </cols>
  <sheetData>
    <row r="1" spans="1:25" s="1" customFormat="1" x14ac:dyDescent="0.2">
      <c r="A1" s="1" t="s">
        <v>82</v>
      </c>
      <c r="B1" s="2" t="s">
        <v>83</v>
      </c>
      <c r="C1" s="2" t="s">
        <v>0</v>
      </c>
      <c r="D1" s="2"/>
      <c r="E1" s="11" t="s">
        <v>84</v>
      </c>
      <c r="F1" s="11" t="s">
        <v>85</v>
      </c>
      <c r="G1" s="2" t="s">
        <v>86</v>
      </c>
      <c r="H1" s="2" t="s">
        <v>87</v>
      </c>
      <c r="I1" s="2" t="s">
        <v>84</v>
      </c>
      <c r="J1" s="10" t="s">
        <v>4243</v>
      </c>
      <c r="K1" s="2" t="s">
        <v>88</v>
      </c>
      <c r="L1" s="2" t="s">
        <v>89</v>
      </c>
      <c r="M1" s="10" t="s">
        <v>1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89</v>
      </c>
      <c r="T1" s="10" t="s">
        <v>106</v>
      </c>
      <c r="U1" s="2"/>
      <c r="V1" s="2" t="s">
        <v>95</v>
      </c>
      <c r="W1" s="3" t="s">
        <v>96</v>
      </c>
      <c r="X1" s="2" t="s">
        <v>97</v>
      </c>
      <c r="Y1" s="1" t="s">
        <v>98</v>
      </c>
    </row>
    <row r="2" spans="1:25" ht="14.4" x14ac:dyDescent="0.3">
      <c r="A2" s="4">
        <v>1</v>
      </c>
      <c r="B2" s="5">
        <v>10004986</v>
      </c>
      <c r="C2" s="5" t="str">
        <f>CONCATENATE(J2,"-",T2)</f>
        <v>Boot MNS Sierra Work Boot-10.5N</v>
      </c>
      <c r="D2" s="5"/>
      <c r="E2" s="5" t="s">
        <v>99</v>
      </c>
      <c r="F2" s="5" t="s">
        <v>100</v>
      </c>
      <c r="G2" s="5">
        <f>IF(H2=H1,0,1)</f>
        <v>1</v>
      </c>
      <c r="H2" s="5" t="str">
        <f>VLOOKUP(J2,'[1]Prouduct Ext IDs'!A:B,2,FALSE)</f>
        <v>product_amsc_1</v>
      </c>
      <c r="I2" s="5" t="s">
        <v>99</v>
      </c>
      <c r="J2" s="6" t="s">
        <v>101</v>
      </c>
      <c r="K2" s="6" t="s">
        <v>1</v>
      </c>
      <c r="L2" t="s">
        <v>102</v>
      </c>
      <c r="M2" s="6" t="s">
        <v>103</v>
      </c>
      <c r="N2" s="6" t="str">
        <f>VLOOKUP(M2,[1]Color!F:G,2,FALSE)</f>
        <v>color_1</v>
      </c>
      <c r="O2" s="6" t="str">
        <f t="shared" ref="O2:O65" si="0">IF(AND(H2=H3,N2=N3),O3,IF(H2=H3,_xlfn.TEXTJOIN(",",TRUE,N2,O3),N2))</f>
        <v>color_1</v>
      </c>
      <c r="P2" s="6" t="s">
        <v>104</v>
      </c>
      <c r="Q2" s="6" t="s">
        <v>105</v>
      </c>
      <c r="R2" s="5" t="s">
        <v>106</v>
      </c>
      <c r="S2" s="7" t="s">
        <v>107</v>
      </c>
      <c r="T2" s="7" t="s">
        <v>108</v>
      </c>
      <c r="U2" s="5" t="str">
        <f>VLOOKUP(T2,[1]Size!F:G,2,FALSE)</f>
        <v>__import__.size_1</v>
      </c>
      <c r="V2" s="5" t="str">
        <f t="shared" ref="V2:V65" si="1">IF(H2=H3,_xlfn.TEXTJOIN(",",TRUE,U2,V3),U2)</f>
        <v>__import__.size_1,__import__.size_2,__import__.size_3,__import__.size_4,__import__.size_5,__import__.size_6,__import__.size_7,__import__.size_8,__import__.size_9,__import__.size_10,__import__.size_11,__import__.size_12,__import__.size_13,__import__.size_14</v>
      </c>
      <c r="W2" s="8">
        <v>81.5</v>
      </c>
      <c r="X2" s="6"/>
      <c r="Y2" s="4" t="s">
        <v>109</v>
      </c>
    </row>
    <row r="3" spans="1:25" ht="14.4" x14ac:dyDescent="0.3">
      <c r="A3" s="4">
        <v>2</v>
      </c>
      <c r="B3" s="5">
        <v>10004986</v>
      </c>
      <c r="C3" s="5" t="str">
        <f t="shared" ref="C3:C66" si="2">CONCATENATE(J3,"-",T3)</f>
        <v>Boot MNS Sierra Work Boot-11.5N</v>
      </c>
      <c r="D3" s="5"/>
      <c r="E3" s="5" t="s">
        <v>110</v>
      </c>
      <c r="F3" s="5" t="s">
        <v>100</v>
      </c>
      <c r="G3" s="5">
        <f t="shared" ref="G3:G66" si="3">IF(H3=H2,0,1)</f>
        <v>0</v>
      </c>
      <c r="H3" s="5" t="str">
        <f>VLOOKUP(J3,'[1]Prouduct Ext IDs'!A:B,2,FALSE)</f>
        <v>product_amsc_1</v>
      </c>
      <c r="I3" s="5" t="s">
        <v>110</v>
      </c>
      <c r="J3" s="6" t="s">
        <v>101</v>
      </c>
      <c r="K3" s="6" t="s">
        <v>1</v>
      </c>
      <c r="L3" t="s">
        <v>102</v>
      </c>
      <c r="M3" s="6" t="s">
        <v>103</v>
      </c>
      <c r="N3" s="6" t="str">
        <f>VLOOKUP(M3,[1]Color!F:G,2,FALSE)</f>
        <v>color_1</v>
      </c>
      <c r="O3" s="6" t="str">
        <f t="shared" si="0"/>
        <v>color_1</v>
      </c>
      <c r="P3" s="6" t="s">
        <v>104</v>
      </c>
      <c r="Q3" s="6" t="s">
        <v>105</v>
      </c>
      <c r="R3" s="5" t="s">
        <v>106</v>
      </c>
      <c r="S3" s="7" t="s">
        <v>107</v>
      </c>
      <c r="T3" s="7" t="s">
        <v>111</v>
      </c>
      <c r="U3" s="5" t="str">
        <f>VLOOKUP(T3,[1]Size!F:G,2,FALSE)</f>
        <v>__import__.size_2</v>
      </c>
      <c r="V3" s="5" t="str">
        <f t="shared" si="1"/>
        <v>__import__.size_2,__import__.size_3,__import__.size_4,__import__.size_5,__import__.size_6,__import__.size_7,__import__.size_8,__import__.size_9,__import__.size_10,__import__.size_11,__import__.size_12,__import__.size_13,__import__.size_14</v>
      </c>
      <c r="W3" s="8">
        <v>81.5</v>
      </c>
      <c r="X3" s="6"/>
      <c r="Y3" s="4" t="s">
        <v>109</v>
      </c>
    </row>
    <row r="4" spans="1:25" ht="14.4" x14ac:dyDescent="0.3">
      <c r="A4" s="4">
        <v>3</v>
      </c>
      <c r="B4" s="5">
        <v>10004986</v>
      </c>
      <c r="C4" s="5" t="str">
        <f t="shared" si="2"/>
        <v>Boot MNS Sierra Work Boot-13N</v>
      </c>
      <c r="D4" s="5"/>
      <c r="E4" s="5" t="s">
        <v>112</v>
      </c>
      <c r="F4" s="5" t="s">
        <v>100</v>
      </c>
      <c r="G4" s="5">
        <f t="shared" si="3"/>
        <v>0</v>
      </c>
      <c r="H4" s="5" t="str">
        <f>VLOOKUP(J4,'[1]Prouduct Ext IDs'!A:B,2,FALSE)</f>
        <v>product_amsc_1</v>
      </c>
      <c r="I4" s="5" t="s">
        <v>112</v>
      </c>
      <c r="J4" s="6" t="s">
        <v>101</v>
      </c>
      <c r="K4" s="6" t="s">
        <v>1</v>
      </c>
      <c r="L4" t="s">
        <v>102</v>
      </c>
      <c r="M4" s="6" t="s">
        <v>103</v>
      </c>
      <c r="N4" s="6" t="str">
        <f>VLOOKUP(M4,[1]Color!F:G,2,FALSE)</f>
        <v>color_1</v>
      </c>
      <c r="O4" s="6" t="str">
        <f t="shared" si="0"/>
        <v>color_1</v>
      </c>
      <c r="P4" s="6" t="s">
        <v>104</v>
      </c>
      <c r="Q4" s="6" t="s">
        <v>105</v>
      </c>
      <c r="R4" s="5" t="s">
        <v>106</v>
      </c>
      <c r="S4" s="7" t="s">
        <v>107</v>
      </c>
      <c r="T4" s="7" t="s">
        <v>113</v>
      </c>
      <c r="U4" s="5" t="str">
        <f>VLOOKUP(T4,[1]Size!F:G,2,FALSE)</f>
        <v>__import__.size_3</v>
      </c>
      <c r="V4" s="5" t="str">
        <f t="shared" si="1"/>
        <v>__import__.size_3,__import__.size_4,__import__.size_5,__import__.size_6,__import__.size_7,__import__.size_8,__import__.size_9,__import__.size_10,__import__.size_11,__import__.size_12,__import__.size_13,__import__.size_14</v>
      </c>
      <c r="W4" s="8">
        <v>81.5</v>
      </c>
      <c r="X4" s="6"/>
      <c r="Y4" s="4" t="s">
        <v>109</v>
      </c>
    </row>
    <row r="5" spans="1:25" ht="14.4" x14ac:dyDescent="0.3">
      <c r="A5" s="4">
        <v>4</v>
      </c>
      <c r="B5" s="5">
        <v>10004986</v>
      </c>
      <c r="C5" s="5" t="str">
        <f t="shared" si="2"/>
        <v>Boot MNS Sierra Work Boot-8M</v>
      </c>
      <c r="D5" s="5"/>
      <c r="E5" s="5" t="s">
        <v>114</v>
      </c>
      <c r="F5" s="5" t="s">
        <v>100</v>
      </c>
      <c r="G5" s="5">
        <f t="shared" si="3"/>
        <v>0</v>
      </c>
      <c r="H5" s="5" t="str">
        <f>VLOOKUP(J5,'[1]Prouduct Ext IDs'!A:B,2,FALSE)</f>
        <v>product_amsc_1</v>
      </c>
      <c r="I5" s="5" t="s">
        <v>114</v>
      </c>
      <c r="J5" s="6" t="s">
        <v>101</v>
      </c>
      <c r="K5" s="6" t="s">
        <v>1</v>
      </c>
      <c r="L5" t="s">
        <v>102</v>
      </c>
      <c r="M5" s="6" t="s">
        <v>103</v>
      </c>
      <c r="N5" s="6" t="str">
        <f>VLOOKUP(M5,[1]Color!F:G,2,FALSE)</f>
        <v>color_1</v>
      </c>
      <c r="O5" s="6" t="str">
        <f t="shared" si="0"/>
        <v>color_1</v>
      </c>
      <c r="P5" s="6" t="s">
        <v>104</v>
      </c>
      <c r="Q5" s="6" t="s">
        <v>105</v>
      </c>
      <c r="R5" s="5" t="s">
        <v>106</v>
      </c>
      <c r="S5" s="7" t="s">
        <v>107</v>
      </c>
      <c r="T5" s="7" t="s">
        <v>115</v>
      </c>
      <c r="U5" s="5" t="str">
        <f>VLOOKUP(T5,[1]Size!F:G,2,FALSE)</f>
        <v>__import__.size_4</v>
      </c>
      <c r="V5" s="5" t="str">
        <f t="shared" si="1"/>
        <v>__import__.size_4,__import__.size_5,__import__.size_6,__import__.size_7,__import__.size_8,__import__.size_9,__import__.size_10,__import__.size_11,__import__.size_12,__import__.size_13,__import__.size_14</v>
      </c>
      <c r="W5" s="8">
        <v>81.5</v>
      </c>
      <c r="X5" s="6"/>
      <c r="Y5" s="4" t="s">
        <v>109</v>
      </c>
    </row>
    <row r="6" spans="1:25" ht="14.4" x14ac:dyDescent="0.3">
      <c r="A6" s="4">
        <v>5</v>
      </c>
      <c r="B6" s="5">
        <v>10004986</v>
      </c>
      <c r="C6" s="5" t="str">
        <f t="shared" si="2"/>
        <v>Boot MNS Sierra Work Boot-8.5M</v>
      </c>
      <c r="D6" s="5"/>
      <c r="E6" s="5" t="s">
        <v>116</v>
      </c>
      <c r="F6" s="5" t="s">
        <v>100</v>
      </c>
      <c r="G6" s="5">
        <f t="shared" si="3"/>
        <v>0</v>
      </c>
      <c r="H6" s="5" t="str">
        <f>VLOOKUP(J6,'[1]Prouduct Ext IDs'!A:B,2,FALSE)</f>
        <v>product_amsc_1</v>
      </c>
      <c r="I6" s="5" t="s">
        <v>116</v>
      </c>
      <c r="J6" s="6" t="s">
        <v>101</v>
      </c>
      <c r="K6" s="6" t="s">
        <v>1</v>
      </c>
      <c r="L6" t="s">
        <v>102</v>
      </c>
      <c r="M6" s="6" t="s">
        <v>103</v>
      </c>
      <c r="N6" s="6" t="str">
        <f>VLOOKUP(M6,[1]Color!F:G,2,FALSE)</f>
        <v>color_1</v>
      </c>
      <c r="O6" s="6" t="str">
        <f t="shared" si="0"/>
        <v>color_1</v>
      </c>
      <c r="P6" s="6" t="s">
        <v>104</v>
      </c>
      <c r="Q6" s="6" t="s">
        <v>105</v>
      </c>
      <c r="R6" s="5" t="s">
        <v>106</v>
      </c>
      <c r="S6" s="7" t="s">
        <v>107</v>
      </c>
      <c r="T6" s="7" t="s">
        <v>117</v>
      </c>
      <c r="U6" s="5" t="str">
        <f>VLOOKUP(T6,[1]Size!F:G,2,FALSE)</f>
        <v>__import__.size_5</v>
      </c>
      <c r="V6" s="5" t="str">
        <f t="shared" si="1"/>
        <v>__import__.size_5,__import__.size_6,__import__.size_7,__import__.size_8,__import__.size_9,__import__.size_10,__import__.size_11,__import__.size_12,__import__.size_13,__import__.size_14</v>
      </c>
      <c r="W6" s="8">
        <v>81.5</v>
      </c>
      <c r="X6" s="6"/>
      <c r="Y6" s="4" t="s">
        <v>109</v>
      </c>
    </row>
    <row r="7" spans="1:25" ht="14.4" x14ac:dyDescent="0.3">
      <c r="A7" s="4">
        <v>6</v>
      </c>
      <c r="B7" s="5">
        <v>10004986</v>
      </c>
      <c r="C7" s="5" t="str">
        <f t="shared" si="2"/>
        <v>Boot MNS Sierra Work Boot-9.5M</v>
      </c>
      <c r="D7" s="5"/>
      <c r="E7" s="5" t="s">
        <v>118</v>
      </c>
      <c r="F7" s="5" t="s">
        <v>100</v>
      </c>
      <c r="G7" s="5">
        <f t="shared" si="3"/>
        <v>0</v>
      </c>
      <c r="H7" s="5" t="str">
        <f>VLOOKUP(J7,'[1]Prouduct Ext IDs'!A:B,2,FALSE)</f>
        <v>product_amsc_1</v>
      </c>
      <c r="I7" s="5" t="s">
        <v>118</v>
      </c>
      <c r="J7" s="6" t="s">
        <v>101</v>
      </c>
      <c r="K7" s="6" t="s">
        <v>1</v>
      </c>
      <c r="L7" t="s">
        <v>102</v>
      </c>
      <c r="M7" s="6" t="s">
        <v>103</v>
      </c>
      <c r="N7" s="6" t="str">
        <f>VLOOKUP(M7,[1]Color!F:G,2,FALSE)</f>
        <v>color_1</v>
      </c>
      <c r="O7" s="6" t="str">
        <f t="shared" si="0"/>
        <v>color_1</v>
      </c>
      <c r="P7" s="6" t="s">
        <v>104</v>
      </c>
      <c r="Q7" s="6" t="s">
        <v>105</v>
      </c>
      <c r="R7" s="5" t="s">
        <v>106</v>
      </c>
      <c r="S7" s="7" t="s">
        <v>107</v>
      </c>
      <c r="T7" s="7" t="s">
        <v>119</v>
      </c>
      <c r="U7" s="5" t="str">
        <f>VLOOKUP(T7,[1]Size!F:G,2,FALSE)</f>
        <v>__import__.size_6</v>
      </c>
      <c r="V7" s="5" t="str">
        <f t="shared" si="1"/>
        <v>__import__.size_6,__import__.size_7,__import__.size_8,__import__.size_9,__import__.size_10,__import__.size_11,__import__.size_12,__import__.size_13,__import__.size_14</v>
      </c>
      <c r="W7" s="8">
        <v>81.5</v>
      </c>
      <c r="X7" s="6"/>
      <c r="Y7" s="4" t="s">
        <v>109</v>
      </c>
    </row>
    <row r="8" spans="1:25" ht="14.4" x14ac:dyDescent="0.3">
      <c r="A8" s="4">
        <v>7</v>
      </c>
      <c r="B8" s="5">
        <v>10004986</v>
      </c>
      <c r="C8" s="5" t="str">
        <f t="shared" si="2"/>
        <v>Boot MNS Sierra Work Boot-11.5M</v>
      </c>
      <c r="D8" s="5"/>
      <c r="E8" s="5" t="s">
        <v>120</v>
      </c>
      <c r="F8" s="5" t="s">
        <v>100</v>
      </c>
      <c r="G8" s="5">
        <f t="shared" si="3"/>
        <v>0</v>
      </c>
      <c r="H8" s="5" t="str">
        <f>VLOOKUP(J8,'[1]Prouduct Ext IDs'!A:B,2,FALSE)</f>
        <v>product_amsc_1</v>
      </c>
      <c r="I8" s="5" t="s">
        <v>120</v>
      </c>
      <c r="J8" s="6" t="s">
        <v>101</v>
      </c>
      <c r="K8" s="6" t="s">
        <v>1</v>
      </c>
      <c r="L8" t="s">
        <v>102</v>
      </c>
      <c r="M8" s="6" t="s">
        <v>103</v>
      </c>
      <c r="N8" s="6" t="str">
        <f>VLOOKUP(M8,[1]Color!F:G,2,FALSE)</f>
        <v>color_1</v>
      </c>
      <c r="O8" s="6" t="str">
        <f t="shared" si="0"/>
        <v>color_1</v>
      </c>
      <c r="P8" s="6" t="s">
        <v>104</v>
      </c>
      <c r="Q8" s="6" t="s">
        <v>105</v>
      </c>
      <c r="R8" s="5" t="s">
        <v>106</v>
      </c>
      <c r="S8" s="7" t="s">
        <v>107</v>
      </c>
      <c r="T8" s="7" t="s">
        <v>121</v>
      </c>
      <c r="U8" s="5" t="str">
        <f>VLOOKUP(T8,[1]Size!F:G,2,FALSE)</f>
        <v>__import__.size_7</v>
      </c>
      <c r="V8" s="5" t="str">
        <f t="shared" si="1"/>
        <v>__import__.size_7,__import__.size_8,__import__.size_9,__import__.size_10,__import__.size_11,__import__.size_12,__import__.size_13,__import__.size_14</v>
      </c>
      <c r="W8" s="8">
        <v>81.5</v>
      </c>
      <c r="X8" s="6"/>
      <c r="Y8" s="4" t="s">
        <v>109</v>
      </c>
    </row>
    <row r="9" spans="1:25" ht="14.4" x14ac:dyDescent="0.3">
      <c r="A9" s="4">
        <v>8</v>
      </c>
      <c r="B9" s="5">
        <v>10004986</v>
      </c>
      <c r="C9" s="5" t="str">
        <f t="shared" si="2"/>
        <v>Boot MNS Sierra Work Boot-12M</v>
      </c>
      <c r="D9" s="5"/>
      <c r="E9" s="5" t="s">
        <v>122</v>
      </c>
      <c r="F9" s="5" t="s">
        <v>100</v>
      </c>
      <c r="G9" s="5">
        <f t="shared" si="3"/>
        <v>0</v>
      </c>
      <c r="H9" s="5" t="str">
        <f>VLOOKUP(J9,'[1]Prouduct Ext IDs'!A:B,2,FALSE)</f>
        <v>product_amsc_1</v>
      </c>
      <c r="I9" s="5" t="s">
        <v>122</v>
      </c>
      <c r="J9" s="6" t="s">
        <v>101</v>
      </c>
      <c r="K9" s="6" t="s">
        <v>1</v>
      </c>
      <c r="L9" t="s">
        <v>102</v>
      </c>
      <c r="M9" s="6" t="s">
        <v>103</v>
      </c>
      <c r="N9" s="6" t="str">
        <f>VLOOKUP(M9,[1]Color!F:G,2,FALSE)</f>
        <v>color_1</v>
      </c>
      <c r="O9" s="6" t="str">
        <f t="shared" si="0"/>
        <v>color_1</v>
      </c>
      <c r="P9" s="6" t="s">
        <v>104</v>
      </c>
      <c r="Q9" s="6" t="s">
        <v>105</v>
      </c>
      <c r="R9" s="5" t="s">
        <v>106</v>
      </c>
      <c r="S9" s="7" t="s">
        <v>107</v>
      </c>
      <c r="T9" s="7" t="s">
        <v>123</v>
      </c>
      <c r="U9" s="5" t="str">
        <f>VLOOKUP(T9,[1]Size!F:G,2,FALSE)</f>
        <v>__import__.size_8</v>
      </c>
      <c r="V9" s="5" t="str">
        <f t="shared" si="1"/>
        <v>__import__.size_8,__import__.size_9,__import__.size_10,__import__.size_11,__import__.size_12,__import__.size_13,__import__.size_14</v>
      </c>
      <c r="W9" s="8">
        <v>81.5</v>
      </c>
      <c r="X9" s="6"/>
      <c r="Y9" s="4" t="s">
        <v>109</v>
      </c>
    </row>
    <row r="10" spans="1:25" ht="14.4" x14ac:dyDescent="0.3">
      <c r="A10" s="4">
        <v>9</v>
      </c>
      <c r="B10" s="5">
        <v>10004986</v>
      </c>
      <c r="C10" s="5" t="str">
        <f t="shared" si="2"/>
        <v>Boot MNS Sierra Work Boot-13M</v>
      </c>
      <c r="D10" s="5"/>
      <c r="E10" s="5" t="s">
        <v>124</v>
      </c>
      <c r="F10" s="5" t="s">
        <v>100</v>
      </c>
      <c r="G10" s="5">
        <f t="shared" si="3"/>
        <v>0</v>
      </c>
      <c r="H10" s="5" t="str">
        <f>VLOOKUP(J10,'[1]Prouduct Ext IDs'!A:B,2,FALSE)</f>
        <v>product_amsc_1</v>
      </c>
      <c r="I10" s="5" t="s">
        <v>124</v>
      </c>
      <c r="J10" s="6" t="s">
        <v>101</v>
      </c>
      <c r="K10" s="6" t="s">
        <v>1</v>
      </c>
      <c r="L10" t="s">
        <v>102</v>
      </c>
      <c r="M10" s="6" t="s">
        <v>103</v>
      </c>
      <c r="N10" s="6" t="str">
        <f>VLOOKUP(M10,[1]Color!F:G,2,FALSE)</f>
        <v>color_1</v>
      </c>
      <c r="O10" s="6" t="str">
        <f t="shared" si="0"/>
        <v>color_1</v>
      </c>
      <c r="P10" s="6" t="s">
        <v>104</v>
      </c>
      <c r="Q10" s="6" t="s">
        <v>105</v>
      </c>
      <c r="R10" s="5" t="s">
        <v>106</v>
      </c>
      <c r="S10" s="7" t="s">
        <v>107</v>
      </c>
      <c r="T10" s="7" t="s">
        <v>125</v>
      </c>
      <c r="U10" s="5" t="str">
        <f>VLOOKUP(T10,[1]Size!F:G,2,FALSE)</f>
        <v>__import__.size_9</v>
      </c>
      <c r="V10" s="5" t="str">
        <f t="shared" si="1"/>
        <v>__import__.size_9,__import__.size_10,__import__.size_11,__import__.size_12,__import__.size_13,__import__.size_14</v>
      </c>
      <c r="W10" s="8">
        <v>81.5</v>
      </c>
      <c r="X10" s="6"/>
      <c r="Y10" s="4" t="s">
        <v>109</v>
      </c>
    </row>
    <row r="11" spans="1:25" ht="14.4" x14ac:dyDescent="0.3">
      <c r="A11" s="4">
        <v>10</v>
      </c>
      <c r="B11" s="5">
        <v>10004986</v>
      </c>
      <c r="C11" s="5" t="str">
        <f t="shared" si="2"/>
        <v>Boot MNS Sierra Work Boot-9W</v>
      </c>
      <c r="D11" s="5"/>
      <c r="E11" s="5" t="s">
        <v>126</v>
      </c>
      <c r="F11" s="5" t="s">
        <v>100</v>
      </c>
      <c r="G11" s="5">
        <f t="shared" si="3"/>
        <v>0</v>
      </c>
      <c r="H11" s="5" t="str">
        <f>VLOOKUP(J11,'[1]Prouduct Ext IDs'!A:B,2,FALSE)</f>
        <v>product_amsc_1</v>
      </c>
      <c r="I11" s="5" t="s">
        <v>126</v>
      </c>
      <c r="J11" s="6" t="s">
        <v>101</v>
      </c>
      <c r="K11" s="6" t="s">
        <v>1</v>
      </c>
      <c r="L11" t="s">
        <v>102</v>
      </c>
      <c r="M11" s="6" t="s">
        <v>103</v>
      </c>
      <c r="N11" s="6" t="str">
        <f>VLOOKUP(M11,[1]Color!F:G,2,FALSE)</f>
        <v>color_1</v>
      </c>
      <c r="O11" s="6" t="str">
        <f t="shared" si="0"/>
        <v>color_1</v>
      </c>
      <c r="P11" s="6" t="s">
        <v>104</v>
      </c>
      <c r="Q11" s="6" t="s">
        <v>105</v>
      </c>
      <c r="R11" s="5" t="s">
        <v>106</v>
      </c>
      <c r="S11" s="7" t="s">
        <v>107</v>
      </c>
      <c r="T11" s="7" t="s">
        <v>127</v>
      </c>
      <c r="U11" s="5" t="str">
        <f>VLOOKUP(T11,[1]Size!F:G,2,FALSE)</f>
        <v>__import__.size_10</v>
      </c>
      <c r="V11" s="5" t="str">
        <f t="shared" si="1"/>
        <v>__import__.size_10,__import__.size_11,__import__.size_12,__import__.size_13,__import__.size_14</v>
      </c>
      <c r="W11" s="8">
        <v>81.5</v>
      </c>
      <c r="X11" s="6"/>
      <c r="Y11" s="4" t="s">
        <v>109</v>
      </c>
    </row>
    <row r="12" spans="1:25" ht="14.4" x14ac:dyDescent="0.3">
      <c r="A12" s="4">
        <v>11</v>
      </c>
      <c r="B12" s="5">
        <v>10004986</v>
      </c>
      <c r="C12" s="5" t="str">
        <f t="shared" si="2"/>
        <v>Boot MNS Sierra Work Boot-9.5W</v>
      </c>
      <c r="D12" s="5"/>
      <c r="E12" s="5" t="s">
        <v>128</v>
      </c>
      <c r="F12" s="5" t="s">
        <v>100</v>
      </c>
      <c r="G12" s="5">
        <f t="shared" si="3"/>
        <v>0</v>
      </c>
      <c r="H12" s="5" t="str">
        <f>VLOOKUP(J12,'[1]Prouduct Ext IDs'!A:B,2,FALSE)</f>
        <v>product_amsc_1</v>
      </c>
      <c r="I12" s="5" t="s">
        <v>128</v>
      </c>
      <c r="J12" s="6" t="s">
        <v>101</v>
      </c>
      <c r="K12" s="6" t="s">
        <v>1</v>
      </c>
      <c r="L12" t="s">
        <v>102</v>
      </c>
      <c r="M12" s="6" t="s">
        <v>103</v>
      </c>
      <c r="N12" s="6" t="str">
        <f>VLOOKUP(M12,[1]Color!F:G,2,FALSE)</f>
        <v>color_1</v>
      </c>
      <c r="O12" s="6" t="str">
        <f t="shared" si="0"/>
        <v>color_1</v>
      </c>
      <c r="P12" s="6" t="s">
        <v>104</v>
      </c>
      <c r="Q12" s="6" t="s">
        <v>105</v>
      </c>
      <c r="R12" s="5" t="s">
        <v>106</v>
      </c>
      <c r="S12" s="7" t="s">
        <v>107</v>
      </c>
      <c r="T12" s="7" t="s">
        <v>129</v>
      </c>
      <c r="U12" s="5" t="str">
        <f>VLOOKUP(T12,[1]Size!F:G,2,FALSE)</f>
        <v>__import__.size_11</v>
      </c>
      <c r="V12" s="5" t="str">
        <f t="shared" si="1"/>
        <v>__import__.size_11,__import__.size_12,__import__.size_13,__import__.size_14</v>
      </c>
      <c r="W12" s="8">
        <v>81.5</v>
      </c>
      <c r="X12" s="6"/>
      <c r="Y12" s="4" t="s">
        <v>109</v>
      </c>
    </row>
    <row r="13" spans="1:25" ht="14.4" x14ac:dyDescent="0.3">
      <c r="A13" s="4">
        <v>12</v>
      </c>
      <c r="B13" s="5">
        <v>10004986</v>
      </c>
      <c r="C13" s="5" t="str">
        <f t="shared" si="2"/>
        <v>Boot MNS Sierra Work Boot-12W</v>
      </c>
      <c r="D13" s="5"/>
      <c r="E13" s="5" t="s">
        <v>130</v>
      </c>
      <c r="F13" s="5" t="s">
        <v>100</v>
      </c>
      <c r="G13" s="5">
        <f t="shared" si="3"/>
        <v>0</v>
      </c>
      <c r="H13" s="5" t="str">
        <f>VLOOKUP(J13,'[1]Prouduct Ext IDs'!A:B,2,FALSE)</f>
        <v>product_amsc_1</v>
      </c>
      <c r="I13" s="5" t="s">
        <v>130</v>
      </c>
      <c r="J13" s="6" t="s">
        <v>101</v>
      </c>
      <c r="K13" s="6" t="s">
        <v>1</v>
      </c>
      <c r="L13" t="s">
        <v>102</v>
      </c>
      <c r="M13" s="6" t="s">
        <v>103</v>
      </c>
      <c r="N13" s="6" t="str">
        <f>VLOOKUP(M13,[1]Color!F:G,2,FALSE)</f>
        <v>color_1</v>
      </c>
      <c r="O13" s="6" t="str">
        <f t="shared" si="0"/>
        <v>color_1</v>
      </c>
      <c r="P13" s="6" t="s">
        <v>104</v>
      </c>
      <c r="Q13" s="6" t="s">
        <v>105</v>
      </c>
      <c r="R13" s="5" t="s">
        <v>106</v>
      </c>
      <c r="S13" s="7" t="s">
        <v>107</v>
      </c>
      <c r="T13" s="7" t="s">
        <v>131</v>
      </c>
      <c r="U13" s="5" t="str">
        <f>VLOOKUP(T13,[1]Size!F:G,2,FALSE)</f>
        <v>__import__.size_12</v>
      </c>
      <c r="V13" s="5" t="str">
        <f t="shared" si="1"/>
        <v>__import__.size_12,__import__.size_13,__import__.size_14</v>
      </c>
      <c r="W13" s="8">
        <v>81.5</v>
      </c>
      <c r="X13" s="6" t="s">
        <v>132</v>
      </c>
      <c r="Y13" s="4" t="s">
        <v>109</v>
      </c>
    </row>
    <row r="14" spans="1:25" ht="14.4" x14ac:dyDescent="0.3">
      <c r="A14" s="4">
        <v>13</v>
      </c>
      <c r="B14" s="5">
        <v>10004986</v>
      </c>
      <c r="C14" s="5" t="str">
        <f t="shared" si="2"/>
        <v>Boot MNS Sierra Work Boot-13W</v>
      </c>
      <c r="D14" s="5"/>
      <c r="E14" s="5" t="s">
        <v>133</v>
      </c>
      <c r="F14" s="5" t="s">
        <v>100</v>
      </c>
      <c r="G14" s="5">
        <f t="shared" si="3"/>
        <v>0</v>
      </c>
      <c r="H14" s="5" t="str">
        <f>VLOOKUP(J14,'[1]Prouduct Ext IDs'!A:B,2,FALSE)</f>
        <v>product_amsc_1</v>
      </c>
      <c r="I14" s="5" t="s">
        <v>133</v>
      </c>
      <c r="J14" s="6" t="s">
        <v>101</v>
      </c>
      <c r="K14" s="6" t="s">
        <v>1</v>
      </c>
      <c r="L14" t="s">
        <v>102</v>
      </c>
      <c r="M14" s="6" t="s">
        <v>103</v>
      </c>
      <c r="N14" s="6" t="str">
        <f>VLOOKUP(M14,[1]Color!F:G,2,FALSE)</f>
        <v>color_1</v>
      </c>
      <c r="O14" s="6" t="str">
        <f t="shared" si="0"/>
        <v>color_1</v>
      </c>
      <c r="P14" s="6" t="s">
        <v>104</v>
      </c>
      <c r="Q14" s="6" t="s">
        <v>105</v>
      </c>
      <c r="R14" s="5" t="s">
        <v>106</v>
      </c>
      <c r="S14" s="7" t="s">
        <v>107</v>
      </c>
      <c r="T14" s="7" t="s">
        <v>134</v>
      </c>
      <c r="U14" s="5" t="str">
        <f>VLOOKUP(T14,[1]Size!F:G,2,FALSE)</f>
        <v>__import__.size_13</v>
      </c>
      <c r="V14" s="5" t="str">
        <f t="shared" si="1"/>
        <v>__import__.size_13,__import__.size_14</v>
      </c>
      <c r="W14" s="8">
        <v>81.5</v>
      </c>
      <c r="X14" s="6"/>
      <c r="Y14" s="4" t="s">
        <v>109</v>
      </c>
    </row>
    <row r="15" spans="1:25" ht="14.4" x14ac:dyDescent="0.3">
      <c r="A15" s="4">
        <v>14</v>
      </c>
      <c r="B15" s="5">
        <v>10004986</v>
      </c>
      <c r="C15" s="5" t="str">
        <f t="shared" si="2"/>
        <v>Boot MNS Sierra Work Boot-14W</v>
      </c>
      <c r="D15" s="5"/>
      <c r="E15" s="5" t="s">
        <v>135</v>
      </c>
      <c r="F15" s="5" t="s">
        <v>100</v>
      </c>
      <c r="G15" s="5">
        <f t="shared" si="3"/>
        <v>0</v>
      </c>
      <c r="H15" s="5" t="str">
        <f>VLOOKUP(J15,'[1]Prouduct Ext IDs'!A:B,2,FALSE)</f>
        <v>product_amsc_1</v>
      </c>
      <c r="I15" s="5" t="s">
        <v>135</v>
      </c>
      <c r="J15" s="6" t="s">
        <v>101</v>
      </c>
      <c r="K15" s="6" t="s">
        <v>1</v>
      </c>
      <c r="L15" t="s">
        <v>102</v>
      </c>
      <c r="M15" s="6" t="s">
        <v>103</v>
      </c>
      <c r="N15" s="6" t="str">
        <f>VLOOKUP(M15,[1]Color!F:G,2,FALSE)</f>
        <v>color_1</v>
      </c>
      <c r="O15" s="6" t="str">
        <f t="shared" si="0"/>
        <v>color_1</v>
      </c>
      <c r="P15" s="6" t="s">
        <v>104</v>
      </c>
      <c r="Q15" s="6" t="s">
        <v>105</v>
      </c>
      <c r="R15" s="5" t="s">
        <v>106</v>
      </c>
      <c r="S15" s="7" t="s">
        <v>107</v>
      </c>
      <c r="T15" s="7" t="s">
        <v>136</v>
      </c>
      <c r="U15" s="5" t="str">
        <f>VLOOKUP(T15,[1]Size!F:G,2,FALSE)</f>
        <v>__import__.size_14</v>
      </c>
      <c r="V15" s="5" t="str">
        <f t="shared" si="1"/>
        <v>__import__.size_14</v>
      </c>
      <c r="W15" s="8">
        <v>81.5</v>
      </c>
      <c r="X15" s="6"/>
      <c r="Y15" s="4" t="s">
        <v>109</v>
      </c>
    </row>
    <row r="16" spans="1:25" ht="14.4" x14ac:dyDescent="0.3">
      <c r="A16" s="4">
        <v>15</v>
      </c>
      <c r="B16" s="5">
        <v>10026147</v>
      </c>
      <c r="C16" s="5" t="str">
        <f t="shared" si="2"/>
        <v>Boot MNS Groundbreaker 6" II Waterproof Steel Toe Work Boot-7M</v>
      </c>
      <c r="D16" s="5"/>
      <c r="E16" s="5" t="s">
        <v>137</v>
      </c>
      <c r="F16" s="5" t="s">
        <v>138</v>
      </c>
      <c r="G16" s="5">
        <f t="shared" si="3"/>
        <v>1</v>
      </c>
      <c r="H16" s="5" t="str">
        <f>VLOOKUP(J16,'[1]Prouduct Ext IDs'!A:B,2,FALSE)</f>
        <v>product_amsc_10</v>
      </c>
      <c r="I16" s="5" t="s">
        <v>137</v>
      </c>
      <c r="J16" s="6" t="s">
        <v>139</v>
      </c>
      <c r="K16" s="6" t="s">
        <v>1</v>
      </c>
      <c r="L16" t="s">
        <v>102</v>
      </c>
      <c r="M16" s="6" t="s">
        <v>140</v>
      </c>
      <c r="N16" s="6" t="str">
        <f>VLOOKUP(M16,[1]Color!F:G,2,FALSE)</f>
        <v>color_22</v>
      </c>
      <c r="O16" s="6" t="str">
        <f t="shared" si="0"/>
        <v>color_22</v>
      </c>
      <c r="P16" s="6" t="s">
        <v>104</v>
      </c>
      <c r="Q16" s="6" t="s">
        <v>105</v>
      </c>
      <c r="R16" s="5" t="s">
        <v>106</v>
      </c>
      <c r="S16" s="7" t="s">
        <v>107</v>
      </c>
      <c r="T16" s="7" t="s">
        <v>141</v>
      </c>
      <c r="U16" s="5" t="str">
        <f>VLOOKUP(T16,[1]Size!F:G,2,FALSE)</f>
        <v>__import__.size_16</v>
      </c>
      <c r="V16" s="5" t="str">
        <f t="shared" si="1"/>
        <v>__import__.size_16,__import__.size_17,__import__.size_4,__import__.size_5,__import__.size_18,__import__.size_6,__import__.size_19,__import__.size_20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16" s="8">
        <v>79</v>
      </c>
      <c r="X16" s="6" t="s">
        <v>142</v>
      </c>
      <c r="Y16" s="4" t="s">
        <v>109</v>
      </c>
    </row>
    <row r="17" spans="1:25" ht="14.4" x14ac:dyDescent="0.3">
      <c r="A17" s="4">
        <v>16</v>
      </c>
      <c r="B17" s="5">
        <v>10026147</v>
      </c>
      <c r="C17" s="5" t="str">
        <f t="shared" si="2"/>
        <v>Boot MNS Groundbreaker 6" II Waterproof Steel Toe Work Boot-7.5M</v>
      </c>
      <c r="D17" s="5"/>
      <c r="E17" s="5" t="s">
        <v>143</v>
      </c>
      <c r="F17" s="5" t="s">
        <v>138</v>
      </c>
      <c r="G17" s="5">
        <f t="shared" si="3"/>
        <v>0</v>
      </c>
      <c r="H17" s="5" t="str">
        <f>VLOOKUP(J17,'[1]Prouduct Ext IDs'!A:B,2,FALSE)</f>
        <v>product_amsc_10</v>
      </c>
      <c r="I17" s="5" t="s">
        <v>143</v>
      </c>
      <c r="J17" s="6" t="s">
        <v>139</v>
      </c>
      <c r="K17" s="6" t="s">
        <v>1</v>
      </c>
      <c r="L17" t="s">
        <v>102</v>
      </c>
      <c r="M17" s="6" t="s">
        <v>140</v>
      </c>
      <c r="N17" s="6" t="str">
        <f>VLOOKUP(M17,[1]Color!F:G,2,FALSE)</f>
        <v>color_22</v>
      </c>
      <c r="O17" s="6" t="str">
        <f t="shared" si="0"/>
        <v>color_22</v>
      </c>
      <c r="P17" s="6" t="s">
        <v>104</v>
      </c>
      <c r="Q17" s="6" t="s">
        <v>105</v>
      </c>
      <c r="R17" s="5" t="s">
        <v>106</v>
      </c>
      <c r="S17" s="7" t="s">
        <v>107</v>
      </c>
      <c r="T17" s="7" t="s">
        <v>144</v>
      </c>
      <c r="U17" s="5" t="str">
        <f>VLOOKUP(T17,[1]Size!F:G,2,FALSE)</f>
        <v>__import__.size_17</v>
      </c>
      <c r="V17" s="5" t="str">
        <f t="shared" si="1"/>
        <v>__import__.size_17,__import__.size_4,__import__.size_5,__import__.size_18,__import__.size_6,__import__.size_19,__import__.size_20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17" s="8">
        <v>79</v>
      </c>
      <c r="X17" s="6" t="s">
        <v>142</v>
      </c>
      <c r="Y17" s="4" t="s">
        <v>109</v>
      </c>
    </row>
    <row r="18" spans="1:25" ht="14.4" x14ac:dyDescent="0.3">
      <c r="A18" s="4">
        <v>17</v>
      </c>
      <c r="B18" s="5">
        <v>10026147</v>
      </c>
      <c r="C18" s="5" t="str">
        <f t="shared" si="2"/>
        <v>Boot MNS Groundbreaker 6" II Waterproof Steel Toe Work Boot-8M</v>
      </c>
      <c r="D18" s="5"/>
      <c r="E18" s="5" t="s">
        <v>145</v>
      </c>
      <c r="F18" s="5" t="s">
        <v>138</v>
      </c>
      <c r="G18" s="5">
        <f t="shared" si="3"/>
        <v>0</v>
      </c>
      <c r="H18" s="5" t="str">
        <f>VLOOKUP(J18,'[1]Prouduct Ext IDs'!A:B,2,FALSE)</f>
        <v>product_amsc_10</v>
      </c>
      <c r="I18" s="5" t="s">
        <v>145</v>
      </c>
      <c r="J18" s="6" t="s">
        <v>139</v>
      </c>
      <c r="K18" s="6" t="s">
        <v>1</v>
      </c>
      <c r="L18" t="s">
        <v>102</v>
      </c>
      <c r="M18" s="6" t="s">
        <v>140</v>
      </c>
      <c r="N18" s="6" t="str">
        <f>VLOOKUP(M18,[1]Color!F:G,2,FALSE)</f>
        <v>color_22</v>
      </c>
      <c r="O18" s="6" t="str">
        <f t="shared" si="0"/>
        <v>color_22</v>
      </c>
      <c r="P18" s="6" t="s">
        <v>104</v>
      </c>
      <c r="Q18" s="6" t="s">
        <v>105</v>
      </c>
      <c r="R18" s="5" t="s">
        <v>106</v>
      </c>
      <c r="S18" s="7" t="s">
        <v>107</v>
      </c>
      <c r="T18" s="7" t="s">
        <v>115</v>
      </c>
      <c r="U18" s="5" t="str">
        <f>VLOOKUP(T18,[1]Size!F:G,2,FALSE)</f>
        <v>__import__.size_4</v>
      </c>
      <c r="V18" s="5" t="str">
        <f t="shared" si="1"/>
        <v>__import__.size_4,__import__.size_5,__import__.size_18,__import__.size_6,__import__.size_19,__import__.size_20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18" s="8">
        <v>79</v>
      </c>
      <c r="X18" s="6" t="s">
        <v>142</v>
      </c>
      <c r="Y18" s="4" t="s">
        <v>109</v>
      </c>
    </row>
    <row r="19" spans="1:25" ht="14.4" x14ac:dyDescent="0.3">
      <c r="A19" s="4">
        <v>18</v>
      </c>
      <c r="B19" s="5">
        <v>10026147</v>
      </c>
      <c r="C19" s="5" t="str">
        <f t="shared" si="2"/>
        <v>Boot MNS Groundbreaker 6" II Waterproof Steel Toe Work Boot-8.5M</v>
      </c>
      <c r="D19" s="5"/>
      <c r="E19" s="5" t="s">
        <v>146</v>
      </c>
      <c r="F19" s="5" t="s">
        <v>138</v>
      </c>
      <c r="G19" s="5">
        <f t="shared" si="3"/>
        <v>0</v>
      </c>
      <c r="H19" s="5" t="str">
        <f>VLOOKUP(J19,'[1]Prouduct Ext IDs'!A:B,2,FALSE)</f>
        <v>product_amsc_10</v>
      </c>
      <c r="I19" s="5" t="s">
        <v>146</v>
      </c>
      <c r="J19" s="6" t="s">
        <v>139</v>
      </c>
      <c r="K19" s="6" t="s">
        <v>1</v>
      </c>
      <c r="L19" t="s">
        <v>102</v>
      </c>
      <c r="M19" s="6" t="s">
        <v>140</v>
      </c>
      <c r="N19" s="6" t="str">
        <f>VLOOKUP(M19,[1]Color!F:G,2,FALSE)</f>
        <v>color_22</v>
      </c>
      <c r="O19" s="6" t="str">
        <f t="shared" si="0"/>
        <v>color_22</v>
      </c>
      <c r="P19" s="6" t="s">
        <v>104</v>
      </c>
      <c r="Q19" s="6" t="s">
        <v>105</v>
      </c>
      <c r="R19" s="5" t="s">
        <v>106</v>
      </c>
      <c r="S19" s="7" t="s">
        <v>107</v>
      </c>
      <c r="T19" s="7" t="s">
        <v>117</v>
      </c>
      <c r="U19" s="5" t="str">
        <f>VLOOKUP(T19,[1]Size!F:G,2,FALSE)</f>
        <v>__import__.size_5</v>
      </c>
      <c r="V19" s="5" t="str">
        <f t="shared" si="1"/>
        <v>__import__.size_5,__import__.size_18,__import__.size_6,__import__.size_19,__import__.size_20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19" s="8">
        <v>79</v>
      </c>
      <c r="X19" s="6" t="s">
        <v>142</v>
      </c>
      <c r="Y19" s="4" t="s">
        <v>109</v>
      </c>
    </row>
    <row r="20" spans="1:25" ht="14.4" x14ac:dyDescent="0.3">
      <c r="A20" s="4">
        <v>19</v>
      </c>
      <c r="B20" s="5">
        <v>10026147</v>
      </c>
      <c r="C20" s="5" t="str">
        <f t="shared" si="2"/>
        <v>Boot MNS Groundbreaker 6" II Waterproof Steel Toe Work Boot-9M</v>
      </c>
      <c r="D20" s="5"/>
      <c r="E20" s="5" t="s">
        <v>147</v>
      </c>
      <c r="F20" s="5" t="s">
        <v>138</v>
      </c>
      <c r="G20" s="5">
        <f t="shared" si="3"/>
        <v>0</v>
      </c>
      <c r="H20" s="5" t="str">
        <f>VLOOKUP(J20,'[1]Prouduct Ext IDs'!A:B,2,FALSE)</f>
        <v>product_amsc_10</v>
      </c>
      <c r="I20" s="5" t="s">
        <v>147</v>
      </c>
      <c r="J20" s="6" t="s">
        <v>139</v>
      </c>
      <c r="K20" s="6" t="s">
        <v>1</v>
      </c>
      <c r="L20" t="s">
        <v>102</v>
      </c>
      <c r="M20" s="6" t="s">
        <v>140</v>
      </c>
      <c r="N20" s="6" t="str">
        <f>VLOOKUP(M20,[1]Color!F:G,2,FALSE)</f>
        <v>color_22</v>
      </c>
      <c r="O20" s="6" t="str">
        <f t="shared" si="0"/>
        <v>color_22</v>
      </c>
      <c r="P20" s="6" t="s">
        <v>104</v>
      </c>
      <c r="Q20" s="6" t="s">
        <v>105</v>
      </c>
      <c r="R20" s="5" t="s">
        <v>106</v>
      </c>
      <c r="S20" s="7" t="s">
        <v>107</v>
      </c>
      <c r="T20" s="7" t="s">
        <v>148</v>
      </c>
      <c r="U20" s="5" t="str">
        <f>VLOOKUP(T20,[1]Size!F:G,2,FALSE)</f>
        <v>__import__.size_18</v>
      </c>
      <c r="V20" s="5" t="str">
        <f t="shared" si="1"/>
        <v>__import__.size_18,__import__.size_6,__import__.size_19,__import__.size_20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20" s="8">
        <v>79</v>
      </c>
      <c r="X20" s="6" t="s">
        <v>142</v>
      </c>
      <c r="Y20" s="4" t="s">
        <v>109</v>
      </c>
    </row>
    <row r="21" spans="1:25" ht="14.4" x14ac:dyDescent="0.3">
      <c r="A21" s="4">
        <v>20</v>
      </c>
      <c r="B21" s="5">
        <v>10026147</v>
      </c>
      <c r="C21" s="5" t="str">
        <f t="shared" si="2"/>
        <v>Boot MNS Groundbreaker 6" II Waterproof Steel Toe Work Boot-9.5M</v>
      </c>
      <c r="D21" s="5"/>
      <c r="E21" s="5" t="s">
        <v>149</v>
      </c>
      <c r="F21" s="5" t="s">
        <v>138</v>
      </c>
      <c r="G21" s="5">
        <f t="shared" si="3"/>
        <v>0</v>
      </c>
      <c r="H21" s="5" t="str">
        <f>VLOOKUP(J21,'[1]Prouduct Ext IDs'!A:B,2,FALSE)</f>
        <v>product_amsc_10</v>
      </c>
      <c r="I21" s="5" t="s">
        <v>149</v>
      </c>
      <c r="J21" s="6" t="s">
        <v>139</v>
      </c>
      <c r="K21" s="6" t="s">
        <v>1</v>
      </c>
      <c r="L21" t="s">
        <v>102</v>
      </c>
      <c r="M21" s="6" t="s">
        <v>140</v>
      </c>
      <c r="N21" s="6" t="str">
        <f>VLOOKUP(M21,[1]Color!F:G,2,FALSE)</f>
        <v>color_22</v>
      </c>
      <c r="O21" s="6" t="str">
        <f t="shared" si="0"/>
        <v>color_22</v>
      </c>
      <c r="P21" s="6" t="s">
        <v>104</v>
      </c>
      <c r="Q21" s="6" t="s">
        <v>105</v>
      </c>
      <c r="R21" s="5" t="s">
        <v>106</v>
      </c>
      <c r="S21" s="7" t="s">
        <v>107</v>
      </c>
      <c r="T21" s="7" t="s">
        <v>119</v>
      </c>
      <c r="U21" s="5" t="str">
        <f>VLOOKUP(T21,[1]Size!F:G,2,FALSE)</f>
        <v>__import__.size_6</v>
      </c>
      <c r="V21" s="5" t="str">
        <f t="shared" si="1"/>
        <v>__import__.size_6,__import__.size_19,__import__.size_20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21" s="8">
        <v>79</v>
      </c>
      <c r="X21" s="6" t="s">
        <v>142</v>
      </c>
      <c r="Y21" s="4" t="s">
        <v>109</v>
      </c>
    </row>
    <row r="22" spans="1:25" ht="14.4" x14ac:dyDescent="0.3">
      <c r="A22" s="4">
        <v>21</v>
      </c>
      <c r="B22" s="5">
        <v>10026147</v>
      </c>
      <c r="C22" s="5" t="str">
        <f t="shared" si="2"/>
        <v>Boot MNS Groundbreaker 6" II Waterproof Steel Toe Work Boot-10M</v>
      </c>
      <c r="D22" s="5"/>
      <c r="E22" s="5" t="s">
        <v>150</v>
      </c>
      <c r="F22" s="5" t="s">
        <v>138</v>
      </c>
      <c r="G22" s="5">
        <f t="shared" si="3"/>
        <v>0</v>
      </c>
      <c r="H22" s="5" t="str">
        <f>VLOOKUP(J22,'[1]Prouduct Ext IDs'!A:B,2,FALSE)</f>
        <v>product_amsc_10</v>
      </c>
      <c r="I22" s="5" t="s">
        <v>150</v>
      </c>
      <c r="J22" s="6" t="s">
        <v>139</v>
      </c>
      <c r="K22" s="6" t="s">
        <v>1</v>
      </c>
      <c r="L22" t="s">
        <v>102</v>
      </c>
      <c r="M22" s="6" t="s">
        <v>140</v>
      </c>
      <c r="N22" s="6" t="str">
        <f>VLOOKUP(M22,[1]Color!F:G,2,FALSE)</f>
        <v>color_22</v>
      </c>
      <c r="O22" s="6" t="str">
        <f t="shared" si="0"/>
        <v>color_22</v>
      </c>
      <c r="P22" s="6" t="s">
        <v>104</v>
      </c>
      <c r="Q22" s="6" t="s">
        <v>105</v>
      </c>
      <c r="R22" s="5" t="s">
        <v>106</v>
      </c>
      <c r="S22" s="7" t="s">
        <v>107</v>
      </c>
      <c r="T22" s="7" t="s">
        <v>151</v>
      </c>
      <c r="U22" s="5" t="str">
        <f>VLOOKUP(T22,[1]Size!F:G,2,FALSE)</f>
        <v>__import__.size_19</v>
      </c>
      <c r="V22" s="5" t="str">
        <f t="shared" si="1"/>
        <v>__import__.size_19,__import__.size_20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22" s="8">
        <v>79</v>
      </c>
      <c r="X22" s="6" t="s">
        <v>142</v>
      </c>
      <c r="Y22" s="4" t="s">
        <v>109</v>
      </c>
    </row>
    <row r="23" spans="1:25" ht="14.4" x14ac:dyDescent="0.3">
      <c r="A23" s="4">
        <v>22</v>
      </c>
      <c r="B23" s="5">
        <v>10026147</v>
      </c>
      <c r="C23" s="5" t="str">
        <f t="shared" si="2"/>
        <v>Boot MNS Groundbreaker 6" II Waterproof Steel Toe Work Boot-10.5M</v>
      </c>
      <c r="D23" s="5"/>
      <c r="E23" s="5" t="s">
        <v>152</v>
      </c>
      <c r="F23" s="5" t="s">
        <v>138</v>
      </c>
      <c r="G23" s="5">
        <f t="shared" si="3"/>
        <v>0</v>
      </c>
      <c r="H23" s="5" t="str">
        <f>VLOOKUP(J23,'[1]Prouduct Ext IDs'!A:B,2,FALSE)</f>
        <v>product_amsc_10</v>
      </c>
      <c r="I23" s="5" t="s">
        <v>152</v>
      </c>
      <c r="J23" s="6" t="s">
        <v>139</v>
      </c>
      <c r="K23" s="6" t="s">
        <v>1</v>
      </c>
      <c r="L23" t="s">
        <v>102</v>
      </c>
      <c r="M23" s="6" t="s">
        <v>140</v>
      </c>
      <c r="N23" s="6" t="str">
        <f>VLOOKUP(M23,[1]Color!F:G,2,FALSE)</f>
        <v>color_22</v>
      </c>
      <c r="O23" s="6" t="str">
        <f t="shared" si="0"/>
        <v>color_22</v>
      </c>
      <c r="P23" s="6" t="s">
        <v>104</v>
      </c>
      <c r="Q23" s="6" t="s">
        <v>105</v>
      </c>
      <c r="R23" s="5" t="s">
        <v>106</v>
      </c>
      <c r="S23" s="7" t="s">
        <v>107</v>
      </c>
      <c r="T23" s="7" t="s">
        <v>153</v>
      </c>
      <c r="U23" s="5" t="str">
        <f>VLOOKUP(T23,[1]Size!F:G,2,FALSE)</f>
        <v>__import__.size_20</v>
      </c>
      <c r="V23" s="5" t="str">
        <f t="shared" si="1"/>
        <v>__import__.size_20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23" s="8">
        <v>79</v>
      </c>
      <c r="X23" s="6" t="s">
        <v>142</v>
      </c>
      <c r="Y23" s="4" t="s">
        <v>109</v>
      </c>
    </row>
    <row r="24" spans="1:25" ht="14.4" x14ac:dyDescent="0.3">
      <c r="A24" s="4">
        <v>23</v>
      </c>
      <c r="B24" s="5">
        <v>10026147</v>
      </c>
      <c r="C24" s="5" t="str">
        <f t="shared" si="2"/>
        <v>Boot MNS Groundbreaker 6" II Waterproof Steel Toe Work Boot-11.5M</v>
      </c>
      <c r="D24" s="5"/>
      <c r="E24" s="5" t="s">
        <v>154</v>
      </c>
      <c r="F24" s="5" t="s">
        <v>138</v>
      </c>
      <c r="G24" s="5">
        <f t="shared" si="3"/>
        <v>0</v>
      </c>
      <c r="H24" s="5" t="str">
        <f>VLOOKUP(J24,'[1]Prouduct Ext IDs'!A:B,2,FALSE)</f>
        <v>product_amsc_10</v>
      </c>
      <c r="I24" s="5" t="s">
        <v>154</v>
      </c>
      <c r="J24" s="6" t="s">
        <v>139</v>
      </c>
      <c r="K24" s="6" t="s">
        <v>1</v>
      </c>
      <c r="L24" t="s">
        <v>102</v>
      </c>
      <c r="M24" s="6" t="s">
        <v>140</v>
      </c>
      <c r="N24" s="6" t="str">
        <f>VLOOKUP(M24,[1]Color!F:G,2,FALSE)</f>
        <v>color_22</v>
      </c>
      <c r="O24" s="6" t="str">
        <f t="shared" si="0"/>
        <v>color_22</v>
      </c>
      <c r="P24" s="6" t="s">
        <v>104</v>
      </c>
      <c r="Q24" s="6" t="s">
        <v>105</v>
      </c>
      <c r="R24" s="5" t="s">
        <v>106</v>
      </c>
      <c r="S24" s="7" t="s">
        <v>107</v>
      </c>
      <c r="T24" s="7" t="s">
        <v>121</v>
      </c>
      <c r="U24" s="5" t="str">
        <f>VLOOKUP(T24,[1]Size!F:G,2,FALSE)</f>
        <v>__import__.size_7</v>
      </c>
      <c r="V24" s="5" t="str">
        <f t="shared" si="1"/>
        <v>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24" s="8">
        <v>79</v>
      </c>
      <c r="X24" s="6" t="s">
        <v>142</v>
      </c>
      <c r="Y24" s="4" t="s">
        <v>109</v>
      </c>
    </row>
    <row r="25" spans="1:25" ht="14.4" x14ac:dyDescent="0.3">
      <c r="A25" s="4">
        <v>24</v>
      </c>
      <c r="B25" s="5">
        <v>10026147</v>
      </c>
      <c r="C25" s="5" t="str">
        <f t="shared" si="2"/>
        <v>Boot MNS Groundbreaker 6" II Waterproof Steel Toe Work Boot-12M</v>
      </c>
      <c r="D25" s="5"/>
      <c r="E25" s="5" t="s">
        <v>155</v>
      </c>
      <c r="F25" s="5" t="s">
        <v>138</v>
      </c>
      <c r="G25" s="5">
        <f t="shared" si="3"/>
        <v>0</v>
      </c>
      <c r="H25" s="5" t="str">
        <f>VLOOKUP(J25,'[1]Prouduct Ext IDs'!A:B,2,FALSE)</f>
        <v>product_amsc_10</v>
      </c>
      <c r="I25" s="5" t="s">
        <v>155</v>
      </c>
      <c r="J25" s="6" t="s">
        <v>139</v>
      </c>
      <c r="K25" s="6" t="s">
        <v>1</v>
      </c>
      <c r="L25" t="s">
        <v>102</v>
      </c>
      <c r="M25" s="6" t="s">
        <v>140</v>
      </c>
      <c r="N25" s="6" t="str">
        <f>VLOOKUP(M25,[1]Color!F:G,2,FALSE)</f>
        <v>color_22</v>
      </c>
      <c r="O25" s="6" t="str">
        <f t="shared" si="0"/>
        <v>color_22</v>
      </c>
      <c r="P25" s="6" t="s">
        <v>104</v>
      </c>
      <c r="Q25" s="6" t="s">
        <v>105</v>
      </c>
      <c r="R25" s="5" t="s">
        <v>106</v>
      </c>
      <c r="S25" s="7" t="s">
        <v>107</v>
      </c>
      <c r="T25" s="7" t="s">
        <v>123</v>
      </c>
      <c r="U25" s="5" t="str">
        <f>VLOOKUP(T25,[1]Size!F:G,2,FALSE)</f>
        <v>__import__.size_8</v>
      </c>
      <c r="V25" s="5" t="str">
        <f t="shared" si="1"/>
        <v>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25" s="8">
        <v>79</v>
      </c>
      <c r="X25" s="6" t="s">
        <v>142</v>
      </c>
      <c r="Y25" s="4" t="s">
        <v>109</v>
      </c>
    </row>
    <row r="26" spans="1:25" ht="14.4" x14ac:dyDescent="0.3">
      <c r="A26" s="4">
        <v>25</v>
      </c>
      <c r="B26" s="5">
        <v>10026147</v>
      </c>
      <c r="C26" s="5" t="str">
        <f t="shared" si="2"/>
        <v>Boot MNS Groundbreaker 6" II Waterproof Steel Toe Work Boot-13M</v>
      </c>
      <c r="D26" s="5"/>
      <c r="E26" s="5" t="s">
        <v>156</v>
      </c>
      <c r="F26" s="5" t="s">
        <v>138</v>
      </c>
      <c r="G26" s="5">
        <f t="shared" si="3"/>
        <v>0</v>
      </c>
      <c r="H26" s="5" t="str">
        <f>VLOOKUP(J26,'[1]Prouduct Ext IDs'!A:B,2,FALSE)</f>
        <v>product_amsc_10</v>
      </c>
      <c r="I26" s="5" t="s">
        <v>156</v>
      </c>
      <c r="J26" s="6" t="s">
        <v>139</v>
      </c>
      <c r="K26" s="6" t="s">
        <v>1</v>
      </c>
      <c r="L26" t="s">
        <v>102</v>
      </c>
      <c r="M26" s="6" t="s">
        <v>140</v>
      </c>
      <c r="N26" s="6" t="str">
        <f>VLOOKUP(M26,[1]Color!F:G,2,FALSE)</f>
        <v>color_22</v>
      </c>
      <c r="O26" s="6" t="str">
        <f t="shared" si="0"/>
        <v>color_22</v>
      </c>
      <c r="P26" s="6" t="s">
        <v>104</v>
      </c>
      <c r="Q26" s="6" t="s">
        <v>105</v>
      </c>
      <c r="R26" s="5" t="s">
        <v>106</v>
      </c>
      <c r="S26" s="7" t="s">
        <v>107</v>
      </c>
      <c r="T26" s="7" t="s">
        <v>125</v>
      </c>
      <c r="U26" s="5" t="str">
        <f>VLOOKUP(T26,[1]Size!F:G,2,FALSE)</f>
        <v>__import__.size_9</v>
      </c>
      <c r="V26" s="5" t="str">
        <f t="shared" si="1"/>
        <v>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26" s="8">
        <v>79</v>
      </c>
      <c r="X26" s="6" t="s">
        <v>142</v>
      </c>
      <c r="Y26" s="4" t="s">
        <v>109</v>
      </c>
    </row>
    <row r="27" spans="1:25" ht="14.4" x14ac:dyDescent="0.3">
      <c r="A27" s="4">
        <v>26</v>
      </c>
      <c r="B27" s="5">
        <v>10026147</v>
      </c>
      <c r="C27" s="5" t="str">
        <f t="shared" si="2"/>
        <v>Boot MNS Groundbreaker 6" II Waterproof Steel Toe Work Boot-14M</v>
      </c>
      <c r="D27" s="5"/>
      <c r="E27" s="5" t="s">
        <v>157</v>
      </c>
      <c r="F27" s="5" t="s">
        <v>138</v>
      </c>
      <c r="G27" s="5">
        <f t="shared" si="3"/>
        <v>0</v>
      </c>
      <c r="H27" s="5" t="str">
        <f>VLOOKUP(J27,'[1]Prouduct Ext IDs'!A:B,2,FALSE)</f>
        <v>product_amsc_10</v>
      </c>
      <c r="I27" s="5" t="s">
        <v>157</v>
      </c>
      <c r="J27" s="6" t="s">
        <v>139</v>
      </c>
      <c r="K27" s="6" t="s">
        <v>1</v>
      </c>
      <c r="L27" t="s">
        <v>102</v>
      </c>
      <c r="M27" s="6" t="s">
        <v>140</v>
      </c>
      <c r="N27" s="6" t="str">
        <f>VLOOKUP(M27,[1]Color!F:G,2,FALSE)</f>
        <v>color_22</v>
      </c>
      <c r="O27" s="6" t="str">
        <f t="shared" si="0"/>
        <v>color_22</v>
      </c>
      <c r="P27" s="6" t="s">
        <v>104</v>
      </c>
      <c r="Q27" s="6" t="s">
        <v>105</v>
      </c>
      <c r="R27" s="5" t="s">
        <v>106</v>
      </c>
      <c r="S27" s="7" t="s">
        <v>107</v>
      </c>
      <c r="T27" s="7" t="s">
        <v>158</v>
      </c>
      <c r="U27" s="5" t="str">
        <f>VLOOKUP(T27,[1]Size!F:G,2,FALSE)</f>
        <v>__import__.size_22</v>
      </c>
      <c r="V27" s="5" t="str">
        <f t="shared" si="1"/>
        <v>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27" s="8">
        <v>79</v>
      </c>
      <c r="X27" s="6" t="s">
        <v>142</v>
      </c>
      <c r="Y27" s="4" t="s">
        <v>109</v>
      </c>
    </row>
    <row r="28" spans="1:25" ht="14.4" x14ac:dyDescent="0.3">
      <c r="A28" s="4">
        <v>27</v>
      </c>
      <c r="B28" s="5">
        <v>10026147</v>
      </c>
      <c r="C28" s="5" t="str">
        <f t="shared" si="2"/>
        <v>Boot MNS Groundbreaker 6" II Waterproof Steel Toe Work Boot-7W</v>
      </c>
      <c r="D28" s="5"/>
      <c r="E28" s="5" t="s">
        <v>159</v>
      </c>
      <c r="F28" s="5" t="s">
        <v>138</v>
      </c>
      <c r="G28" s="5">
        <f t="shared" si="3"/>
        <v>0</v>
      </c>
      <c r="H28" s="5" t="str">
        <f>VLOOKUP(J28,'[1]Prouduct Ext IDs'!A:B,2,FALSE)</f>
        <v>product_amsc_10</v>
      </c>
      <c r="I28" s="5" t="s">
        <v>159</v>
      </c>
      <c r="J28" s="6" t="s">
        <v>139</v>
      </c>
      <c r="K28" s="6" t="s">
        <v>1</v>
      </c>
      <c r="L28" t="s">
        <v>102</v>
      </c>
      <c r="M28" s="6" t="s">
        <v>140</v>
      </c>
      <c r="N28" s="6" t="str">
        <f>VLOOKUP(M28,[1]Color!F:G,2,FALSE)</f>
        <v>color_22</v>
      </c>
      <c r="O28" s="6" t="str">
        <f t="shared" si="0"/>
        <v>color_22</v>
      </c>
      <c r="P28" s="6" t="s">
        <v>104</v>
      </c>
      <c r="Q28" s="6" t="s">
        <v>105</v>
      </c>
      <c r="R28" s="5" t="s">
        <v>106</v>
      </c>
      <c r="S28" s="7" t="s">
        <v>107</v>
      </c>
      <c r="T28" s="7" t="s">
        <v>160</v>
      </c>
      <c r="U28" s="5" t="str">
        <f>VLOOKUP(T28,[1]Size!F:G,2,FALSE)</f>
        <v>__import__.size_43</v>
      </c>
      <c r="V28" s="5" t="str">
        <f t="shared" si="1"/>
        <v>__import__.size_43,__import__.size_26,__import__.size_27,__import__.size_28,__import__.size_10,__import__.size_11,__import__.size_29,__import__.size_30,__import__.size_31,__import__.size_42,__import__.size_12,__import__.size_13,__import__.size_14</v>
      </c>
      <c r="W28" s="8">
        <v>79</v>
      </c>
      <c r="X28" s="6" t="s">
        <v>142</v>
      </c>
      <c r="Y28" s="4" t="s">
        <v>109</v>
      </c>
    </row>
    <row r="29" spans="1:25" ht="14.4" x14ac:dyDescent="0.3">
      <c r="A29" s="4">
        <v>28</v>
      </c>
      <c r="B29" s="5">
        <v>10026147</v>
      </c>
      <c r="C29" s="5" t="str">
        <f t="shared" si="2"/>
        <v>Boot MNS Groundbreaker 6" II Waterproof Steel Toe Work Boot-7.5W</v>
      </c>
      <c r="D29" s="5"/>
      <c r="E29" s="5" t="s">
        <v>161</v>
      </c>
      <c r="F29" s="5" t="s">
        <v>138</v>
      </c>
      <c r="G29" s="5">
        <f t="shared" si="3"/>
        <v>0</v>
      </c>
      <c r="H29" s="5" t="str">
        <f>VLOOKUP(J29,'[1]Prouduct Ext IDs'!A:B,2,FALSE)</f>
        <v>product_amsc_10</v>
      </c>
      <c r="I29" s="5" t="s">
        <v>161</v>
      </c>
      <c r="J29" s="6" t="s">
        <v>139</v>
      </c>
      <c r="K29" s="6" t="s">
        <v>1</v>
      </c>
      <c r="L29" t="s">
        <v>102</v>
      </c>
      <c r="M29" s="6" t="s">
        <v>140</v>
      </c>
      <c r="N29" s="6" t="str">
        <f>VLOOKUP(M29,[1]Color!F:G,2,FALSE)</f>
        <v>color_22</v>
      </c>
      <c r="O29" s="6" t="str">
        <f t="shared" si="0"/>
        <v>color_22</v>
      </c>
      <c r="P29" s="6" t="s">
        <v>104</v>
      </c>
      <c r="Q29" s="6" t="s">
        <v>105</v>
      </c>
      <c r="R29" s="5" t="s">
        <v>106</v>
      </c>
      <c r="S29" s="7" t="s">
        <v>107</v>
      </c>
      <c r="T29" s="7" t="s">
        <v>162</v>
      </c>
      <c r="U29" s="5" t="str">
        <f>VLOOKUP(T29,[1]Size!F:G,2,FALSE)</f>
        <v>__import__.size_26</v>
      </c>
      <c r="V29" s="5" t="str">
        <f t="shared" si="1"/>
        <v>__import__.size_26,__import__.size_27,__import__.size_28,__import__.size_10,__import__.size_11,__import__.size_29,__import__.size_30,__import__.size_31,__import__.size_42,__import__.size_12,__import__.size_13,__import__.size_14</v>
      </c>
      <c r="W29" s="8">
        <v>79</v>
      </c>
      <c r="X29" s="6" t="s">
        <v>142</v>
      </c>
      <c r="Y29" s="4" t="s">
        <v>109</v>
      </c>
    </row>
    <row r="30" spans="1:25" ht="14.4" x14ac:dyDescent="0.3">
      <c r="A30" s="4">
        <v>29</v>
      </c>
      <c r="B30" s="5">
        <v>10026147</v>
      </c>
      <c r="C30" s="5" t="str">
        <f t="shared" si="2"/>
        <v>Boot MNS Groundbreaker 6" II Waterproof Steel Toe Work Boot-8W</v>
      </c>
      <c r="D30" s="5"/>
      <c r="E30" s="5" t="s">
        <v>163</v>
      </c>
      <c r="F30" s="5" t="s">
        <v>138</v>
      </c>
      <c r="G30" s="5">
        <f t="shared" si="3"/>
        <v>0</v>
      </c>
      <c r="H30" s="5" t="str">
        <f>VLOOKUP(J30,'[1]Prouduct Ext IDs'!A:B,2,FALSE)</f>
        <v>product_amsc_10</v>
      </c>
      <c r="I30" s="5" t="s">
        <v>163</v>
      </c>
      <c r="J30" s="6" t="s">
        <v>139</v>
      </c>
      <c r="K30" s="6" t="s">
        <v>1</v>
      </c>
      <c r="L30" t="s">
        <v>102</v>
      </c>
      <c r="M30" s="6" t="s">
        <v>140</v>
      </c>
      <c r="N30" s="6" t="str">
        <f>VLOOKUP(M30,[1]Color!F:G,2,FALSE)</f>
        <v>color_22</v>
      </c>
      <c r="O30" s="6" t="str">
        <f t="shared" si="0"/>
        <v>color_22</v>
      </c>
      <c r="P30" s="6" t="s">
        <v>104</v>
      </c>
      <c r="Q30" s="6" t="s">
        <v>105</v>
      </c>
      <c r="R30" s="5" t="s">
        <v>106</v>
      </c>
      <c r="S30" s="7" t="s">
        <v>107</v>
      </c>
      <c r="T30" s="7" t="s">
        <v>164</v>
      </c>
      <c r="U30" s="5" t="str">
        <f>VLOOKUP(T30,[1]Size!F:G,2,FALSE)</f>
        <v>__import__.size_27</v>
      </c>
      <c r="V30" s="5" t="str">
        <f t="shared" si="1"/>
        <v>__import__.size_27,__import__.size_28,__import__.size_10,__import__.size_11,__import__.size_29,__import__.size_30,__import__.size_31,__import__.size_42,__import__.size_12,__import__.size_13,__import__.size_14</v>
      </c>
      <c r="W30" s="8">
        <v>79</v>
      </c>
      <c r="X30" s="6" t="s">
        <v>142</v>
      </c>
      <c r="Y30" s="4" t="s">
        <v>109</v>
      </c>
    </row>
    <row r="31" spans="1:25" ht="14.4" x14ac:dyDescent="0.3">
      <c r="A31" s="4">
        <v>30</v>
      </c>
      <c r="B31" s="5">
        <v>10026147</v>
      </c>
      <c r="C31" s="5" t="str">
        <f t="shared" si="2"/>
        <v>Boot MNS Groundbreaker 6" II Waterproof Steel Toe Work Boot-8.5W</v>
      </c>
      <c r="D31" s="5"/>
      <c r="E31" s="5" t="s">
        <v>165</v>
      </c>
      <c r="F31" s="5" t="s">
        <v>138</v>
      </c>
      <c r="G31" s="5">
        <f t="shared" si="3"/>
        <v>0</v>
      </c>
      <c r="H31" s="5" t="str">
        <f>VLOOKUP(J31,'[1]Prouduct Ext IDs'!A:B,2,FALSE)</f>
        <v>product_amsc_10</v>
      </c>
      <c r="I31" s="5" t="s">
        <v>165</v>
      </c>
      <c r="J31" s="6" t="s">
        <v>139</v>
      </c>
      <c r="K31" s="6" t="s">
        <v>1</v>
      </c>
      <c r="L31" t="s">
        <v>102</v>
      </c>
      <c r="M31" s="6" t="s">
        <v>140</v>
      </c>
      <c r="N31" s="6" t="str">
        <f>VLOOKUP(M31,[1]Color!F:G,2,FALSE)</f>
        <v>color_22</v>
      </c>
      <c r="O31" s="6" t="str">
        <f t="shared" si="0"/>
        <v>color_22</v>
      </c>
      <c r="P31" s="6" t="s">
        <v>104</v>
      </c>
      <c r="Q31" s="6" t="s">
        <v>105</v>
      </c>
      <c r="R31" s="5" t="s">
        <v>106</v>
      </c>
      <c r="S31" s="7" t="s">
        <v>107</v>
      </c>
      <c r="T31" s="7" t="s">
        <v>166</v>
      </c>
      <c r="U31" s="5" t="str">
        <f>VLOOKUP(T31,[1]Size!F:G,2,FALSE)</f>
        <v>__import__.size_28</v>
      </c>
      <c r="V31" s="5" t="str">
        <f t="shared" si="1"/>
        <v>__import__.size_28,__import__.size_10,__import__.size_11,__import__.size_29,__import__.size_30,__import__.size_31,__import__.size_42,__import__.size_12,__import__.size_13,__import__.size_14</v>
      </c>
      <c r="W31" s="8">
        <v>79</v>
      </c>
      <c r="X31" s="6" t="s">
        <v>142</v>
      </c>
      <c r="Y31" s="4" t="s">
        <v>109</v>
      </c>
    </row>
    <row r="32" spans="1:25" ht="14.4" x14ac:dyDescent="0.3">
      <c r="A32" s="4">
        <v>31</v>
      </c>
      <c r="B32" s="5">
        <v>10026147</v>
      </c>
      <c r="C32" s="5" t="str">
        <f t="shared" si="2"/>
        <v>Boot MNS Groundbreaker 6" II Waterproof Steel Toe Work Boot-9W</v>
      </c>
      <c r="D32" s="5"/>
      <c r="E32" s="5" t="s">
        <v>167</v>
      </c>
      <c r="F32" s="5" t="s">
        <v>138</v>
      </c>
      <c r="G32" s="5">
        <f t="shared" si="3"/>
        <v>0</v>
      </c>
      <c r="H32" s="5" t="str">
        <f>VLOOKUP(J32,'[1]Prouduct Ext IDs'!A:B,2,FALSE)</f>
        <v>product_amsc_10</v>
      </c>
      <c r="I32" s="5" t="s">
        <v>167</v>
      </c>
      <c r="J32" s="6" t="s">
        <v>139</v>
      </c>
      <c r="K32" s="6" t="s">
        <v>1</v>
      </c>
      <c r="L32" t="s">
        <v>102</v>
      </c>
      <c r="M32" s="6" t="s">
        <v>140</v>
      </c>
      <c r="N32" s="6" t="str">
        <f>VLOOKUP(M32,[1]Color!F:G,2,FALSE)</f>
        <v>color_22</v>
      </c>
      <c r="O32" s="6" t="str">
        <f t="shared" si="0"/>
        <v>color_22</v>
      </c>
      <c r="P32" s="6" t="s">
        <v>104</v>
      </c>
      <c r="Q32" s="6" t="s">
        <v>105</v>
      </c>
      <c r="R32" s="5" t="s">
        <v>106</v>
      </c>
      <c r="S32" s="7" t="s">
        <v>107</v>
      </c>
      <c r="T32" s="7" t="s">
        <v>127</v>
      </c>
      <c r="U32" s="5" t="str">
        <f>VLOOKUP(T32,[1]Size!F:G,2,FALSE)</f>
        <v>__import__.size_10</v>
      </c>
      <c r="V32" s="5" t="str">
        <f t="shared" si="1"/>
        <v>__import__.size_10,__import__.size_11,__import__.size_29,__import__.size_30,__import__.size_31,__import__.size_42,__import__.size_12,__import__.size_13,__import__.size_14</v>
      </c>
      <c r="W32" s="8">
        <v>79</v>
      </c>
      <c r="X32" s="6" t="s">
        <v>142</v>
      </c>
      <c r="Y32" s="4" t="s">
        <v>109</v>
      </c>
    </row>
    <row r="33" spans="1:25" ht="14.4" x14ac:dyDescent="0.3">
      <c r="A33" s="4">
        <v>32</v>
      </c>
      <c r="B33" s="5">
        <v>10026147</v>
      </c>
      <c r="C33" s="5" t="str">
        <f t="shared" si="2"/>
        <v>Boot MNS Groundbreaker 6" II Waterproof Steel Toe Work Boot-9.5W</v>
      </c>
      <c r="D33" s="5"/>
      <c r="E33" s="5" t="s">
        <v>168</v>
      </c>
      <c r="F33" s="5" t="s">
        <v>138</v>
      </c>
      <c r="G33" s="5">
        <f t="shared" si="3"/>
        <v>0</v>
      </c>
      <c r="H33" s="5" t="str">
        <f>VLOOKUP(J33,'[1]Prouduct Ext IDs'!A:B,2,FALSE)</f>
        <v>product_amsc_10</v>
      </c>
      <c r="I33" s="5" t="s">
        <v>168</v>
      </c>
      <c r="J33" s="6" t="s">
        <v>139</v>
      </c>
      <c r="K33" s="6" t="s">
        <v>1</v>
      </c>
      <c r="L33" t="s">
        <v>102</v>
      </c>
      <c r="M33" s="6" t="s">
        <v>140</v>
      </c>
      <c r="N33" s="6" t="str">
        <f>VLOOKUP(M33,[1]Color!F:G,2,FALSE)</f>
        <v>color_22</v>
      </c>
      <c r="O33" s="6" t="str">
        <f t="shared" si="0"/>
        <v>color_22</v>
      </c>
      <c r="P33" s="6" t="s">
        <v>104</v>
      </c>
      <c r="Q33" s="6" t="s">
        <v>105</v>
      </c>
      <c r="R33" s="5" t="s">
        <v>106</v>
      </c>
      <c r="S33" s="7" t="s">
        <v>107</v>
      </c>
      <c r="T33" s="7" t="s">
        <v>129</v>
      </c>
      <c r="U33" s="5" t="str">
        <f>VLOOKUP(T33,[1]Size!F:G,2,FALSE)</f>
        <v>__import__.size_11</v>
      </c>
      <c r="V33" s="5" t="str">
        <f t="shared" si="1"/>
        <v>__import__.size_11,__import__.size_29,__import__.size_30,__import__.size_31,__import__.size_42,__import__.size_12,__import__.size_13,__import__.size_14</v>
      </c>
      <c r="W33" s="8">
        <v>79</v>
      </c>
      <c r="X33" s="6" t="s">
        <v>142</v>
      </c>
      <c r="Y33" s="4" t="s">
        <v>109</v>
      </c>
    </row>
    <row r="34" spans="1:25" ht="14.4" x14ac:dyDescent="0.3">
      <c r="A34" s="4">
        <v>33</v>
      </c>
      <c r="B34" s="5">
        <v>10026147</v>
      </c>
      <c r="C34" s="5" t="str">
        <f t="shared" si="2"/>
        <v>Boot MNS Groundbreaker 6" II Waterproof Steel Toe Work Boot-10W</v>
      </c>
      <c r="D34" s="5"/>
      <c r="E34" s="5" t="s">
        <v>169</v>
      </c>
      <c r="F34" s="5" t="s">
        <v>138</v>
      </c>
      <c r="G34" s="5">
        <f t="shared" si="3"/>
        <v>0</v>
      </c>
      <c r="H34" s="5" t="str">
        <f>VLOOKUP(J34,'[1]Prouduct Ext IDs'!A:B,2,FALSE)</f>
        <v>product_amsc_10</v>
      </c>
      <c r="I34" s="5" t="s">
        <v>169</v>
      </c>
      <c r="J34" s="6" t="s">
        <v>139</v>
      </c>
      <c r="K34" s="6" t="s">
        <v>1</v>
      </c>
      <c r="L34" t="s">
        <v>102</v>
      </c>
      <c r="M34" s="6" t="s">
        <v>140</v>
      </c>
      <c r="N34" s="6" t="str">
        <f>VLOOKUP(M34,[1]Color!F:G,2,FALSE)</f>
        <v>color_22</v>
      </c>
      <c r="O34" s="6" t="str">
        <f t="shared" si="0"/>
        <v>color_22</v>
      </c>
      <c r="P34" s="6" t="s">
        <v>104</v>
      </c>
      <c r="Q34" s="6" t="s">
        <v>105</v>
      </c>
      <c r="R34" s="5" t="s">
        <v>106</v>
      </c>
      <c r="S34" s="7" t="s">
        <v>107</v>
      </c>
      <c r="T34" s="7" t="s">
        <v>170</v>
      </c>
      <c r="U34" s="5" t="str">
        <f>VLOOKUP(T34,[1]Size!F:G,2,FALSE)</f>
        <v>__import__.size_29</v>
      </c>
      <c r="V34" s="5" t="str">
        <f t="shared" si="1"/>
        <v>__import__.size_29,__import__.size_30,__import__.size_31,__import__.size_42,__import__.size_12,__import__.size_13,__import__.size_14</v>
      </c>
      <c r="W34" s="8">
        <v>79</v>
      </c>
      <c r="X34" s="6" t="s">
        <v>142</v>
      </c>
      <c r="Y34" s="4" t="s">
        <v>109</v>
      </c>
    </row>
    <row r="35" spans="1:25" ht="14.4" x14ac:dyDescent="0.3">
      <c r="A35" s="4">
        <v>34</v>
      </c>
      <c r="B35" s="5">
        <v>10026147</v>
      </c>
      <c r="C35" s="5" t="str">
        <f t="shared" si="2"/>
        <v>Boot MNS Groundbreaker 6" II Waterproof Steel Toe Work Boot-10.5W</v>
      </c>
      <c r="D35" s="5"/>
      <c r="E35" s="5" t="s">
        <v>171</v>
      </c>
      <c r="F35" s="5" t="s">
        <v>138</v>
      </c>
      <c r="G35" s="5">
        <f t="shared" si="3"/>
        <v>0</v>
      </c>
      <c r="H35" s="5" t="str">
        <f>VLOOKUP(J35,'[1]Prouduct Ext IDs'!A:B,2,FALSE)</f>
        <v>product_amsc_10</v>
      </c>
      <c r="I35" s="5" t="s">
        <v>171</v>
      </c>
      <c r="J35" s="6" t="s">
        <v>139</v>
      </c>
      <c r="K35" s="6" t="s">
        <v>1</v>
      </c>
      <c r="L35" t="s">
        <v>102</v>
      </c>
      <c r="M35" s="6" t="s">
        <v>140</v>
      </c>
      <c r="N35" s="6" t="str">
        <f>VLOOKUP(M35,[1]Color!F:G,2,FALSE)</f>
        <v>color_22</v>
      </c>
      <c r="O35" s="6" t="str">
        <f t="shared" si="0"/>
        <v>color_22</v>
      </c>
      <c r="P35" s="6" t="s">
        <v>104</v>
      </c>
      <c r="Q35" s="6" t="s">
        <v>105</v>
      </c>
      <c r="R35" s="5" t="s">
        <v>106</v>
      </c>
      <c r="S35" s="7" t="s">
        <v>107</v>
      </c>
      <c r="T35" s="7" t="s">
        <v>172</v>
      </c>
      <c r="U35" s="5" t="str">
        <f>VLOOKUP(T35,[1]Size!F:G,2,FALSE)</f>
        <v>__import__.size_30</v>
      </c>
      <c r="V35" s="5" t="str">
        <f t="shared" si="1"/>
        <v>__import__.size_30,__import__.size_31,__import__.size_42,__import__.size_12,__import__.size_13,__import__.size_14</v>
      </c>
      <c r="W35" s="8">
        <v>79</v>
      </c>
      <c r="X35" s="6" t="s">
        <v>142</v>
      </c>
      <c r="Y35" s="4" t="s">
        <v>109</v>
      </c>
    </row>
    <row r="36" spans="1:25" ht="14.4" x14ac:dyDescent="0.3">
      <c r="A36" s="4">
        <v>35</v>
      </c>
      <c r="B36" s="5">
        <v>10026147</v>
      </c>
      <c r="C36" s="5" t="str">
        <f t="shared" si="2"/>
        <v>Boot MNS Groundbreaker 6" II Waterproof Steel Toe Work Boot-11W</v>
      </c>
      <c r="D36" s="5"/>
      <c r="E36" s="5" t="s">
        <v>173</v>
      </c>
      <c r="F36" s="5" t="s">
        <v>138</v>
      </c>
      <c r="G36" s="5">
        <f t="shared" si="3"/>
        <v>0</v>
      </c>
      <c r="H36" s="5" t="str">
        <f>VLOOKUP(J36,'[1]Prouduct Ext IDs'!A:B,2,FALSE)</f>
        <v>product_amsc_10</v>
      </c>
      <c r="I36" s="5" t="s">
        <v>173</v>
      </c>
      <c r="J36" s="6" t="s">
        <v>139</v>
      </c>
      <c r="K36" s="6" t="s">
        <v>1</v>
      </c>
      <c r="L36" t="s">
        <v>102</v>
      </c>
      <c r="M36" s="6" t="s">
        <v>140</v>
      </c>
      <c r="N36" s="6" t="str">
        <f>VLOOKUP(M36,[1]Color!F:G,2,FALSE)</f>
        <v>color_22</v>
      </c>
      <c r="O36" s="6" t="str">
        <f t="shared" si="0"/>
        <v>color_22</v>
      </c>
      <c r="P36" s="6" t="s">
        <v>104</v>
      </c>
      <c r="Q36" s="6" t="s">
        <v>105</v>
      </c>
      <c r="R36" s="5" t="s">
        <v>106</v>
      </c>
      <c r="S36" s="7" t="s">
        <v>107</v>
      </c>
      <c r="T36" s="7" t="s">
        <v>174</v>
      </c>
      <c r="U36" s="5" t="str">
        <f>VLOOKUP(T36,[1]Size!F:G,2,FALSE)</f>
        <v>__import__.size_31</v>
      </c>
      <c r="V36" s="5" t="str">
        <f t="shared" si="1"/>
        <v>__import__.size_31,__import__.size_42,__import__.size_12,__import__.size_13,__import__.size_14</v>
      </c>
      <c r="W36" s="8">
        <v>79</v>
      </c>
      <c r="X36" s="6" t="s">
        <v>142</v>
      </c>
      <c r="Y36" s="4" t="s">
        <v>109</v>
      </c>
    </row>
    <row r="37" spans="1:25" ht="14.4" x14ac:dyDescent="0.3">
      <c r="A37" s="4">
        <v>36</v>
      </c>
      <c r="B37" s="5">
        <v>10026147</v>
      </c>
      <c r="C37" s="5" t="str">
        <f t="shared" si="2"/>
        <v>Boot MNS Groundbreaker 6" II Waterproof Steel Toe Work Boot-11.5W</v>
      </c>
      <c r="D37" s="5"/>
      <c r="E37" s="5" t="s">
        <v>175</v>
      </c>
      <c r="F37" s="5" t="s">
        <v>138</v>
      </c>
      <c r="G37" s="5">
        <f t="shared" si="3"/>
        <v>0</v>
      </c>
      <c r="H37" s="5" t="str">
        <f>VLOOKUP(J37,'[1]Prouduct Ext IDs'!A:B,2,FALSE)</f>
        <v>product_amsc_10</v>
      </c>
      <c r="I37" s="5" t="s">
        <v>175</v>
      </c>
      <c r="J37" s="6" t="s">
        <v>139</v>
      </c>
      <c r="K37" s="6" t="s">
        <v>1</v>
      </c>
      <c r="L37" t="s">
        <v>102</v>
      </c>
      <c r="M37" s="6" t="s">
        <v>140</v>
      </c>
      <c r="N37" s="6" t="str">
        <f>VLOOKUP(M37,[1]Color!F:G,2,FALSE)</f>
        <v>color_22</v>
      </c>
      <c r="O37" s="6" t="str">
        <f t="shared" si="0"/>
        <v>color_22</v>
      </c>
      <c r="P37" s="6" t="s">
        <v>104</v>
      </c>
      <c r="Q37" s="6" t="s">
        <v>105</v>
      </c>
      <c r="R37" s="5" t="s">
        <v>106</v>
      </c>
      <c r="S37" s="7" t="s">
        <v>107</v>
      </c>
      <c r="T37" s="7" t="s">
        <v>176</v>
      </c>
      <c r="U37" s="5" t="str">
        <f>VLOOKUP(T37,[1]Size!F:G,2,FALSE)</f>
        <v>__import__.size_42</v>
      </c>
      <c r="V37" s="5" t="str">
        <f t="shared" si="1"/>
        <v>__import__.size_42,__import__.size_12,__import__.size_13,__import__.size_14</v>
      </c>
      <c r="W37" s="8">
        <v>79</v>
      </c>
      <c r="X37" s="6" t="s">
        <v>142</v>
      </c>
      <c r="Y37" s="4" t="s">
        <v>109</v>
      </c>
    </row>
    <row r="38" spans="1:25" ht="14.4" x14ac:dyDescent="0.3">
      <c r="A38" s="4">
        <v>37</v>
      </c>
      <c r="B38" s="5">
        <v>10026147</v>
      </c>
      <c r="C38" s="5" t="str">
        <f t="shared" si="2"/>
        <v>Boot MNS Groundbreaker 6" II Waterproof Steel Toe Work Boot-12W</v>
      </c>
      <c r="D38" s="5"/>
      <c r="E38" s="5" t="s">
        <v>177</v>
      </c>
      <c r="F38" s="5" t="s">
        <v>138</v>
      </c>
      <c r="G38" s="5">
        <f t="shared" si="3"/>
        <v>0</v>
      </c>
      <c r="H38" s="5" t="str">
        <f>VLOOKUP(J38,'[1]Prouduct Ext IDs'!A:B,2,FALSE)</f>
        <v>product_amsc_10</v>
      </c>
      <c r="I38" s="5" t="s">
        <v>177</v>
      </c>
      <c r="J38" s="6" t="s">
        <v>139</v>
      </c>
      <c r="K38" s="6" t="s">
        <v>1</v>
      </c>
      <c r="L38" t="s">
        <v>102</v>
      </c>
      <c r="M38" s="6" t="s">
        <v>140</v>
      </c>
      <c r="N38" s="6" t="str">
        <f>VLOOKUP(M38,[1]Color!F:G,2,FALSE)</f>
        <v>color_22</v>
      </c>
      <c r="O38" s="6" t="str">
        <f t="shared" si="0"/>
        <v>color_22</v>
      </c>
      <c r="P38" s="6" t="s">
        <v>104</v>
      </c>
      <c r="Q38" s="6" t="s">
        <v>105</v>
      </c>
      <c r="R38" s="5" t="s">
        <v>106</v>
      </c>
      <c r="S38" s="7" t="s">
        <v>107</v>
      </c>
      <c r="T38" s="7" t="s">
        <v>131</v>
      </c>
      <c r="U38" s="5" t="str">
        <f>VLOOKUP(T38,[1]Size!F:G,2,FALSE)</f>
        <v>__import__.size_12</v>
      </c>
      <c r="V38" s="5" t="str">
        <f t="shared" si="1"/>
        <v>__import__.size_12,__import__.size_13,__import__.size_14</v>
      </c>
      <c r="W38" s="8">
        <v>79</v>
      </c>
      <c r="X38" s="6" t="s">
        <v>142</v>
      </c>
      <c r="Y38" s="4" t="s">
        <v>109</v>
      </c>
    </row>
    <row r="39" spans="1:25" ht="14.4" x14ac:dyDescent="0.3">
      <c r="A39" s="4">
        <v>38</v>
      </c>
      <c r="B39" s="5">
        <v>10026147</v>
      </c>
      <c r="C39" s="5" t="str">
        <f t="shared" si="2"/>
        <v>Boot MNS Groundbreaker 6" II Waterproof Steel Toe Work Boot-13W</v>
      </c>
      <c r="D39" s="5"/>
      <c r="E39" s="5" t="s">
        <v>178</v>
      </c>
      <c r="F39" s="5" t="s">
        <v>138</v>
      </c>
      <c r="G39" s="5">
        <f t="shared" si="3"/>
        <v>0</v>
      </c>
      <c r="H39" s="5" t="str">
        <f>VLOOKUP(J39,'[1]Prouduct Ext IDs'!A:B,2,FALSE)</f>
        <v>product_amsc_10</v>
      </c>
      <c r="I39" s="5" t="s">
        <v>178</v>
      </c>
      <c r="J39" s="6" t="s">
        <v>139</v>
      </c>
      <c r="K39" s="6" t="s">
        <v>1</v>
      </c>
      <c r="L39" t="s">
        <v>102</v>
      </c>
      <c r="M39" s="6" t="s">
        <v>140</v>
      </c>
      <c r="N39" s="6" t="str">
        <f>VLOOKUP(M39,[1]Color!F:G,2,FALSE)</f>
        <v>color_22</v>
      </c>
      <c r="O39" s="6" t="str">
        <f t="shared" si="0"/>
        <v>color_22</v>
      </c>
      <c r="P39" s="6" t="s">
        <v>104</v>
      </c>
      <c r="Q39" s="6" t="s">
        <v>105</v>
      </c>
      <c r="R39" s="5" t="s">
        <v>106</v>
      </c>
      <c r="S39" s="7" t="s">
        <v>107</v>
      </c>
      <c r="T39" s="7" t="s">
        <v>134</v>
      </c>
      <c r="U39" s="5" t="str">
        <f>VLOOKUP(T39,[1]Size!F:G,2,FALSE)</f>
        <v>__import__.size_13</v>
      </c>
      <c r="V39" s="5" t="str">
        <f t="shared" si="1"/>
        <v>__import__.size_13,__import__.size_14</v>
      </c>
      <c r="W39" s="8">
        <v>79</v>
      </c>
      <c r="X39" s="6" t="s">
        <v>142</v>
      </c>
      <c r="Y39" s="4" t="s">
        <v>109</v>
      </c>
    </row>
    <row r="40" spans="1:25" ht="14.4" x14ac:dyDescent="0.3">
      <c r="A40" s="4">
        <v>39</v>
      </c>
      <c r="B40" s="5">
        <v>10026147</v>
      </c>
      <c r="C40" s="5" t="str">
        <f t="shared" si="2"/>
        <v>Boot MNS Groundbreaker 6" II Waterproof Steel Toe Work Boot-14W</v>
      </c>
      <c r="D40" s="5"/>
      <c r="E40" s="5" t="s">
        <v>179</v>
      </c>
      <c r="F40" s="5" t="s">
        <v>138</v>
      </c>
      <c r="G40" s="5">
        <f t="shared" si="3"/>
        <v>0</v>
      </c>
      <c r="H40" s="5" t="str">
        <f>VLOOKUP(J40,'[1]Prouduct Ext IDs'!A:B,2,FALSE)</f>
        <v>product_amsc_10</v>
      </c>
      <c r="I40" s="5" t="s">
        <v>179</v>
      </c>
      <c r="J40" s="6" t="s">
        <v>139</v>
      </c>
      <c r="K40" s="6" t="s">
        <v>1</v>
      </c>
      <c r="L40" t="s">
        <v>102</v>
      </c>
      <c r="M40" s="6" t="s">
        <v>140</v>
      </c>
      <c r="N40" s="6" t="str">
        <f>VLOOKUP(M40,[1]Color!F:G,2,FALSE)</f>
        <v>color_22</v>
      </c>
      <c r="O40" s="6" t="str">
        <f t="shared" si="0"/>
        <v>color_22</v>
      </c>
      <c r="P40" s="6" t="s">
        <v>104</v>
      </c>
      <c r="Q40" s="6" t="s">
        <v>105</v>
      </c>
      <c r="R40" s="5" t="s">
        <v>106</v>
      </c>
      <c r="S40" s="7" t="s">
        <v>107</v>
      </c>
      <c r="T40" s="7" t="s">
        <v>136</v>
      </c>
      <c r="U40" s="5" t="str">
        <f>VLOOKUP(T40,[1]Size!F:G,2,FALSE)</f>
        <v>__import__.size_14</v>
      </c>
      <c r="V40" s="5" t="str">
        <f t="shared" si="1"/>
        <v>__import__.size_14</v>
      </c>
      <c r="W40" s="8">
        <v>79</v>
      </c>
      <c r="X40" s="6" t="s">
        <v>142</v>
      </c>
      <c r="Y40" s="4" t="s">
        <v>109</v>
      </c>
    </row>
    <row r="41" spans="1:25" ht="14.4" x14ac:dyDescent="0.3">
      <c r="A41" s="4">
        <v>40</v>
      </c>
      <c r="B41" s="5">
        <v>10032972</v>
      </c>
      <c r="C41" s="5" t="str">
        <f t="shared" si="2"/>
        <v>Shirt FR MNS DuraStretch Sherpa-lined Corduroy Shirt Jacket-Small</v>
      </c>
      <c r="D41" s="5"/>
      <c r="E41" s="5" t="s">
        <v>180</v>
      </c>
      <c r="F41" s="5" t="s">
        <v>181</v>
      </c>
      <c r="G41" s="5">
        <f t="shared" si="3"/>
        <v>1</v>
      </c>
      <c r="H41" s="5" t="str">
        <f>VLOOKUP(J41,'[1]Prouduct Ext IDs'!A:B,2,FALSE)</f>
        <v>product_amsc_100</v>
      </c>
      <c r="I41" s="5" t="s">
        <v>180</v>
      </c>
      <c r="J41" s="5" t="s">
        <v>182</v>
      </c>
      <c r="K41" s="5" t="s">
        <v>1</v>
      </c>
      <c r="L41" t="s">
        <v>102</v>
      </c>
      <c r="M41" s="6" t="s">
        <v>183</v>
      </c>
      <c r="N41" s="6" t="str">
        <f>VLOOKUP(M41,[1]Color!F:G,2,FALSE)</f>
        <v>color_40</v>
      </c>
      <c r="O41" s="6" t="str">
        <f t="shared" si="0"/>
        <v>color_40</v>
      </c>
      <c r="P41" s="5" t="s">
        <v>184</v>
      </c>
      <c r="Q41" s="5" t="s">
        <v>185</v>
      </c>
      <c r="R41" s="5" t="s">
        <v>106</v>
      </c>
      <c r="S41" s="7" t="s">
        <v>107</v>
      </c>
      <c r="T41" s="7" t="s">
        <v>186</v>
      </c>
      <c r="U41" s="5" t="str">
        <f>VLOOKUP(T41,[1]Size!F:G,2,FALSE)</f>
        <v>__import__.size_47</v>
      </c>
      <c r="V41" s="5" t="str">
        <f t="shared" si="1"/>
        <v>__import__.size_47,__import__.size_48,__import__.size_49,__import__.size_154,__import__.size_51,__import__.size_52,__import__.size_53,__import__.size_54,__import__.size_55,__import__.size_56,__import__.size_57</v>
      </c>
      <c r="W41" s="8">
        <v>160</v>
      </c>
      <c r="Y41" s="4" t="s">
        <v>109</v>
      </c>
    </row>
    <row r="42" spans="1:25" ht="14.4" x14ac:dyDescent="0.3">
      <c r="A42" s="4">
        <v>41</v>
      </c>
      <c r="B42" s="5">
        <v>10032972</v>
      </c>
      <c r="C42" s="5" t="str">
        <f t="shared" si="2"/>
        <v>Shirt FR MNS DuraStretch Sherpa-lined Corduroy Shirt Jacket-Medium</v>
      </c>
      <c r="D42" s="5"/>
      <c r="E42" s="5" t="s">
        <v>187</v>
      </c>
      <c r="F42" s="5" t="s">
        <v>181</v>
      </c>
      <c r="G42" s="5">
        <f t="shared" si="3"/>
        <v>0</v>
      </c>
      <c r="H42" s="5" t="str">
        <f>VLOOKUP(J42,'[1]Prouduct Ext IDs'!A:B,2,FALSE)</f>
        <v>product_amsc_100</v>
      </c>
      <c r="I42" s="5" t="s">
        <v>187</v>
      </c>
      <c r="J42" s="5" t="s">
        <v>182</v>
      </c>
      <c r="K42" s="5" t="s">
        <v>1</v>
      </c>
      <c r="L42" t="s">
        <v>102</v>
      </c>
      <c r="M42" s="6" t="s">
        <v>183</v>
      </c>
      <c r="N42" s="6" t="str">
        <f>VLOOKUP(M42,[1]Color!F:G,2,FALSE)</f>
        <v>color_40</v>
      </c>
      <c r="O42" s="6" t="str">
        <f t="shared" si="0"/>
        <v>color_40</v>
      </c>
      <c r="P42" s="5" t="s">
        <v>184</v>
      </c>
      <c r="Q42" s="5" t="s">
        <v>185</v>
      </c>
      <c r="R42" s="5" t="s">
        <v>106</v>
      </c>
      <c r="S42" s="7" t="s">
        <v>107</v>
      </c>
      <c r="T42" s="7" t="s">
        <v>188</v>
      </c>
      <c r="U42" s="5" t="str">
        <f>VLOOKUP(T42,[1]Size!F:G,2,FALSE)</f>
        <v>__import__.size_48</v>
      </c>
      <c r="V42" s="5" t="str">
        <f t="shared" si="1"/>
        <v>__import__.size_48,__import__.size_49,__import__.size_154,__import__.size_51,__import__.size_52,__import__.size_53,__import__.size_54,__import__.size_55,__import__.size_56,__import__.size_57</v>
      </c>
      <c r="W42" s="8">
        <v>160</v>
      </c>
      <c r="Y42" s="4" t="s">
        <v>109</v>
      </c>
    </row>
    <row r="43" spans="1:25" ht="14.4" x14ac:dyDescent="0.3">
      <c r="A43" s="4">
        <v>42</v>
      </c>
      <c r="B43" s="5">
        <v>10032972</v>
      </c>
      <c r="C43" s="5" t="str">
        <f t="shared" si="2"/>
        <v>Shirt FR MNS DuraStretch Sherpa-lined Corduroy Shirt Jacket-Large</v>
      </c>
      <c r="D43" s="5"/>
      <c r="E43" s="5" t="s">
        <v>189</v>
      </c>
      <c r="F43" s="5" t="s">
        <v>181</v>
      </c>
      <c r="G43" s="5">
        <f t="shared" si="3"/>
        <v>0</v>
      </c>
      <c r="H43" s="5" t="str">
        <f>VLOOKUP(J43,'[1]Prouduct Ext IDs'!A:B,2,FALSE)</f>
        <v>product_amsc_100</v>
      </c>
      <c r="I43" s="5" t="s">
        <v>189</v>
      </c>
      <c r="J43" s="5" t="s">
        <v>182</v>
      </c>
      <c r="K43" s="5" t="s">
        <v>1</v>
      </c>
      <c r="L43" t="s">
        <v>102</v>
      </c>
      <c r="M43" s="6" t="s">
        <v>183</v>
      </c>
      <c r="N43" s="6" t="str">
        <f>VLOOKUP(M43,[1]Color!F:G,2,FALSE)</f>
        <v>color_40</v>
      </c>
      <c r="O43" s="6" t="str">
        <f t="shared" si="0"/>
        <v>color_40</v>
      </c>
      <c r="P43" s="5" t="s">
        <v>184</v>
      </c>
      <c r="Q43" s="5" t="s">
        <v>185</v>
      </c>
      <c r="R43" s="5" t="s">
        <v>106</v>
      </c>
      <c r="S43" s="7" t="s">
        <v>107</v>
      </c>
      <c r="T43" s="7" t="s">
        <v>190</v>
      </c>
      <c r="U43" s="5" t="str">
        <f>VLOOKUP(T43,[1]Size!F:G,2,FALSE)</f>
        <v>__import__.size_49</v>
      </c>
      <c r="V43" s="5" t="str">
        <f t="shared" si="1"/>
        <v>__import__.size_49,__import__.size_154,__import__.size_51,__import__.size_52,__import__.size_53,__import__.size_54,__import__.size_55,__import__.size_56,__import__.size_57</v>
      </c>
      <c r="W43" s="8">
        <v>160</v>
      </c>
      <c r="Y43" s="4" t="s">
        <v>109</v>
      </c>
    </row>
    <row r="44" spans="1:25" ht="14.4" x14ac:dyDescent="0.3">
      <c r="A44" s="4">
        <v>43</v>
      </c>
      <c r="B44" s="5">
        <v>10032972</v>
      </c>
      <c r="C44" s="5" t="str">
        <f t="shared" si="2"/>
        <v>Shirt FR MNS DuraStretch Sherpa-lined Corduroy Shirt Jacket-XL</v>
      </c>
      <c r="D44" s="5"/>
      <c r="E44" s="5" t="s">
        <v>191</v>
      </c>
      <c r="F44" s="5" t="s">
        <v>181</v>
      </c>
      <c r="G44" s="5">
        <f t="shared" si="3"/>
        <v>0</v>
      </c>
      <c r="H44" s="5" t="str">
        <f>VLOOKUP(J44,'[1]Prouduct Ext IDs'!A:B,2,FALSE)</f>
        <v>product_amsc_100</v>
      </c>
      <c r="I44" s="5" t="s">
        <v>191</v>
      </c>
      <c r="J44" s="5" t="s">
        <v>182</v>
      </c>
      <c r="K44" s="5" t="s">
        <v>1</v>
      </c>
      <c r="L44" t="s">
        <v>102</v>
      </c>
      <c r="M44" s="6" t="s">
        <v>183</v>
      </c>
      <c r="N44" s="6" t="str">
        <f>VLOOKUP(M44,[1]Color!F:G,2,FALSE)</f>
        <v>color_40</v>
      </c>
      <c r="O44" s="6" t="str">
        <f t="shared" si="0"/>
        <v>color_40</v>
      </c>
      <c r="P44" s="5" t="s">
        <v>184</v>
      </c>
      <c r="Q44" s="5" t="s">
        <v>185</v>
      </c>
      <c r="R44" s="5" t="s">
        <v>106</v>
      </c>
      <c r="S44" s="7" t="s">
        <v>107</v>
      </c>
      <c r="T44" s="7" t="s">
        <v>192</v>
      </c>
      <c r="U44" s="5" t="str">
        <f>VLOOKUP(T44,[1]Size!F:G,2,FALSE)</f>
        <v>__import__.size_154</v>
      </c>
      <c r="V44" s="5" t="str">
        <f t="shared" si="1"/>
        <v>__import__.size_154,__import__.size_51,__import__.size_52,__import__.size_53,__import__.size_54,__import__.size_55,__import__.size_56,__import__.size_57</v>
      </c>
      <c r="W44" s="8">
        <v>160</v>
      </c>
      <c r="Y44" s="4" t="s">
        <v>109</v>
      </c>
    </row>
    <row r="45" spans="1:25" ht="14.4" x14ac:dyDescent="0.3">
      <c r="A45" s="4">
        <v>44</v>
      </c>
      <c r="B45" s="5">
        <v>10032972</v>
      </c>
      <c r="C45" s="5" t="str">
        <f t="shared" si="2"/>
        <v>Shirt FR MNS DuraStretch Sherpa-lined Corduroy Shirt Jacket-2XL</v>
      </c>
      <c r="D45" s="5"/>
      <c r="E45" s="5" t="s">
        <v>193</v>
      </c>
      <c r="F45" s="5" t="s">
        <v>181</v>
      </c>
      <c r="G45" s="5">
        <f t="shared" si="3"/>
        <v>0</v>
      </c>
      <c r="H45" s="5" t="str">
        <f>VLOOKUP(J45,'[1]Prouduct Ext IDs'!A:B,2,FALSE)</f>
        <v>product_amsc_100</v>
      </c>
      <c r="I45" s="5" t="s">
        <v>193</v>
      </c>
      <c r="J45" s="5" t="s">
        <v>182</v>
      </c>
      <c r="K45" s="5" t="s">
        <v>1</v>
      </c>
      <c r="L45" t="s">
        <v>102</v>
      </c>
      <c r="M45" s="6" t="s">
        <v>183</v>
      </c>
      <c r="N45" s="6" t="str">
        <f>VLOOKUP(M45,[1]Color!F:G,2,FALSE)</f>
        <v>color_40</v>
      </c>
      <c r="O45" s="6" t="str">
        <f t="shared" si="0"/>
        <v>color_40</v>
      </c>
      <c r="P45" s="5" t="s">
        <v>184</v>
      </c>
      <c r="Q45" s="5" t="s">
        <v>185</v>
      </c>
      <c r="R45" s="5" t="s">
        <v>106</v>
      </c>
      <c r="S45" s="7" t="s">
        <v>107</v>
      </c>
      <c r="T45" s="7" t="s">
        <v>194</v>
      </c>
      <c r="U45" s="5" t="str">
        <f>VLOOKUP(T45,[1]Size!F:G,2,FALSE)</f>
        <v>__import__.size_51</v>
      </c>
      <c r="V45" s="5" t="str">
        <f t="shared" si="1"/>
        <v>__import__.size_51,__import__.size_52,__import__.size_53,__import__.size_54,__import__.size_55,__import__.size_56,__import__.size_57</v>
      </c>
      <c r="W45" s="8">
        <v>160</v>
      </c>
      <c r="Y45" s="4" t="s">
        <v>109</v>
      </c>
    </row>
    <row r="46" spans="1:25" ht="14.4" x14ac:dyDescent="0.3">
      <c r="A46" s="4">
        <v>45</v>
      </c>
      <c r="B46" s="5">
        <v>10032972</v>
      </c>
      <c r="C46" s="5" t="str">
        <f t="shared" si="2"/>
        <v>Shirt FR MNS DuraStretch Sherpa-lined Corduroy Shirt Jacket-3XL</v>
      </c>
      <c r="D46" s="5"/>
      <c r="E46" s="5" t="s">
        <v>195</v>
      </c>
      <c r="F46" s="5" t="s">
        <v>181</v>
      </c>
      <c r="G46" s="5">
        <f t="shared" si="3"/>
        <v>0</v>
      </c>
      <c r="H46" s="5" t="str">
        <f>VLOOKUP(J46,'[1]Prouduct Ext IDs'!A:B,2,FALSE)</f>
        <v>product_amsc_100</v>
      </c>
      <c r="I46" s="5" t="s">
        <v>195</v>
      </c>
      <c r="J46" s="5" t="s">
        <v>182</v>
      </c>
      <c r="K46" s="5" t="s">
        <v>1</v>
      </c>
      <c r="L46" t="s">
        <v>102</v>
      </c>
      <c r="M46" s="6" t="s">
        <v>183</v>
      </c>
      <c r="N46" s="6" t="str">
        <f>VLOOKUP(M46,[1]Color!F:G,2,FALSE)</f>
        <v>color_40</v>
      </c>
      <c r="O46" s="6" t="str">
        <f t="shared" si="0"/>
        <v>color_40</v>
      </c>
      <c r="P46" s="5" t="s">
        <v>184</v>
      </c>
      <c r="Q46" s="5" t="s">
        <v>185</v>
      </c>
      <c r="R46" s="5" t="s">
        <v>106</v>
      </c>
      <c r="S46" s="7" t="s">
        <v>107</v>
      </c>
      <c r="T46" s="7" t="s">
        <v>196</v>
      </c>
      <c r="U46" s="5" t="str">
        <f>VLOOKUP(T46,[1]Size!F:G,2,FALSE)</f>
        <v>__import__.size_52</v>
      </c>
      <c r="V46" s="5" t="str">
        <f t="shared" si="1"/>
        <v>__import__.size_52,__import__.size_53,__import__.size_54,__import__.size_55,__import__.size_56,__import__.size_57</v>
      </c>
      <c r="W46" s="8">
        <v>170</v>
      </c>
      <c r="Y46" s="4" t="s">
        <v>109</v>
      </c>
    </row>
    <row r="47" spans="1:25" ht="14.4" x14ac:dyDescent="0.3">
      <c r="A47" s="4">
        <v>46</v>
      </c>
      <c r="B47" s="5">
        <v>10032972</v>
      </c>
      <c r="C47" s="5" t="str">
        <f t="shared" si="2"/>
        <v>Shirt FR MNS DuraStretch Sherpa-lined Corduroy Shirt Jacket-4XL</v>
      </c>
      <c r="D47" s="5"/>
      <c r="E47" s="5" t="s">
        <v>197</v>
      </c>
      <c r="F47" s="5" t="s">
        <v>181</v>
      </c>
      <c r="G47" s="5">
        <f t="shared" si="3"/>
        <v>0</v>
      </c>
      <c r="H47" s="5" t="str">
        <f>VLOOKUP(J47,'[1]Prouduct Ext IDs'!A:B,2,FALSE)</f>
        <v>product_amsc_100</v>
      </c>
      <c r="I47" s="5" t="s">
        <v>197</v>
      </c>
      <c r="J47" s="5" t="s">
        <v>182</v>
      </c>
      <c r="K47" s="5" t="s">
        <v>1</v>
      </c>
      <c r="L47" t="s">
        <v>102</v>
      </c>
      <c r="M47" s="6" t="s">
        <v>183</v>
      </c>
      <c r="N47" s="6" t="str">
        <f>VLOOKUP(M47,[1]Color!F:G,2,FALSE)</f>
        <v>color_40</v>
      </c>
      <c r="O47" s="6" t="str">
        <f t="shared" si="0"/>
        <v>color_40</v>
      </c>
      <c r="P47" s="5" t="s">
        <v>184</v>
      </c>
      <c r="Q47" s="5" t="s">
        <v>185</v>
      </c>
      <c r="R47" s="5" t="s">
        <v>106</v>
      </c>
      <c r="S47" s="7" t="s">
        <v>107</v>
      </c>
      <c r="T47" s="7" t="s">
        <v>198</v>
      </c>
      <c r="U47" s="5" t="str">
        <f>VLOOKUP(T47,[1]Size!F:G,2,FALSE)</f>
        <v>__import__.size_53</v>
      </c>
      <c r="V47" s="5" t="str">
        <f t="shared" si="1"/>
        <v>__import__.size_53,__import__.size_54,__import__.size_55,__import__.size_56,__import__.size_57</v>
      </c>
      <c r="W47" s="8">
        <v>170</v>
      </c>
      <c r="Y47" s="4" t="s">
        <v>109</v>
      </c>
    </row>
    <row r="48" spans="1:25" ht="14.4" x14ac:dyDescent="0.3">
      <c r="A48" s="4">
        <v>47</v>
      </c>
      <c r="B48" s="5">
        <v>10032972</v>
      </c>
      <c r="C48" s="5" t="str">
        <f t="shared" si="2"/>
        <v>Shirt FR MNS DuraStretch Sherpa-lined Corduroy Shirt Jacket-Large Tall</v>
      </c>
      <c r="D48" s="5"/>
      <c r="E48" s="5" t="s">
        <v>199</v>
      </c>
      <c r="F48" s="5" t="s">
        <v>181</v>
      </c>
      <c r="G48" s="5">
        <f t="shared" si="3"/>
        <v>0</v>
      </c>
      <c r="H48" s="5" t="str">
        <f>VLOOKUP(J48,'[1]Prouduct Ext IDs'!A:B,2,FALSE)</f>
        <v>product_amsc_100</v>
      </c>
      <c r="I48" s="5" t="s">
        <v>199</v>
      </c>
      <c r="J48" s="5" t="s">
        <v>182</v>
      </c>
      <c r="K48" s="5" t="s">
        <v>1</v>
      </c>
      <c r="L48" t="s">
        <v>102</v>
      </c>
      <c r="M48" s="6" t="s">
        <v>183</v>
      </c>
      <c r="N48" s="6" t="str">
        <f>VLOOKUP(M48,[1]Color!F:G,2,FALSE)</f>
        <v>color_40</v>
      </c>
      <c r="O48" s="6" t="str">
        <f t="shared" si="0"/>
        <v>color_40</v>
      </c>
      <c r="P48" s="5" t="s">
        <v>184</v>
      </c>
      <c r="Q48" s="5" t="s">
        <v>185</v>
      </c>
      <c r="R48" s="5" t="s">
        <v>106</v>
      </c>
      <c r="S48" s="7" t="s">
        <v>107</v>
      </c>
      <c r="T48" s="7" t="s">
        <v>200</v>
      </c>
      <c r="U48" s="5" t="str">
        <f>VLOOKUP(T48,[1]Size!F:G,2,FALSE)</f>
        <v>__import__.size_54</v>
      </c>
      <c r="V48" s="5" t="str">
        <f t="shared" si="1"/>
        <v>__import__.size_54,__import__.size_55,__import__.size_56,__import__.size_57</v>
      </c>
      <c r="W48" s="8">
        <v>170</v>
      </c>
      <c r="Y48" s="4" t="s">
        <v>109</v>
      </c>
    </row>
    <row r="49" spans="1:25" ht="14.4" x14ac:dyDescent="0.3">
      <c r="A49" s="4">
        <v>48</v>
      </c>
      <c r="B49" s="5">
        <v>10032972</v>
      </c>
      <c r="C49" s="5" t="str">
        <f t="shared" si="2"/>
        <v>Shirt FR MNS DuraStretch Sherpa-lined Corduroy Shirt Jacket-XL Tall</v>
      </c>
      <c r="D49" s="5"/>
      <c r="E49" s="5" t="s">
        <v>201</v>
      </c>
      <c r="F49" s="5" t="s">
        <v>181</v>
      </c>
      <c r="G49" s="5">
        <f t="shared" si="3"/>
        <v>0</v>
      </c>
      <c r="H49" s="5" t="str">
        <f>VLOOKUP(J49,'[1]Prouduct Ext IDs'!A:B,2,FALSE)</f>
        <v>product_amsc_100</v>
      </c>
      <c r="I49" s="5" t="s">
        <v>201</v>
      </c>
      <c r="J49" s="5" t="s">
        <v>182</v>
      </c>
      <c r="K49" s="5" t="s">
        <v>1</v>
      </c>
      <c r="L49" t="s">
        <v>102</v>
      </c>
      <c r="M49" s="6" t="s">
        <v>183</v>
      </c>
      <c r="N49" s="6" t="str">
        <f>VLOOKUP(M49,[1]Color!F:G,2,FALSE)</f>
        <v>color_40</v>
      </c>
      <c r="O49" s="6" t="str">
        <f t="shared" si="0"/>
        <v>color_40</v>
      </c>
      <c r="P49" s="5" t="s">
        <v>184</v>
      </c>
      <c r="Q49" s="5" t="s">
        <v>185</v>
      </c>
      <c r="R49" s="5" t="s">
        <v>106</v>
      </c>
      <c r="S49" s="7" t="s">
        <v>107</v>
      </c>
      <c r="T49" s="7" t="s">
        <v>202</v>
      </c>
      <c r="U49" s="5" t="str">
        <f>VLOOKUP(T49,[1]Size!F:G,2,FALSE)</f>
        <v>__import__.size_55</v>
      </c>
      <c r="V49" s="5" t="str">
        <f t="shared" si="1"/>
        <v>__import__.size_55,__import__.size_56,__import__.size_57</v>
      </c>
      <c r="W49" s="8">
        <v>170</v>
      </c>
      <c r="Y49" s="4" t="s">
        <v>109</v>
      </c>
    </row>
    <row r="50" spans="1:25" ht="14.4" x14ac:dyDescent="0.3">
      <c r="A50" s="4">
        <v>49</v>
      </c>
      <c r="B50" s="5">
        <v>10032972</v>
      </c>
      <c r="C50" s="5" t="str">
        <f t="shared" si="2"/>
        <v>Shirt FR MNS DuraStretch Sherpa-lined Corduroy Shirt Jacket-2XL Tall</v>
      </c>
      <c r="D50" s="5"/>
      <c r="E50" s="5" t="s">
        <v>203</v>
      </c>
      <c r="F50" s="5" t="s">
        <v>181</v>
      </c>
      <c r="G50" s="5">
        <f t="shared" si="3"/>
        <v>0</v>
      </c>
      <c r="H50" s="5" t="str">
        <f>VLOOKUP(J50,'[1]Prouduct Ext IDs'!A:B,2,FALSE)</f>
        <v>product_amsc_100</v>
      </c>
      <c r="I50" s="5" t="s">
        <v>203</v>
      </c>
      <c r="J50" s="5" t="s">
        <v>182</v>
      </c>
      <c r="K50" s="5" t="s">
        <v>1</v>
      </c>
      <c r="L50" t="s">
        <v>102</v>
      </c>
      <c r="M50" s="6" t="s">
        <v>183</v>
      </c>
      <c r="N50" s="6" t="str">
        <f>VLOOKUP(M50,[1]Color!F:G,2,FALSE)</f>
        <v>color_40</v>
      </c>
      <c r="O50" s="6" t="str">
        <f t="shared" si="0"/>
        <v>color_40</v>
      </c>
      <c r="P50" s="5" t="s">
        <v>184</v>
      </c>
      <c r="Q50" s="5" t="s">
        <v>185</v>
      </c>
      <c r="R50" s="5" t="s">
        <v>106</v>
      </c>
      <c r="S50" s="7" t="s">
        <v>107</v>
      </c>
      <c r="T50" s="7" t="s">
        <v>204</v>
      </c>
      <c r="U50" s="5" t="str">
        <f>VLOOKUP(T50,[1]Size!F:G,2,FALSE)</f>
        <v>__import__.size_56</v>
      </c>
      <c r="V50" s="5" t="str">
        <f t="shared" si="1"/>
        <v>__import__.size_56,__import__.size_57</v>
      </c>
      <c r="W50" s="8">
        <v>170</v>
      </c>
      <c r="Y50" s="4" t="s">
        <v>109</v>
      </c>
    </row>
    <row r="51" spans="1:25" ht="14.4" x14ac:dyDescent="0.3">
      <c r="A51" s="4">
        <v>50</v>
      </c>
      <c r="B51" s="5">
        <v>10032972</v>
      </c>
      <c r="C51" s="5" t="str">
        <f t="shared" si="2"/>
        <v>Shirt FR MNS DuraStretch Sherpa-lined Corduroy Shirt Jacket-3XL Tall</v>
      </c>
      <c r="D51" s="5"/>
      <c r="E51" s="5" t="s">
        <v>205</v>
      </c>
      <c r="F51" s="5" t="s">
        <v>181</v>
      </c>
      <c r="G51" s="5">
        <f t="shared" si="3"/>
        <v>0</v>
      </c>
      <c r="H51" s="5" t="str">
        <f>VLOOKUP(J51,'[1]Prouduct Ext IDs'!A:B,2,FALSE)</f>
        <v>product_amsc_100</v>
      </c>
      <c r="I51" s="5" t="s">
        <v>205</v>
      </c>
      <c r="J51" s="5" t="s">
        <v>182</v>
      </c>
      <c r="K51" s="5" t="s">
        <v>1</v>
      </c>
      <c r="L51" t="s">
        <v>102</v>
      </c>
      <c r="M51" s="6" t="s">
        <v>183</v>
      </c>
      <c r="N51" s="6" t="str">
        <f>VLOOKUP(M51,[1]Color!F:G,2,FALSE)</f>
        <v>color_40</v>
      </c>
      <c r="O51" s="6" t="str">
        <f t="shared" si="0"/>
        <v>color_40</v>
      </c>
      <c r="P51" s="5" t="s">
        <v>184</v>
      </c>
      <c r="Q51" s="5" t="s">
        <v>185</v>
      </c>
      <c r="R51" s="5" t="s">
        <v>106</v>
      </c>
      <c r="S51" s="7" t="s">
        <v>107</v>
      </c>
      <c r="T51" s="7" t="s">
        <v>206</v>
      </c>
      <c r="U51" s="5" t="str">
        <f>VLOOKUP(T51,[1]Size!F:G,2,FALSE)</f>
        <v>__import__.size_57</v>
      </c>
      <c r="V51" s="5" t="str">
        <f t="shared" si="1"/>
        <v>__import__.size_57</v>
      </c>
      <c r="W51" s="8">
        <v>170</v>
      </c>
      <c r="Y51" s="4" t="s">
        <v>109</v>
      </c>
    </row>
    <row r="52" spans="1:25" ht="14.4" x14ac:dyDescent="0.3">
      <c r="A52" s="4">
        <v>51</v>
      </c>
      <c r="B52" s="5">
        <v>10032979</v>
      </c>
      <c r="C52" s="5" t="str">
        <f t="shared" si="2"/>
        <v>Jacket FR MNS Caldwell Full Zip Sweater Jacket-Small</v>
      </c>
      <c r="D52" s="5"/>
      <c r="E52" s="5" t="s">
        <v>207</v>
      </c>
      <c r="F52" s="5" t="s">
        <v>208</v>
      </c>
      <c r="G52" s="5">
        <f t="shared" si="3"/>
        <v>1</v>
      </c>
      <c r="H52" s="5" t="str">
        <f>VLOOKUP(J52,'[1]Prouduct Ext IDs'!A:B,2,FALSE)</f>
        <v>product_amsc_101</v>
      </c>
      <c r="I52" s="5" t="s">
        <v>207</v>
      </c>
      <c r="J52" s="5" t="s">
        <v>209</v>
      </c>
      <c r="K52" s="5" t="s">
        <v>1</v>
      </c>
      <c r="L52" t="s">
        <v>102</v>
      </c>
      <c r="M52" s="6" t="s">
        <v>30</v>
      </c>
      <c r="N52" s="6" t="str">
        <f>VLOOKUP(M52,[1]Color!F:G,2,FALSE)</f>
        <v>color_19</v>
      </c>
      <c r="O52" s="6" t="str">
        <f t="shared" si="0"/>
        <v>color_19</v>
      </c>
      <c r="P52" s="5" t="s">
        <v>210</v>
      </c>
      <c r="Q52" s="5" t="s">
        <v>185</v>
      </c>
      <c r="R52" s="5" t="s">
        <v>106</v>
      </c>
      <c r="S52" s="7" t="s">
        <v>107</v>
      </c>
      <c r="T52" s="7" t="s">
        <v>186</v>
      </c>
      <c r="U52" s="5" t="str">
        <f>VLOOKUP(T52,[1]Size!F:G,2,FALSE)</f>
        <v>__import__.size_47</v>
      </c>
      <c r="V52" s="5" t="str">
        <f t="shared" si="1"/>
        <v>__import__.size_47,__import__.size_48,__import__.size_49,__import__.size_154,__import__.size_51,__import__.size_53,__import__.size_55</v>
      </c>
      <c r="W52" s="8">
        <v>150</v>
      </c>
      <c r="Y52" s="4" t="s">
        <v>109</v>
      </c>
    </row>
    <row r="53" spans="1:25" ht="14.4" x14ac:dyDescent="0.3">
      <c r="A53" s="4">
        <v>52</v>
      </c>
      <c r="B53" s="5">
        <v>10032979</v>
      </c>
      <c r="C53" s="5" t="str">
        <f t="shared" si="2"/>
        <v>Jacket FR MNS Caldwell Full Zip Sweater Jacket-Medium</v>
      </c>
      <c r="D53" s="5"/>
      <c r="E53" s="5" t="s">
        <v>211</v>
      </c>
      <c r="F53" s="5" t="s">
        <v>208</v>
      </c>
      <c r="G53" s="5">
        <f t="shared" si="3"/>
        <v>0</v>
      </c>
      <c r="H53" s="5" t="str">
        <f>VLOOKUP(J53,'[1]Prouduct Ext IDs'!A:B,2,FALSE)</f>
        <v>product_amsc_101</v>
      </c>
      <c r="I53" s="5" t="s">
        <v>211</v>
      </c>
      <c r="J53" s="5" t="s">
        <v>209</v>
      </c>
      <c r="K53" s="5" t="s">
        <v>1</v>
      </c>
      <c r="L53" t="s">
        <v>102</v>
      </c>
      <c r="M53" s="6" t="s">
        <v>30</v>
      </c>
      <c r="N53" s="6" t="str">
        <f>VLOOKUP(M53,[1]Color!F:G,2,FALSE)</f>
        <v>color_19</v>
      </c>
      <c r="O53" s="6" t="str">
        <f t="shared" si="0"/>
        <v>color_19</v>
      </c>
      <c r="P53" s="5" t="s">
        <v>210</v>
      </c>
      <c r="Q53" s="5" t="s">
        <v>185</v>
      </c>
      <c r="R53" s="5" t="s">
        <v>106</v>
      </c>
      <c r="S53" s="7" t="s">
        <v>107</v>
      </c>
      <c r="T53" s="7" t="s">
        <v>188</v>
      </c>
      <c r="U53" s="5" t="str">
        <f>VLOOKUP(T53,[1]Size!F:G,2,FALSE)</f>
        <v>__import__.size_48</v>
      </c>
      <c r="V53" s="5" t="str">
        <f t="shared" si="1"/>
        <v>__import__.size_48,__import__.size_49,__import__.size_154,__import__.size_51,__import__.size_53,__import__.size_55</v>
      </c>
      <c r="W53" s="8">
        <v>150</v>
      </c>
      <c r="Y53" s="4" t="s">
        <v>109</v>
      </c>
    </row>
    <row r="54" spans="1:25" ht="14.4" x14ac:dyDescent="0.3">
      <c r="A54" s="4">
        <v>53</v>
      </c>
      <c r="B54" s="5">
        <v>10032979</v>
      </c>
      <c r="C54" s="5" t="str">
        <f t="shared" si="2"/>
        <v>Jacket FR MNS Caldwell Full Zip Sweater Jacket-Large</v>
      </c>
      <c r="D54" s="5"/>
      <c r="E54" s="5" t="s">
        <v>212</v>
      </c>
      <c r="F54" s="5" t="s">
        <v>208</v>
      </c>
      <c r="G54" s="5">
        <f t="shared" si="3"/>
        <v>0</v>
      </c>
      <c r="H54" s="5" t="str">
        <f>VLOOKUP(J54,'[1]Prouduct Ext IDs'!A:B,2,FALSE)</f>
        <v>product_amsc_101</v>
      </c>
      <c r="I54" s="5" t="s">
        <v>212</v>
      </c>
      <c r="J54" s="5" t="s">
        <v>209</v>
      </c>
      <c r="K54" s="5" t="s">
        <v>1</v>
      </c>
      <c r="L54" t="s">
        <v>102</v>
      </c>
      <c r="M54" s="6" t="s">
        <v>30</v>
      </c>
      <c r="N54" s="6" t="str">
        <f>VLOOKUP(M54,[1]Color!F:G,2,FALSE)</f>
        <v>color_19</v>
      </c>
      <c r="O54" s="6" t="str">
        <f t="shared" si="0"/>
        <v>color_19</v>
      </c>
      <c r="P54" s="5" t="s">
        <v>210</v>
      </c>
      <c r="Q54" s="5" t="s">
        <v>185</v>
      </c>
      <c r="R54" s="5" t="s">
        <v>106</v>
      </c>
      <c r="S54" s="7" t="s">
        <v>107</v>
      </c>
      <c r="T54" s="7" t="s">
        <v>190</v>
      </c>
      <c r="U54" s="5" t="str">
        <f>VLOOKUP(T54,[1]Size!F:G,2,FALSE)</f>
        <v>__import__.size_49</v>
      </c>
      <c r="V54" s="5" t="str">
        <f t="shared" si="1"/>
        <v>__import__.size_49,__import__.size_154,__import__.size_51,__import__.size_53,__import__.size_55</v>
      </c>
      <c r="W54" s="8">
        <v>150</v>
      </c>
      <c r="Y54" s="4" t="s">
        <v>109</v>
      </c>
    </row>
    <row r="55" spans="1:25" ht="14.4" x14ac:dyDescent="0.3">
      <c r="A55" s="4">
        <v>54</v>
      </c>
      <c r="B55" s="5">
        <v>10032979</v>
      </c>
      <c r="C55" s="5" t="str">
        <f t="shared" si="2"/>
        <v>Jacket FR MNS Caldwell Full Zip Sweater Jacket-XL</v>
      </c>
      <c r="D55" s="5"/>
      <c r="E55" s="5" t="s">
        <v>213</v>
      </c>
      <c r="F55" s="5" t="s">
        <v>208</v>
      </c>
      <c r="G55" s="5">
        <f t="shared" si="3"/>
        <v>0</v>
      </c>
      <c r="H55" s="5" t="str">
        <f>VLOOKUP(J55,'[1]Prouduct Ext IDs'!A:B,2,FALSE)</f>
        <v>product_amsc_101</v>
      </c>
      <c r="I55" s="5" t="s">
        <v>213</v>
      </c>
      <c r="J55" s="5" t="s">
        <v>209</v>
      </c>
      <c r="K55" s="5" t="s">
        <v>1</v>
      </c>
      <c r="L55" t="s">
        <v>102</v>
      </c>
      <c r="M55" s="6" t="s">
        <v>30</v>
      </c>
      <c r="N55" s="6" t="str">
        <f>VLOOKUP(M55,[1]Color!F:G,2,FALSE)</f>
        <v>color_19</v>
      </c>
      <c r="O55" s="6" t="str">
        <f t="shared" si="0"/>
        <v>color_19</v>
      </c>
      <c r="P55" s="5" t="s">
        <v>210</v>
      </c>
      <c r="Q55" s="5" t="s">
        <v>185</v>
      </c>
      <c r="R55" s="5" t="s">
        <v>106</v>
      </c>
      <c r="S55" s="7" t="s">
        <v>107</v>
      </c>
      <c r="T55" s="7" t="s">
        <v>192</v>
      </c>
      <c r="U55" s="5" t="str">
        <f>VLOOKUP(T55,[1]Size!F:G,2,FALSE)</f>
        <v>__import__.size_154</v>
      </c>
      <c r="V55" s="5" t="str">
        <f t="shared" si="1"/>
        <v>__import__.size_154,__import__.size_51,__import__.size_53,__import__.size_55</v>
      </c>
      <c r="W55" s="8">
        <v>150</v>
      </c>
      <c r="Y55" s="4" t="s">
        <v>109</v>
      </c>
    </row>
    <row r="56" spans="1:25" ht="14.4" x14ac:dyDescent="0.3">
      <c r="A56" s="4">
        <v>55</v>
      </c>
      <c r="B56" s="5">
        <v>10032979</v>
      </c>
      <c r="C56" s="5" t="str">
        <f t="shared" si="2"/>
        <v>Jacket FR MNS Caldwell Full Zip Sweater Jacket-2XL</v>
      </c>
      <c r="D56" s="5"/>
      <c r="E56" s="5" t="s">
        <v>214</v>
      </c>
      <c r="F56" s="5" t="s">
        <v>208</v>
      </c>
      <c r="G56" s="5">
        <f t="shared" si="3"/>
        <v>0</v>
      </c>
      <c r="H56" s="5" t="str">
        <f>VLOOKUP(J56,'[1]Prouduct Ext IDs'!A:B,2,FALSE)</f>
        <v>product_amsc_101</v>
      </c>
      <c r="I56" s="5" t="s">
        <v>214</v>
      </c>
      <c r="J56" s="5" t="s">
        <v>209</v>
      </c>
      <c r="K56" s="5" t="s">
        <v>1</v>
      </c>
      <c r="L56" t="s">
        <v>102</v>
      </c>
      <c r="M56" s="6" t="s">
        <v>30</v>
      </c>
      <c r="N56" s="6" t="str">
        <f>VLOOKUP(M56,[1]Color!F:G,2,FALSE)</f>
        <v>color_19</v>
      </c>
      <c r="O56" s="6" t="str">
        <f t="shared" si="0"/>
        <v>color_19</v>
      </c>
      <c r="P56" s="5" t="s">
        <v>210</v>
      </c>
      <c r="Q56" s="5" t="s">
        <v>185</v>
      </c>
      <c r="R56" s="5" t="s">
        <v>106</v>
      </c>
      <c r="S56" s="7" t="s">
        <v>107</v>
      </c>
      <c r="T56" s="7" t="s">
        <v>194</v>
      </c>
      <c r="U56" s="5" t="str">
        <f>VLOOKUP(T56,[1]Size!F:G,2,FALSE)</f>
        <v>__import__.size_51</v>
      </c>
      <c r="V56" s="5" t="str">
        <f t="shared" si="1"/>
        <v>__import__.size_51,__import__.size_53,__import__.size_55</v>
      </c>
      <c r="W56" s="8">
        <v>150</v>
      </c>
      <c r="Y56" s="4" t="s">
        <v>109</v>
      </c>
    </row>
    <row r="57" spans="1:25" ht="14.4" x14ac:dyDescent="0.3">
      <c r="A57" s="4">
        <v>56</v>
      </c>
      <c r="B57" s="5">
        <v>10032979</v>
      </c>
      <c r="C57" s="5" t="str">
        <f t="shared" si="2"/>
        <v>Jacket FR MNS Caldwell Full Zip Sweater Jacket-4XL</v>
      </c>
      <c r="D57" s="5"/>
      <c r="E57" s="5" t="s">
        <v>215</v>
      </c>
      <c r="F57" s="5" t="s">
        <v>208</v>
      </c>
      <c r="G57" s="5">
        <f t="shared" si="3"/>
        <v>0</v>
      </c>
      <c r="H57" s="5" t="str">
        <f>VLOOKUP(J57,'[1]Prouduct Ext IDs'!A:B,2,FALSE)</f>
        <v>product_amsc_101</v>
      </c>
      <c r="I57" s="5" t="s">
        <v>215</v>
      </c>
      <c r="J57" s="5" t="s">
        <v>209</v>
      </c>
      <c r="K57" s="5" t="s">
        <v>1</v>
      </c>
      <c r="L57" t="s">
        <v>102</v>
      </c>
      <c r="M57" s="6" t="s">
        <v>30</v>
      </c>
      <c r="N57" s="6" t="str">
        <f>VLOOKUP(M57,[1]Color!F:G,2,FALSE)</f>
        <v>color_19</v>
      </c>
      <c r="O57" s="6" t="str">
        <f t="shared" si="0"/>
        <v>color_19</v>
      </c>
      <c r="P57" s="5" t="s">
        <v>210</v>
      </c>
      <c r="Q57" s="5" t="s">
        <v>185</v>
      </c>
      <c r="R57" s="5" t="s">
        <v>106</v>
      </c>
      <c r="S57" s="7" t="s">
        <v>107</v>
      </c>
      <c r="T57" s="7" t="s">
        <v>198</v>
      </c>
      <c r="U57" s="5" t="str">
        <f>VLOOKUP(T57,[1]Size!F:G,2,FALSE)</f>
        <v>__import__.size_53</v>
      </c>
      <c r="V57" s="5" t="str">
        <f t="shared" si="1"/>
        <v>__import__.size_53,__import__.size_55</v>
      </c>
      <c r="W57" s="8">
        <v>155</v>
      </c>
      <c r="Y57" s="4" t="s">
        <v>109</v>
      </c>
    </row>
    <row r="58" spans="1:25" ht="14.4" x14ac:dyDescent="0.3">
      <c r="A58" s="4">
        <v>57</v>
      </c>
      <c r="B58" s="5">
        <v>10032979</v>
      </c>
      <c r="C58" s="5" t="str">
        <f t="shared" si="2"/>
        <v>Jacket FR MNS Caldwell Full Zip Sweater Jacket-XL Tall</v>
      </c>
      <c r="D58" s="5"/>
      <c r="E58" s="5" t="s">
        <v>216</v>
      </c>
      <c r="F58" s="5" t="s">
        <v>208</v>
      </c>
      <c r="G58" s="5">
        <f t="shared" si="3"/>
        <v>0</v>
      </c>
      <c r="H58" s="5" t="str">
        <f>VLOOKUP(J58,'[1]Prouduct Ext IDs'!A:B,2,FALSE)</f>
        <v>product_amsc_101</v>
      </c>
      <c r="I58" s="5" t="s">
        <v>216</v>
      </c>
      <c r="J58" s="5" t="s">
        <v>209</v>
      </c>
      <c r="K58" s="5" t="s">
        <v>1</v>
      </c>
      <c r="L58" t="s">
        <v>102</v>
      </c>
      <c r="M58" s="6" t="s">
        <v>30</v>
      </c>
      <c r="N58" s="6" t="str">
        <f>VLOOKUP(M58,[1]Color!F:G,2,FALSE)</f>
        <v>color_19</v>
      </c>
      <c r="O58" s="6" t="str">
        <f t="shared" si="0"/>
        <v>color_19</v>
      </c>
      <c r="P58" s="5" t="s">
        <v>210</v>
      </c>
      <c r="Q58" s="5" t="s">
        <v>185</v>
      </c>
      <c r="R58" s="5" t="s">
        <v>106</v>
      </c>
      <c r="S58" s="7" t="s">
        <v>107</v>
      </c>
      <c r="T58" s="7" t="s">
        <v>202</v>
      </c>
      <c r="U58" s="5" t="str">
        <f>VLOOKUP(T58,[1]Size!F:G,2,FALSE)</f>
        <v>__import__.size_55</v>
      </c>
      <c r="V58" s="5" t="str">
        <f t="shared" si="1"/>
        <v>__import__.size_55</v>
      </c>
      <c r="W58" s="8">
        <v>155</v>
      </c>
      <c r="Y58" s="4" t="s">
        <v>109</v>
      </c>
    </row>
    <row r="59" spans="1:25" ht="14.4" x14ac:dyDescent="0.3">
      <c r="A59" s="4">
        <v>58</v>
      </c>
      <c r="B59" s="5">
        <v>10033193</v>
      </c>
      <c r="C59" s="5" t="str">
        <f t="shared" si="2"/>
        <v>Jacket FR MNS DuraLight Stretch Canvas Field Jacket -Small</v>
      </c>
      <c r="D59" s="5"/>
      <c r="E59" s="5" t="s">
        <v>217</v>
      </c>
      <c r="F59" s="5" t="s">
        <v>218</v>
      </c>
      <c r="G59" s="5">
        <f t="shared" si="3"/>
        <v>1</v>
      </c>
      <c r="H59" s="5" t="str">
        <f>VLOOKUP(J59,'[1]Prouduct Ext IDs'!A:B,2,FALSE)</f>
        <v>product_amsc_102</v>
      </c>
      <c r="I59" s="5" t="s">
        <v>217</v>
      </c>
      <c r="J59" s="5" t="s">
        <v>219</v>
      </c>
      <c r="K59" s="5" t="s">
        <v>1</v>
      </c>
      <c r="L59" t="s">
        <v>102</v>
      </c>
      <c r="M59" s="6" t="s">
        <v>183</v>
      </c>
      <c r="N59" s="6" t="str">
        <f>VLOOKUP(M59,[1]Color!F:G,2,FALSE)</f>
        <v>color_40</v>
      </c>
      <c r="O59" s="6" t="str">
        <f t="shared" si="0"/>
        <v>color_40</v>
      </c>
      <c r="P59" s="5" t="s">
        <v>220</v>
      </c>
      <c r="Q59" s="5" t="s">
        <v>185</v>
      </c>
      <c r="R59" s="5" t="s">
        <v>106</v>
      </c>
      <c r="S59" s="7" t="s">
        <v>107</v>
      </c>
      <c r="T59" s="7" t="s">
        <v>186</v>
      </c>
      <c r="U59" s="5" t="str">
        <f>VLOOKUP(T59,[1]Size!F:G,2,FALSE)</f>
        <v>__import__.size_47</v>
      </c>
      <c r="V59" s="5" t="str">
        <f t="shared" si="1"/>
        <v>__import__.size_47,__import__.size_48,__import__.size_49,__import__.size_154,__import__.size_51,__import__.size_52,__import__.size_53,__import__.size_54,__import__.size_55,__import__.size_56,__import__.size_57</v>
      </c>
      <c r="W59" s="8">
        <v>146</v>
      </c>
      <c r="Y59" s="4" t="s">
        <v>109</v>
      </c>
    </row>
    <row r="60" spans="1:25" ht="14.4" x14ac:dyDescent="0.3">
      <c r="A60" s="4">
        <v>59</v>
      </c>
      <c r="B60" s="5">
        <v>10033193</v>
      </c>
      <c r="C60" s="5" t="str">
        <f t="shared" si="2"/>
        <v>Jacket FR MNS DuraLight Stretch Canvas Field Jacket -Medium</v>
      </c>
      <c r="D60" s="5"/>
      <c r="E60" s="5" t="s">
        <v>221</v>
      </c>
      <c r="F60" s="5" t="s">
        <v>218</v>
      </c>
      <c r="G60" s="5">
        <f t="shared" si="3"/>
        <v>0</v>
      </c>
      <c r="H60" s="5" t="str">
        <f>VLOOKUP(J60,'[1]Prouduct Ext IDs'!A:B,2,FALSE)</f>
        <v>product_amsc_102</v>
      </c>
      <c r="I60" s="5" t="s">
        <v>221</v>
      </c>
      <c r="J60" s="5" t="s">
        <v>219</v>
      </c>
      <c r="K60" s="5" t="s">
        <v>1</v>
      </c>
      <c r="L60" t="s">
        <v>102</v>
      </c>
      <c r="M60" s="6" t="s">
        <v>183</v>
      </c>
      <c r="N60" s="6" t="str">
        <f>VLOOKUP(M60,[1]Color!F:G,2,FALSE)</f>
        <v>color_40</v>
      </c>
      <c r="O60" s="6" t="str">
        <f t="shared" si="0"/>
        <v>color_40</v>
      </c>
      <c r="P60" s="5" t="s">
        <v>220</v>
      </c>
      <c r="Q60" s="5" t="s">
        <v>185</v>
      </c>
      <c r="R60" s="5" t="s">
        <v>106</v>
      </c>
      <c r="S60" s="7" t="s">
        <v>107</v>
      </c>
      <c r="T60" s="7" t="s">
        <v>188</v>
      </c>
      <c r="U60" s="5" t="str">
        <f>VLOOKUP(T60,[1]Size!F:G,2,FALSE)</f>
        <v>__import__.size_48</v>
      </c>
      <c r="V60" s="5" t="str">
        <f t="shared" si="1"/>
        <v>__import__.size_48,__import__.size_49,__import__.size_154,__import__.size_51,__import__.size_52,__import__.size_53,__import__.size_54,__import__.size_55,__import__.size_56,__import__.size_57</v>
      </c>
      <c r="W60" s="8">
        <v>146</v>
      </c>
      <c r="Y60" s="4" t="s">
        <v>109</v>
      </c>
    </row>
    <row r="61" spans="1:25" ht="14.4" x14ac:dyDescent="0.3">
      <c r="A61" s="4">
        <v>60</v>
      </c>
      <c r="B61" s="5">
        <v>10033193</v>
      </c>
      <c r="C61" s="5" t="str">
        <f t="shared" si="2"/>
        <v>Jacket FR MNS DuraLight Stretch Canvas Field Jacket -Large</v>
      </c>
      <c r="D61" s="5"/>
      <c r="E61" s="5" t="s">
        <v>222</v>
      </c>
      <c r="F61" s="5" t="s">
        <v>218</v>
      </c>
      <c r="G61" s="5">
        <f t="shared" si="3"/>
        <v>0</v>
      </c>
      <c r="H61" s="5" t="str">
        <f>VLOOKUP(J61,'[1]Prouduct Ext IDs'!A:B,2,FALSE)</f>
        <v>product_amsc_102</v>
      </c>
      <c r="I61" s="5" t="s">
        <v>222</v>
      </c>
      <c r="J61" s="5" t="s">
        <v>219</v>
      </c>
      <c r="K61" s="5" t="s">
        <v>1</v>
      </c>
      <c r="L61" t="s">
        <v>102</v>
      </c>
      <c r="M61" s="6" t="s">
        <v>183</v>
      </c>
      <c r="N61" s="6" t="str">
        <f>VLOOKUP(M61,[1]Color!F:G,2,FALSE)</f>
        <v>color_40</v>
      </c>
      <c r="O61" s="6" t="str">
        <f t="shared" si="0"/>
        <v>color_40</v>
      </c>
      <c r="P61" s="5" t="s">
        <v>220</v>
      </c>
      <c r="Q61" s="5" t="s">
        <v>185</v>
      </c>
      <c r="R61" s="5" t="s">
        <v>106</v>
      </c>
      <c r="S61" s="7" t="s">
        <v>107</v>
      </c>
      <c r="T61" s="7" t="s">
        <v>190</v>
      </c>
      <c r="U61" s="5" t="str">
        <f>VLOOKUP(T61,[1]Size!F:G,2,FALSE)</f>
        <v>__import__.size_49</v>
      </c>
      <c r="V61" s="5" t="str">
        <f t="shared" si="1"/>
        <v>__import__.size_49,__import__.size_154,__import__.size_51,__import__.size_52,__import__.size_53,__import__.size_54,__import__.size_55,__import__.size_56,__import__.size_57</v>
      </c>
      <c r="W61" s="8">
        <v>146</v>
      </c>
      <c r="Y61" s="4" t="s">
        <v>109</v>
      </c>
    </row>
    <row r="62" spans="1:25" ht="14.4" x14ac:dyDescent="0.3">
      <c r="A62" s="4">
        <v>61</v>
      </c>
      <c r="B62" s="5">
        <v>10033193</v>
      </c>
      <c r="C62" s="5" t="str">
        <f t="shared" si="2"/>
        <v>Jacket FR MNS DuraLight Stretch Canvas Field Jacket -XL</v>
      </c>
      <c r="D62" s="5"/>
      <c r="E62" s="5" t="s">
        <v>223</v>
      </c>
      <c r="F62" s="5" t="s">
        <v>218</v>
      </c>
      <c r="G62" s="5">
        <f t="shared" si="3"/>
        <v>0</v>
      </c>
      <c r="H62" s="5" t="str">
        <f>VLOOKUP(J62,'[1]Prouduct Ext IDs'!A:B,2,FALSE)</f>
        <v>product_amsc_102</v>
      </c>
      <c r="I62" s="5" t="s">
        <v>223</v>
      </c>
      <c r="J62" s="5" t="s">
        <v>219</v>
      </c>
      <c r="K62" s="5" t="s">
        <v>1</v>
      </c>
      <c r="L62" t="s">
        <v>102</v>
      </c>
      <c r="M62" s="6" t="s">
        <v>183</v>
      </c>
      <c r="N62" s="6" t="str">
        <f>VLOOKUP(M62,[1]Color!F:G,2,FALSE)</f>
        <v>color_40</v>
      </c>
      <c r="O62" s="6" t="str">
        <f t="shared" si="0"/>
        <v>color_40</v>
      </c>
      <c r="P62" s="5" t="s">
        <v>220</v>
      </c>
      <c r="Q62" s="5" t="s">
        <v>185</v>
      </c>
      <c r="R62" s="5" t="s">
        <v>106</v>
      </c>
      <c r="S62" s="7" t="s">
        <v>107</v>
      </c>
      <c r="T62" s="7" t="s">
        <v>192</v>
      </c>
      <c r="U62" s="5" t="str">
        <f>VLOOKUP(T62,[1]Size!F:G,2,FALSE)</f>
        <v>__import__.size_154</v>
      </c>
      <c r="V62" s="5" t="str">
        <f t="shared" si="1"/>
        <v>__import__.size_154,__import__.size_51,__import__.size_52,__import__.size_53,__import__.size_54,__import__.size_55,__import__.size_56,__import__.size_57</v>
      </c>
      <c r="W62" s="8">
        <v>146</v>
      </c>
      <c r="Y62" s="4" t="s">
        <v>109</v>
      </c>
    </row>
    <row r="63" spans="1:25" ht="14.4" x14ac:dyDescent="0.3">
      <c r="A63" s="4">
        <v>62</v>
      </c>
      <c r="B63" s="5">
        <v>10033193</v>
      </c>
      <c r="C63" s="5" t="str">
        <f t="shared" si="2"/>
        <v>Jacket FR MNS DuraLight Stretch Canvas Field Jacket -2XL</v>
      </c>
      <c r="D63" s="5"/>
      <c r="E63" s="5" t="s">
        <v>224</v>
      </c>
      <c r="F63" s="5" t="s">
        <v>218</v>
      </c>
      <c r="G63" s="5">
        <f t="shared" si="3"/>
        <v>0</v>
      </c>
      <c r="H63" s="5" t="str">
        <f>VLOOKUP(J63,'[1]Prouduct Ext IDs'!A:B,2,FALSE)</f>
        <v>product_amsc_102</v>
      </c>
      <c r="I63" s="5" t="s">
        <v>224</v>
      </c>
      <c r="J63" s="5" t="s">
        <v>219</v>
      </c>
      <c r="K63" s="5" t="s">
        <v>1</v>
      </c>
      <c r="L63" t="s">
        <v>102</v>
      </c>
      <c r="M63" s="6" t="s">
        <v>183</v>
      </c>
      <c r="N63" s="6" t="str">
        <f>VLOOKUP(M63,[1]Color!F:G,2,FALSE)</f>
        <v>color_40</v>
      </c>
      <c r="O63" s="6" t="str">
        <f t="shared" si="0"/>
        <v>color_40</v>
      </c>
      <c r="P63" s="5" t="s">
        <v>220</v>
      </c>
      <c r="Q63" s="5" t="s">
        <v>185</v>
      </c>
      <c r="R63" s="5" t="s">
        <v>106</v>
      </c>
      <c r="S63" s="7" t="s">
        <v>107</v>
      </c>
      <c r="T63" s="7" t="s">
        <v>194</v>
      </c>
      <c r="U63" s="5" t="str">
        <f>VLOOKUP(T63,[1]Size!F:G,2,FALSE)</f>
        <v>__import__.size_51</v>
      </c>
      <c r="V63" s="5" t="str">
        <f t="shared" si="1"/>
        <v>__import__.size_51,__import__.size_52,__import__.size_53,__import__.size_54,__import__.size_55,__import__.size_56,__import__.size_57</v>
      </c>
      <c r="W63" s="8">
        <v>146</v>
      </c>
      <c r="Y63" s="4" t="s">
        <v>109</v>
      </c>
    </row>
    <row r="64" spans="1:25" ht="14.4" x14ac:dyDescent="0.3">
      <c r="A64" s="4">
        <v>63</v>
      </c>
      <c r="B64" s="5">
        <v>10033193</v>
      </c>
      <c r="C64" s="5" t="str">
        <f t="shared" si="2"/>
        <v>Jacket FR MNS DuraLight Stretch Canvas Field Jacket -3XL</v>
      </c>
      <c r="D64" s="5"/>
      <c r="E64" s="5" t="s">
        <v>225</v>
      </c>
      <c r="F64" s="5" t="s">
        <v>218</v>
      </c>
      <c r="G64" s="5">
        <f t="shared" si="3"/>
        <v>0</v>
      </c>
      <c r="H64" s="5" t="str">
        <f>VLOOKUP(J64,'[1]Prouduct Ext IDs'!A:B,2,FALSE)</f>
        <v>product_amsc_102</v>
      </c>
      <c r="I64" s="5" t="s">
        <v>225</v>
      </c>
      <c r="J64" s="5" t="s">
        <v>219</v>
      </c>
      <c r="K64" s="5" t="s">
        <v>1</v>
      </c>
      <c r="L64" t="s">
        <v>102</v>
      </c>
      <c r="M64" s="6" t="s">
        <v>183</v>
      </c>
      <c r="N64" s="6" t="str">
        <f>VLOOKUP(M64,[1]Color!F:G,2,FALSE)</f>
        <v>color_40</v>
      </c>
      <c r="O64" s="6" t="str">
        <f t="shared" si="0"/>
        <v>color_40</v>
      </c>
      <c r="P64" s="5" t="s">
        <v>220</v>
      </c>
      <c r="Q64" s="5" t="s">
        <v>185</v>
      </c>
      <c r="R64" s="5" t="s">
        <v>106</v>
      </c>
      <c r="S64" s="7" t="s">
        <v>107</v>
      </c>
      <c r="T64" s="7" t="s">
        <v>196</v>
      </c>
      <c r="U64" s="5" t="str">
        <f>VLOOKUP(T64,[1]Size!F:G,2,FALSE)</f>
        <v>__import__.size_52</v>
      </c>
      <c r="V64" s="5" t="str">
        <f t="shared" si="1"/>
        <v>__import__.size_52,__import__.size_53,__import__.size_54,__import__.size_55,__import__.size_56,__import__.size_57</v>
      </c>
      <c r="W64" s="8">
        <v>156</v>
      </c>
      <c r="Y64" s="4" t="s">
        <v>109</v>
      </c>
    </row>
    <row r="65" spans="1:25" ht="14.4" x14ac:dyDescent="0.3">
      <c r="A65" s="4">
        <v>64</v>
      </c>
      <c r="B65" s="5">
        <v>10033193</v>
      </c>
      <c r="C65" s="5" t="str">
        <f t="shared" si="2"/>
        <v>Jacket FR MNS DuraLight Stretch Canvas Field Jacket -4XL</v>
      </c>
      <c r="D65" s="5"/>
      <c r="E65" s="5" t="s">
        <v>226</v>
      </c>
      <c r="F65" s="5" t="s">
        <v>218</v>
      </c>
      <c r="G65" s="5">
        <f t="shared" si="3"/>
        <v>0</v>
      </c>
      <c r="H65" s="5" t="str">
        <f>VLOOKUP(J65,'[1]Prouduct Ext IDs'!A:B,2,FALSE)</f>
        <v>product_amsc_102</v>
      </c>
      <c r="I65" s="5" t="s">
        <v>226</v>
      </c>
      <c r="J65" s="5" t="s">
        <v>219</v>
      </c>
      <c r="K65" s="5" t="s">
        <v>1</v>
      </c>
      <c r="L65" t="s">
        <v>102</v>
      </c>
      <c r="M65" s="6" t="s">
        <v>183</v>
      </c>
      <c r="N65" s="6" t="str">
        <f>VLOOKUP(M65,[1]Color!F:G,2,FALSE)</f>
        <v>color_40</v>
      </c>
      <c r="O65" s="6" t="str">
        <f t="shared" si="0"/>
        <v>color_40</v>
      </c>
      <c r="P65" s="5" t="s">
        <v>220</v>
      </c>
      <c r="Q65" s="5" t="s">
        <v>185</v>
      </c>
      <c r="R65" s="5" t="s">
        <v>106</v>
      </c>
      <c r="S65" s="7" t="s">
        <v>107</v>
      </c>
      <c r="T65" s="7" t="s">
        <v>198</v>
      </c>
      <c r="U65" s="5" t="str">
        <f>VLOOKUP(T65,[1]Size!F:G,2,FALSE)</f>
        <v>__import__.size_53</v>
      </c>
      <c r="V65" s="5" t="str">
        <f t="shared" si="1"/>
        <v>__import__.size_53,__import__.size_54,__import__.size_55,__import__.size_56,__import__.size_57</v>
      </c>
      <c r="W65" s="8">
        <v>156</v>
      </c>
      <c r="Y65" s="4" t="s">
        <v>109</v>
      </c>
    </row>
    <row r="66" spans="1:25" ht="14.4" x14ac:dyDescent="0.3">
      <c r="A66" s="4">
        <v>65</v>
      </c>
      <c r="B66" s="5">
        <v>10033193</v>
      </c>
      <c r="C66" s="5" t="str">
        <f t="shared" si="2"/>
        <v>Jacket FR MNS DuraLight Stretch Canvas Field Jacket -Large Tall</v>
      </c>
      <c r="D66" s="5"/>
      <c r="E66" s="5" t="s">
        <v>227</v>
      </c>
      <c r="F66" s="5" t="s">
        <v>218</v>
      </c>
      <c r="G66" s="5">
        <f t="shared" si="3"/>
        <v>0</v>
      </c>
      <c r="H66" s="5" t="str">
        <f>VLOOKUP(J66,'[1]Prouduct Ext IDs'!A:B,2,FALSE)</f>
        <v>product_amsc_102</v>
      </c>
      <c r="I66" s="5" t="s">
        <v>227</v>
      </c>
      <c r="J66" s="5" t="s">
        <v>219</v>
      </c>
      <c r="K66" s="5" t="s">
        <v>1</v>
      </c>
      <c r="L66" t="s">
        <v>102</v>
      </c>
      <c r="M66" s="6" t="s">
        <v>183</v>
      </c>
      <c r="N66" s="6" t="str">
        <f>VLOOKUP(M66,[1]Color!F:G,2,FALSE)</f>
        <v>color_40</v>
      </c>
      <c r="O66" s="6" t="str">
        <f t="shared" ref="O66:O129" si="4">IF(AND(H66=H67,N66=N67),O67,IF(H66=H67,_xlfn.TEXTJOIN(",",TRUE,N66,O67),N66))</f>
        <v>color_40</v>
      </c>
      <c r="P66" s="5" t="s">
        <v>220</v>
      </c>
      <c r="Q66" s="5" t="s">
        <v>185</v>
      </c>
      <c r="R66" s="5" t="s">
        <v>106</v>
      </c>
      <c r="S66" s="7" t="s">
        <v>107</v>
      </c>
      <c r="T66" s="7" t="s">
        <v>200</v>
      </c>
      <c r="U66" s="5" t="str">
        <f>VLOOKUP(T66,[1]Size!F:G,2,FALSE)</f>
        <v>__import__.size_54</v>
      </c>
      <c r="V66" s="5" t="str">
        <f t="shared" ref="V66:V129" si="5">IF(H66=H67,_xlfn.TEXTJOIN(",",TRUE,U66,V67),U66)</f>
        <v>__import__.size_54,__import__.size_55,__import__.size_56,__import__.size_57</v>
      </c>
      <c r="W66" s="8">
        <v>156</v>
      </c>
      <c r="Y66" s="4" t="s">
        <v>109</v>
      </c>
    </row>
    <row r="67" spans="1:25" ht="14.4" x14ac:dyDescent="0.3">
      <c r="A67" s="4">
        <v>66</v>
      </c>
      <c r="B67" s="5">
        <v>10033193</v>
      </c>
      <c r="C67" s="5" t="str">
        <f t="shared" ref="C67:C130" si="6">CONCATENATE(J67,"-",T67)</f>
        <v>Jacket FR MNS DuraLight Stretch Canvas Field Jacket -XL Tall</v>
      </c>
      <c r="D67" s="5"/>
      <c r="E67" s="5" t="s">
        <v>228</v>
      </c>
      <c r="F67" s="5" t="s">
        <v>218</v>
      </c>
      <c r="G67" s="5">
        <f t="shared" ref="G67:G130" si="7">IF(H67=H66,0,1)</f>
        <v>0</v>
      </c>
      <c r="H67" s="5" t="str">
        <f>VLOOKUP(J67,'[1]Prouduct Ext IDs'!A:B,2,FALSE)</f>
        <v>product_amsc_102</v>
      </c>
      <c r="I67" s="5" t="s">
        <v>228</v>
      </c>
      <c r="J67" s="5" t="s">
        <v>219</v>
      </c>
      <c r="K67" s="5" t="s">
        <v>1</v>
      </c>
      <c r="L67" t="s">
        <v>102</v>
      </c>
      <c r="M67" s="6" t="s">
        <v>183</v>
      </c>
      <c r="N67" s="6" t="str">
        <f>VLOOKUP(M67,[1]Color!F:G,2,FALSE)</f>
        <v>color_40</v>
      </c>
      <c r="O67" s="6" t="str">
        <f t="shared" si="4"/>
        <v>color_40</v>
      </c>
      <c r="P67" s="5" t="s">
        <v>220</v>
      </c>
      <c r="Q67" s="5" t="s">
        <v>185</v>
      </c>
      <c r="R67" s="5" t="s">
        <v>106</v>
      </c>
      <c r="S67" s="7" t="s">
        <v>107</v>
      </c>
      <c r="T67" s="7" t="s">
        <v>202</v>
      </c>
      <c r="U67" s="5" t="str">
        <f>VLOOKUP(T67,[1]Size!F:G,2,FALSE)</f>
        <v>__import__.size_55</v>
      </c>
      <c r="V67" s="5" t="str">
        <f t="shared" si="5"/>
        <v>__import__.size_55,__import__.size_56,__import__.size_57</v>
      </c>
      <c r="W67" s="8">
        <v>156</v>
      </c>
      <c r="Y67" s="4" t="s">
        <v>109</v>
      </c>
    </row>
    <row r="68" spans="1:25" ht="14.4" x14ac:dyDescent="0.3">
      <c r="A68" s="4">
        <v>67</v>
      </c>
      <c r="B68" s="5">
        <v>10033193</v>
      </c>
      <c r="C68" s="5" t="str">
        <f t="shared" si="6"/>
        <v>Jacket FR MNS DuraLight Stretch Canvas Field Jacket -2XL Tall</v>
      </c>
      <c r="D68" s="5"/>
      <c r="E68" s="5" t="s">
        <v>229</v>
      </c>
      <c r="F68" s="5" t="s">
        <v>218</v>
      </c>
      <c r="G68" s="5">
        <f t="shared" si="7"/>
        <v>0</v>
      </c>
      <c r="H68" s="5" t="str">
        <f>VLOOKUP(J68,'[1]Prouduct Ext IDs'!A:B,2,FALSE)</f>
        <v>product_amsc_102</v>
      </c>
      <c r="I68" s="5" t="s">
        <v>229</v>
      </c>
      <c r="J68" s="5" t="s">
        <v>219</v>
      </c>
      <c r="K68" s="5" t="s">
        <v>1</v>
      </c>
      <c r="L68" t="s">
        <v>102</v>
      </c>
      <c r="M68" s="6" t="s">
        <v>183</v>
      </c>
      <c r="N68" s="6" t="str">
        <f>VLOOKUP(M68,[1]Color!F:G,2,FALSE)</f>
        <v>color_40</v>
      </c>
      <c r="O68" s="6" t="str">
        <f t="shared" si="4"/>
        <v>color_40</v>
      </c>
      <c r="P68" s="5" t="s">
        <v>220</v>
      </c>
      <c r="Q68" s="5" t="s">
        <v>185</v>
      </c>
      <c r="R68" s="5" t="s">
        <v>106</v>
      </c>
      <c r="S68" s="7" t="s">
        <v>107</v>
      </c>
      <c r="T68" s="7" t="s">
        <v>204</v>
      </c>
      <c r="U68" s="5" t="str">
        <f>VLOOKUP(T68,[1]Size!F:G,2,FALSE)</f>
        <v>__import__.size_56</v>
      </c>
      <c r="V68" s="5" t="str">
        <f t="shared" si="5"/>
        <v>__import__.size_56,__import__.size_57</v>
      </c>
      <c r="W68" s="8">
        <v>156</v>
      </c>
      <c r="Y68" s="4" t="s">
        <v>109</v>
      </c>
    </row>
    <row r="69" spans="1:25" ht="14.4" x14ac:dyDescent="0.3">
      <c r="A69" s="4">
        <v>68</v>
      </c>
      <c r="B69" s="5">
        <v>10033193</v>
      </c>
      <c r="C69" s="5" t="str">
        <f t="shared" si="6"/>
        <v>Jacket FR MNS DuraLight Stretch Canvas Field Jacket -3XL Tall</v>
      </c>
      <c r="D69" s="5"/>
      <c r="E69" s="5" t="s">
        <v>230</v>
      </c>
      <c r="F69" s="5" t="s">
        <v>218</v>
      </c>
      <c r="G69" s="5">
        <f t="shared" si="7"/>
        <v>0</v>
      </c>
      <c r="H69" s="5" t="str">
        <f>VLOOKUP(J69,'[1]Prouduct Ext IDs'!A:B,2,FALSE)</f>
        <v>product_amsc_102</v>
      </c>
      <c r="I69" s="5" t="s">
        <v>230</v>
      </c>
      <c r="J69" s="5" t="s">
        <v>219</v>
      </c>
      <c r="K69" s="5" t="s">
        <v>1</v>
      </c>
      <c r="L69" t="s">
        <v>102</v>
      </c>
      <c r="M69" s="6" t="s">
        <v>183</v>
      </c>
      <c r="N69" s="6" t="str">
        <f>VLOOKUP(M69,[1]Color!F:G,2,FALSE)</f>
        <v>color_40</v>
      </c>
      <c r="O69" s="6" t="str">
        <f t="shared" si="4"/>
        <v>color_40</v>
      </c>
      <c r="P69" s="5" t="s">
        <v>220</v>
      </c>
      <c r="Q69" s="5" t="s">
        <v>185</v>
      </c>
      <c r="R69" s="5" t="s">
        <v>106</v>
      </c>
      <c r="S69" s="7" t="s">
        <v>107</v>
      </c>
      <c r="T69" s="7" t="s">
        <v>206</v>
      </c>
      <c r="U69" s="5" t="str">
        <f>VLOOKUP(T69,[1]Size!F:G,2,FALSE)</f>
        <v>__import__.size_57</v>
      </c>
      <c r="V69" s="5" t="str">
        <f t="shared" si="5"/>
        <v>__import__.size_57</v>
      </c>
      <c r="W69" s="8">
        <v>156</v>
      </c>
      <c r="Y69" s="4" t="s">
        <v>109</v>
      </c>
    </row>
    <row r="70" spans="1:25" ht="14.4" x14ac:dyDescent="0.3">
      <c r="A70" s="4">
        <v>69</v>
      </c>
      <c r="B70" s="5">
        <v>10033210</v>
      </c>
      <c r="C70" s="5" t="str">
        <f t="shared" si="6"/>
        <v>Shirt FR MNS Baselayer Long Sleeve T-Shirt-Small</v>
      </c>
      <c r="D70" s="5"/>
      <c r="E70" s="5" t="s">
        <v>231</v>
      </c>
      <c r="F70" s="5" t="s">
        <v>232</v>
      </c>
      <c r="G70" s="5">
        <f t="shared" si="7"/>
        <v>1</v>
      </c>
      <c r="H70" s="5" t="str">
        <f>VLOOKUP(J70,'[1]Prouduct Ext IDs'!A:B,2,FALSE)</f>
        <v>product_amsc_103</v>
      </c>
      <c r="I70" s="5" t="s">
        <v>231</v>
      </c>
      <c r="J70" s="5" t="s">
        <v>233</v>
      </c>
      <c r="K70" s="5" t="s">
        <v>1</v>
      </c>
      <c r="L70" t="s">
        <v>102</v>
      </c>
      <c r="M70" s="6" t="s">
        <v>4</v>
      </c>
      <c r="N70" s="6" t="str">
        <f>VLOOKUP(M70,[1]Color!F:G,2,FALSE)</f>
        <v>color_49</v>
      </c>
      <c r="O70" s="6" t="str">
        <f t="shared" si="4"/>
        <v>color_49</v>
      </c>
      <c r="P70" s="5" t="s">
        <v>234</v>
      </c>
      <c r="Q70" s="5" t="s">
        <v>185</v>
      </c>
      <c r="R70" s="5" t="s">
        <v>106</v>
      </c>
      <c r="S70" s="7" t="s">
        <v>107</v>
      </c>
      <c r="T70" s="7" t="s">
        <v>186</v>
      </c>
      <c r="U70" s="5" t="str">
        <f>VLOOKUP(T70,[1]Size!F:G,2,FALSE)</f>
        <v>__import__.size_47</v>
      </c>
      <c r="V70" s="5" t="str">
        <f t="shared" si="5"/>
        <v>__import__.size_47,__import__.size_48,__import__.size_49,__import__.size_154,__import__.size_51,__import__.size_52,__import__.size_53,__import__.size_54,__import__.size_55,__import__.size_56,__import__.size_57</v>
      </c>
      <c r="W70" s="8">
        <v>50</v>
      </c>
      <c r="Y70" s="4" t="s">
        <v>109</v>
      </c>
    </row>
    <row r="71" spans="1:25" ht="14.4" x14ac:dyDescent="0.3">
      <c r="A71" s="4">
        <v>70</v>
      </c>
      <c r="B71" s="5">
        <v>10033210</v>
      </c>
      <c r="C71" s="5" t="str">
        <f t="shared" si="6"/>
        <v>Shirt FR MNS Baselayer Long Sleeve T-Shirt-Medium</v>
      </c>
      <c r="D71" s="5"/>
      <c r="E71" s="5" t="s">
        <v>235</v>
      </c>
      <c r="F71" s="5" t="s">
        <v>232</v>
      </c>
      <c r="G71" s="5">
        <f t="shared" si="7"/>
        <v>0</v>
      </c>
      <c r="H71" s="5" t="str">
        <f>VLOOKUP(J71,'[1]Prouduct Ext IDs'!A:B,2,FALSE)</f>
        <v>product_amsc_103</v>
      </c>
      <c r="I71" s="5" t="s">
        <v>235</v>
      </c>
      <c r="J71" s="5" t="s">
        <v>233</v>
      </c>
      <c r="K71" s="5" t="s">
        <v>1</v>
      </c>
      <c r="L71" t="s">
        <v>102</v>
      </c>
      <c r="M71" s="6" t="s">
        <v>4</v>
      </c>
      <c r="N71" s="6" t="str">
        <f>VLOOKUP(M71,[1]Color!F:G,2,FALSE)</f>
        <v>color_49</v>
      </c>
      <c r="O71" s="6" t="str">
        <f t="shared" si="4"/>
        <v>color_49</v>
      </c>
      <c r="P71" s="5" t="s">
        <v>234</v>
      </c>
      <c r="Q71" s="5" t="s">
        <v>185</v>
      </c>
      <c r="R71" s="5" t="s">
        <v>106</v>
      </c>
      <c r="S71" s="7" t="s">
        <v>107</v>
      </c>
      <c r="T71" s="7" t="s">
        <v>188</v>
      </c>
      <c r="U71" s="5" t="str">
        <f>VLOOKUP(T71,[1]Size!F:G,2,FALSE)</f>
        <v>__import__.size_48</v>
      </c>
      <c r="V71" s="5" t="str">
        <f t="shared" si="5"/>
        <v>__import__.size_48,__import__.size_49,__import__.size_154,__import__.size_51,__import__.size_52,__import__.size_53,__import__.size_54,__import__.size_55,__import__.size_56,__import__.size_57</v>
      </c>
      <c r="W71" s="8">
        <v>50</v>
      </c>
      <c r="Y71" s="4" t="s">
        <v>109</v>
      </c>
    </row>
    <row r="72" spans="1:25" ht="14.4" x14ac:dyDescent="0.3">
      <c r="A72" s="4">
        <v>71</v>
      </c>
      <c r="B72" s="5">
        <v>10033210</v>
      </c>
      <c r="C72" s="5" t="str">
        <f t="shared" si="6"/>
        <v>Shirt FR MNS Baselayer Long Sleeve T-Shirt-Large</v>
      </c>
      <c r="D72" s="5"/>
      <c r="E72" s="5" t="s">
        <v>236</v>
      </c>
      <c r="F72" s="5" t="s">
        <v>232</v>
      </c>
      <c r="G72" s="5">
        <f t="shared" si="7"/>
        <v>0</v>
      </c>
      <c r="H72" s="5" t="str">
        <f>VLOOKUP(J72,'[1]Prouduct Ext IDs'!A:B,2,FALSE)</f>
        <v>product_amsc_103</v>
      </c>
      <c r="I72" s="5" t="s">
        <v>236</v>
      </c>
      <c r="J72" s="5" t="s">
        <v>233</v>
      </c>
      <c r="K72" s="5" t="s">
        <v>1</v>
      </c>
      <c r="L72" t="s">
        <v>102</v>
      </c>
      <c r="M72" s="6" t="s">
        <v>4</v>
      </c>
      <c r="N72" s="6" t="str">
        <f>VLOOKUP(M72,[1]Color!F:G,2,FALSE)</f>
        <v>color_49</v>
      </c>
      <c r="O72" s="6" t="str">
        <f t="shared" si="4"/>
        <v>color_49</v>
      </c>
      <c r="P72" s="5" t="s">
        <v>234</v>
      </c>
      <c r="Q72" s="5" t="s">
        <v>185</v>
      </c>
      <c r="R72" s="5" t="s">
        <v>106</v>
      </c>
      <c r="S72" s="7" t="s">
        <v>107</v>
      </c>
      <c r="T72" s="7" t="s">
        <v>190</v>
      </c>
      <c r="U72" s="5" t="str">
        <f>VLOOKUP(T72,[1]Size!F:G,2,FALSE)</f>
        <v>__import__.size_49</v>
      </c>
      <c r="V72" s="5" t="str">
        <f t="shared" si="5"/>
        <v>__import__.size_49,__import__.size_154,__import__.size_51,__import__.size_52,__import__.size_53,__import__.size_54,__import__.size_55,__import__.size_56,__import__.size_57</v>
      </c>
      <c r="W72" s="8">
        <v>50</v>
      </c>
      <c r="Y72" s="4" t="s">
        <v>109</v>
      </c>
    </row>
    <row r="73" spans="1:25" ht="14.4" x14ac:dyDescent="0.3">
      <c r="A73" s="4">
        <v>72</v>
      </c>
      <c r="B73" s="5">
        <v>10033210</v>
      </c>
      <c r="C73" s="5" t="str">
        <f t="shared" si="6"/>
        <v>Shirt FR MNS Baselayer Long Sleeve T-Shirt-XL</v>
      </c>
      <c r="D73" s="5"/>
      <c r="E73" s="5" t="s">
        <v>237</v>
      </c>
      <c r="F73" s="5" t="s">
        <v>232</v>
      </c>
      <c r="G73" s="5">
        <f t="shared" si="7"/>
        <v>0</v>
      </c>
      <c r="H73" s="5" t="str">
        <f>VLOOKUP(J73,'[1]Prouduct Ext IDs'!A:B,2,FALSE)</f>
        <v>product_amsc_103</v>
      </c>
      <c r="I73" s="5" t="s">
        <v>237</v>
      </c>
      <c r="J73" s="5" t="s">
        <v>233</v>
      </c>
      <c r="K73" s="5" t="s">
        <v>1</v>
      </c>
      <c r="L73" t="s">
        <v>102</v>
      </c>
      <c r="M73" s="6" t="s">
        <v>4</v>
      </c>
      <c r="N73" s="6" t="str">
        <f>VLOOKUP(M73,[1]Color!F:G,2,FALSE)</f>
        <v>color_49</v>
      </c>
      <c r="O73" s="6" t="str">
        <f t="shared" si="4"/>
        <v>color_49</v>
      </c>
      <c r="P73" s="5" t="s">
        <v>234</v>
      </c>
      <c r="Q73" s="5" t="s">
        <v>185</v>
      </c>
      <c r="R73" s="5" t="s">
        <v>106</v>
      </c>
      <c r="S73" s="7" t="s">
        <v>107</v>
      </c>
      <c r="T73" s="7" t="s">
        <v>192</v>
      </c>
      <c r="U73" s="5" t="str">
        <f>VLOOKUP(T73,[1]Size!F:G,2,FALSE)</f>
        <v>__import__.size_154</v>
      </c>
      <c r="V73" s="5" t="str">
        <f t="shared" si="5"/>
        <v>__import__.size_154,__import__.size_51,__import__.size_52,__import__.size_53,__import__.size_54,__import__.size_55,__import__.size_56,__import__.size_57</v>
      </c>
      <c r="W73" s="8">
        <v>50</v>
      </c>
      <c r="Y73" s="4" t="s">
        <v>109</v>
      </c>
    </row>
    <row r="74" spans="1:25" ht="14.4" x14ac:dyDescent="0.3">
      <c r="A74" s="4">
        <v>73</v>
      </c>
      <c r="B74" s="5">
        <v>10033210</v>
      </c>
      <c r="C74" s="5" t="str">
        <f t="shared" si="6"/>
        <v>Shirt FR MNS Baselayer Long Sleeve T-Shirt-2XL</v>
      </c>
      <c r="D74" s="5"/>
      <c r="E74" s="5" t="s">
        <v>238</v>
      </c>
      <c r="F74" s="5" t="s">
        <v>232</v>
      </c>
      <c r="G74" s="5">
        <f t="shared" si="7"/>
        <v>0</v>
      </c>
      <c r="H74" s="5" t="str">
        <f>VLOOKUP(J74,'[1]Prouduct Ext IDs'!A:B,2,FALSE)</f>
        <v>product_amsc_103</v>
      </c>
      <c r="I74" s="5" t="s">
        <v>238</v>
      </c>
      <c r="J74" s="5" t="s">
        <v>233</v>
      </c>
      <c r="K74" s="5" t="s">
        <v>1</v>
      </c>
      <c r="L74" t="s">
        <v>102</v>
      </c>
      <c r="M74" s="6" t="s">
        <v>4</v>
      </c>
      <c r="N74" s="6" t="str">
        <f>VLOOKUP(M74,[1]Color!F:G,2,FALSE)</f>
        <v>color_49</v>
      </c>
      <c r="O74" s="6" t="str">
        <f t="shared" si="4"/>
        <v>color_49</v>
      </c>
      <c r="P74" s="5" t="s">
        <v>234</v>
      </c>
      <c r="Q74" s="5" t="s">
        <v>185</v>
      </c>
      <c r="R74" s="5" t="s">
        <v>106</v>
      </c>
      <c r="S74" s="7" t="s">
        <v>107</v>
      </c>
      <c r="T74" s="7" t="s">
        <v>194</v>
      </c>
      <c r="U74" s="5" t="str">
        <f>VLOOKUP(T74,[1]Size!F:G,2,FALSE)</f>
        <v>__import__.size_51</v>
      </c>
      <c r="V74" s="5" t="str">
        <f t="shared" si="5"/>
        <v>__import__.size_51,__import__.size_52,__import__.size_53,__import__.size_54,__import__.size_55,__import__.size_56,__import__.size_57</v>
      </c>
      <c r="W74" s="8">
        <v>50</v>
      </c>
      <c r="Y74" s="4" t="s">
        <v>109</v>
      </c>
    </row>
    <row r="75" spans="1:25" ht="14.4" x14ac:dyDescent="0.3">
      <c r="A75" s="4">
        <v>74</v>
      </c>
      <c r="B75" s="5">
        <v>10033210</v>
      </c>
      <c r="C75" s="5" t="str">
        <f t="shared" si="6"/>
        <v>Shirt FR MNS Baselayer Long Sleeve T-Shirt-3XL</v>
      </c>
      <c r="D75" s="5"/>
      <c r="E75" s="5" t="s">
        <v>239</v>
      </c>
      <c r="F75" s="5" t="s">
        <v>232</v>
      </c>
      <c r="G75" s="5">
        <f t="shared" si="7"/>
        <v>0</v>
      </c>
      <c r="H75" s="5" t="str">
        <f>VLOOKUP(J75,'[1]Prouduct Ext IDs'!A:B,2,FALSE)</f>
        <v>product_amsc_103</v>
      </c>
      <c r="I75" s="5" t="s">
        <v>239</v>
      </c>
      <c r="J75" s="5" t="s">
        <v>233</v>
      </c>
      <c r="K75" s="5" t="s">
        <v>1</v>
      </c>
      <c r="L75" t="s">
        <v>102</v>
      </c>
      <c r="M75" s="6" t="s">
        <v>4</v>
      </c>
      <c r="N75" s="6" t="str">
        <f>VLOOKUP(M75,[1]Color!F:G,2,FALSE)</f>
        <v>color_49</v>
      </c>
      <c r="O75" s="6" t="str">
        <f t="shared" si="4"/>
        <v>color_49</v>
      </c>
      <c r="P75" s="5" t="s">
        <v>234</v>
      </c>
      <c r="Q75" s="5" t="s">
        <v>185</v>
      </c>
      <c r="R75" s="5" t="s">
        <v>106</v>
      </c>
      <c r="S75" s="7" t="s">
        <v>107</v>
      </c>
      <c r="T75" s="7" t="s">
        <v>196</v>
      </c>
      <c r="U75" s="5" t="str">
        <f>VLOOKUP(T75,[1]Size!F:G,2,FALSE)</f>
        <v>__import__.size_52</v>
      </c>
      <c r="V75" s="5" t="str">
        <f t="shared" si="5"/>
        <v>__import__.size_52,__import__.size_53,__import__.size_54,__import__.size_55,__import__.size_56,__import__.size_57</v>
      </c>
      <c r="W75" s="8">
        <v>55</v>
      </c>
      <c r="Y75" s="4" t="s">
        <v>109</v>
      </c>
    </row>
    <row r="76" spans="1:25" ht="14.4" x14ac:dyDescent="0.3">
      <c r="A76" s="4">
        <v>75</v>
      </c>
      <c r="B76" s="5">
        <v>10033210</v>
      </c>
      <c r="C76" s="5" t="str">
        <f t="shared" si="6"/>
        <v>Shirt FR MNS Baselayer Long Sleeve T-Shirt-4XL</v>
      </c>
      <c r="D76" s="5"/>
      <c r="E76" s="5" t="s">
        <v>240</v>
      </c>
      <c r="F76" s="5" t="s">
        <v>232</v>
      </c>
      <c r="G76" s="5">
        <f t="shared" si="7"/>
        <v>0</v>
      </c>
      <c r="H76" s="5" t="str">
        <f>VLOOKUP(J76,'[1]Prouduct Ext IDs'!A:B,2,FALSE)</f>
        <v>product_amsc_103</v>
      </c>
      <c r="I76" s="5" t="s">
        <v>240</v>
      </c>
      <c r="J76" s="5" t="s">
        <v>233</v>
      </c>
      <c r="K76" s="5" t="s">
        <v>1</v>
      </c>
      <c r="L76" t="s">
        <v>102</v>
      </c>
      <c r="M76" s="6" t="s">
        <v>4</v>
      </c>
      <c r="N76" s="6" t="str">
        <f>VLOOKUP(M76,[1]Color!F:G,2,FALSE)</f>
        <v>color_49</v>
      </c>
      <c r="O76" s="6" t="str">
        <f t="shared" si="4"/>
        <v>color_49</v>
      </c>
      <c r="P76" s="5" t="s">
        <v>234</v>
      </c>
      <c r="Q76" s="5" t="s">
        <v>185</v>
      </c>
      <c r="R76" s="5" t="s">
        <v>106</v>
      </c>
      <c r="S76" s="7" t="s">
        <v>107</v>
      </c>
      <c r="T76" s="7" t="s">
        <v>198</v>
      </c>
      <c r="U76" s="5" t="str">
        <f>VLOOKUP(T76,[1]Size!F:G,2,FALSE)</f>
        <v>__import__.size_53</v>
      </c>
      <c r="V76" s="5" t="str">
        <f t="shared" si="5"/>
        <v>__import__.size_53,__import__.size_54,__import__.size_55,__import__.size_56,__import__.size_57</v>
      </c>
      <c r="W76" s="8">
        <v>55</v>
      </c>
      <c r="Y76" s="4" t="s">
        <v>109</v>
      </c>
    </row>
    <row r="77" spans="1:25" ht="14.4" x14ac:dyDescent="0.3">
      <c r="A77" s="4">
        <v>76</v>
      </c>
      <c r="B77" s="5">
        <v>10033210</v>
      </c>
      <c r="C77" s="5" t="str">
        <f t="shared" si="6"/>
        <v>Shirt FR MNS Baselayer Long Sleeve T-Shirt-Large Tall</v>
      </c>
      <c r="D77" s="5"/>
      <c r="E77" s="5" t="s">
        <v>241</v>
      </c>
      <c r="F77" s="5" t="s">
        <v>232</v>
      </c>
      <c r="G77" s="5">
        <f t="shared" si="7"/>
        <v>0</v>
      </c>
      <c r="H77" s="5" t="str">
        <f>VLOOKUP(J77,'[1]Prouduct Ext IDs'!A:B,2,FALSE)</f>
        <v>product_amsc_103</v>
      </c>
      <c r="I77" s="5" t="s">
        <v>241</v>
      </c>
      <c r="J77" s="5" t="s">
        <v>233</v>
      </c>
      <c r="K77" s="5" t="s">
        <v>1</v>
      </c>
      <c r="L77" t="s">
        <v>102</v>
      </c>
      <c r="M77" s="6" t="s">
        <v>4</v>
      </c>
      <c r="N77" s="6" t="str">
        <f>VLOOKUP(M77,[1]Color!F:G,2,FALSE)</f>
        <v>color_49</v>
      </c>
      <c r="O77" s="6" t="str">
        <f t="shared" si="4"/>
        <v>color_49</v>
      </c>
      <c r="P77" s="5" t="s">
        <v>234</v>
      </c>
      <c r="Q77" s="5" t="s">
        <v>185</v>
      </c>
      <c r="R77" s="5" t="s">
        <v>106</v>
      </c>
      <c r="S77" s="7" t="s">
        <v>107</v>
      </c>
      <c r="T77" s="7" t="s">
        <v>200</v>
      </c>
      <c r="U77" s="5" t="str">
        <f>VLOOKUP(T77,[1]Size!F:G,2,FALSE)</f>
        <v>__import__.size_54</v>
      </c>
      <c r="V77" s="5" t="str">
        <f t="shared" si="5"/>
        <v>__import__.size_54,__import__.size_55,__import__.size_56,__import__.size_57</v>
      </c>
      <c r="W77" s="8">
        <v>55</v>
      </c>
      <c r="Y77" s="4" t="s">
        <v>109</v>
      </c>
    </row>
    <row r="78" spans="1:25" ht="14.4" x14ac:dyDescent="0.3">
      <c r="A78" s="4">
        <v>77</v>
      </c>
      <c r="B78" s="5">
        <v>10033210</v>
      </c>
      <c r="C78" s="5" t="str">
        <f t="shared" si="6"/>
        <v>Shirt FR MNS Baselayer Long Sleeve T-Shirt-XL Tall</v>
      </c>
      <c r="D78" s="5"/>
      <c r="E78" s="5" t="s">
        <v>242</v>
      </c>
      <c r="F78" s="5" t="s">
        <v>232</v>
      </c>
      <c r="G78" s="5">
        <f t="shared" si="7"/>
        <v>0</v>
      </c>
      <c r="H78" s="5" t="str">
        <f>VLOOKUP(J78,'[1]Prouduct Ext IDs'!A:B,2,FALSE)</f>
        <v>product_amsc_103</v>
      </c>
      <c r="I78" s="5" t="s">
        <v>242</v>
      </c>
      <c r="J78" s="5" t="s">
        <v>233</v>
      </c>
      <c r="K78" s="5" t="s">
        <v>1</v>
      </c>
      <c r="L78" t="s">
        <v>102</v>
      </c>
      <c r="M78" s="6" t="s">
        <v>4</v>
      </c>
      <c r="N78" s="6" t="str">
        <f>VLOOKUP(M78,[1]Color!F:G,2,FALSE)</f>
        <v>color_49</v>
      </c>
      <c r="O78" s="6" t="str">
        <f t="shared" si="4"/>
        <v>color_49</v>
      </c>
      <c r="P78" s="5" t="s">
        <v>234</v>
      </c>
      <c r="Q78" s="5" t="s">
        <v>185</v>
      </c>
      <c r="R78" s="5" t="s">
        <v>106</v>
      </c>
      <c r="S78" s="7" t="s">
        <v>107</v>
      </c>
      <c r="T78" s="7" t="s">
        <v>202</v>
      </c>
      <c r="U78" s="5" t="str">
        <f>VLOOKUP(T78,[1]Size!F:G,2,FALSE)</f>
        <v>__import__.size_55</v>
      </c>
      <c r="V78" s="5" t="str">
        <f t="shared" si="5"/>
        <v>__import__.size_55,__import__.size_56,__import__.size_57</v>
      </c>
      <c r="W78" s="8">
        <v>55</v>
      </c>
      <c r="Y78" s="4" t="s">
        <v>109</v>
      </c>
    </row>
    <row r="79" spans="1:25" ht="14.4" x14ac:dyDescent="0.3">
      <c r="A79" s="4">
        <v>78</v>
      </c>
      <c r="B79" s="5">
        <v>10033210</v>
      </c>
      <c r="C79" s="5" t="str">
        <f t="shared" si="6"/>
        <v>Shirt FR MNS Baselayer Long Sleeve T-Shirt-2XL Tall</v>
      </c>
      <c r="D79" s="5"/>
      <c r="E79" s="5" t="s">
        <v>243</v>
      </c>
      <c r="F79" s="5" t="s">
        <v>232</v>
      </c>
      <c r="G79" s="5">
        <f t="shared" si="7"/>
        <v>0</v>
      </c>
      <c r="H79" s="5" t="str">
        <f>VLOOKUP(J79,'[1]Prouduct Ext IDs'!A:B,2,FALSE)</f>
        <v>product_amsc_103</v>
      </c>
      <c r="I79" s="5" t="s">
        <v>243</v>
      </c>
      <c r="J79" s="5" t="s">
        <v>233</v>
      </c>
      <c r="K79" s="5" t="s">
        <v>1</v>
      </c>
      <c r="L79" t="s">
        <v>102</v>
      </c>
      <c r="M79" s="6" t="s">
        <v>4</v>
      </c>
      <c r="N79" s="6" t="str">
        <f>VLOOKUP(M79,[1]Color!F:G,2,FALSE)</f>
        <v>color_49</v>
      </c>
      <c r="O79" s="6" t="str">
        <f t="shared" si="4"/>
        <v>color_49</v>
      </c>
      <c r="P79" s="5" t="s">
        <v>234</v>
      </c>
      <c r="Q79" s="5" t="s">
        <v>185</v>
      </c>
      <c r="R79" s="5" t="s">
        <v>106</v>
      </c>
      <c r="S79" s="7" t="s">
        <v>107</v>
      </c>
      <c r="T79" s="7" t="s">
        <v>204</v>
      </c>
      <c r="U79" s="5" t="str">
        <f>VLOOKUP(T79,[1]Size!F:G,2,FALSE)</f>
        <v>__import__.size_56</v>
      </c>
      <c r="V79" s="5" t="str">
        <f t="shared" si="5"/>
        <v>__import__.size_56,__import__.size_57</v>
      </c>
      <c r="W79" s="8">
        <v>55</v>
      </c>
      <c r="Y79" s="4" t="s">
        <v>109</v>
      </c>
    </row>
    <row r="80" spans="1:25" ht="14.4" x14ac:dyDescent="0.3">
      <c r="A80" s="4">
        <v>79</v>
      </c>
      <c r="B80" s="5">
        <v>10033210</v>
      </c>
      <c r="C80" s="5" t="str">
        <f t="shared" si="6"/>
        <v>Shirt FR MNS Baselayer Long Sleeve T-Shirt-3XL Tall</v>
      </c>
      <c r="D80" s="5"/>
      <c r="E80" s="5" t="s">
        <v>244</v>
      </c>
      <c r="F80" s="5" t="s">
        <v>232</v>
      </c>
      <c r="G80" s="5">
        <f t="shared" si="7"/>
        <v>0</v>
      </c>
      <c r="H80" s="5" t="str">
        <f>VLOOKUP(J80,'[1]Prouduct Ext IDs'!A:B,2,FALSE)</f>
        <v>product_amsc_103</v>
      </c>
      <c r="I80" s="5" t="s">
        <v>244</v>
      </c>
      <c r="J80" s="5" t="s">
        <v>233</v>
      </c>
      <c r="K80" s="5" t="s">
        <v>1</v>
      </c>
      <c r="L80" t="s">
        <v>102</v>
      </c>
      <c r="M80" s="6" t="s">
        <v>4</v>
      </c>
      <c r="N80" s="6" t="str">
        <f>VLOOKUP(M80,[1]Color!F:G,2,FALSE)</f>
        <v>color_49</v>
      </c>
      <c r="O80" s="6" t="str">
        <f t="shared" si="4"/>
        <v>color_49</v>
      </c>
      <c r="P80" s="5" t="s">
        <v>234</v>
      </c>
      <c r="Q80" s="5" t="s">
        <v>185</v>
      </c>
      <c r="R80" s="5" t="s">
        <v>106</v>
      </c>
      <c r="S80" s="7" t="s">
        <v>107</v>
      </c>
      <c r="T80" s="7" t="s">
        <v>206</v>
      </c>
      <c r="U80" s="5" t="str">
        <f>VLOOKUP(T80,[1]Size!F:G,2,FALSE)</f>
        <v>__import__.size_57</v>
      </c>
      <c r="V80" s="5" t="str">
        <f t="shared" si="5"/>
        <v>__import__.size_57</v>
      </c>
      <c r="W80" s="8">
        <v>55</v>
      </c>
      <c r="Y80" s="4" t="s">
        <v>109</v>
      </c>
    </row>
    <row r="81" spans="1:25" ht="14.4" x14ac:dyDescent="0.3">
      <c r="A81" s="4">
        <v>80</v>
      </c>
      <c r="B81" s="5">
        <v>10034625</v>
      </c>
      <c r="C81" s="5" t="str">
        <f t="shared" si="6"/>
        <v>Jean FR MNS M7 Slim DuraStretch Adkins Stackable Straight Leg-30Wx30L</v>
      </c>
      <c r="D81" s="5"/>
      <c r="E81" s="5" t="s">
        <v>245</v>
      </c>
      <c r="F81" s="5" t="s">
        <v>246</v>
      </c>
      <c r="G81" s="5">
        <f t="shared" si="7"/>
        <v>1</v>
      </c>
      <c r="H81" s="5" t="str">
        <f>VLOOKUP(J81,'[1]Prouduct Ext IDs'!A:B,2,FALSE)</f>
        <v>product_amsc_104</v>
      </c>
      <c r="I81" s="5" t="s">
        <v>245</v>
      </c>
      <c r="J81" s="5" t="s">
        <v>247</v>
      </c>
      <c r="K81" s="5" t="s">
        <v>1</v>
      </c>
      <c r="L81" t="s">
        <v>102</v>
      </c>
      <c r="M81" s="6" t="s">
        <v>248</v>
      </c>
      <c r="N81" s="6" t="str">
        <f>VLOOKUP(M81,[1]Color!F:G,2,FALSE)</f>
        <v>color_74</v>
      </c>
      <c r="O81" s="6" t="str">
        <f t="shared" si="4"/>
        <v>color_74</v>
      </c>
      <c r="P81" s="5" t="s">
        <v>249</v>
      </c>
      <c r="Q81" s="5" t="s">
        <v>185</v>
      </c>
      <c r="R81" s="5" t="s">
        <v>106</v>
      </c>
      <c r="S81" s="7" t="s">
        <v>107</v>
      </c>
      <c r="T81" s="7" t="s">
        <v>250</v>
      </c>
      <c r="U81" s="5" t="str">
        <f>VLOOKUP(T81,[1]Size!F:G,2,FALSE)</f>
        <v>__import__.size_63</v>
      </c>
      <c r="V81" s="5" t="str">
        <f t="shared" si="5"/>
        <v>__import__.size_63,__import__.size_64,__import__.size_65,__import__.size_66,__import__.size_67,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81" s="8">
        <v>61</v>
      </c>
      <c r="Y81" s="4" t="s">
        <v>109</v>
      </c>
    </row>
    <row r="82" spans="1:25" ht="14.4" x14ac:dyDescent="0.3">
      <c r="A82" s="4">
        <v>81</v>
      </c>
      <c r="B82" s="5">
        <v>10034625</v>
      </c>
      <c r="C82" s="5" t="str">
        <f t="shared" si="6"/>
        <v>Jean FR MNS M7 Slim DuraStretch Adkins Stackable Straight Leg-31Wx30L</v>
      </c>
      <c r="D82" s="5"/>
      <c r="E82" s="5" t="s">
        <v>251</v>
      </c>
      <c r="F82" s="5" t="s">
        <v>246</v>
      </c>
      <c r="G82" s="5">
        <f t="shared" si="7"/>
        <v>0</v>
      </c>
      <c r="H82" s="5" t="str">
        <f>VLOOKUP(J82,'[1]Prouduct Ext IDs'!A:B,2,FALSE)</f>
        <v>product_amsc_104</v>
      </c>
      <c r="I82" s="5" t="s">
        <v>251</v>
      </c>
      <c r="J82" s="5" t="s">
        <v>247</v>
      </c>
      <c r="K82" s="5" t="s">
        <v>1</v>
      </c>
      <c r="L82" t="s">
        <v>102</v>
      </c>
      <c r="M82" s="6" t="s">
        <v>248</v>
      </c>
      <c r="N82" s="6" t="str">
        <f>VLOOKUP(M82,[1]Color!F:G,2,FALSE)</f>
        <v>color_74</v>
      </c>
      <c r="O82" s="6" t="str">
        <f t="shared" si="4"/>
        <v>color_74</v>
      </c>
      <c r="P82" s="5" t="s">
        <v>249</v>
      </c>
      <c r="Q82" s="5" t="s">
        <v>185</v>
      </c>
      <c r="R82" s="5" t="s">
        <v>106</v>
      </c>
      <c r="S82" s="7" t="s">
        <v>107</v>
      </c>
      <c r="T82" s="7" t="s">
        <v>252</v>
      </c>
      <c r="U82" s="5" t="str">
        <f>VLOOKUP(T82,[1]Size!F:G,2,FALSE)</f>
        <v>__import__.size_64</v>
      </c>
      <c r="V82" s="5" t="str">
        <f t="shared" si="5"/>
        <v>__import__.size_64,__import__.size_65,__import__.size_66,__import__.size_67,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82" s="8">
        <v>61</v>
      </c>
      <c r="Y82" s="4" t="s">
        <v>109</v>
      </c>
    </row>
    <row r="83" spans="1:25" ht="14.4" x14ac:dyDescent="0.3">
      <c r="A83" s="4">
        <v>82</v>
      </c>
      <c r="B83" s="5">
        <v>10034625</v>
      </c>
      <c r="C83" s="5" t="str">
        <f t="shared" si="6"/>
        <v>Jean FR MNS M7 Slim DuraStretch Adkins Stackable Straight Leg-32Wx30L</v>
      </c>
      <c r="D83" s="5"/>
      <c r="E83" s="5" t="s">
        <v>253</v>
      </c>
      <c r="F83" s="5" t="s">
        <v>246</v>
      </c>
      <c r="G83" s="5">
        <f t="shared" si="7"/>
        <v>0</v>
      </c>
      <c r="H83" s="5" t="str">
        <f>VLOOKUP(J83,'[1]Prouduct Ext IDs'!A:B,2,FALSE)</f>
        <v>product_amsc_104</v>
      </c>
      <c r="I83" s="5" t="s">
        <v>253</v>
      </c>
      <c r="J83" s="5" t="s">
        <v>247</v>
      </c>
      <c r="K83" s="5" t="s">
        <v>1</v>
      </c>
      <c r="L83" t="s">
        <v>102</v>
      </c>
      <c r="M83" s="6" t="s">
        <v>248</v>
      </c>
      <c r="N83" s="6" t="str">
        <f>VLOOKUP(M83,[1]Color!F:G,2,FALSE)</f>
        <v>color_74</v>
      </c>
      <c r="O83" s="6" t="str">
        <f t="shared" si="4"/>
        <v>color_74</v>
      </c>
      <c r="P83" s="5" t="s">
        <v>249</v>
      </c>
      <c r="Q83" s="5" t="s">
        <v>185</v>
      </c>
      <c r="R83" s="5" t="s">
        <v>106</v>
      </c>
      <c r="S83" s="7" t="s">
        <v>107</v>
      </c>
      <c r="T83" s="7" t="s">
        <v>254</v>
      </c>
      <c r="U83" s="5" t="str">
        <f>VLOOKUP(T83,[1]Size!F:G,2,FALSE)</f>
        <v>__import__.size_65</v>
      </c>
      <c r="V83" s="5" t="str">
        <f t="shared" si="5"/>
        <v>__import__.size_65,__import__.size_66,__import__.size_67,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83" s="8">
        <v>61</v>
      </c>
      <c r="Y83" s="4" t="s">
        <v>109</v>
      </c>
    </row>
    <row r="84" spans="1:25" ht="14.4" x14ac:dyDescent="0.3">
      <c r="A84" s="4">
        <v>83</v>
      </c>
      <c r="B84" s="5">
        <v>10034625</v>
      </c>
      <c r="C84" s="5" t="str">
        <f t="shared" si="6"/>
        <v>Jean FR MNS M7 Slim DuraStretch Adkins Stackable Straight Leg-33Wx30L</v>
      </c>
      <c r="D84" s="5"/>
      <c r="E84" s="5" t="s">
        <v>255</v>
      </c>
      <c r="F84" s="5" t="s">
        <v>246</v>
      </c>
      <c r="G84" s="5">
        <f t="shared" si="7"/>
        <v>0</v>
      </c>
      <c r="H84" s="5" t="str">
        <f>VLOOKUP(J84,'[1]Prouduct Ext IDs'!A:B,2,FALSE)</f>
        <v>product_amsc_104</v>
      </c>
      <c r="I84" s="5" t="s">
        <v>255</v>
      </c>
      <c r="J84" s="5" t="s">
        <v>247</v>
      </c>
      <c r="K84" s="5" t="s">
        <v>1</v>
      </c>
      <c r="L84" t="s">
        <v>102</v>
      </c>
      <c r="M84" s="6" t="s">
        <v>248</v>
      </c>
      <c r="N84" s="6" t="str">
        <f>VLOOKUP(M84,[1]Color!F:G,2,FALSE)</f>
        <v>color_74</v>
      </c>
      <c r="O84" s="6" t="str">
        <f t="shared" si="4"/>
        <v>color_74</v>
      </c>
      <c r="P84" s="5" t="s">
        <v>249</v>
      </c>
      <c r="Q84" s="5" t="s">
        <v>185</v>
      </c>
      <c r="R84" s="5" t="s">
        <v>106</v>
      </c>
      <c r="S84" s="7" t="s">
        <v>107</v>
      </c>
      <c r="T84" s="7" t="s">
        <v>256</v>
      </c>
      <c r="U84" s="5" t="str">
        <f>VLOOKUP(T84,[1]Size!F:G,2,FALSE)</f>
        <v>__import__.size_66</v>
      </c>
      <c r="V84" s="5" t="str">
        <f t="shared" si="5"/>
        <v>__import__.size_66,__import__.size_67,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84" s="8">
        <v>61</v>
      </c>
      <c r="Y84" s="4" t="s">
        <v>109</v>
      </c>
    </row>
    <row r="85" spans="1:25" ht="14.4" x14ac:dyDescent="0.3">
      <c r="A85" s="4">
        <v>84</v>
      </c>
      <c r="B85" s="5">
        <v>10034625</v>
      </c>
      <c r="C85" s="5" t="str">
        <f t="shared" si="6"/>
        <v>Jean FR MNS M7 Slim DuraStretch Adkins Stackable Straight Leg-34Wx30L</v>
      </c>
      <c r="D85" s="5"/>
      <c r="E85" s="5" t="s">
        <v>257</v>
      </c>
      <c r="F85" s="5" t="s">
        <v>246</v>
      </c>
      <c r="G85" s="5">
        <f t="shared" si="7"/>
        <v>0</v>
      </c>
      <c r="H85" s="5" t="str">
        <f>VLOOKUP(J85,'[1]Prouduct Ext IDs'!A:B,2,FALSE)</f>
        <v>product_amsc_104</v>
      </c>
      <c r="I85" s="5" t="s">
        <v>257</v>
      </c>
      <c r="J85" s="5" t="s">
        <v>247</v>
      </c>
      <c r="K85" s="5" t="s">
        <v>1</v>
      </c>
      <c r="L85" t="s">
        <v>102</v>
      </c>
      <c r="M85" s="6" t="s">
        <v>248</v>
      </c>
      <c r="N85" s="6" t="str">
        <f>VLOOKUP(M85,[1]Color!F:G,2,FALSE)</f>
        <v>color_74</v>
      </c>
      <c r="O85" s="6" t="str">
        <f t="shared" si="4"/>
        <v>color_74</v>
      </c>
      <c r="P85" s="5" t="s">
        <v>249</v>
      </c>
      <c r="Q85" s="5" t="s">
        <v>185</v>
      </c>
      <c r="R85" s="5" t="s">
        <v>106</v>
      </c>
      <c r="S85" s="7" t="s">
        <v>107</v>
      </c>
      <c r="T85" s="7" t="s">
        <v>258</v>
      </c>
      <c r="U85" s="5" t="str">
        <f>VLOOKUP(T85,[1]Size!F:G,2,FALSE)</f>
        <v>__import__.size_67</v>
      </c>
      <c r="V85" s="5" t="str">
        <f t="shared" si="5"/>
        <v>__import__.size_67,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85" s="8">
        <v>61</v>
      </c>
      <c r="Y85" s="4" t="s">
        <v>109</v>
      </c>
    </row>
    <row r="86" spans="1:25" ht="14.4" x14ac:dyDescent="0.3">
      <c r="A86" s="4">
        <v>85</v>
      </c>
      <c r="B86" s="5">
        <v>10034625</v>
      </c>
      <c r="C86" s="5" t="str">
        <f t="shared" si="6"/>
        <v>Jean FR MNS M7 Slim DuraStretch Adkins Stackable Straight Leg-35Wx30L</v>
      </c>
      <c r="D86" s="5"/>
      <c r="E86" s="5" t="s">
        <v>259</v>
      </c>
      <c r="F86" s="5" t="s">
        <v>246</v>
      </c>
      <c r="G86" s="5">
        <f t="shared" si="7"/>
        <v>0</v>
      </c>
      <c r="H86" s="5" t="str">
        <f>VLOOKUP(J86,'[1]Prouduct Ext IDs'!A:B,2,FALSE)</f>
        <v>product_amsc_104</v>
      </c>
      <c r="I86" s="5" t="s">
        <v>259</v>
      </c>
      <c r="J86" s="5" t="s">
        <v>247</v>
      </c>
      <c r="K86" s="5" t="s">
        <v>1</v>
      </c>
      <c r="L86" t="s">
        <v>102</v>
      </c>
      <c r="M86" s="6" t="s">
        <v>248</v>
      </c>
      <c r="N86" s="6" t="str">
        <f>VLOOKUP(M86,[1]Color!F:G,2,FALSE)</f>
        <v>color_74</v>
      </c>
      <c r="O86" s="6" t="str">
        <f t="shared" si="4"/>
        <v>color_74</v>
      </c>
      <c r="P86" s="5" t="s">
        <v>249</v>
      </c>
      <c r="Q86" s="5" t="s">
        <v>185</v>
      </c>
      <c r="R86" s="5" t="s">
        <v>106</v>
      </c>
      <c r="S86" s="7" t="s">
        <v>107</v>
      </c>
      <c r="T86" s="7" t="s">
        <v>260</v>
      </c>
      <c r="U86" s="5" t="str">
        <f>VLOOKUP(T86,[1]Size!F:G,2,FALSE)</f>
        <v>__import__.size_68</v>
      </c>
      <c r="V86" s="5" t="str">
        <f t="shared" si="5"/>
        <v>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86" s="8">
        <v>61</v>
      </c>
      <c r="Y86" s="4" t="s">
        <v>109</v>
      </c>
    </row>
    <row r="87" spans="1:25" ht="14.4" x14ac:dyDescent="0.3">
      <c r="A87" s="4">
        <v>86</v>
      </c>
      <c r="B87" s="5">
        <v>10034625</v>
      </c>
      <c r="C87" s="5" t="str">
        <f t="shared" si="6"/>
        <v>Jean FR MNS M7 Slim DuraStretch Adkins Stackable Straight Leg-36Wx30L</v>
      </c>
      <c r="D87" s="5"/>
      <c r="E87" s="5" t="s">
        <v>261</v>
      </c>
      <c r="F87" s="5" t="s">
        <v>246</v>
      </c>
      <c r="G87" s="5">
        <f t="shared" si="7"/>
        <v>0</v>
      </c>
      <c r="H87" s="5" t="str">
        <f>VLOOKUP(J87,'[1]Prouduct Ext IDs'!A:B,2,FALSE)</f>
        <v>product_amsc_104</v>
      </c>
      <c r="I87" s="5" t="s">
        <v>261</v>
      </c>
      <c r="J87" s="5" t="s">
        <v>247</v>
      </c>
      <c r="K87" s="5" t="s">
        <v>1</v>
      </c>
      <c r="L87" t="s">
        <v>102</v>
      </c>
      <c r="M87" s="6" t="s">
        <v>248</v>
      </c>
      <c r="N87" s="6" t="str">
        <f>VLOOKUP(M87,[1]Color!F:G,2,FALSE)</f>
        <v>color_74</v>
      </c>
      <c r="O87" s="6" t="str">
        <f t="shared" si="4"/>
        <v>color_74</v>
      </c>
      <c r="P87" s="5" t="s">
        <v>249</v>
      </c>
      <c r="Q87" s="5" t="s">
        <v>185</v>
      </c>
      <c r="R87" s="5" t="s">
        <v>106</v>
      </c>
      <c r="S87" s="7" t="s">
        <v>107</v>
      </c>
      <c r="T87" s="7" t="s">
        <v>262</v>
      </c>
      <c r="U87" s="5" t="str">
        <f>VLOOKUP(T87,[1]Size!F:G,2,FALSE)</f>
        <v>__import__.size_69</v>
      </c>
      <c r="V87" s="5" t="str">
        <f t="shared" si="5"/>
        <v>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87" s="8">
        <v>61</v>
      </c>
      <c r="Y87" s="4" t="s">
        <v>109</v>
      </c>
    </row>
    <row r="88" spans="1:25" ht="14.4" x14ac:dyDescent="0.3">
      <c r="A88" s="4">
        <v>87</v>
      </c>
      <c r="B88" s="5">
        <v>10034625</v>
      </c>
      <c r="C88" s="5" t="str">
        <f t="shared" si="6"/>
        <v>Jean FR MNS M7 Slim DuraStretch Adkins Stackable Straight Leg-38Wx30L</v>
      </c>
      <c r="D88" s="5"/>
      <c r="E88" s="5" t="s">
        <v>263</v>
      </c>
      <c r="F88" s="5" t="s">
        <v>246</v>
      </c>
      <c r="G88" s="5">
        <f t="shared" si="7"/>
        <v>0</v>
      </c>
      <c r="H88" s="5" t="str">
        <f>VLOOKUP(J88,'[1]Prouduct Ext IDs'!A:B,2,FALSE)</f>
        <v>product_amsc_104</v>
      </c>
      <c r="I88" s="5" t="s">
        <v>263</v>
      </c>
      <c r="J88" s="5" t="s">
        <v>247</v>
      </c>
      <c r="K88" s="5" t="s">
        <v>1</v>
      </c>
      <c r="L88" t="s">
        <v>102</v>
      </c>
      <c r="M88" s="6" t="s">
        <v>248</v>
      </c>
      <c r="N88" s="6" t="str">
        <f>VLOOKUP(M88,[1]Color!F:G,2,FALSE)</f>
        <v>color_74</v>
      </c>
      <c r="O88" s="6" t="str">
        <f t="shared" si="4"/>
        <v>color_74</v>
      </c>
      <c r="P88" s="5" t="s">
        <v>249</v>
      </c>
      <c r="Q88" s="5" t="s">
        <v>185</v>
      </c>
      <c r="R88" s="5" t="s">
        <v>106</v>
      </c>
      <c r="S88" s="7" t="s">
        <v>107</v>
      </c>
      <c r="T88" s="7" t="s">
        <v>264</v>
      </c>
      <c r="U88" s="5" t="str">
        <f>VLOOKUP(T88,[1]Size!F:G,2,FALSE)</f>
        <v>__import__.size_70</v>
      </c>
      <c r="V88" s="5" t="str">
        <f t="shared" si="5"/>
        <v>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88" s="8">
        <v>61</v>
      </c>
      <c r="Y88" s="4" t="s">
        <v>109</v>
      </c>
    </row>
    <row r="89" spans="1:25" ht="14.4" x14ac:dyDescent="0.3">
      <c r="A89" s="4">
        <v>88</v>
      </c>
      <c r="B89" s="5">
        <v>10034625</v>
      </c>
      <c r="C89" s="5" t="str">
        <f t="shared" si="6"/>
        <v>Jean FR MNS M7 Slim DuraStretch Adkins Stackable Straight Leg-40Wx30L</v>
      </c>
      <c r="D89" s="5"/>
      <c r="E89" s="5" t="s">
        <v>265</v>
      </c>
      <c r="F89" s="5" t="s">
        <v>246</v>
      </c>
      <c r="G89" s="5">
        <f t="shared" si="7"/>
        <v>0</v>
      </c>
      <c r="H89" s="5" t="str">
        <f>VLOOKUP(J89,'[1]Prouduct Ext IDs'!A:B,2,FALSE)</f>
        <v>product_amsc_104</v>
      </c>
      <c r="I89" s="5" t="s">
        <v>265</v>
      </c>
      <c r="J89" s="5" t="s">
        <v>247</v>
      </c>
      <c r="K89" s="5" t="s">
        <v>1</v>
      </c>
      <c r="L89" t="s">
        <v>102</v>
      </c>
      <c r="M89" s="6" t="s">
        <v>248</v>
      </c>
      <c r="N89" s="6" t="str">
        <f>VLOOKUP(M89,[1]Color!F:G,2,FALSE)</f>
        <v>color_74</v>
      </c>
      <c r="O89" s="6" t="str">
        <f t="shared" si="4"/>
        <v>color_74</v>
      </c>
      <c r="P89" s="5" t="s">
        <v>249</v>
      </c>
      <c r="Q89" s="5" t="s">
        <v>185</v>
      </c>
      <c r="R89" s="5" t="s">
        <v>106</v>
      </c>
      <c r="S89" s="7" t="s">
        <v>107</v>
      </c>
      <c r="T89" s="7" t="s">
        <v>266</v>
      </c>
      <c r="U89" s="5" t="str">
        <f>VLOOKUP(T89,[1]Size!F:G,2,FALSE)</f>
        <v>__import__.size_71</v>
      </c>
      <c r="V89" s="5" t="str">
        <f t="shared" si="5"/>
        <v>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89" s="8">
        <v>61</v>
      </c>
      <c r="Y89" s="4" t="s">
        <v>109</v>
      </c>
    </row>
    <row r="90" spans="1:25" ht="14.4" x14ac:dyDescent="0.3">
      <c r="A90" s="4">
        <v>89</v>
      </c>
      <c r="B90" s="5">
        <v>10034625</v>
      </c>
      <c r="C90" s="5" t="str">
        <f t="shared" si="6"/>
        <v>Jean FR MNS M7 Slim DuraStretch Adkins Stackable Straight Leg-42Wx30L</v>
      </c>
      <c r="D90" s="5"/>
      <c r="E90" s="5" t="s">
        <v>267</v>
      </c>
      <c r="F90" s="5" t="s">
        <v>246</v>
      </c>
      <c r="G90" s="5">
        <f t="shared" si="7"/>
        <v>0</v>
      </c>
      <c r="H90" s="5" t="str">
        <f>VLOOKUP(J90,'[1]Prouduct Ext IDs'!A:B,2,FALSE)</f>
        <v>product_amsc_104</v>
      </c>
      <c r="I90" s="5" t="s">
        <v>267</v>
      </c>
      <c r="J90" s="5" t="s">
        <v>247</v>
      </c>
      <c r="K90" s="5" t="s">
        <v>1</v>
      </c>
      <c r="L90" t="s">
        <v>102</v>
      </c>
      <c r="M90" s="6" t="s">
        <v>248</v>
      </c>
      <c r="N90" s="6" t="str">
        <f>VLOOKUP(M90,[1]Color!F:G,2,FALSE)</f>
        <v>color_74</v>
      </c>
      <c r="O90" s="6" t="str">
        <f t="shared" si="4"/>
        <v>color_74</v>
      </c>
      <c r="P90" s="5" t="s">
        <v>249</v>
      </c>
      <c r="Q90" s="5" t="s">
        <v>185</v>
      </c>
      <c r="R90" s="5" t="s">
        <v>106</v>
      </c>
      <c r="S90" s="7" t="s">
        <v>107</v>
      </c>
      <c r="T90" s="7" t="s">
        <v>268</v>
      </c>
      <c r="U90" s="5" t="str">
        <f>VLOOKUP(T90,[1]Size!F:G,2,FALSE)</f>
        <v>__import__.size_72</v>
      </c>
      <c r="V90" s="5" t="str">
        <f t="shared" si="5"/>
        <v>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90" s="8">
        <v>61</v>
      </c>
      <c r="Y90" s="4" t="s">
        <v>109</v>
      </c>
    </row>
    <row r="91" spans="1:25" ht="14.4" x14ac:dyDescent="0.3">
      <c r="A91" s="4">
        <v>90</v>
      </c>
      <c r="B91" s="5">
        <v>10034625</v>
      </c>
      <c r="C91" s="5" t="str">
        <f t="shared" si="6"/>
        <v>Jean FR MNS M7 Slim DuraStretch Adkins Stackable Straight Leg-29Wx32L</v>
      </c>
      <c r="D91" s="5"/>
      <c r="E91" s="5" t="s">
        <v>269</v>
      </c>
      <c r="F91" s="5" t="s">
        <v>246</v>
      </c>
      <c r="G91" s="5">
        <f t="shared" si="7"/>
        <v>0</v>
      </c>
      <c r="H91" s="5" t="str">
        <f>VLOOKUP(J91,'[1]Prouduct Ext IDs'!A:B,2,FALSE)</f>
        <v>product_amsc_104</v>
      </c>
      <c r="I91" s="5" t="s">
        <v>269</v>
      </c>
      <c r="J91" s="5" t="s">
        <v>247</v>
      </c>
      <c r="K91" s="5" t="s">
        <v>1</v>
      </c>
      <c r="L91" t="s">
        <v>102</v>
      </c>
      <c r="M91" s="6" t="s">
        <v>248</v>
      </c>
      <c r="N91" s="6" t="str">
        <f>VLOOKUP(M91,[1]Color!F:G,2,FALSE)</f>
        <v>color_74</v>
      </c>
      <c r="O91" s="6" t="str">
        <f t="shared" si="4"/>
        <v>color_74</v>
      </c>
      <c r="P91" s="5" t="s">
        <v>249</v>
      </c>
      <c r="Q91" s="5" t="s">
        <v>185</v>
      </c>
      <c r="R91" s="5" t="s">
        <v>106</v>
      </c>
      <c r="S91" s="7" t="s">
        <v>107</v>
      </c>
      <c r="T91" s="7" t="s">
        <v>270</v>
      </c>
      <c r="U91" s="5" t="str">
        <f>VLOOKUP(T91,[1]Size!F:G,2,FALSE)</f>
        <v>__import__.size_77</v>
      </c>
      <c r="V91" s="5" t="str">
        <f t="shared" si="5"/>
        <v>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91" s="8">
        <v>61</v>
      </c>
      <c r="Y91" s="4" t="s">
        <v>109</v>
      </c>
    </row>
    <row r="92" spans="1:25" ht="14.4" x14ac:dyDescent="0.3">
      <c r="A92" s="4">
        <v>91</v>
      </c>
      <c r="B92" s="5">
        <v>10034625</v>
      </c>
      <c r="C92" s="5" t="str">
        <f t="shared" si="6"/>
        <v>Jean FR MNS M7 Slim DuraStretch Adkins Stackable Straight Leg-30Wx32L</v>
      </c>
      <c r="D92" s="5"/>
      <c r="E92" s="5" t="s">
        <v>271</v>
      </c>
      <c r="F92" s="5" t="s">
        <v>246</v>
      </c>
      <c r="G92" s="5">
        <f t="shared" si="7"/>
        <v>0</v>
      </c>
      <c r="H92" s="5" t="str">
        <f>VLOOKUP(J92,'[1]Prouduct Ext IDs'!A:B,2,FALSE)</f>
        <v>product_amsc_104</v>
      </c>
      <c r="I92" s="5" t="s">
        <v>271</v>
      </c>
      <c r="J92" s="5" t="s">
        <v>247</v>
      </c>
      <c r="K92" s="5" t="s">
        <v>1</v>
      </c>
      <c r="L92" t="s">
        <v>102</v>
      </c>
      <c r="M92" s="6" t="s">
        <v>248</v>
      </c>
      <c r="N92" s="6" t="str">
        <f>VLOOKUP(M92,[1]Color!F:G,2,FALSE)</f>
        <v>color_74</v>
      </c>
      <c r="O92" s="6" t="str">
        <f t="shared" si="4"/>
        <v>color_74</v>
      </c>
      <c r="P92" s="5" t="s">
        <v>249</v>
      </c>
      <c r="Q92" s="5" t="s">
        <v>185</v>
      </c>
      <c r="R92" s="5" t="s">
        <v>106</v>
      </c>
      <c r="S92" s="7" t="s">
        <v>107</v>
      </c>
      <c r="T92" s="7" t="s">
        <v>272</v>
      </c>
      <c r="U92" s="5" t="str">
        <f>VLOOKUP(T92,[1]Size!F:G,2,FALSE)</f>
        <v>__import__.size_78</v>
      </c>
      <c r="V92" s="5" t="str">
        <f t="shared" si="5"/>
        <v>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92" s="8">
        <v>61</v>
      </c>
      <c r="Y92" s="4" t="s">
        <v>109</v>
      </c>
    </row>
    <row r="93" spans="1:25" ht="14.4" x14ac:dyDescent="0.3">
      <c r="A93" s="4">
        <v>92</v>
      </c>
      <c r="B93" s="5">
        <v>10034625</v>
      </c>
      <c r="C93" s="5" t="str">
        <f t="shared" si="6"/>
        <v>Jean FR MNS M7 Slim DuraStretch Adkins Stackable Straight Leg-31Wx32L</v>
      </c>
      <c r="D93" s="5"/>
      <c r="E93" s="5" t="s">
        <v>273</v>
      </c>
      <c r="F93" s="5" t="s">
        <v>246</v>
      </c>
      <c r="G93" s="5">
        <f t="shared" si="7"/>
        <v>0</v>
      </c>
      <c r="H93" s="5" t="str">
        <f>VLOOKUP(J93,'[1]Prouduct Ext IDs'!A:B,2,FALSE)</f>
        <v>product_amsc_104</v>
      </c>
      <c r="I93" s="5" t="s">
        <v>273</v>
      </c>
      <c r="J93" s="5" t="s">
        <v>247</v>
      </c>
      <c r="K93" s="5" t="s">
        <v>1</v>
      </c>
      <c r="L93" t="s">
        <v>102</v>
      </c>
      <c r="M93" s="6" t="s">
        <v>248</v>
      </c>
      <c r="N93" s="6" t="str">
        <f>VLOOKUP(M93,[1]Color!F:G,2,FALSE)</f>
        <v>color_74</v>
      </c>
      <c r="O93" s="6" t="str">
        <f t="shared" si="4"/>
        <v>color_74</v>
      </c>
      <c r="P93" s="5" t="s">
        <v>249</v>
      </c>
      <c r="Q93" s="5" t="s">
        <v>185</v>
      </c>
      <c r="R93" s="5" t="s">
        <v>106</v>
      </c>
      <c r="S93" s="7" t="s">
        <v>107</v>
      </c>
      <c r="T93" s="7" t="s">
        <v>274</v>
      </c>
      <c r="U93" s="5" t="str">
        <f>VLOOKUP(T93,[1]Size!F:G,2,FALSE)</f>
        <v>__import__.size_79</v>
      </c>
      <c r="V93" s="5" t="str">
        <f t="shared" si="5"/>
        <v>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93" s="8">
        <v>61</v>
      </c>
      <c r="Y93" s="4" t="s">
        <v>109</v>
      </c>
    </row>
    <row r="94" spans="1:25" ht="14.4" x14ac:dyDescent="0.3">
      <c r="A94" s="4">
        <v>93</v>
      </c>
      <c r="B94" s="5">
        <v>10034625</v>
      </c>
      <c r="C94" s="5" t="str">
        <f t="shared" si="6"/>
        <v>Jean FR MNS M7 Slim DuraStretch Adkins Stackable Straight Leg-32Wx32L</v>
      </c>
      <c r="D94" s="5"/>
      <c r="E94" s="5" t="s">
        <v>275</v>
      </c>
      <c r="F94" s="5" t="s">
        <v>246</v>
      </c>
      <c r="G94" s="5">
        <f t="shared" si="7"/>
        <v>0</v>
      </c>
      <c r="H94" s="5" t="str">
        <f>VLOOKUP(J94,'[1]Prouduct Ext IDs'!A:B,2,FALSE)</f>
        <v>product_amsc_104</v>
      </c>
      <c r="I94" s="5" t="s">
        <v>275</v>
      </c>
      <c r="J94" s="5" t="s">
        <v>247</v>
      </c>
      <c r="K94" s="5" t="s">
        <v>1</v>
      </c>
      <c r="L94" t="s">
        <v>102</v>
      </c>
      <c r="M94" s="6" t="s">
        <v>248</v>
      </c>
      <c r="N94" s="6" t="str">
        <f>VLOOKUP(M94,[1]Color!F:G,2,FALSE)</f>
        <v>color_74</v>
      </c>
      <c r="O94" s="6" t="str">
        <f t="shared" si="4"/>
        <v>color_74</v>
      </c>
      <c r="P94" s="5" t="s">
        <v>249</v>
      </c>
      <c r="Q94" s="5" t="s">
        <v>185</v>
      </c>
      <c r="R94" s="5" t="s">
        <v>106</v>
      </c>
      <c r="S94" s="7" t="s">
        <v>107</v>
      </c>
      <c r="T94" s="7" t="s">
        <v>276</v>
      </c>
      <c r="U94" s="5" t="str">
        <f>VLOOKUP(T94,[1]Size!F:G,2,FALSE)</f>
        <v>__import__.size_80</v>
      </c>
      <c r="V94" s="5" t="str">
        <f t="shared" si="5"/>
        <v>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94" s="8">
        <v>61</v>
      </c>
      <c r="Y94" s="4" t="s">
        <v>109</v>
      </c>
    </row>
    <row r="95" spans="1:25" ht="14.4" x14ac:dyDescent="0.3">
      <c r="A95" s="4">
        <v>94</v>
      </c>
      <c r="B95" s="5">
        <v>10034625</v>
      </c>
      <c r="C95" s="5" t="str">
        <f t="shared" si="6"/>
        <v>Jean FR MNS M7 Slim DuraStretch Adkins Stackable Straight Leg-33Wx32L</v>
      </c>
      <c r="D95" s="5"/>
      <c r="E95" s="5" t="s">
        <v>277</v>
      </c>
      <c r="F95" s="5" t="s">
        <v>246</v>
      </c>
      <c r="G95" s="5">
        <f t="shared" si="7"/>
        <v>0</v>
      </c>
      <c r="H95" s="5" t="str">
        <f>VLOOKUP(J95,'[1]Prouduct Ext IDs'!A:B,2,FALSE)</f>
        <v>product_amsc_104</v>
      </c>
      <c r="I95" s="5" t="s">
        <v>277</v>
      </c>
      <c r="J95" s="5" t="s">
        <v>247</v>
      </c>
      <c r="K95" s="5" t="s">
        <v>1</v>
      </c>
      <c r="L95" t="s">
        <v>102</v>
      </c>
      <c r="M95" s="6" t="s">
        <v>248</v>
      </c>
      <c r="N95" s="6" t="str">
        <f>VLOOKUP(M95,[1]Color!F:G,2,FALSE)</f>
        <v>color_74</v>
      </c>
      <c r="O95" s="6" t="str">
        <f t="shared" si="4"/>
        <v>color_74</v>
      </c>
      <c r="P95" s="5" t="s">
        <v>249</v>
      </c>
      <c r="Q95" s="5" t="s">
        <v>185</v>
      </c>
      <c r="R95" s="5" t="s">
        <v>106</v>
      </c>
      <c r="S95" s="7" t="s">
        <v>107</v>
      </c>
      <c r="T95" s="7" t="s">
        <v>278</v>
      </c>
      <c r="U95" s="5" t="str">
        <f>VLOOKUP(T95,[1]Size!F:G,2,FALSE)</f>
        <v>__import__.size_81</v>
      </c>
      <c r="V95" s="5" t="str">
        <f t="shared" si="5"/>
        <v>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95" s="8">
        <v>61</v>
      </c>
      <c r="Y95" s="4" t="s">
        <v>109</v>
      </c>
    </row>
    <row r="96" spans="1:25" ht="14.4" x14ac:dyDescent="0.3">
      <c r="A96" s="4">
        <v>95</v>
      </c>
      <c r="B96" s="5">
        <v>10034625</v>
      </c>
      <c r="C96" s="5" t="str">
        <f t="shared" si="6"/>
        <v>Jean FR MNS M7 Slim DuraStretch Adkins Stackable Straight Leg-34Wx32L</v>
      </c>
      <c r="D96" s="5"/>
      <c r="E96" s="5" t="s">
        <v>279</v>
      </c>
      <c r="F96" s="5" t="s">
        <v>246</v>
      </c>
      <c r="G96" s="5">
        <f t="shared" si="7"/>
        <v>0</v>
      </c>
      <c r="H96" s="5" t="str">
        <f>VLOOKUP(J96,'[1]Prouduct Ext IDs'!A:B,2,FALSE)</f>
        <v>product_amsc_104</v>
      </c>
      <c r="I96" s="5" t="s">
        <v>279</v>
      </c>
      <c r="J96" s="5" t="s">
        <v>247</v>
      </c>
      <c r="K96" s="5" t="s">
        <v>1</v>
      </c>
      <c r="L96" t="s">
        <v>102</v>
      </c>
      <c r="M96" s="6" t="s">
        <v>248</v>
      </c>
      <c r="N96" s="6" t="str">
        <f>VLOOKUP(M96,[1]Color!F:G,2,FALSE)</f>
        <v>color_74</v>
      </c>
      <c r="O96" s="6" t="str">
        <f t="shared" si="4"/>
        <v>color_74</v>
      </c>
      <c r="P96" s="5" t="s">
        <v>249</v>
      </c>
      <c r="Q96" s="5" t="s">
        <v>185</v>
      </c>
      <c r="R96" s="5" t="s">
        <v>106</v>
      </c>
      <c r="S96" s="7" t="s">
        <v>107</v>
      </c>
      <c r="T96" s="7" t="s">
        <v>280</v>
      </c>
      <c r="U96" s="5" t="str">
        <f>VLOOKUP(T96,[1]Size!F:G,2,FALSE)</f>
        <v>__import__.size_82</v>
      </c>
      <c r="V96" s="5" t="str">
        <f t="shared" si="5"/>
        <v>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96" s="8">
        <v>61</v>
      </c>
      <c r="Y96" s="4" t="s">
        <v>109</v>
      </c>
    </row>
    <row r="97" spans="1:25" ht="14.4" x14ac:dyDescent="0.3">
      <c r="A97" s="4">
        <v>96</v>
      </c>
      <c r="B97" s="5">
        <v>10034625</v>
      </c>
      <c r="C97" s="5" t="str">
        <f t="shared" si="6"/>
        <v>Jean FR MNS M7 Slim DuraStretch Adkins Stackable Straight Leg-35Wx32L</v>
      </c>
      <c r="D97" s="5"/>
      <c r="E97" s="5" t="s">
        <v>281</v>
      </c>
      <c r="F97" s="5" t="s">
        <v>246</v>
      </c>
      <c r="G97" s="5">
        <f t="shared" si="7"/>
        <v>0</v>
      </c>
      <c r="H97" s="5" t="str">
        <f>VLOOKUP(J97,'[1]Prouduct Ext IDs'!A:B,2,FALSE)</f>
        <v>product_amsc_104</v>
      </c>
      <c r="I97" s="5" t="s">
        <v>281</v>
      </c>
      <c r="J97" s="5" t="s">
        <v>247</v>
      </c>
      <c r="K97" s="5" t="s">
        <v>1</v>
      </c>
      <c r="L97" t="s">
        <v>102</v>
      </c>
      <c r="M97" s="6" t="s">
        <v>248</v>
      </c>
      <c r="N97" s="6" t="str">
        <f>VLOOKUP(M97,[1]Color!F:G,2,FALSE)</f>
        <v>color_74</v>
      </c>
      <c r="O97" s="6" t="str">
        <f t="shared" si="4"/>
        <v>color_74</v>
      </c>
      <c r="P97" s="5" t="s">
        <v>249</v>
      </c>
      <c r="Q97" s="5" t="s">
        <v>185</v>
      </c>
      <c r="R97" s="5" t="s">
        <v>106</v>
      </c>
      <c r="S97" s="7" t="s">
        <v>107</v>
      </c>
      <c r="T97" s="7" t="s">
        <v>282</v>
      </c>
      <c r="U97" s="5" t="str">
        <f>VLOOKUP(T97,[1]Size!F:G,2,FALSE)</f>
        <v>__import__.size_83</v>
      </c>
      <c r="V97" s="5" t="str">
        <f t="shared" si="5"/>
        <v>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97" s="8">
        <v>61</v>
      </c>
      <c r="Y97" s="4" t="s">
        <v>109</v>
      </c>
    </row>
    <row r="98" spans="1:25" ht="14.4" x14ac:dyDescent="0.3">
      <c r="A98" s="4">
        <v>97</v>
      </c>
      <c r="B98" s="5">
        <v>10034625</v>
      </c>
      <c r="C98" s="5" t="str">
        <f t="shared" si="6"/>
        <v>Jean FR MNS M7 Slim DuraStretch Adkins Stackable Straight Leg-36Wx32L</v>
      </c>
      <c r="D98" s="5"/>
      <c r="E98" s="5" t="s">
        <v>283</v>
      </c>
      <c r="F98" s="5" t="s">
        <v>246</v>
      </c>
      <c r="G98" s="5">
        <f t="shared" si="7"/>
        <v>0</v>
      </c>
      <c r="H98" s="5" t="str">
        <f>VLOOKUP(J98,'[1]Prouduct Ext IDs'!A:B,2,FALSE)</f>
        <v>product_amsc_104</v>
      </c>
      <c r="I98" s="5" t="s">
        <v>283</v>
      </c>
      <c r="J98" s="5" t="s">
        <v>247</v>
      </c>
      <c r="K98" s="5" t="s">
        <v>1</v>
      </c>
      <c r="L98" t="s">
        <v>102</v>
      </c>
      <c r="M98" s="6" t="s">
        <v>248</v>
      </c>
      <c r="N98" s="6" t="str">
        <f>VLOOKUP(M98,[1]Color!F:G,2,FALSE)</f>
        <v>color_74</v>
      </c>
      <c r="O98" s="6" t="str">
        <f t="shared" si="4"/>
        <v>color_74</v>
      </c>
      <c r="P98" s="5" t="s">
        <v>249</v>
      </c>
      <c r="Q98" s="5" t="s">
        <v>185</v>
      </c>
      <c r="R98" s="5" t="s">
        <v>106</v>
      </c>
      <c r="S98" s="7" t="s">
        <v>107</v>
      </c>
      <c r="T98" s="7" t="s">
        <v>284</v>
      </c>
      <c r="U98" s="5" t="str">
        <f>VLOOKUP(T98,[1]Size!F:G,2,FALSE)</f>
        <v>__import__.size_84</v>
      </c>
      <c r="V98" s="5" t="str">
        <f t="shared" si="5"/>
        <v>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98" s="8">
        <v>61</v>
      </c>
      <c r="Y98" s="4" t="s">
        <v>109</v>
      </c>
    </row>
    <row r="99" spans="1:25" ht="14.4" x14ac:dyDescent="0.3">
      <c r="A99" s="4">
        <v>98</v>
      </c>
      <c r="B99" s="5">
        <v>10034625</v>
      </c>
      <c r="C99" s="5" t="str">
        <f t="shared" si="6"/>
        <v>Jean FR MNS M7 Slim DuraStretch Adkins Stackable Straight Leg-38Wx32L</v>
      </c>
      <c r="D99" s="5"/>
      <c r="E99" s="5" t="s">
        <v>285</v>
      </c>
      <c r="F99" s="5" t="s">
        <v>246</v>
      </c>
      <c r="G99" s="5">
        <f t="shared" si="7"/>
        <v>0</v>
      </c>
      <c r="H99" s="5" t="str">
        <f>VLOOKUP(J99,'[1]Prouduct Ext IDs'!A:B,2,FALSE)</f>
        <v>product_amsc_104</v>
      </c>
      <c r="I99" s="5" t="s">
        <v>285</v>
      </c>
      <c r="J99" s="5" t="s">
        <v>247</v>
      </c>
      <c r="K99" s="5" t="s">
        <v>1</v>
      </c>
      <c r="L99" t="s">
        <v>102</v>
      </c>
      <c r="M99" s="6" t="s">
        <v>248</v>
      </c>
      <c r="N99" s="6" t="str">
        <f>VLOOKUP(M99,[1]Color!F:G,2,FALSE)</f>
        <v>color_74</v>
      </c>
      <c r="O99" s="6" t="str">
        <f t="shared" si="4"/>
        <v>color_74</v>
      </c>
      <c r="P99" s="5" t="s">
        <v>249</v>
      </c>
      <c r="Q99" s="5" t="s">
        <v>185</v>
      </c>
      <c r="R99" s="5" t="s">
        <v>106</v>
      </c>
      <c r="S99" s="7" t="s">
        <v>107</v>
      </c>
      <c r="T99" s="7" t="s">
        <v>286</v>
      </c>
      <c r="U99" s="5" t="str">
        <f>VLOOKUP(T99,[1]Size!F:G,2,FALSE)</f>
        <v>__import__.size_85</v>
      </c>
      <c r="V99" s="5" t="str">
        <f t="shared" si="5"/>
        <v>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99" s="8">
        <v>61</v>
      </c>
      <c r="Y99" s="4" t="s">
        <v>109</v>
      </c>
    </row>
    <row r="100" spans="1:25" ht="14.4" x14ac:dyDescent="0.3">
      <c r="A100" s="4">
        <v>99</v>
      </c>
      <c r="B100" s="5">
        <v>10034625</v>
      </c>
      <c r="C100" s="5" t="str">
        <f t="shared" si="6"/>
        <v>Jean FR MNS M7 Slim DuraStretch Adkins Stackable Straight Leg-40Wx32L</v>
      </c>
      <c r="D100" s="5"/>
      <c r="E100" s="5" t="s">
        <v>287</v>
      </c>
      <c r="F100" s="5" t="s">
        <v>246</v>
      </c>
      <c r="G100" s="5">
        <f t="shared" si="7"/>
        <v>0</v>
      </c>
      <c r="H100" s="5" t="str">
        <f>VLOOKUP(J100,'[1]Prouduct Ext IDs'!A:B,2,FALSE)</f>
        <v>product_amsc_104</v>
      </c>
      <c r="I100" s="5" t="s">
        <v>287</v>
      </c>
      <c r="J100" s="5" t="s">
        <v>247</v>
      </c>
      <c r="K100" s="5" t="s">
        <v>1</v>
      </c>
      <c r="L100" t="s">
        <v>102</v>
      </c>
      <c r="M100" s="6" t="s">
        <v>248</v>
      </c>
      <c r="N100" s="6" t="str">
        <f>VLOOKUP(M100,[1]Color!F:G,2,FALSE)</f>
        <v>color_74</v>
      </c>
      <c r="O100" s="6" t="str">
        <f t="shared" si="4"/>
        <v>color_74</v>
      </c>
      <c r="P100" s="5" t="s">
        <v>249</v>
      </c>
      <c r="Q100" s="5" t="s">
        <v>185</v>
      </c>
      <c r="R100" s="5" t="s">
        <v>106</v>
      </c>
      <c r="S100" s="7" t="s">
        <v>107</v>
      </c>
      <c r="T100" s="7" t="s">
        <v>288</v>
      </c>
      <c r="U100" s="5" t="str">
        <f>VLOOKUP(T100,[1]Size!F:G,2,FALSE)</f>
        <v>__import__.size_86</v>
      </c>
      <c r="V100" s="5" t="str">
        <f t="shared" si="5"/>
        <v>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00" s="8">
        <v>61</v>
      </c>
      <c r="Y100" s="4" t="s">
        <v>109</v>
      </c>
    </row>
    <row r="101" spans="1:25" ht="14.4" x14ac:dyDescent="0.3">
      <c r="A101" s="4">
        <v>100</v>
      </c>
      <c r="B101" s="5">
        <v>10034625</v>
      </c>
      <c r="C101" s="5" t="str">
        <f t="shared" si="6"/>
        <v>Jean FR MNS M7 Slim DuraStretch Adkins Stackable Straight Leg-42Wx32L</v>
      </c>
      <c r="D101" s="5"/>
      <c r="E101" s="5" t="s">
        <v>289</v>
      </c>
      <c r="F101" s="5" t="s">
        <v>246</v>
      </c>
      <c r="G101" s="5">
        <f t="shared" si="7"/>
        <v>0</v>
      </c>
      <c r="H101" s="5" t="str">
        <f>VLOOKUP(J101,'[1]Prouduct Ext IDs'!A:B,2,FALSE)</f>
        <v>product_amsc_104</v>
      </c>
      <c r="I101" s="5" t="s">
        <v>289</v>
      </c>
      <c r="J101" s="5" t="s">
        <v>247</v>
      </c>
      <c r="K101" s="5" t="s">
        <v>1</v>
      </c>
      <c r="L101" t="s">
        <v>102</v>
      </c>
      <c r="M101" s="6" t="s">
        <v>248</v>
      </c>
      <c r="N101" s="6" t="str">
        <f>VLOOKUP(M101,[1]Color!F:G,2,FALSE)</f>
        <v>color_74</v>
      </c>
      <c r="O101" s="6" t="str">
        <f t="shared" si="4"/>
        <v>color_74</v>
      </c>
      <c r="P101" s="5" t="s">
        <v>249</v>
      </c>
      <c r="Q101" s="5" t="s">
        <v>185</v>
      </c>
      <c r="R101" s="5" t="s">
        <v>106</v>
      </c>
      <c r="S101" s="7" t="s">
        <v>107</v>
      </c>
      <c r="T101" s="7" t="s">
        <v>290</v>
      </c>
      <c r="U101" s="5" t="str">
        <f>VLOOKUP(T101,[1]Size!F:G,2,FALSE)</f>
        <v>__import__.size_87</v>
      </c>
      <c r="V101" s="5" t="str">
        <f t="shared" si="5"/>
        <v>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01" s="8">
        <v>61</v>
      </c>
      <c r="Y101" s="4" t="s">
        <v>109</v>
      </c>
    </row>
    <row r="102" spans="1:25" ht="14.4" x14ac:dyDescent="0.3">
      <c r="A102" s="4">
        <v>101</v>
      </c>
      <c r="B102" s="5">
        <v>10034625</v>
      </c>
      <c r="C102" s="5" t="str">
        <f t="shared" si="6"/>
        <v>Jean FR MNS M7 Slim DuraStretch Adkins Stackable Straight Leg-29Wx34L</v>
      </c>
      <c r="D102" s="5"/>
      <c r="E102" s="5" t="s">
        <v>291</v>
      </c>
      <c r="F102" s="5" t="s">
        <v>246</v>
      </c>
      <c r="G102" s="5">
        <f t="shared" si="7"/>
        <v>0</v>
      </c>
      <c r="H102" s="5" t="str">
        <f>VLOOKUP(J102,'[1]Prouduct Ext IDs'!A:B,2,FALSE)</f>
        <v>product_amsc_104</v>
      </c>
      <c r="I102" s="5" t="s">
        <v>291</v>
      </c>
      <c r="J102" s="5" t="s">
        <v>247</v>
      </c>
      <c r="K102" s="5" t="s">
        <v>1</v>
      </c>
      <c r="L102" t="s">
        <v>102</v>
      </c>
      <c r="M102" s="6" t="s">
        <v>248</v>
      </c>
      <c r="N102" s="6" t="str">
        <f>VLOOKUP(M102,[1]Color!F:G,2,FALSE)</f>
        <v>color_74</v>
      </c>
      <c r="O102" s="6" t="str">
        <f t="shared" si="4"/>
        <v>color_74</v>
      </c>
      <c r="P102" s="5" t="s">
        <v>249</v>
      </c>
      <c r="Q102" s="5" t="s">
        <v>185</v>
      </c>
      <c r="R102" s="5" t="s">
        <v>106</v>
      </c>
      <c r="S102" s="7" t="s">
        <v>107</v>
      </c>
      <c r="T102" s="7" t="s">
        <v>292</v>
      </c>
      <c r="U102" s="5" t="str">
        <f>VLOOKUP(T102,[1]Size!F:G,2,FALSE)</f>
        <v>__import__.size_92</v>
      </c>
      <c r="V102" s="5" t="str">
        <f t="shared" si="5"/>
        <v>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02" s="8">
        <v>61</v>
      </c>
      <c r="Y102" s="4" t="s">
        <v>109</v>
      </c>
    </row>
    <row r="103" spans="1:25" ht="14.4" x14ac:dyDescent="0.3">
      <c r="A103" s="4">
        <v>102</v>
      </c>
      <c r="B103" s="5">
        <v>10034625</v>
      </c>
      <c r="C103" s="5" t="str">
        <f t="shared" si="6"/>
        <v>Jean FR MNS M7 Slim DuraStretch Adkins Stackable Straight Leg-30Wx34L</v>
      </c>
      <c r="D103" s="5"/>
      <c r="E103" s="5" t="s">
        <v>293</v>
      </c>
      <c r="F103" s="5" t="s">
        <v>246</v>
      </c>
      <c r="G103" s="5">
        <f t="shared" si="7"/>
        <v>0</v>
      </c>
      <c r="H103" s="5" t="str">
        <f>VLOOKUP(J103,'[1]Prouduct Ext IDs'!A:B,2,FALSE)</f>
        <v>product_amsc_104</v>
      </c>
      <c r="I103" s="5" t="s">
        <v>293</v>
      </c>
      <c r="J103" s="5" t="s">
        <v>247</v>
      </c>
      <c r="K103" s="5" t="s">
        <v>1</v>
      </c>
      <c r="L103" t="s">
        <v>102</v>
      </c>
      <c r="M103" s="6" t="s">
        <v>248</v>
      </c>
      <c r="N103" s="6" t="str">
        <f>VLOOKUP(M103,[1]Color!F:G,2,FALSE)</f>
        <v>color_74</v>
      </c>
      <c r="O103" s="6" t="str">
        <f t="shared" si="4"/>
        <v>color_74</v>
      </c>
      <c r="P103" s="5" t="s">
        <v>249</v>
      </c>
      <c r="Q103" s="5" t="s">
        <v>185</v>
      </c>
      <c r="R103" s="5" t="s">
        <v>106</v>
      </c>
      <c r="S103" s="7" t="s">
        <v>107</v>
      </c>
      <c r="T103" s="7" t="s">
        <v>294</v>
      </c>
      <c r="U103" s="5" t="str">
        <f>VLOOKUP(T103,[1]Size!F:G,2,FALSE)</f>
        <v>__import__.size_93</v>
      </c>
      <c r="V103" s="5" t="str">
        <f t="shared" si="5"/>
        <v>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03" s="8">
        <v>61</v>
      </c>
      <c r="Y103" s="4" t="s">
        <v>109</v>
      </c>
    </row>
    <row r="104" spans="1:25" ht="14.4" x14ac:dyDescent="0.3">
      <c r="A104" s="4">
        <v>103</v>
      </c>
      <c r="B104" s="5">
        <v>10034625</v>
      </c>
      <c r="C104" s="5" t="str">
        <f t="shared" si="6"/>
        <v>Jean FR MNS M7 Slim DuraStretch Adkins Stackable Straight Leg-31Wx34L</v>
      </c>
      <c r="D104" s="5"/>
      <c r="E104" s="5" t="s">
        <v>295</v>
      </c>
      <c r="F104" s="5" t="s">
        <v>246</v>
      </c>
      <c r="G104" s="5">
        <f t="shared" si="7"/>
        <v>0</v>
      </c>
      <c r="H104" s="5" t="str">
        <f>VLOOKUP(J104,'[1]Prouduct Ext IDs'!A:B,2,FALSE)</f>
        <v>product_amsc_104</v>
      </c>
      <c r="I104" s="5" t="s">
        <v>295</v>
      </c>
      <c r="J104" s="5" t="s">
        <v>247</v>
      </c>
      <c r="K104" s="5" t="s">
        <v>1</v>
      </c>
      <c r="L104" t="s">
        <v>102</v>
      </c>
      <c r="M104" s="6" t="s">
        <v>248</v>
      </c>
      <c r="N104" s="6" t="str">
        <f>VLOOKUP(M104,[1]Color!F:G,2,FALSE)</f>
        <v>color_74</v>
      </c>
      <c r="O104" s="6" t="str">
        <f t="shared" si="4"/>
        <v>color_74</v>
      </c>
      <c r="P104" s="5" t="s">
        <v>249</v>
      </c>
      <c r="Q104" s="5" t="s">
        <v>185</v>
      </c>
      <c r="R104" s="5" t="s">
        <v>106</v>
      </c>
      <c r="S104" s="7" t="s">
        <v>107</v>
      </c>
      <c r="T104" s="7" t="s">
        <v>296</v>
      </c>
      <c r="U104" s="5" t="str">
        <f>VLOOKUP(T104,[1]Size!F:G,2,FALSE)</f>
        <v>__import__.size_94</v>
      </c>
      <c r="V104" s="5" t="str">
        <f t="shared" si="5"/>
        <v>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04" s="8">
        <v>61</v>
      </c>
      <c r="Y104" s="4" t="s">
        <v>109</v>
      </c>
    </row>
    <row r="105" spans="1:25" ht="14.4" x14ac:dyDescent="0.3">
      <c r="A105" s="4">
        <v>104</v>
      </c>
      <c r="B105" s="5">
        <v>10034625</v>
      </c>
      <c r="C105" s="5" t="str">
        <f t="shared" si="6"/>
        <v>Jean FR MNS M7 Slim DuraStretch Adkins Stackable Straight Leg-32Wx34L</v>
      </c>
      <c r="D105" s="5"/>
      <c r="E105" s="5" t="s">
        <v>297</v>
      </c>
      <c r="F105" s="5" t="s">
        <v>246</v>
      </c>
      <c r="G105" s="5">
        <f t="shared" si="7"/>
        <v>0</v>
      </c>
      <c r="H105" s="5" t="str">
        <f>VLOOKUP(J105,'[1]Prouduct Ext IDs'!A:B,2,FALSE)</f>
        <v>product_amsc_104</v>
      </c>
      <c r="I105" s="5" t="s">
        <v>297</v>
      </c>
      <c r="J105" s="5" t="s">
        <v>247</v>
      </c>
      <c r="K105" s="5" t="s">
        <v>1</v>
      </c>
      <c r="L105" t="s">
        <v>102</v>
      </c>
      <c r="M105" s="6" t="s">
        <v>248</v>
      </c>
      <c r="N105" s="6" t="str">
        <f>VLOOKUP(M105,[1]Color!F:G,2,FALSE)</f>
        <v>color_74</v>
      </c>
      <c r="O105" s="6" t="str">
        <f t="shared" si="4"/>
        <v>color_74</v>
      </c>
      <c r="P105" s="5" t="s">
        <v>249</v>
      </c>
      <c r="Q105" s="5" t="s">
        <v>185</v>
      </c>
      <c r="R105" s="5" t="s">
        <v>106</v>
      </c>
      <c r="S105" s="7" t="s">
        <v>107</v>
      </c>
      <c r="T105" s="7" t="s">
        <v>298</v>
      </c>
      <c r="U105" s="5" t="str">
        <f>VLOOKUP(T105,[1]Size!F:G,2,FALSE)</f>
        <v>__import__.size_95</v>
      </c>
      <c r="V105" s="5" t="str">
        <f t="shared" si="5"/>
        <v>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05" s="8">
        <v>61</v>
      </c>
      <c r="Y105" s="4" t="s">
        <v>109</v>
      </c>
    </row>
    <row r="106" spans="1:25" ht="14.4" x14ac:dyDescent="0.3">
      <c r="A106" s="4">
        <v>105</v>
      </c>
      <c r="B106" s="5">
        <v>10034625</v>
      </c>
      <c r="C106" s="5" t="str">
        <f t="shared" si="6"/>
        <v>Jean FR MNS M7 Slim DuraStretch Adkins Stackable Straight Leg-33Wx34L</v>
      </c>
      <c r="D106" s="5"/>
      <c r="E106" s="5" t="s">
        <v>299</v>
      </c>
      <c r="F106" s="5" t="s">
        <v>246</v>
      </c>
      <c r="G106" s="5">
        <f t="shared" si="7"/>
        <v>0</v>
      </c>
      <c r="H106" s="5" t="str">
        <f>VLOOKUP(J106,'[1]Prouduct Ext IDs'!A:B,2,FALSE)</f>
        <v>product_amsc_104</v>
      </c>
      <c r="I106" s="5" t="s">
        <v>299</v>
      </c>
      <c r="J106" s="5" t="s">
        <v>247</v>
      </c>
      <c r="K106" s="5" t="s">
        <v>1</v>
      </c>
      <c r="L106" t="s">
        <v>102</v>
      </c>
      <c r="M106" s="6" t="s">
        <v>248</v>
      </c>
      <c r="N106" s="6" t="str">
        <f>VLOOKUP(M106,[1]Color!F:G,2,FALSE)</f>
        <v>color_74</v>
      </c>
      <c r="O106" s="6" t="str">
        <f t="shared" si="4"/>
        <v>color_74</v>
      </c>
      <c r="P106" s="5" t="s">
        <v>249</v>
      </c>
      <c r="Q106" s="5" t="s">
        <v>185</v>
      </c>
      <c r="R106" s="5" t="s">
        <v>106</v>
      </c>
      <c r="S106" s="7" t="s">
        <v>107</v>
      </c>
      <c r="T106" s="7" t="s">
        <v>300</v>
      </c>
      <c r="U106" s="5" t="str">
        <f>VLOOKUP(T106,[1]Size!F:G,2,FALSE)</f>
        <v>__import__.size_96</v>
      </c>
      <c r="V106" s="5" t="str">
        <f t="shared" si="5"/>
        <v>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06" s="8">
        <v>61</v>
      </c>
      <c r="Y106" s="4" t="s">
        <v>109</v>
      </c>
    </row>
    <row r="107" spans="1:25" ht="14.4" x14ac:dyDescent="0.3">
      <c r="A107" s="4">
        <v>106</v>
      </c>
      <c r="B107" s="5">
        <v>10034625</v>
      </c>
      <c r="C107" s="5" t="str">
        <f t="shared" si="6"/>
        <v>Jean FR MNS M7 Slim DuraStretch Adkins Stackable Straight Leg-34Wx34L</v>
      </c>
      <c r="D107" s="5"/>
      <c r="E107" s="5" t="s">
        <v>301</v>
      </c>
      <c r="F107" s="5" t="s">
        <v>246</v>
      </c>
      <c r="G107" s="5">
        <f t="shared" si="7"/>
        <v>0</v>
      </c>
      <c r="H107" s="5" t="str">
        <f>VLOOKUP(J107,'[1]Prouduct Ext IDs'!A:B,2,FALSE)</f>
        <v>product_amsc_104</v>
      </c>
      <c r="I107" s="5" t="s">
        <v>301</v>
      </c>
      <c r="J107" s="5" t="s">
        <v>247</v>
      </c>
      <c r="K107" s="5" t="s">
        <v>1</v>
      </c>
      <c r="L107" t="s">
        <v>102</v>
      </c>
      <c r="M107" s="6" t="s">
        <v>248</v>
      </c>
      <c r="N107" s="6" t="str">
        <f>VLOOKUP(M107,[1]Color!F:G,2,FALSE)</f>
        <v>color_74</v>
      </c>
      <c r="O107" s="6" t="str">
        <f t="shared" si="4"/>
        <v>color_74</v>
      </c>
      <c r="P107" s="5" t="s">
        <v>249</v>
      </c>
      <c r="Q107" s="5" t="s">
        <v>185</v>
      </c>
      <c r="R107" s="5" t="s">
        <v>106</v>
      </c>
      <c r="S107" s="7" t="s">
        <v>107</v>
      </c>
      <c r="T107" s="7" t="s">
        <v>302</v>
      </c>
      <c r="U107" s="5" t="str">
        <f>VLOOKUP(T107,[1]Size!F:G,2,FALSE)</f>
        <v>__import__.size_97</v>
      </c>
      <c r="V107" s="5" t="str">
        <f t="shared" si="5"/>
        <v>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07" s="8">
        <v>61</v>
      </c>
      <c r="Y107" s="4" t="s">
        <v>109</v>
      </c>
    </row>
    <row r="108" spans="1:25" ht="14.4" x14ac:dyDescent="0.3">
      <c r="A108" s="4">
        <v>107</v>
      </c>
      <c r="B108" s="5">
        <v>10034625</v>
      </c>
      <c r="C108" s="5" t="str">
        <f t="shared" si="6"/>
        <v>Jean FR MNS M7 Slim DuraStretch Adkins Stackable Straight Leg-35Wx34L</v>
      </c>
      <c r="D108" s="5"/>
      <c r="E108" s="5" t="s">
        <v>303</v>
      </c>
      <c r="F108" s="5" t="s">
        <v>246</v>
      </c>
      <c r="G108" s="5">
        <f t="shared" si="7"/>
        <v>0</v>
      </c>
      <c r="H108" s="5" t="str">
        <f>VLOOKUP(J108,'[1]Prouduct Ext IDs'!A:B,2,FALSE)</f>
        <v>product_amsc_104</v>
      </c>
      <c r="I108" s="5" t="s">
        <v>303</v>
      </c>
      <c r="J108" s="5" t="s">
        <v>247</v>
      </c>
      <c r="K108" s="5" t="s">
        <v>1</v>
      </c>
      <c r="L108" t="s">
        <v>102</v>
      </c>
      <c r="M108" s="6" t="s">
        <v>248</v>
      </c>
      <c r="N108" s="6" t="str">
        <f>VLOOKUP(M108,[1]Color!F:G,2,FALSE)</f>
        <v>color_74</v>
      </c>
      <c r="O108" s="6" t="str">
        <f t="shared" si="4"/>
        <v>color_74</v>
      </c>
      <c r="P108" s="5" t="s">
        <v>249</v>
      </c>
      <c r="Q108" s="5" t="s">
        <v>185</v>
      </c>
      <c r="R108" s="5" t="s">
        <v>106</v>
      </c>
      <c r="S108" s="7" t="s">
        <v>107</v>
      </c>
      <c r="T108" s="7" t="s">
        <v>304</v>
      </c>
      <c r="U108" s="5" t="str">
        <f>VLOOKUP(T108,[1]Size!F:G,2,FALSE)</f>
        <v>__import__.size_98</v>
      </c>
      <c r="V108" s="5" t="str">
        <f t="shared" si="5"/>
        <v>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08" s="8">
        <v>61</v>
      </c>
      <c r="Y108" s="4" t="s">
        <v>109</v>
      </c>
    </row>
    <row r="109" spans="1:25" ht="14.4" x14ac:dyDescent="0.3">
      <c r="A109" s="4">
        <v>108</v>
      </c>
      <c r="B109" s="5">
        <v>10034625</v>
      </c>
      <c r="C109" s="5" t="str">
        <f t="shared" si="6"/>
        <v>Jean FR MNS M7 Slim DuraStretch Adkins Stackable Straight Leg-36Wx34L</v>
      </c>
      <c r="D109" s="5"/>
      <c r="E109" s="5" t="s">
        <v>305</v>
      </c>
      <c r="F109" s="5" t="s">
        <v>246</v>
      </c>
      <c r="G109" s="5">
        <f t="shared" si="7"/>
        <v>0</v>
      </c>
      <c r="H109" s="5" t="str">
        <f>VLOOKUP(J109,'[1]Prouduct Ext IDs'!A:B,2,FALSE)</f>
        <v>product_amsc_104</v>
      </c>
      <c r="I109" s="5" t="s">
        <v>305</v>
      </c>
      <c r="J109" s="5" t="s">
        <v>247</v>
      </c>
      <c r="K109" s="5" t="s">
        <v>1</v>
      </c>
      <c r="L109" t="s">
        <v>102</v>
      </c>
      <c r="M109" s="6" t="s">
        <v>248</v>
      </c>
      <c r="N109" s="6" t="str">
        <f>VLOOKUP(M109,[1]Color!F:G,2,FALSE)</f>
        <v>color_74</v>
      </c>
      <c r="O109" s="6" t="str">
        <f t="shared" si="4"/>
        <v>color_74</v>
      </c>
      <c r="P109" s="5" t="s">
        <v>249</v>
      </c>
      <c r="Q109" s="5" t="s">
        <v>185</v>
      </c>
      <c r="R109" s="5" t="s">
        <v>106</v>
      </c>
      <c r="S109" s="7" t="s">
        <v>107</v>
      </c>
      <c r="T109" s="7" t="s">
        <v>306</v>
      </c>
      <c r="U109" s="5" t="str">
        <f>VLOOKUP(T109,[1]Size!F:G,2,FALSE)</f>
        <v>__import__.size_99</v>
      </c>
      <c r="V109" s="5" t="str">
        <f t="shared" si="5"/>
        <v>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09" s="8">
        <v>61</v>
      </c>
      <c r="Y109" s="4" t="s">
        <v>109</v>
      </c>
    </row>
    <row r="110" spans="1:25" ht="14.4" x14ac:dyDescent="0.3">
      <c r="A110" s="4">
        <v>109</v>
      </c>
      <c r="B110" s="5">
        <v>10034625</v>
      </c>
      <c r="C110" s="5" t="str">
        <f t="shared" si="6"/>
        <v>Jean FR MNS M7 Slim DuraStretch Adkins Stackable Straight Leg-38Wx34L</v>
      </c>
      <c r="D110" s="5"/>
      <c r="E110" s="5" t="s">
        <v>307</v>
      </c>
      <c r="F110" s="5" t="s">
        <v>246</v>
      </c>
      <c r="G110" s="5">
        <f t="shared" si="7"/>
        <v>0</v>
      </c>
      <c r="H110" s="5" t="str">
        <f>VLOOKUP(J110,'[1]Prouduct Ext IDs'!A:B,2,FALSE)</f>
        <v>product_amsc_104</v>
      </c>
      <c r="I110" s="5" t="s">
        <v>307</v>
      </c>
      <c r="J110" s="5" t="s">
        <v>247</v>
      </c>
      <c r="K110" s="5" t="s">
        <v>1</v>
      </c>
      <c r="L110" t="s">
        <v>102</v>
      </c>
      <c r="M110" s="6" t="s">
        <v>248</v>
      </c>
      <c r="N110" s="6" t="str">
        <f>VLOOKUP(M110,[1]Color!F:G,2,FALSE)</f>
        <v>color_74</v>
      </c>
      <c r="O110" s="6" t="str">
        <f t="shared" si="4"/>
        <v>color_74</v>
      </c>
      <c r="P110" s="5" t="s">
        <v>249</v>
      </c>
      <c r="Q110" s="5" t="s">
        <v>185</v>
      </c>
      <c r="R110" s="5" t="s">
        <v>106</v>
      </c>
      <c r="S110" s="7" t="s">
        <v>107</v>
      </c>
      <c r="T110" s="7" t="s">
        <v>308</v>
      </c>
      <c r="U110" s="5" t="str">
        <f>VLOOKUP(T110,[1]Size!F:G,2,FALSE)</f>
        <v>__import__.size_100</v>
      </c>
      <c r="V110" s="5" t="str">
        <f t="shared" si="5"/>
        <v>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10" s="8">
        <v>61</v>
      </c>
      <c r="Y110" s="4" t="s">
        <v>109</v>
      </c>
    </row>
    <row r="111" spans="1:25" ht="14.4" x14ac:dyDescent="0.3">
      <c r="A111" s="4">
        <v>110</v>
      </c>
      <c r="B111" s="5">
        <v>10034625</v>
      </c>
      <c r="C111" s="5" t="str">
        <f t="shared" si="6"/>
        <v>Jean FR MNS M7 Slim DuraStretch Adkins Stackable Straight Leg-40Wx34L</v>
      </c>
      <c r="D111" s="5"/>
      <c r="E111" s="5" t="s">
        <v>309</v>
      </c>
      <c r="F111" s="5" t="s">
        <v>246</v>
      </c>
      <c r="G111" s="5">
        <f t="shared" si="7"/>
        <v>0</v>
      </c>
      <c r="H111" s="5" t="str">
        <f>VLOOKUP(J111,'[1]Prouduct Ext IDs'!A:B,2,FALSE)</f>
        <v>product_amsc_104</v>
      </c>
      <c r="I111" s="5" t="s">
        <v>309</v>
      </c>
      <c r="J111" s="5" t="s">
        <v>247</v>
      </c>
      <c r="K111" s="5" t="s">
        <v>1</v>
      </c>
      <c r="L111" t="s">
        <v>102</v>
      </c>
      <c r="M111" s="6" t="s">
        <v>248</v>
      </c>
      <c r="N111" s="6" t="str">
        <f>VLOOKUP(M111,[1]Color!F:G,2,FALSE)</f>
        <v>color_74</v>
      </c>
      <c r="O111" s="6" t="str">
        <f t="shared" si="4"/>
        <v>color_74</v>
      </c>
      <c r="P111" s="5" t="s">
        <v>249</v>
      </c>
      <c r="Q111" s="5" t="s">
        <v>185</v>
      </c>
      <c r="R111" s="5" t="s">
        <v>106</v>
      </c>
      <c r="S111" s="7" t="s">
        <v>107</v>
      </c>
      <c r="T111" s="7" t="s">
        <v>310</v>
      </c>
      <c r="U111" s="5" t="str">
        <f>VLOOKUP(T111,[1]Size!F:G,2,FALSE)</f>
        <v>__import__.size_101</v>
      </c>
      <c r="V111" s="5" t="str">
        <f t="shared" si="5"/>
        <v>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11" s="8">
        <v>61</v>
      </c>
      <c r="Y111" s="4" t="s">
        <v>109</v>
      </c>
    </row>
    <row r="112" spans="1:25" ht="14.4" x14ac:dyDescent="0.3">
      <c r="A112" s="4">
        <v>111</v>
      </c>
      <c r="B112" s="5">
        <v>10034625</v>
      </c>
      <c r="C112" s="5" t="str">
        <f t="shared" si="6"/>
        <v>Jean FR MNS M7 Slim DuraStretch Adkins Stackable Straight Leg-42Wx34L</v>
      </c>
      <c r="D112" s="5"/>
      <c r="E112" s="5" t="s">
        <v>311</v>
      </c>
      <c r="F112" s="5" t="s">
        <v>246</v>
      </c>
      <c r="G112" s="5">
        <f t="shared" si="7"/>
        <v>0</v>
      </c>
      <c r="H112" s="5" t="str">
        <f>VLOOKUP(J112,'[1]Prouduct Ext IDs'!A:B,2,FALSE)</f>
        <v>product_amsc_104</v>
      </c>
      <c r="I112" s="5" t="s">
        <v>311</v>
      </c>
      <c r="J112" s="5" t="s">
        <v>247</v>
      </c>
      <c r="K112" s="5" t="s">
        <v>1</v>
      </c>
      <c r="L112" t="s">
        <v>102</v>
      </c>
      <c r="M112" s="6" t="s">
        <v>248</v>
      </c>
      <c r="N112" s="6" t="str">
        <f>VLOOKUP(M112,[1]Color!F:G,2,FALSE)</f>
        <v>color_74</v>
      </c>
      <c r="O112" s="6" t="str">
        <f t="shared" si="4"/>
        <v>color_74</v>
      </c>
      <c r="P112" s="5" t="s">
        <v>249</v>
      </c>
      <c r="Q112" s="5" t="s">
        <v>185</v>
      </c>
      <c r="R112" s="5" t="s">
        <v>106</v>
      </c>
      <c r="S112" s="7" t="s">
        <v>107</v>
      </c>
      <c r="T112" s="7" t="s">
        <v>312</v>
      </c>
      <c r="U112" s="5" t="str">
        <f>VLOOKUP(T112,[1]Size!F:G,2,FALSE)</f>
        <v>__import__.size_102</v>
      </c>
      <c r="V112" s="5" t="str">
        <f t="shared" si="5"/>
        <v>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12" s="8">
        <v>61</v>
      </c>
      <c r="Y112" s="4" t="s">
        <v>109</v>
      </c>
    </row>
    <row r="113" spans="1:25" ht="14.4" x14ac:dyDescent="0.3">
      <c r="A113" s="4">
        <v>112</v>
      </c>
      <c r="B113" s="5">
        <v>10034625</v>
      </c>
      <c r="C113" s="5" t="str">
        <f t="shared" si="6"/>
        <v>Jean FR MNS M7 Slim DuraStretch Adkins Stackable Straight Leg-29Wx36L</v>
      </c>
      <c r="D113" s="5"/>
      <c r="E113" s="5" t="s">
        <v>313</v>
      </c>
      <c r="F113" s="5" t="s">
        <v>246</v>
      </c>
      <c r="G113" s="5">
        <f t="shared" si="7"/>
        <v>0</v>
      </c>
      <c r="H113" s="5" t="str">
        <f>VLOOKUP(J113,'[1]Prouduct Ext IDs'!A:B,2,FALSE)</f>
        <v>product_amsc_104</v>
      </c>
      <c r="I113" s="5" t="s">
        <v>313</v>
      </c>
      <c r="J113" s="5" t="s">
        <v>247</v>
      </c>
      <c r="K113" s="5" t="s">
        <v>1</v>
      </c>
      <c r="L113" t="s">
        <v>102</v>
      </c>
      <c r="M113" s="6" t="s">
        <v>248</v>
      </c>
      <c r="N113" s="6" t="str">
        <f>VLOOKUP(M113,[1]Color!F:G,2,FALSE)</f>
        <v>color_74</v>
      </c>
      <c r="O113" s="6" t="str">
        <f t="shared" si="4"/>
        <v>color_74</v>
      </c>
      <c r="P113" s="5" t="s">
        <v>249</v>
      </c>
      <c r="Q113" s="5" t="s">
        <v>185</v>
      </c>
      <c r="R113" s="5" t="s">
        <v>106</v>
      </c>
      <c r="S113" s="7" t="s">
        <v>107</v>
      </c>
      <c r="T113" s="7" t="s">
        <v>314</v>
      </c>
      <c r="U113" s="5" t="str">
        <f>VLOOKUP(T113,[1]Size!F:G,2,FALSE)</f>
        <v>__import__.size_107</v>
      </c>
      <c r="V113" s="5" t="str">
        <f t="shared" si="5"/>
        <v>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13" s="8">
        <v>61</v>
      </c>
      <c r="Y113" s="4" t="s">
        <v>109</v>
      </c>
    </row>
    <row r="114" spans="1:25" ht="14.4" x14ac:dyDescent="0.3">
      <c r="A114" s="4">
        <v>113</v>
      </c>
      <c r="B114" s="5">
        <v>10034625</v>
      </c>
      <c r="C114" s="5" t="str">
        <f t="shared" si="6"/>
        <v>Jean FR MNS M7 Slim DuraStretch Adkins Stackable Straight Leg-30Wx36L</v>
      </c>
      <c r="D114" s="5"/>
      <c r="E114" s="5" t="s">
        <v>315</v>
      </c>
      <c r="F114" s="5" t="s">
        <v>246</v>
      </c>
      <c r="G114" s="5">
        <f t="shared" si="7"/>
        <v>0</v>
      </c>
      <c r="H114" s="5" t="str">
        <f>VLOOKUP(J114,'[1]Prouduct Ext IDs'!A:B,2,FALSE)</f>
        <v>product_amsc_104</v>
      </c>
      <c r="I114" s="5" t="s">
        <v>315</v>
      </c>
      <c r="J114" s="5" t="s">
        <v>247</v>
      </c>
      <c r="K114" s="5" t="s">
        <v>1</v>
      </c>
      <c r="L114" t="s">
        <v>102</v>
      </c>
      <c r="M114" s="6" t="s">
        <v>248</v>
      </c>
      <c r="N114" s="6" t="str">
        <f>VLOOKUP(M114,[1]Color!F:G,2,FALSE)</f>
        <v>color_74</v>
      </c>
      <c r="O114" s="6" t="str">
        <f t="shared" si="4"/>
        <v>color_74</v>
      </c>
      <c r="P114" s="5" t="s">
        <v>249</v>
      </c>
      <c r="Q114" s="5" t="s">
        <v>185</v>
      </c>
      <c r="R114" s="5" t="s">
        <v>106</v>
      </c>
      <c r="S114" s="7" t="s">
        <v>107</v>
      </c>
      <c r="T114" s="7" t="s">
        <v>316</v>
      </c>
      <c r="U114" s="5" t="str">
        <f>VLOOKUP(T114,[1]Size!F:G,2,FALSE)</f>
        <v>__import__.size_108</v>
      </c>
      <c r="V114" s="5" t="str">
        <f t="shared" si="5"/>
        <v>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14" s="8">
        <v>61</v>
      </c>
      <c r="Y114" s="4" t="s">
        <v>109</v>
      </c>
    </row>
    <row r="115" spans="1:25" ht="14.4" x14ac:dyDescent="0.3">
      <c r="A115" s="4">
        <v>114</v>
      </c>
      <c r="B115" s="5">
        <v>10034625</v>
      </c>
      <c r="C115" s="5" t="str">
        <f t="shared" si="6"/>
        <v>Jean FR MNS M7 Slim DuraStretch Adkins Stackable Straight Leg-31Wx36L</v>
      </c>
      <c r="D115" s="5"/>
      <c r="E115" s="5" t="s">
        <v>317</v>
      </c>
      <c r="F115" s="5" t="s">
        <v>246</v>
      </c>
      <c r="G115" s="5">
        <f t="shared" si="7"/>
        <v>0</v>
      </c>
      <c r="H115" s="5" t="str">
        <f>VLOOKUP(J115,'[1]Prouduct Ext IDs'!A:B,2,FALSE)</f>
        <v>product_amsc_104</v>
      </c>
      <c r="I115" s="5" t="s">
        <v>317</v>
      </c>
      <c r="J115" s="5" t="s">
        <v>247</v>
      </c>
      <c r="K115" s="5" t="s">
        <v>1</v>
      </c>
      <c r="L115" t="s">
        <v>102</v>
      </c>
      <c r="M115" s="6" t="s">
        <v>248</v>
      </c>
      <c r="N115" s="6" t="str">
        <f>VLOOKUP(M115,[1]Color!F:G,2,FALSE)</f>
        <v>color_74</v>
      </c>
      <c r="O115" s="6" t="str">
        <f t="shared" si="4"/>
        <v>color_74</v>
      </c>
      <c r="P115" s="5" t="s">
        <v>249</v>
      </c>
      <c r="Q115" s="5" t="s">
        <v>185</v>
      </c>
      <c r="R115" s="5" t="s">
        <v>106</v>
      </c>
      <c r="S115" s="7" t="s">
        <v>107</v>
      </c>
      <c r="T115" s="7" t="s">
        <v>318</v>
      </c>
      <c r="U115" s="5" t="str">
        <f>VLOOKUP(T115,[1]Size!F:G,2,FALSE)</f>
        <v>__import__.size_109</v>
      </c>
      <c r="V115" s="5" t="str">
        <f t="shared" si="5"/>
        <v>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15" s="8">
        <v>61</v>
      </c>
      <c r="Y115" s="4" t="s">
        <v>109</v>
      </c>
    </row>
    <row r="116" spans="1:25" ht="14.4" x14ac:dyDescent="0.3">
      <c r="A116" s="4">
        <v>115</v>
      </c>
      <c r="B116" s="5">
        <v>10034625</v>
      </c>
      <c r="C116" s="5" t="str">
        <f t="shared" si="6"/>
        <v>Jean FR MNS M7 Slim DuraStretch Adkins Stackable Straight Leg-32Wx36L</v>
      </c>
      <c r="D116" s="5"/>
      <c r="E116" s="5" t="s">
        <v>319</v>
      </c>
      <c r="F116" s="5" t="s">
        <v>246</v>
      </c>
      <c r="G116" s="5">
        <f t="shared" si="7"/>
        <v>0</v>
      </c>
      <c r="H116" s="5" t="str">
        <f>VLOOKUP(J116,'[1]Prouduct Ext IDs'!A:B,2,FALSE)</f>
        <v>product_amsc_104</v>
      </c>
      <c r="I116" s="5" t="s">
        <v>319</v>
      </c>
      <c r="J116" s="5" t="s">
        <v>247</v>
      </c>
      <c r="K116" s="5" t="s">
        <v>1</v>
      </c>
      <c r="L116" t="s">
        <v>102</v>
      </c>
      <c r="M116" s="6" t="s">
        <v>248</v>
      </c>
      <c r="N116" s="6" t="str">
        <f>VLOOKUP(M116,[1]Color!F:G,2,FALSE)</f>
        <v>color_74</v>
      </c>
      <c r="O116" s="6" t="str">
        <f t="shared" si="4"/>
        <v>color_74</v>
      </c>
      <c r="P116" s="5" t="s">
        <v>249</v>
      </c>
      <c r="Q116" s="5" t="s">
        <v>185</v>
      </c>
      <c r="R116" s="5" t="s">
        <v>106</v>
      </c>
      <c r="S116" s="7" t="s">
        <v>107</v>
      </c>
      <c r="T116" s="7" t="s">
        <v>320</v>
      </c>
      <c r="U116" s="5" t="str">
        <f>VLOOKUP(T116,[1]Size!F:G,2,FALSE)</f>
        <v>__import__.size_110</v>
      </c>
      <c r="V116" s="5" t="str">
        <f t="shared" si="5"/>
        <v>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16" s="8">
        <v>61</v>
      </c>
      <c r="Y116" s="4" t="s">
        <v>109</v>
      </c>
    </row>
    <row r="117" spans="1:25" ht="14.4" x14ac:dyDescent="0.3">
      <c r="A117" s="4">
        <v>116</v>
      </c>
      <c r="B117" s="5">
        <v>10034625</v>
      </c>
      <c r="C117" s="5" t="str">
        <f t="shared" si="6"/>
        <v>Jean FR MNS M7 Slim DuraStretch Adkins Stackable Straight Leg-33Wx36L</v>
      </c>
      <c r="D117" s="5"/>
      <c r="E117" s="5" t="s">
        <v>321</v>
      </c>
      <c r="F117" s="5" t="s">
        <v>246</v>
      </c>
      <c r="G117" s="5">
        <f t="shared" si="7"/>
        <v>0</v>
      </c>
      <c r="H117" s="5" t="str">
        <f>VLOOKUP(J117,'[1]Prouduct Ext IDs'!A:B,2,FALSE)</f>
        <v>product_amsc_104</v>
      </c>
      <c r="I117" s="5" t="s">
        <v>321</v>
      </c>
      <c r="J117" s="5" t="s">
        <v>247</v>
      </c>
      <c r="K117" s="5" t="s">
        <v>1</v>
      </c>
      <c r="L117" t="s">
        <v>102</v>
      </c>
      <c r="M117" s="6" t="s">
        <v>248</v>
      </c>
      <c r="N117" s="6" t="str">
        <f>VLOOKUP(M117,[1]Color!F:G,2,FALSE)</f>
        <v>color_74</v>
      </c>
      <c r="O117" s="6" t="str">
        <f t="shared" si="4"/>
        <v>color_74</v>
      </c>
      <c r="P117" s="5" t="s">
        <v>249</v>
      </c>
      <c r="Q117" s="5" t="s">
        <v>185</v>
      </c>
      <c r="R117" s="5" t="s">
        <v>106</v>
      </c>
      <c r="S117" s="7" t="s">
        <v>107</v>
      </c>
      <c r="T117" s="7" t="s">
        <v>322</v>
      </c>
      <c r="U117" s="5" t="str">
        <f>VLOOKUP(T117,[1]Size!F:G,2,FALSE)</f>
        <v>__import__.size_111</v>
      </c>
      <c r="V117" s="5" t="str">
        <f t="shared" si="5"/>
        <v>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17" s="8">
        <v>61</v>
      </c>
      <c r="Y117" s="4" t="s">
        <v>109</v>
      </c>
    </row>
    <row r="118" spans="1:25" ht="14.4" x14ac:dyDescent="0.3">
      <c r="A118" s="4">
        <v>117</v>
      </c>
      <c r="B118" s="5">
        <v>10034625</v>
      </c>
      <c r="C118" s="5" t="str">
        <f t="shared" si="6"/>
        <v>Jean FR MNS M7 Slim DuraStretch Adkins Stackable Straight Leg-34Wx36L</v>
      </c>
      <c r="D118" s="5"/>
      <c r="E118" s="5" t="s">
        <v>323</v>
      </c>
      <c r="F118" s="5" t="s">
        <v>246</v>
      </c>
      <c r="G118" s="5">
        <f t="shared" si="7"/>
        <v>0</v>
      </c>
      <c r="H118" s="5" t="str">
        <f>VLOOKUP(J118,'[1]Prouduct Ext IDs'!A:B,2,FALSE)</f>
        <v>product_amsc_104</v>
      </c>
      <c r="I118" s="5" t="s">
        <v>323</v>
      </c>
      <c r="J118" s="5" t="s">
        <v>247</v>
      </c>
      <c r="K118" s="5" t="s">
        <v>1</v>
      </c>
      <c r="L118" t="s">
        <v>102</v>
      </c>
      <c r="M118" s="6" t="s">
        <v>248</v>
      </c>
      <c r="N118" s="6" t="str">
        <f>VLOOKUP(M118,[1]Color!F:G,2,FALSE)</f>
        <v>color_74</v>
      </c>
      <c r="O118" s="6" t="str">
        <f t="shared" si="4"/>
        <v>color_74</v>
      </c>
      <c r="P118" s="5" t="s">
        <v>249</v>
      </c>
      <c r="Q118" s="5" t="s">
        <v>185</v>
      </c>
      <c r="R118" s="5" t="s">
        <v>106</v>
      </c>
      <c r="S118" s="7" t="s">
        <v>107</v>
      </c>
      <c r="T118" s="7" t="s">
        <v>324</v>
      </c>
      <c r="U118" s="5" t="str">
        <f>VLOOKUP(T118,[1]Size!F:G,2,FALSE)</f>
        <v>__import__.size_112</v>
      </c>
      <c r="V118" s="5" t="str">
        <f t="shared" si="5"/>
        <v>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18" s="8">
        <v>61</v>
      </c>
      <c r="Y118" s="4" t="s">
        <v>109</v>
      </c>
    </row>
    <row r="119" spans="1:25" ht="14.4" x14ac:dyDescent="0.3">
      <c r="A119" s="4">
        <v>118</v>
      </c>
      <c r="B119" s="5">
        <v>10034625</v>
      </c>
      <c r="C119" s="5" t="str">
        <f t="shared" si="6"/>
        <v>Jean FR MNS M7 Slim DuraStretch Adkins Stackable Straight Leg-35Wx36L</v>
      </c>
      <c r="D119" s="5"/>
      <c r="E119" s="5" t="s">
        <v>325</v>
      </c>
      <c r="F119" s="5" t="s">
        <v>246</v>
      </c>
      <c r="G119" s="5">
        <f t="shared" si="7"/>
        <v>0</v>
      </c>
      <c r="H119" s="5" t="str">
        <f>VLOOKUP(J119,'[1]Prouduct Ext IDs'!A:B,2,FALSE)</f>
        <v>product_amsc_104</v>
      </c>
      <c r="I119" s="5" t="s">
        <v>325</v>
      </c>
      <c r="J119" s="5" t="s">
        <v>247</v>
      </c>
      <c r="K119" s="5" t="s">
        <v>1</v>
      </c>
      <c r="L119" t="s">
        <v>102</v>
      </c>
      <c r="M119" s="6" t="s">
        <v>248</v>
      </c>
      <c r="N119" s="6" t="str">
        <f>VLOOKUP(M119,[1]Color!F:G,2,FALSE)</f>
        <v>color_74</v>
      </c>
      <c r="O119" s="6" t="str">
        <f t="shared" si="4"/>
        <v>color_74</v>
      </c>
      <c r="P119" s="5" t="s">
        <v>249</v>
      </c>
      <c r="Q119" s="5" t="s">
        <v>185</v>
      </c>
      <c r="R119" s="5" t="s">
        <v>106</v>
      </c>
      <c r="S119" s="7" t="s">
        <v>107</v>
      </c>
      <c r="T119" s="7" t="s">
        <v>326</v>
      </c>
      <c r="U119" s="5" t="str">
        <f>VLOOKUP(T119,[1]Size!F:G,2,FALSE)</f>
        <v>__import__.size_113</v>
      </c>
      <c r="V119" s="5" t="str">
        <f t="shared" si="5"/>
        <v>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19" s="8">
        <v>61</v>
      </c>
      <c r="Y119" s="4" t="s">
        <v>109</v>
      </c>
    </row>
    <row r="120" spans="1:25" ht="14.4" x14ac:dyDescent="0.3">
      <c r="A120" s="4">
        <v>119</v>
      </c>
      <c r="B120" s="5">
        <v>10034625</v>
      </c>
      <c r="C120" s="5" t="str">
        <f t="shared" si="6"/>
        <v>Jean FR MNS M7 Slim DuraStretch Adkins Stackable Straight Leg-36Wx36L</v>
      </c>
      <c r="D120" s="5"/>
      <c r="E120" s="5" t="s">
        <v>327</v>
      </c>
      <c r="F120" s="5" t="s">
        <v>246</v>
      </c>
      <c r="G120" s="5">
        <f t="shared" si="7"/>
        <v>0</v>
      </c>
      <c r="H120" s="5" t="str">
        <f>VLOOKUP(J120,'[1]Prouduct Ext IDs'!A:B,2,FALSE)</f>
        <v>product_amsc_104</v>
      </c>
      <c r="I120" s="5" t="s">
        <v>327</v>
      </c>
      <c r="J120" s="5" t="s">
        <v>247</v>
      </c>
      <c r="K120" s="5" t="s">
        <v>1</v>
      </c>
      <c r="L120" t="s">
        <v>102</v>
      </c>
      <c r="M120" s="6" t="s">
        <v>248</v>
      </c>
      <c r="N120" s="6" t="str">
        <f>VLOOKUP(M120,[1]Color!F:G,2,FALSE)</f>
        <v>color_74</v>
      </c>
      <c r="O120" s="6" t="str">
        <f t="shared" si="4"/>
        <v>color_74</v>
      </c>
      <c r="P120" s="5" t="s">
        <v>249</v>
      </c>
      <c r="Q120" s="5" t="s">
        <v>185</v>
      </c>
      <c r="R120" s="5" t="s">
        <v>106</v>
      </c>
      <c r="S120" s="7" t="s">
        <v>107</v>
      </c>
      <c r="T120" s="7" t="s">
        <v>328</v>
      </c>
      <c r="U120" s="5" t="str">
        <f>VLOOKUP(T120,[1]Size!F:G,2,FALSE)</f>
        <v>__import__.size_114</v>
      </c>
      <c r="V120" s="5" t="str">
        <f t="shared" si="5"/>
        <v>__import__.size_114,__import__.size_115,__import__.size_116,__import__.size_117,__import__.size_119,__import__.size_120,__import__.size_121,__import__.size_122,__import__.size_123,__import__.size_124,__import__.size_125,__import__.size_126</v>
      </c>
      <c r="W120" s="8">
        <v>61</v>
      </c>
      <c r="Y120" s="4" t="s">
        <v>109</v>
      </c>
    </row>
    <row r="121" spans="1:25" ht="14.4" x14ac:dyDescent="0.3">
      <c r="A121" s="4">
        <v>120</v>
      </c>
      <c r="B121" s="5">
        <v>10034625</v>
      </c>
      <c r="C121" s="5" t="str">
        <f t="shared" si="6"/>
        <v>Jean FR MNS M7 Slim DuraStretch Adkins Stackable Straight Leg-38Wx36L</v>
      </c>
      <c r="D121" s="5"/>
      <c r="E121" s="5" t="s">
        <v>329</v>
      </c>
      <c r="F121" s="5" t="s">
        <v>246</v>
      </c>
      <c r="G121" s="5">
        <f t="shared" si="7"/>
        <v>0</v>
      </c>
      <c r="H121" s="5" t="str">
        <f>VLOOKUP(J121,'[1]Prouduct Ext IDs'!A:B,2,FALSE)</f>
        <v>product_amsc_104</v>
      </c>
      <c r="I121" s="5" t="s">
        <v>329</v>
      </c>
      <c r="J121" s="5" t="s">
        <v>247</v>
      </c>
      <c r="K121" s="5" t="s">
        <v>1</v>
      </c>
      <c r="L121" t="s">
        <v>102</v>
      </c>
      <c r="M121" s="6" t="s">
        <v>248</v>
      </c>
      <c r="N121" s="6" t="str">
        <f>VLOOKUP(M121,[1]Color!F:G,2,FALSE)</f>
        <v>color_74</v>
      </c>
      <c r="O121" s="6" t="str">
        <f t="shared" si="4"/>
        <v>color_74</v>
      </c>
      <c r="P121" s="5" t="s">
        <v>249</v>
      </c>
      <c r="Q121" s="5" t="s">
        <v>185</v>
      </c>
      <c r="R121" s="5" t="s">
        <v>106</v>
      </c>
      <c r="S121" s="7" t="s">
        <v>107</v>
      </c>
      <c r="T121" s="7" t="s">
        <v>330</v>
      </c>
      <c r="U121" s="5" t="str">
        <f>VLOOKUP(T121,[1]Size!F:G,2,FALSE)</f>
        <v>__import__.size_115</v>
      </c>
      <c r="V121" s="5" t="str">
        <f t="shared" si="5"/>
        <v>__import__.size_115,__import__.size_116,__import__.size_117,__import__.size_119,__import__.size_120,__import__.size_121,__import__.size_122,__import__.size_123,__import__.size_124,__import__.size_125,__import__.size_126</v>
      </c>
      <c r="W121" s="8">
        <v>61</v>
      </c>
      <c r="Y121" s="4" t="s">
        <v>109</v>
      </c>
    </row>
    <row r="122" spans="1:25" ht="14.4" x14ac:dyDescent="0.3">
      <c r="A122" s="4">
        <v>121</v>
      </c>
      <c r="B122" s="5">
        <v>10034625</v>
      </c>
      <c r="C122" s="5" t="str">
        <f t="shared" si="6"/>
        <v>Jean FR MNS M7 Slim DuraStretch Adkins Stackable Straight Leg-40Wx36L</v>
      </c>
      <c r="D122" s="5"/>
      <c r="E122" s="5" t="s">
        <v>331</v>
      </c>
      <c r="F122" s="5" t="s">
        <v>246</v>
      </c>
      <c r="G122" s="5">
        <f t="shared" si="7"/>
        <v>0</v>
      </c>
      <c r="H122" s="5" t="str">
        <f>VLOOKUP(J122,'[1]Prouduct Ext IDs'!A:B,2,FALSE)</f>
        <v>product_amsc_104</v>
      </c>
      <c r="I122" s="5" t="s">
        <v>331</v>
      </c>
      <c r="J122" s="5" t="s">
        <v>247</v>
      </c>
      <c r="K122" s="5" t="s">
        <v>1</v>
      </c>
      <c r="L122" t="s">
        <v>102</v>
      </c>
      <c r="M122" s="6" t="s">
        <v>248</v>
      </c>
      <c r="N122" s="6" t="str">
        <f>VLOOKUP(M122,[1]Color!F:G,2,FALSE)</f>
        <v>color_74</v>
      </c>
      <c r="O122" s="6" t="str">
        <f t="shared" si="4"/>
        <v>color_74</v>
      </c>
      <c r="P122" s="5" t="s">
        <v>249</v>
      </c>
      <c r="Q122" s="5" t="s">
        <v>185</v>
      </c>
      <c r="R122" s="5" t="s">
        <v>106</v>
      </c>
      <c r="S122" s="7" t="s">
        <v>107</v>
      </c>
      <c r="T122" s="7" t="s">
        <v>332</v>
      </c>
      <c r="U122" s="5" t="str">
        <f>VLOOKUP(T122,[1]Size!F:G,2,FALSE)</f>
        <v>__import__.size_116</v>
      </c>
      <c r="V122" s="5" t="str">
        <f t="shared" si="5"/>
        <v>__import__.size_116,__import__.size_117,__import__.size_119,__import__.size_120,__import__.size_121,__import__.size_122,__import__.size_123,__import__.size_124,__import__.size_125,__import__.size_126</v>
      </c>
      <c r="W122" s="8">
        <v>61</v>
      </c>
      <c r="Y122" s="4" t="s">
        <v>109</v>
      </c>
    </row>
    <row r="123" spans="1:25" ht="14.4" x14ac:dyDescent="0.3">
      <c r="A123" s="4">
        <v>122</v>
      </c>
      <c r="B123" s="5">
        <v>10034625</v>
      </c>
      <c r="C123" s="5" t="str">
        <f t="shared" si="6"/>
        <v>Jean FR MNS M7 Slim DuraStretch Adkins Stackable Straight Leg-42Wx36L</v>
      </c>
      <c r="D123" s="5"/>
      <c r="E123" s="5" t="s">
        <v>333</v>
      </c>
      <c r="F123" s="5" t="s">
        <v>246</v>
      </c>
      <c r="G123" s="5">
        <f t="shared" si="7"/>
        <v>0</v>
      </c>
      <c r="H123" s="5" t="str">
        <f>VLOOKUP(J123,'[1]Prouduct Ext IDs'!A:B,2,FALSE)</f>
        <v>product_amsc_104</v>
      </c>
      <c r="I123" s="5" t="s">
        <v>333</v>
      </c>
      <c r="J123" s="5" t="s">
        <v>247</v>
      </c>
      <c r="K123" s="5" t="s">
        <v>1</v>
      </c>
      <c r="L123" t="s">
        <v>102</v>
      </c>
      <c r="M123" s="6" t="s">
        <v>248</v>
      </c>
      <c r="N123" s="6" t="str">
        <f>VLOOKUP(M123,[1]Color!F:G,2,FALSE)</f>
        <v>color_74</v>
      </c>
      <c r="O123" s="6" t="str">
        <f t="shared" si="4"/>
        <v>color_74</v>
      </c>
      <c r="P123" s="5" t="s">
        <v>249</v>
      </c>
      <c r="Q123" s="5" t="s">
        <v>185</v>
      </c>
      <c r="R123" s="5" t="s">
        <v>106</v>
      </c>
      <c r="S123" s="7" t="s">
        <v>107</v>
      </c>
      <c r="T123" s="7" t="s">
        <v>334</v>
      </c>
      <c r="U123" s="5" t="str">
        <f>VLOOKUP(T123,[1]Size!F:G,2,FALSE)</f>
        <v>__import__.size_117</v>
      </c>
      <c r="V123" s="5" t="str">
        <f t="shared" si="5"/>
        <v>__import__.size_117,__import__.size_119,__import__.size_120,__import__.size_121,__import__.size_122,__import__.size_123,__import__.size_124,__import__.size_125,__import__.size_126</v>
      </c>
      <c r="W123" s="8">
        <v>61</v>
      </c>
      <c r="Y123" s="4" t="s">
        <v>109</v>
      </c>
    </row>
    <row r="124" spans="1:25" ht="14.4" x14ac:dyDescent="0.3">
      <c r="A124" s="4">
        <v>123</v>
      </c>
      <c r="B124" s="5">
        <v>10034625</v>
      </c>
      <c r="C124" s="5" t="str">
        <f t="shared" si="6"/>
        <v>Jean FR MNS M7 Slim DuraStretch Adkins Stackable Straight Leg-32Wx38L</v>
      </c>
      <c r="D124" s="5"/>
      <c r="E124" s="5" t="s">
        <v>335</v>
      </c>
      <c r="F124" s="5" t="s">
        <v>246</v>
      </c>
      <c r="G124" s="5">
        <f t="shared" si="7"/>
        <v>0</v>
      </c>
      <c r="H124" s="5" t="str">
        <f>VLOOKUP(J124,'[1]Prouduct Ext IDs'!A:B,2,FALSE)</f>
        <v>product_amsc_104</v>
      </c>
      <c r="I124" s="5" t="s">
        <v>335</v>
      </c>
      <c r="J124" s="5" t="s">
        <v>247</v>
      </c>
      <c r="K124" s="5" t="s">
        <v>1</v>
      </c>
      <c r="L124" t="s">
        <v>102</v>
      </c>
      <c r="M124" s="6" t="s">
        <v>248</v>
      </c>
      <c r="N124" s="6" t="str">
        <f>VLOOKUP(M124,[1]Color!F:G,2,FALSE)</f>
        <v>color_74</v>
      </c>
      <c r="O124" s="6" t="str">
        <f t="shared" si="4"/>
        <v>color_74</v>
      </c>
      <c r="P124" s="5" t="s">
        <v>249</v>
      </c>
      <c r="Q124" s="5" t="s">
        <v>185</v>
      </c>
      <c r="R124" s="5" t="s">
        <v>106</v>
      </c>
      <c r="S124" s="7" t="s">
        <v>107</v>
      </c>
      <c r="T124" s="7" t="s">
        <v>336</v>
      </c>
      <c r="U124" s="5" t="str">
        <f>VLOOKUP(T124,[1]Size!F:G,2,FALSE)</f>
        <v>__import__.size_119</v>
      </c>
      <c r="V124" s="5" t="str">
        <f t="shared" si="5"/>
        <v>__import__.size_119,__import__.size_120,__import__.size_121,__import__.size_122,__import__.size_123,__import__.size_124,__import__.size_125,__import__.size_126</v>
      </c>
      <c r="W124" s="8">
        <v>61</v>
      </c>
      <c r="Y124" s="4" t="s">
        <v>109</v>
      </c>
    </row>
    <row r="125" spans="1:25" ht="14.4" x14ac:dyDescent="0.3">
      <c r="A125" s="4">
        <v>124</v>
      </c>
      <c r="B125" s="5">
        <v>10034625</v>
      </c>
      <c r="C125" s="5" t="str">
        <f t="shared" si="6"/>
        <v>Jean FR MNS M7 Slim DuraStretch Adkins Stackable Straight Leg-33Wx38L</v>
      </c>
      <c r="D125" s="5"/>
      <c r="E125" s="5" t="s">
        <v>337</v>
      </c>
      <c r="F125" s="5" t="s">
        <v>246</v>
      </c>
      <c r="G125" s="5">
        <f t="shared" si="7"/>
        <v>0</v>
      </c>
      <c r="H125" s="5" t="str">
        <f>VLOOKUP(J125,'[1]Prouduct Ext IDs'!A:B,2,FALSE)</f>
        <v>product_amsc_104</v>
      </c>
      <c r="I125" s="5" t="s">
        <v>337</v>
      </c>
      <c r="J125" s="5" t="s">
        <v>247</v>
      </c>
      <c r="K125" s="5" t="s">
        <v>1</v>
      </c>
      <c r="L125" t="s">
        <v>102</v>
      </c>
      <c r="M125" s="6" t="s">
        <v>248</v>
      </c>
      <c r="N125" s="6" t="str">
        <f>VLOOKUP(M125,[1]Color!F:G,2,FALSE)</f>
        <v>color_74</v>
      </c>
      <c r="O125" s="6" t="str">
        <f t="shared" si="4"/>
        <v>color_74</v>
      </c>
      <c r="P125" s="5" t="s">
        <v>249</v>
      </c>
      <c r="Q125" s="5" t="s">
        <v>185</v>
      </c>
      <c r="R125" s="5" t="s">
        <v>106</v>
      </c>
      <c r="S125" s="7" t="s">
        <v>107</v>
      </c>
      <c r="T125" s="7" t="s">
        <v>338</v>
      </c>
      <c r="U125" s="5" t="str">
        <f>VLOOKUP(T125,[1]Size!F:G,2,FALSE)</f>
        <v>__import__.size_120</v>
      </c>
      <c r="V125" s="5" t="str">
        <f t="shared" si="5"/>
        <v>__import__.size_120,__import__.size_121,__import__.size_122,__import__.size_123,__import__.size_124,__import__.size_125,__import__.size_126</v>
      </c>
      <c r="W125" s="8">
        <v>61</v>
      </c>
      <c r="Y125" s="4" t="s">
        <v>109</v>
      </c>
    </row>
    <row r="126" spans="1:25" ht="14.4" x14ac:dyDescent="0.3">
      <c r="A126" s="4">
        <v>125</v>
      </c>
      <c r="B126" s="5">
        <v>10034625</v>
      </c>
      <c r="C126" s="5" t="str">
        <f t="shared" si="6"/>
        <v>Jean FR MNS M7 Slim DuraStretch Adkins Stackable Straight Leg-34Wx38L</v>
      </c>
      <c r="D126" s="5"/>
      <c r="E126" s="5" t="s">
        <v>339</v>
      </c>
      <c r="F126" s="5" t="s">
        <v>246</v>
      </c>
      <c r="G126" s="5">
        <f t="shared" si="7"/>
        <v>0</v>
      </c>
      <c r="H126" s="5" t="str">
        <f>VLOOKUP(J126,'[1]Prouduct Ext IDs'!A:B,2,FALSE)</f>
        <v>product_amsc_104</v>
      </c>
      <c r="I126" s="5" t="s">
        <v>339</v>
      </c>
      <c r="J126" s="5" t="s">
        <v>247</v>
      </c>
      <c r="K126" s="5" t="s">
        <v>1</v>
      </c>
      <c r="L126" t="s">
        <v>102</v>
      </c>
      <c r="M126" s="6" t="s">
        <v>248</v>
      </c>
      <c r="N126" s="6" t="str">
        <f>VLOOKUP(M126,[1]Color!F:G,2,FALSE)</f>
        <v>color_74</v>
      </c>
      <c r="O126" s="6" t="str">
        <f t="shared" si="4"/>
        <v>color_74</v>
      </c>
      <c r="P126" s="5" t="s">
        <v>249</v>
      </c>
      <c r="Q126" s="5" t="s">
        <v>185</v>
      </c>
      <c r="R126" s="5" t="s">
        <v>106</v>
      </c>
      <c r="S126" s="7" t="s">
        <v>107</v>
      </c>
      <c r="T126" s="7" t="s">
        <v>340</v>
      </c>
      <c r="U126" s="5" t="str">
        <f>VLOOKUP(T126,[1]Size!F:G,2,FALSE)</f>
        <v>__import__.size_121</v>
      </c>
      <c r="V126" s="5" t="str">
        <f t="shared" si="5"/>
        <v>__import__.size_121,__import__.size_122,__import__.size_123,__import__.size_124,__import__.size_125,__import__.size_126</v>
      </c>
      <c r="W126" s="8">
        <v>61</v>
      </c>
      <c r="Y126" s="4" t="s">
        <v>109</v>
      </c>
    </row>
    <row r="127" spans="1:25" ht="14.4" x14ac:dyDescent="0.3">
      <c r="A127" s="4">
        <v>126</v>
      </c>
      <c r="B127" s="5">
        <v>10034625</v>
      </c>
      <c r="C127" s="5" t="str">
        <f t="shared" si="6"/>
        <v>Jean FR MNS M7 Slim DuraStretch Adkins Stackable Straight Leg-35Wx38L</v>
      </c>
      <c r="D127" s="5"/>
      <c r="E127" s="5" t="s">
        <v>341</v>
      </c>
      <c r="F127" s="5" t="s">
        <v>246</v>
      </c>
      <c r="G127" s="5">
        <f t="shared" si="7"/>
        <v>0</v>
      </c>
      <c r="H127" s="5" t="str">
        <f>VLOOKUP(J127,'[1]Prouduct Ext IDs'!A:B,2,FALSE)</f>
        <v>product_amsc_104</v>
      </c>
      <c r="I127" s="5" t="s">
        <v>341</v>
      </c>
      <c r="J127" s="5" t="s">
        <v>247</v>
      </c>
      <c r="K127" s="5" t="s">
        <v>1</v>
      </c>
      <c r="L127" t="s">
        <v>102</v>
      </c>
      <c r="M127" s="6" t="s">
        <v>248</v>
      </c>
      <c r="N127" s="6" t="str">
        <f>VLOOKUP(M127,[1]Color!F:G,2,FALSE)</f>
        <v>color_74</v>
      </c>
      <c r="O127" s="6" t="str">
        <f t="shared" si="4"/>
        <v>color_74</v>
      </c>
      <c r="P127" s="5" t="s">
        <v>249</v>
      </c>
      <c r="Q127" s="5" t="s">
        <v>185</v>
      </c>
      <c r="R127" s="5" t="s">
        <v>106</v>
      </c>
      <c r="S127" s="7" t="s">
        <v>107</v>
      </c>
      <c r="T127" s="7" t="s">
        <v>342</v>
      </c>
      <c r="U127" s="5" t="str">
        <f>VLOOKUP(T127,[1]Size!F:G,2,FALSE)</f>
        <v>__import__.size_122</v>
      </c>
      <c r="V127" s="5" t="str">
        <f t="shared" si="5"/>
        <v>__import__.size_122,__import__.size_123,__import__.size_124,__import__.size_125,__import__.size_126</v>
      </c>
      <c r="W127" s="8">
        <v>61</v>
      </c>
      <c r="Y127" s="4" t="s">
        <v>109</v>
      </c>
    </row>
    <row r="128" spans="1:25" ht="14.4" x14ac:dyDescent="0.3">
      <c r="A128" s="4">
        <v>127</v>
      </c>
      <c r="B128" s="5">
        <v>10034625</v>
      </c>
      <c r="C128" s="5" t="str">
        <f t="shared" si="6"/>
        <v>Jean FR MNS M7 Slim DuraStretch Adkins Stackable Straight Leg-36Wx38L</v>
      </c>
      <c r="D128" s="5"/>
      <c r="E128" s="5" t="s">
        <v>343</v>
      </c>
      <c r="F128" s="5" t="s">
        <v>246</v>
      </c>
      <c r="G128" s="5">
        <f t="shared" si="7"/>
        <v>0</v>
      </c>
      <c r="H128" s="5" t="str">
        <f>VLOOKUP(J128,'[1]Prouduct Ext IDs'!A:B,2,FALSE)</f>
        <v>product_amsc_104</v>
      </c>
      <c r="I128" s="5" t="s">
        <v>343</v>
      </c>
      <c r="J128" s="5" t="s">
        <v>247</v>
      </c>
      <c r="K128" s="5" t="s">
        <v>1</v>
      </c>
      <c r="L128" t="s">
        <v>102</v>
      </c>
      <c r="M128" s="6" t="s">
        <v>248</v>
      </c>
      <c r="N128" s="6" t="str">
        <f>VLOOKUP(M128,[1]Color!F:G,2,FALSE)</f>
        <v>color_74</v>
      </c>
      <c r="O128" s="6" t="str">
        <f t="shared" si="4"/>
        <v>color_74</v>
      </c>
      <c r="P128" s="5" t="s">
        <v>249</v>
      </c>
      <c r="Q128" s="5" t="s">
        <v>185</v>
      </c>
      <c r="R128" s="5" t="s">
        <v>106</v>
      </c>
      <c r="S128" s="7" t="s">
        <v>107</v>
      </c>
      <c r="T128" s="7" t="s">
        <v>344</v>
      </c>
      <c r="U128" s="5" t="str">
        <f>VLOOKUP(T128,[1]Size!F:G,2,FALSE)</f>
        <v>__import__.size_123</v>
      </c>
      <c r="V128" s="5" t="str">
        <f t="shared" si="5"/>
        <v>__import__.size_123,__import__.size_124,__import__.size_125,__import__.size_126</v>
      </c>
      <c r="W128" s="8">
        <v>61</v>
      </c>
      <c r="Y128" s="4" t="s">
        <v>109</v>
      </c>
    </row>
    <row r="129" spans="1:25" ht="14.4" x14ac:dyDescent="0.3">
      <c r="A129" s="4">
        <v>128</v>
      </c>
      <c r="B129" s="5">
        <v>10034625</v>
      </c>
      <c r="C129" s="5" t="str">
        <f t="shared" si="6"/>
        <v>Jean FR MNS M7 Slim DuraStretch Adkins Stackable Straight Leg-38Wx38L</v>
      </c>
      <c r="D129" s="5"/>
      <c r="E129" s="5" t="s">
        <v>345</v>
      </c>
      <c r="F129" s="5" t="s">
        <v>246</v>
      </c>
      <c r="G129" s="5">
        <f t="shared" si="7"/>
        <v>0</v>
      </c>
      <c r="H129" s="5" t="str">
        <f>VLOOKUP(J129,'[1]Prouduct Ext IDs'!A:B,2,FALSE)</f>
        <v>product_amsc_104</v>
      </c>
      <c r="I129" s="5" t="s">
        <v>345</v>
      </c>
      <c r="J129" s="5" t="s">
        <v>247</v>
      </c>
      <c r="K129" s="5" t="s">
        <v>1</v>
      </c>
      <c r="L129" t="s">
        <v>102</v>
      </c>
      <c r="M129" s="6" t="s">
        <v>248</v>
      </c>
      <c r="N129" s="6" t="str">
        <f>VLOOKUP(M129,[1]Color!F:G,2,FALSE)</f>
        <v>color_74</v>
      </c>
      <c r="O129" s="6" t="str">
        <f t="shared" si="4"/>
        <v>color_74</v>
      </c>
      <c r="P129" s="5" t="s">
        <v>249</v>
      </c>
      <c r="Q129" s="5" t="s">
        <v>185</v>
      </c>
      <c r="R129" s="5" t="s">
        <v>106</v>
      </c>
      <c r="S129" s="7" t="s">
        <v>107</v>
      </c>
      <c r="T129" s="7" t="s">
        <v>346</v>
      </c>
      <c r="U129" s="5" t="str">
        <f>VLOOKUP(T129,[1]Size!F:G,2,FALSE)</f>
        <v>__import__.size_124</v>
      </c>
      <c r="V129" s="5" t="str">
        <f t="shared" si="5"/>
        <v>__import__.size_124,__import__.size_125,__import__.size_126</v>
      </c>
      <c r="W129" s="8">
        <v>61</v>
      </c>
      <c r="Y129" s="4" t="s">
        <v>109</v>
      </c>
    </row>
    <row r="130" spans="1:25" ht="14.4" x14ac:dyDescent="0.3">
      <c r="A130" s="4">
        <v>129</v>
      </c>
      <c r="B130" s="5">
        <v>10034625</v>
      </c>
      <c r="C130" s="5" t="str">
        <f t="shared" si="6"/>
        <v>Jean FR MNS M7 Slim DuraStretch Adkins Stackable Straight Leg-40Wx38L</v>
      </c>
      <c r="D130" s="5"/>
      <c r="E130" s="5" t="s">
        <v>347</v>
      </c>
      <c r="F130" s="5" t="s">
        <v>246</v>
      </c>
      <c r="G130" s="5">
        <f t="shared" si="7"/>
        <v>0</v>
      </c>
      <c r="H130" s="5" t="str">
        <f>VLOOKUP(J130,'[1]Prouduct Ext IDs'!A:B,2,FALSE)</f>
        <v>product_amsc_104</v>
      </c>
      <c r="I130" s="5" t="s">
        <v>347</v>
      </c>
      <c r="J130" s="5" t="s">
        <v>247</v>
      </c>
      <c r="K130" s="5" t="s">
        <v>1</v>
      </c>
      <c r="L130" t="s">
        <v>102</v>
      </c>
      <c r="M130" s="6" t="s">
        <v>248</v>
      </c>
      <c r="N130" s="6" t="str">
        <f>VLOOKUP(M130,[1]Color!F:G,2,FALSE)</f>
        <v>color_74</v>
      </c>
      <c r="O130" s="6" t="str">
        <f t="shared" ref="O130:O193" si="8">IF(AND(H130=H131,N130=N131),O131,IF(H130=H131,_xlfn.TEXTJOIN(",",TRUE,N130,O131),N130))</f>
        <v>color_74</v>
      </c>
      <c r="P130" s="5" t="s">
        <v>249</v>
      </c>
      <c r="Q130" s="5" t="s">
        <v>185</v>
      </c>
      <c r="R130" s="5" t="s">
        <v>106</v>
      </c>
      <c r="S130" s="7" t="s">
        <v>107</v>
      </c>
      <c r="T130" s="7" t="s">
        <v>348</v>
      </c>
      <c r="U130" s="5" t="str">
        <f>VLOOKUP(T130,[1]Size!F:G,2,FALSE)</f>
        <v>__import__.size_125</v>
      </c>
      <c r="V130" s="5" t="str">
        <f t="shared" ref="V130:V193" si="9">IF(H130=H131,_xlfn.TEXTJOIN(",",TRUE,U130,V131),U130)</f>
        <v>__import__.size_125,__import__.size_126</v>
      </c>
      <c r="W130" s="8">
        <v>61</v>
      </c>
      <c r="Y130" s="4" t="s">
        <v>109</v>
      </c>
    </row>
    <row r="131" spans="1:25" ht="14.4" x14ac:dyDescent="0.3">
      <c r="A131" s="4">
        <v>130</v>
      </c>
      <c r="B131" s="5">
        <v>10034625</v>
      </c>
      <c r="C131" s="5" t="str">
        <f t="shared" ref="C131:C194" si="10">CONCATENATE(J131,"-",T131)</f>
        <v>Jean FR MNS M7 Slim DuraStretch Adkins Stackable Straight Leg-42Wx38L</v>
      </c>
      <c r="D131" s="5"/>
      <c r="E131" s="5" t="s">
        <v>349</v>
      </c>
      <c r="F131" s="5" t="s">
        <v>246</v>
      </c>
      <c r="G131" s="5">
        <f t="shared" ref="G131:G194" si="11">IF(H131=H130,0,1)</f>
        <v>0</v>
      </c>
      <c r="H131" s="5" t="str">
        <f>VLOOKUP(J131,'[1]Prouduct Ext IDs'!A:B,2,FALSE)</f>
        <v>product_amsc_104</v>
      </c>
      <c r="I131" s="5" t="s">
        <v>349</v>
      </c>
      <c r="J131" s="5" t="s">
        <v>247</v>
      </c>
      <c r="K131" s="5" t="s">
        <v>1</v>
      </c>
      <c r="L131" t="s">
        <v>102</v>
      </c>
      <c r="M131" s="6" t="s">
        <v>248</v>
      </c>
      <c r="N131" s="6" t="str">
        <f>VLOOKUP(M131,[1]Color!F:G,2,FALSE)</f>
        <v>color_74</v>
      </c>
      <c r="O131" s="6" t="str">
        <f t="shared" si="8"/>
        <v>color_74</v>
      </c>
      <c r="P131" s="5" t="s">
        <v>249</v>
      </c>
      <c r="Q131" s="5" t="s">
        <v>185</v>
      </c>
      <c r="R131" s="5" t="s">
        <v>106</v>
      </c>
      <c r="S131" s="7" t="s">
        <v>107</v>
      </c>
      <c r="T131" s="7" t="s">
        <v>350</v>
      </c>
      <c r="U131" s="5" t="str">
        <f>VLOOKUP(T131,[1]Size!F:G,2,FALSE)</f>
        <v>__import__.size_126</v>
      </c>
      <c r="V131" s="5" t="str">
        <f t="shared" si="9"/>
        <v>__import__.size_126</v>
      </c>
      <c r="W131" s="8">
        <v>61</v>
      </c>
      <c r="Y131" s="4" t="s">
        <v>109</v>
      </c>
    </row>
    <row r="132" spans="1:25" ht="14.4" x14ac:dyDescent="0.3">
      <c r="A132" s="4">
        <v>131</v>
      </c>
      <c r="B132" s="5">
        <v>10034626</v>
      </c>
      <c r="C132" s="5" t="str">
        <f t="shared" si="10"/>
        <v>Jean FR MNS M7 Slim DuraStretch Workhorse Stackable Straight Leg-30Wx30L</v>
      </c>
      <c r="D132" s="5"/>
      <c r="E132" s="5" t="s">
        <v>351</v>
      </c>
      <c r="F132" s="5" t="s">
        <v>352</v>
      </c>
      <c r="G132" s="5">
        <f t="shared" si="11"/>
        <v>1</v>
      </c>
      <c r="H132" s="5" t="str">
        <f>VLOOKUP(J132,'[1]Prouduct Ext IDs'!A:B,2,FALSE)</f>
        <v>product_amsc_105</v>
      </c>
      <c r="I132" s="5" t="s">
        <v>351</v>
      </c>
      <c r="J132" s="5" t="s">
        <v>353</v>
      </c>
      <c r="K132" s="5" t="s">
        <v>1</v>
      </c>
      <c r="L132" t="s">
        <v>102</v>
      </c>
      <c r="M132" s="6" t="s">
        <v>354</v>
      </c>
      <c r="N132" s="6" t="str">
        <f>VLOOKUP(M132,[1]Color!F:G,2,FALSE)</f>
        <v>color_61</v>
      </c>
      <c r="O132" s="6" t="str">
        <f t="shared" si="8"/>
        <v>color_61</v>
      </c>
      <c r="P132" s="5" t="s">
        <v>249</v>
      </c>
      <c r="Q132" s="5" t="s">
        <v>185</v>
      </c>
      <c r="R132" s="5" t="s">
        <v>106</v>
      </c>
      <c r="S132" s="7" t="s">
        <v>107</v>
      </c>
      <c r="T132" s="7" t="s">
        <v>250</v>
      </c>
      <c r="U132" s="5" t="str">
        <f>VLOOKUP(T132,[1]Size!F:G,2,FALSE)</f>
        <v>__import__.size_63</v>
      </c>
      <c r="V132" s="5" t="str">
        <f t="shared" si="9"/>
        <v>__import__.size_63,__import__.size_64,__import__.size_65,__import__.size_66,__import__.size_67,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32" s="8">
        <v>62</v>
      </c>
      <c r="Y132" s="4" t="s">
        <v>109</v>
      </c>
    </row>
    <row r="133" spans="1:25" ht="14.4" x14ac:dyDescent="0.3">
      <c r="A133" s="4">
        <v>132</v>
      </c>
      <c r="B133" s="5">
        <v>10034626</v>
      </c>
      <c r="C133" s="5" t="str">
        <f t="shared" si="10"/>
        <v>Jean FR MNS M7 Slim DuraStretch Workhorse Stackable Straight Leg-31Wx30L</v>
      </c>
      <c r="D133" s="5"/>
      <c r="E133" s="5" t="s">
        <v>355</v>
      </c>
      <c r="F133" s="5" t="s">
        <v>352</v>
      </c>
      <c r="G133" s="5">
        <f t="shared" si="11"/>
        <v>0</v>
      </c>
      <c r="H133" s="5" t="str">
        <f>VLOOKUP(J133,'[1]Prouduct Ext IDs'!A:B,2,FALSE)</f>
        <v>product_amsc_105</v>
      </c>
      <c r="I133" s="5" t="s">
        <v>355</v>
      </c>
      <c r="J133" s="5" t="s">
        <v>353</v>
      </c>
      <c r="K133" s="5" t="s">
        <v>1</v>
      </c>
      <c r="L133" t="s">
        <v>102</v>
      </c>
      <c r="M133" s="6" t="s">
        <v>354</v>
      </c>
      <c r="N133" s="6" t="str">
        <f>VLOOKUP(M133,[1]Color!F:G,2,FALSE)</f>
        <v>color_61</v>
      </c>
      <c r="O133" s="6" t="str">
        <f t="shared" si="8"/>
        <v>color_61</v>
      </c>
      <c r="P133" s="5" t="s">
        <v>249</v>
      </c>
      <c r="Q133" s="5" t="s">
        <v>185</v>
      </c>
      <c r="R133" s="5" t="s">
        <v>106</v>
      </c>
      <c r="S133" s="7" t="s">
        <v>107</v>
      </c>
      <c r="T133" s="7" t="s">
        <v>252</v>
      </c>
      <c r="U133" s="5" t="str">
        <f>VLOOKUP(T133,[1]Size!F:G,2,FALSE)</f>
        <v>__import__.size_64</v>
      </c>
      <c r="V133" s="5" t="str">
        <f t="shared" si="9"/>
        <v>__import__.size_64,__import__.size_65,__import__.size_66,__import__.size_67,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33" s="8">
        <v>62</v>
      </c>
      <c r="Y133" s="4" t="s">
        <v>109</v>
      </c>
    </row>
    <row r="134" spans="1:25" ht="14.4" x14ac:dyDescent="0.3">
      <c r="A134" s="4">
        <v>133</v>
      </c>
      <c r="B134" s="5">
        <v>10034626</v>
      </c>
      <c r="C134" s="5" t="str">
        <f t="shared" si="10"/>
        <v>Jean FR MNS M7 Slim DuraStretch Workhorse Stackable Straight Leg-32Wx30L</v>
      </c>
      <c r="D134" s="5"/>
      <c r="E134" s="5" t="s">
        <v>356</v>
      </c>
      <c r="F134" s="5" t="s">
        <v>352</v>
      </c>
      <c r="G134" s="5">
        <f t="shared" si="11"/>
        <v>0</v>
      </c>
      <c r="H134" s="5" t="str">
        <f>VLOOKUP(J134,'[1]Prouduct Ext IDs'!A:B,2,FALSE)</f>
        <v>product_amsc_105</v>
      </c>
      <c r="I134" s="5" t="s">
        <v>356</v>
      </c>
      <c r="J134" s="5" t="s">
        <v>353</v>
      </c>
      <c r="K134" s="5" t="s">
        <v>1</v>
      </c>
      <c r="L134" t="s">
        <v>102</v>
      </c>
      <c r="M134" s="6" t="s">
        <v>354</v>
      </c>
      <c r="N134" s="6" t="str">
        <f>VLOOKUP(M134,[1]Color!F:G,2,FALSE)</f>
        <v>color_61</v>
      </c>
      <c r="O134" s="6" t="str">
        <f t="shared" si="8"/>
        <v>color_61</v>
      </c>
      <c r="P134" s="5" t="s">
        <v>249</v>
      </c>
      <c r="Q134" s="5" t="s">
        <v>185</v>
      </c>
      <c r="R134" s="5" t="s">
        <v>106</v>
      </c>
      <c r="S134" s="7" t="s">
        <v>107</v>
      </c>
      <c r="T134" s="7" t="s">
        <v>254</v>
      </c>
      <c r="U134" s="5" t="str">
        <f>VLOOKUP(T134,[1]Size!F:G,2,FALSE)</f>
        <v>__import__.size_65</v>
      </c>
      <c r="V134" s="5" t="str">
        <f t="shared" si="9"/>
        <v>__import__.size_65,__import__.size_66,__import__.size_67,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34" s="8">
        <v>62</v>
      </c>
      <c r="Y134" s="4" t="s">
        <v>109</v>
      </c>
    </row>
    <row r="135" spans="1:25" ht="14.4" x14ac:dyDescent="0.3">
      <c r="A135" s="4">
        <v>134</v>
      </c>
      <c r="B135" s="5">
        <v>10034626</v>
      </c>
      <c r="C135" s="5" t="str">
        <f t="shared" si="10"/>
        <v>Jean FR MNS M7 Slim DuraStretch Workhorse Stackable Straight Leg-33Wx30L</v>
      </c>
      <c r="D135" s="5"/>
      <c r="E135" s="5" t="s">
        <v>357</v>
      </c>
      <c r="F135" s="5" t="s">
        <v>352</v>
      </c>
      <c r="G135" s="5">
        <f t="shared" si="11"/>
        <v>0</v>
      </c>
      <c r="H135" s="5" t="str">
        <f>VLOOKUP(J135,'[1]Prouduct Ext IDs'!A:B,2,FALSE)</f>
        <v>product_amsc_105</v>
      </c>
      <c r="I135" s="5" t="s">
        <v>357</v>
      </c>
      <c r="J135" s="5" t="s">
        <v>353</v>
      </c>
      <c r="K135" s="5" t="s">
        <v>1</v>
      </c>
      <c r="L135" t="s">
        <v>102</v>
      </c>
      <c r="M135" s="6" t="s">
        <v>354</v>
      </c>
      <c r="N135" s="6" t="str">
        <f>VLOOKUP(M135,[1]Color!F:G,2,FALSE)</f>
        <v>color_61</v>
      </c>
      <c r="O135" s="6" t="str">
        <f t="shared" si="8"/>
        <v>color_61</v>
      </c>
      <c r="P135" s="5" t="s">
        <v>249</v>
      </c>
      <c r="Q135" s="5" t="s">
        <v>185</v>
      </c>
      <c r="R135" s="5" t="s">
        <v>106</v>
      </c>
      <c r="S135" s="7" t="s">
        <v>107</v>
      </c>
      <c r="T135" s="7" t="s">
        <v>256</v>
      </c>
      <c r="U135" s="5" t="str">
        <f>VLOOKUP(T135,[1]Size!F:G,2,FALSE)</f>
        <v>__import__.size_66</v>
      </c>
      <c r="V135" s="5" t="str">
        <f t="shared" si="9"/>
        <v>__import__.size_66,__import__.size_67,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35" s="8">
        <v>62</v>
      </c>
      <c r="Y135" s="4" t="s">
        <v>109</v>
      </c>
    </row>
    <row r="136" spans="1:25" ht="14.4" x14ac:dyDescent="0.3">
      <c r="A136" s="4">
        <v>135</v>
      </c>
      <c r="B136" s="5">
        <v>10034626</v>
      </c>
      <c r="C136" s="5" t="str">
        <f t="shared" si="10"/>
        <v>Jean FR MNS M7 Slim DuraStretch Workhorse Stackable Straight Leg-34Wx30L</v>
      </c>
      <c r="D136" s="5"/>
      <c r="E136" s="5" t="s">
        <v>358</v>
      </c>
      <c r="F136" s="5" t="s">
        <v>352</v>
      </c>
      <c r="G136" s="5">
        <f t="shared" si="11"/>
        <v>0</v>
      </c>
      <c r="H136" s="5" t="str">
        <f>VLOOKUP(J136,'[1]Prouduct Ext IDs'!A:B,2,FALSE)</f>
        <v>product_amsc_105</v>
      </c>
      <c r="I136" s="5" t="s">
        <v>358</v>
      </c>
      <c r="J136" s="5" t="s">
        <v>353</v>
      </c>
      <c r="K136" s="5" t="s">
        <v>1</v>
      </c>
      <c r="L136" t="s">
        <v>102</v>
      </c>
      <c r="M136" s="6" t="s">
        <v>354</v>
      </c>
      <c r="N136" s="6" t="str">
        <f>VLOOKUP(M136,[1]Color!F:G,2,FALSE)</f>
        <v>color_61</v>
      </c>
      <c r="O136" s="6" t="str">
        <f t="shared" si="8"/>
        <v>color_61</v>
      </c>
      <c r="P136" s="5" t="s">
        <v>249</v>
      </c>
      <c r="Q136" s="5" t="s">
        <v>185</v>
      </c>
      <c r="R136" s="5" t="s">
        <v>106</v>
      </c>
      <c r="S136" s="7" t="s">
        <v>107</v>
      </c>
      <c r="T136" s="7" t="s">
        <v>258</v>
      </c>
      <c r="U136" s="5" t="str">
        <f>VLOOKUP(T136,[1]Size!F:G,2,FALSE)</f>
        <v>__import__.size_67</v>
      </c>
      <c r="V136" s="5" t="str">
        <f t="shared" si="9"/>
        <v>__import__.size_67,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36" s="8">
        <v>62</v>
      </c>
      <c r="Y136" s="4" t="s">
        <v>109</v>
      </c>
    </row>
    <row r="137" spans="1:25" ht="14.4" x14ac:dyDescent="0.3">
      <c r="A137" s="4">
        <v>136</v>
      </c>
      <c r="B137" s="5">
        <v>10034626</v>
      </c>
      <c r="C137" s="5" t="str">
        <f t="shared" si="10"/>
        <v>Jean FR MNS M7 Slim DuraStretch Workhorse Stackable Straight Leg-35Wx30L</v>
      </c>
      <c r="D137" s="5"/>
      <c r="E137" s="5" t="s">
        <v>359</v>
      </c>
      <c r="F137" s="5" t="s">
        <v>352</v>
      </c>
      <c r="G137" s="5">
        <f t="shared" si="11"/>
        <v>0</v>
      </c>
      <c r="H137" s="5" t="str">
        <f>VLOOKUP(J137,'[1]Prouduct Ext IDs'!A:B,2,FALSE)</f>
        <v>product_amsc_105</v>
      </c>
      <c r="I137" s="5" t="s">
        <v>359</v>
      </c>
      <c r="J137" s="5" t="s">
        <v>353</v>
      </c>
      <c r="K137" s="5" t="s">
        <v>1</v>
      </c>
      <c r="L137" t="s">
        <v>102</v>
      </c>
      <c r="M137" s="6" t="s">
        <v>354</v>
      </c>
      <c r="N137" s="6" t="str">
        <f>VLOOKUP(M137,[1]Color!F:G,2,FALSE)</f>
        <v>color_61</v>
      </c>
      <c r="O137" s="6" t="str">
        <f t="shared" si="8"/>
        <v>color_61</v>
      </c>
      <c r="P137" s="5" t="s">
        <v>249</v>
      </c>
      <c r="Q137" s="5" t="s">
        <v>185</v>
      </c>
      <c r="R137" s="5" t="s">
        <v>106</v>
      </c>
      <c r="S137" s="7" t="s">
        <v>107</v>
      </c>
      <c r="T137" s="7" t="s">
        <v>260</v>
      </c>
      <c r="U137" s="5" t="str">
        <f>VLOOKUP(T137,[1]Size!F:G,2,FALSE)</f>
        <v>__import__.size_68</v>
      </c>
      <c r="V137" s="5" t="str">
        <f t="shared" si="9"/>
        <v>__import__.size_68,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37" s="8">
        <v>62</v>
      </c>
      <c r="Y137" s="4" t="s">
        <v>109</v>
      </c>
    </row>
    <row r="138" spans="1:25" ht="14.4" x14ac:dyDescent="0.3">
      <c r="A138" s="4">
        <v>137</v>
      </c>
      <c r="B138" s="5">
        <v>10034626</v>
      </c>
      <c r="C138" s="5" t="str">
        <f t="shared" si="10"/>
        <v>Jean FR MNS M7 Slim DuraStretch Workhorse Stackable Straight Leg-36Wx30L</v>
      </c>
      <c r="D138" s="5"/>
      <c r="E138" s="5" t="s">
        <v>360</v>
      </c>
      <c r="F138" s="5" t="s">
        <v>352</v>
      </c>
      <c r="G138" s="5">
        <f t="shared" si="11"/>
        <v>0</v>
      </c>
      <c r="H138" s="5" t="str">
        <f>VLOOKUP(J138,'[1]Prouduct Ext IDs'!A:B,2,FALSE)</f>
        <v>product_amsc_105</v>
      </c>
      <c r="I138" s="5" t="s">
        <v>360</v>
      </c>
      <c r="J138" s="5" t="s">
        <v>353</v>
      </c>
      <c r="K138" s="5" t="s">
        <v>1</v>
      </c>
      <c r="L138" t="s">
        <v>102</v>
      </c>
      <c r="M138" s="6" t="s">
        <v>354</v>
      </c>
      <c r="N138" s="6" t="str">
        <f>VLOOKUP(M138,[1]Color!F:G,2,FALSE)</f>
        <v>color_61</v>
      </c>
      <c r="O138" s="6" t="str">
        <f t="shared" si="8"/>
        <v>color_61</v>
      </c>
      <c r="P138" s="5" t="s">
        <v>249</v>
      </c>
      <c r="Q138" s="5" t="s">
        <v>185</v>
      </c>
      <c r="R138" s="5" t="s">
        <v>106</v>
      </c>
      <c r="S138" s="7" t="s">
        <v>107</v>
      </c>
      <c r="T138" s="7" t="s">
        <v>262</v>
      </c>
      <c r="U138" s="5" t="str">
        <f>VLOOKUP(T138,[1]Size!F:G,2,FALSE)</f>
        <v>__import__.size_69</v>
      </c>
      <c r="V138" s="5" t="str">
        <f t="shared" si="9"/>
        <v>__import__.size_69,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38" s="8">
        <v>62</v>
      </c>
      <c r="Y138" s="4" t="s">
        <v>109</v>
      </c>
    </row>
    <row r="139" spans="1:25" ht="14.4" x14ac:dyDescent="0.3">
      <c r="A139" s="4">
        <v>138</v>
      </c>
      <c r="B139" s="5">
        <v>10034626</v>
      </c>
      <c r="C139" s="5" t="str">
        <f t="shared" si="10"/>
        <v>Jean FR MNS M7 Slim DuraStretch Workhorse Stackable Straight Leg-38Wx30L</v>
      </c>
      <c r="D139" s="5"/>
      <c r="E139" s="5" t="s">
        <v>361</v>
      </c>
      <c r="F139" s="5" t="s">
        <v>352</v>
      </c>
      <c r="G139" s="5">
        <f t="shared" si="11"/>
        <v>0</v>
      </c>
      <c r="H139" s="5" t="str">
        <f>VLOOKUP(J139,'[1]Prouduct Ext IDs'!A:B,2,FALSE)</f>
        <v>product_amsc_105</v>
      </c>
      <c r="I139" s="5" t="s">
        <v>361</v>
      </c>
      <c r="J139" s="5" t="s">
        <v>353</v>
      </c>
      <c r="K139" s="5" t="s">
        <v>1</v>
      </c>
      <c r="L139" t="s">
        <v>102</v>
      </c>
      <c r="M139" s="6" t="s">
        <v>354</v>
      </c>
      <c r="N139" s="6" t="str">
        <f>VLOOKUP(M139,[1]Color!F:G,2,FALSE)</f>
        <v>color_61</v>
      </c>
      <c r="O139" s="6" t="str">
        <f t="shared" si="8"/>
        <v>color_61</v>
      </c>
      <c r="P139" s="5" t="s">
        <v>249</v>
      </c>
      <c r="Q139" s="5" t="s">
        <v>185</v>
      </c>
      <c r="R139" s="5" t="s">
        <v>106</v>
      </c>
      <c r="S139" s="7" t="s">
        <v>107</v>
      </c>
      <c r="T139" s="7" t="s">
        <v>264</v>
      </c>
      <c r="U139" s="5" t="str">
        <f>VLOOKUP(T139,[1]Size!F:G,2,FALSE)</f>
        <v>__import__.size_70</v>
      </c>
      <c r="V139" s="5" t="str">
        <f t="shared" si="9"/>
        <v>__import__.size_70,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39" s="8">
        <v>62</v>
      </c>
      <c r="Y139" s="4" t="s">
        <v>109</v>
      </c>
    </row>
    <row r="140" spans="1:25" ht="14.4" x14ac:dyDescent="0.3">
      <c r="A140" s="4">
        <v>139</v>
      </c>
      <c r="B140" s="5">
        <v>10034626</v>
      </c>
      <c r="C140" s="5" t="str">
        <f t="shared" si="10"/>
        <v>Jean FR MNS M7 Slim DuraStretch Workhorse Stackable Straight Leg-40Wx30L</v>
      </c>
      <c r="D140" s="5"/>
      <c r="E140" s="5" t="s">
        <v>362</v>
      </c>
      <c r="F140" s="5" t="s">
        <v>352</v>
      </c>
      <c r="G140" s="5">
        <f t="shared" si="11"/>
        <v>0</v>
      </c>
      <c r="H140" s="5" t="str">
        <f>VLOOKUP(J140,'[1]Prouduct Ext IDs'!A:B,2,FALSE)</f>
        <v>product_amsc_105</v>
      </c>
      <c r="I140" s="5" t="s">
        <v>362</v>
      </c>
      <c r="J140" s="5" t="s">
        <v>353</v>
      </c>
      <c r="K140" s="5" t="s">
        <v>1</v>
      </c>
      <c r="L140" t="s">
        <v>102</v>
      </c>
      <c r="M140" s="6" t="s">
        <v>354</v>
      </c>
      <c r="N140" s="6" t="str">
        <f>VLOOKUP(M140,[1]Color!F:G,2,FALSE)</f>
        <v>color_61</v>
      </c>
      <c r="O140" s="6" t="str">
        <f t="shared" si="8"/>
        <v>color_61</v>
      </c>
      <c r="P140" s="5" t="s">
        <v>249</v>
      </c>
      <c r="Q140" s="5" t="s">
        <v>185</v>
      </c>
      <c r="R140" s="5" t="s">
        <v>106</v>
      </c>
      <c r="S140" s="7" t="s">
        <v>107</v>
      </c>
      <c r="T140" s="7" t="s">
        <v>266</v>
      </c>
      <c r="U140" s="5" t="str">
        <f>VLOOKUP(T140,[1]Size!F:G,2,FALSE)</f>
        <v>__import__.size_71</v>
      </c>
      <c r="V140" s="5" t="str">
        <f t="shared" si="9"/>
        <v>__import__.size_71,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40" s="8">
        <v>62</v>
      </c>
      <c r="Y140" s="4" t="s">
        <v>109</v>
      </c>
    </row>
    <row r="141" spans="1:25" ht="14.4" x14ac:dyDescent="0.3">
      <c r="A141" s="4">
        <v>140</v>
      </c>
      <c r="B141" s="5">
        <v>10034626</v>
      </c>
      <c r="C141" s="5" t="str">
        <f t="shared" si="10"/>
        <v>Jean FR MNS M7 Slim DuraStretch Workhorse Stackable Straight Leg-42Wx30L</v>
      </c>
      <c r="D141" s="5"/>
      <c r="E141" s="5" t="s">
        <v>363</v>
      </c>
      <c r="F141" s="5" t="s">
        <v>352</v>
      </c>
      <c r="G141" s="5">
        <f t="shared" si="11"/>
        <v>0</v>
      </c>
      <c r="H141" s="5" t="str">
        <f>VLOOKUP(J141,'[1]Prouduct Ext IDs'!A:B,2,FALSE)</f>
        <v>product_amsc_105</v>
      </c>
      <c r="I141" s="5" t="s">
        <v>363</v>
      </c>
      <c r="J141" s="5" t="s">
        <v>353</v>
      </c>
      <c r="K141" s="5" t="s">
        <v>1</v>
      </c>
      <c r="L141" t="s">
        <v>102</v>
      </c>
      <c r="M141" s="6" t="s">
        <v>354</v>
      </c>
      <c r="N141" s="6" t="str">
        <f>VLOOKUP(M141,[1]Color!F:G,2,FALSE)</f>
        <v>color_61</v>
      </c>
      <c r="O141" s="6" t="str">
        <f t="shared" si="8"/>
        <v>color_61</v>
      </c>
      <c r="P141" s="5" t="s">
        <v>249</v>
      </c>
      <c r="Q141" s="5" t="s">
        <v>185</v>
      </c>
      <c r="R141" s="5" t="s">
        <v>106</v>
      </c>
      <c r="S141" s="7" t="s">
        <v>107</v>
      </c>
      <c r="T141" s="7" t="s">
        <v>268</v>
      </c>
      <c r="U141" s="5" t="str">
        <f>VLOOKUP(T141,[1]Size!F:G,2,FALSE)</f>
        <v>__import__.size_72</v>
      </c>
      <c r="V141" s="5" t="str">
        <f t="shared" si="9"/>
        <v>__import__.size_72,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41" s="8">
        <v>62</v>
      </c>
      <c r="Y141" s="4" t="s">
        <v>109</v>
      </c>
    </row>
    <row r="142" spans="1:25" ht="14.4" x14ac:dyDescent="0.3">
      <c r="A142" s="4">
        <v>141</v>
      </c>
      <c r="B142" s="5">
        <v>10034626</v>
      </c>
      <c r="C142" s="5" t="str">
        <f t="shared" si="10"/>
        <v>Jean FR MNS M7 Slim DuraStretch Workhorse Stackable Straight Leg-29Wx32L</v>
      </c>
      <c r="D142" s="5"/>
      <c r="E142" s="5" t="s">
        <v>364</v>
      </c>
      <c r="F142" s="5" t="s">
        <v>352</v>
      </c>
      <c r="G142" s="5">
        <f t="shared" si="11"/>
        <v>0</v>
      </c>
      <c r="H142" s="5" t="str">
        <f>VLOOKUP(J142,'[1]Prouduct Ext IDs'!A:B,2,FALSE)</f>
        <v>product_amsc_105</v>
      </c>
      <c r="I142" s="5" t="s">
        <v>364</v>
      </c>
      <c r="J142" s="5" t="s">
        <v>353</v>
      </c>
      <c r="K142" s="5" t="s">
        <v>1</v>
      </c>
      <c r="L142" t="s">
        <v>102</v>
      </c>
      <c r="M142" s="6" t="s">
        <v>354</v>
      </c>
      <c r="N142" s="6" t="str">
        <f>VLOOKUP(M142,[1]Color!F:G,2,FALSE)</f>
        <v>color_61</v>
      </c>
      <c r="O142" s="6" t="str">
        <f t="shared" si="8"/>
        <v>color_61</v>
      </c>
      <c r="P142" s="5" t="s">
        <v>249</v>
      </c>
      <c r="Q142" s="5" t="s">
        <v>185</v>
      </c>
      <c r="R142" s="5" t="s">
        <v>106</v>
      </c>
      <c r="S142" s="7" t="s">
        <v>107</v>
      </c>
      <c r="T142" s="7" t="s">
        <v>270</v>
      </c>
      <c r="U142" s="5" t="str">
        <f>VLOOKUP(T142,[1]Size!F:G,2,FALSE)</f>
        <v>__import__.size_77</v>
      </c>
      <c r="V142" s="5" t="str">
        <f t="shared" si="9"/>
        <v>__import__.size_77,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42" s="8">
        <v>62</v>
      </c>
      <c r="Y142" s="4" t="s">
        <v>109</v>
      </c>
    </row>
    <row r="143" spans="1:25" ht="14.4" x14ac:dyDescent="0.3">
      <c r="A143" s="4">
        <v>142</v>
      </c>
      <c r="B143" s="5">
        <v>10034626</v>
      </c>
      <c r="C143" s="5" t="str">
        <f t="shared" si="10"/>
        <v>Jean FR MNS M7 Slim DuraStretch Workhorse Stackable Straight Leg-30Wx32L</v>
      </c>
      <c r="D143" s="5"/>
      <c r="E143" s="5" t="s">
        <v>365</v>
      </c>
      <c r="F143" s="5" t="s">
        <v>352</v>
      </c>
      <c r="G143" s="5">
        <f t="shared" si="11"/>
        <v>0</v>
      </c>
      <c r="H143" s="5" t="str">
        <f>VLOOKUP(J143,'[1]Prouduct Ext IDs'!A:B,2,FALSE)</f>
        <v>product_amsc_105</v>
      </c>
      <c r="I143" s="5" t="s">
        <v>365</v>
      </c>
      <c r="J143" s="5" t="s">
        <v>353</v>
      </c>
      <c r="K143" s="5" t="s">
        <v>1</v>
      </c>
      <c r="L143" t="s">
        <v>102</v>
      </c>
      <c r="M143" s="6" t="s">
        <v>354</v>
      </c>
      <c r="N143" s="6" t="str">
        <f>VLOOKUP(M143,[1]Color!F:G,2,FALSE)</f>
        <v>color_61</v>
      </c>
      <c r="O143" s="6" t="str">
        <f t="shared" si="8"/>
        <v>color_61</v>
      </c>
      <c r="P143" s="5" t="s">
        <v>249</v>
      </c>
      <c r="Q143" s="5" t="s">
        <v>185</v>
      </c>
      <c r="R143" s="5" t="s">
        <v>106</v>
      </c>
      <c r="S143" s="7" t="s">
        <v>107</v>
      </c>
      <c r="T143" s="7" t="s">
        <v>272</v>
      </c>
      <c r="U143" s="5" t="str">
        <f>VLOOKUP(T143,[1]Size!F:G,2,FALSE)</f>
        <v>__import__.size_78</v>
      </c>
      <c r="V143" s="5" t="str">
        <f t="shared" si="9"/>
        <v>__import__.size_78,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43" s="8">
        <v>62</v>
      </c>
      <c r="Y143" s="4" t="s">
        <v>109</v>
      </c>
    </row>
    <row r="144" spans="1:25" ht="14.4" x14ac:dyDescent="0.3">
      <c r="A144" s="4">
        <v>143</v>
      </c>
      <c r="B144" s="5">
        <v>10034626</v>
      </c>
      <c r="C144" s="5" t="str">
        <f t="shared" si="10"/>
        <v>Jean FR MNS M7 Slim DuraStretch Workhorse Stackable Straight Leg-31Wx32L</v>
      </c>
      <c r="D144" s="5"/>
      <c r="E144" s="5" t="s">
        <v>366</v>
      </c>
      <c r="F144" s="5" t="s">
        <v>352</v>
      </c>
      <c r="G144" s="5">
        <f t="shared" si="11"/>
        <v>0</v>
      </c>
      <c r="H144" s="5" t="str">
        <f>VLOOKUP(J144,'[1]Prouduct Ext IDs'!A:B,2,FALSE)</f>
        <v>product_amsc_105</v>
      </c>
      <c r="I144" s="5" t="s">
        <v>366</v>
      </c>
      <c r="J144" s="5" t="s">
        <v>353</v>
      </c>
      <c r="K144" s="5" t="s">
        <v>1</v>
      </c>
      <c r="L144" t="s">
        <v>102</v>
      </c>
      <c r="M144" s="6" t="s">
        <v>354</v>
      </c>
      <c r="N144" s="6" t="str">
        <f>VLOOKUP(M144,[1]Color!F:G,2,FALSE)</f>
        <v>color_61</v>
      </c>
      <c r="O144" s="6" t="str">
        <f t="shared" si="8"/>
        <v>color_61</v>
      </c>
      <c r="P144" s="5" t="s">
        <v>249</v>
      </c>
      <c r="Q144" s="5" t="s">
        <v>185</v>
      </c>
      <c r="R144" s="5" t="s">
        <v>106</v>
      </c>
      <c r="S144" s="7" t="s">
        <v>107</v>
      </c>
      <c r="T144" s="7" t="s">
        <v>274</v>
      </c>
      <c r="U144" s="5" t="str">
        <f>VLOOKUP(T144,[1]Size!F:G,2,FALSE)</f>
        <v>__import__.size_79</v>
      </c>
      <c r="V144" s="5" t="str">
        <f t="shared" si="9"/>
        <v>__import__.size_79,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44" s="8">
        <v>62</v>
      </c>
      <c r="Y144" s="4" t="s">
        <v>109</v>
      </c>
    </row>
    <row r="145" spans="1:25" ht="14.4" x14ac:dyDescent="0.3">
      <c r="A145" s="4">
        <v>144</v>
      </c>
      <c r="B145" s="5">
        <v>10034626</v>
      </c>
      <c r="C145" s="5" t="str">
        <f t="shared" si="10"/>
        <v>Jean FR MNS M7 Slim DuraStretch Workhorse Stackable Straight Leg-32Wx32L</v>
      </c>
      <c r="D145" s="5"/>
      <c r="E145" s="5" t="s">
        <v>367</v>
      </c>
      <c r="F145" s="5" t="s">
        <v>352</v>
      </c>
      <c r="G145" s="5">
        <f t="shared" si="11"/>
        <v>0</v>
      </c>
      <c r="H145" s="5" t="str">
        <f>VLOOKUP(J145,'[1]Prouduct Ext IDs'!A:B,2,FALSE)</f>
        <v>product_amsc_105</v>
      </c>
      <c r="I145" s="5" t="s">
        <v>367</v>
      </c>
      <c r="J145" s="5" t="s">
        <v>353</v>
      </c>
      <c r="K145" s="5" t="s">
        <v>1</v>
      </c>
      <c r="L145" t="s">
        <v>102</v>
      </c>
      <c r="M145" s="6" t="s">
        <v>354</v>
      </c>
      <c r="N145" s="6" t="str">
        <f>VLOOKUP(M145,[1]Color!F:G,2,FALSE)</f>
        <v>color_61</v>
      </c>
      <c r="O145" s="6" t="str">
        <f t="shared" si="8"/>
        <v>color_61</v>
      </c>
      <c r="P145" s="5" t="s">
        <v>249</v>
      </c>
      <c r="Q145" s="5" t="s">
        <v>185</v>
      </c>
      <c r="R145" s="5" t="s">
        <v>106</v>
      </c>
      <c r="S145" s="7" t="s">
        <v>107</v>
      </c>
      <c r="T145" s="7" t="s">
        <v>276</v>
      </c>
      <c r="U145" s="5" t="str">
        <f>VLOOKUP(T145,[1]Size!F:G,2,FALSE)</f>
        <v>__import__.size_80</v>
      </c>
      <c r="V145" s="5" t="str">
        <f t="shared" si="9"/>
        <v>__import__.size_80,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45" s="8">
        <v>62</v>
      </c>
      <c r="Y145" s="4" t="s">
        <v>109</v>
      </c>
    </row>
    <row r="146" spans="1:25" ht="14.4" x14ac:dyDescent="0.3">
      <c r="A146" s="4">
        <v>145</v>
      </c>
      <c r="B146" s="5">
        <v>10034626</v>
      </c>
      <c r="C146" s="5" t="str">
        <f t="shared" si="10"/>
        <v>Jean FR MNS M7 Slim DuraStretch Workhorse Stackable Straight Leg-33Wx32L</v>
      </c>
      <c r="D146" s="5"/>
      <c r="E146" s="5" t="s">
        <v>368</v>
      </c>
      <c r="F146" s="5" t="s">
        <v>352</v>
      </c>
      <c r="G146" s="5">
        <f t="shared" si="11"/>
        <v>0</v>
      </c>
      <c r="H146" s="5" t="str">
        <f>VLOOKUP(J146,'[1]Prouduct Ext IDs'!A:B,2,FALSE)</f>
        <v>product_amsc_105</v>
      </c>
      <c r="I146" s="5" t="s">
        <v>368</v>
      </c>
      <c r="J146" s="5" t="s">
        <v>353</v>
      </c>
      <c r="K146" s="5" t="s">
        <v>1</v>
      </c>
      <c r="L146" t="s">
        <v>102</v>
      </c>
      <c r="M146" s="6" t="s">
        <v>354</v>
      </c>
      <c r="N146" s="6" t="str">
        <f>VLOOKUP(M146,[1]Color!F:G,2,FALSE)</f>
        <v>color_61</v>
      </c>
      <c r="O146" s="6" t="str">
        <f t="shared" si="8"/>
        <v>color_61</v>
      </c>
      <c r="P146" s="5" t="s">
        <v>249</v>
      </c>
      <c r="Q146" s="5" t="s">
        <v>185</v>
      </c>
      <c r="R146" s="5" t="s">
        <v>106</v>
      </c>
      <c r="S146" s="7" t="s">
        <v>107</v>
      </c>
      <c r="T146" s="7" t="s">
        <v>278</v>
      </c>
      <c r="U146" s="5" t="str">
        <f>VLOOKUP(T146,[1]Size!F:G,2,FALSE)</f>
        <v>__import__.size_81</v>
      </c>
      <c r="V146" s="5" t="str">
        <f t="shared" si="9"/>
        <v>__import__.size_81,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46" s="8">
        <v>62</v>
      </c>
      <c r="Y146" s="4" t="s">
        <v>109</v>
      </c>
    </row>
    <row r="147" spans="1:25" ht="14.4" x14ac:dyDescent="0.3">
      <c r="A147" s="4">
        <v>146</v>
      </c>
      <c r="B147" s="5">
        <v>10034626</v>
      </c>
      <c r="C147" s="5" t="str">
        <f t="shared" si="10"/>
        <v>Jean FR MNS M7 Slim DuraStretch Workhorse Stackable Straight Leg-34Wx32L</v>
      </c>
      <c r="D147" s="5"/>
      <c r="E147" s="5" t="s">
        <v>369</v>
      </c>
      <c r="F147" s="5" t="s">
        <v>352</v>
      </c>
      <c r="G147" s="5">
        <f t="shared" si="11"/>
        <v>0</v>
      </c>
      <c r="H147" s="5" t="str">
        <f>VLOOKUP(J147,'[1]Prouduct Ext IDs'!A:B,2,FALSE)</f>
        <v>product_amsc_105</v>
      </c>
      <c r="I147" s="5" t="s">
        <v>369</v>
      </c>
      <c r="J147" s="5" t="s">
        <v>353</v>
      </c>
      <c r="K147" s="5" t="s">
        <v>1</v>
      </c>
      <c r="L147" t="s">
        <v>102</v>
      </c>
      <c r="M147" s="6" t="s">
        <v>354</v>
      </c>
      <c r="N147" s="6" t="str">
        <f>VLOOKUP(M147,[1]Color!F:G,2,FALSE)</f>
        <v>color_61</v>
      </c>
      <c r="O147" s="6" t="str">
        <f t="shared" si="8"/>
        <v>color_61</v>
      </c>
      <c r="P147" s="5" t="s">
        <v>249</v>
      </c>
      <c r="Q147" s="5" t="s">
        <v>185</v>
      </c>
      <c r="R147" s="5" t="s">
        <v>106</v>
      </c>
      <c r="S147" s="7" t="s">
        <v>107</v>
      </c>
      <c r="T147" s="7" t="s">
        <v>280</v>
      </c>
      <c r="U147" s="5" t="str">
        <f>VLOOKUP(T147,[1]Size!F:G,2,FALSE)</f>
        <v>__import__.size_82</v>
      </c>
      <c r="V147" s="5" t="str">
        <f t="shared" si="9"/>
        <v>__import__.size_82,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47" s="8">
        <v>62</v>
      </c>
      <c r="Y147" s="4" t="s">
        <v>109</v>
      </c>
    </row>
    <row r="148" spans="1:25" ht="14.4" x14ac:dyDescent="0.3">
      <c r="A148" s="4">
        <v>147</v>
      </c>
      <c r="B148" s="5">
        <v>10034626</v>
      </c>
      <c r="C148" s="5" t="str">
        <f t="shared" si="10"/>
        <v>Jean FR MNS M7 Slim DuraStretch Workhorse Stackable Straight Leg-35Wx32L</v>
      </c>
      <c r="D148" s="5"/>
      <c r="E148" s="5" t="s">
        <v>370</v>
      </c>
      <c r="F148" s="5" t="s">
        <v>352</v>
      </c>
      <c r="G148" s="5">
        <f t="shared" si="11"/>
        <v>0</v>
      </c>
      <c r="H148" s="5" t="str">
        <f>VLOOKUP(J148,'[1]Prouduct Ext IDs'!A:B,2,FALSE)</f>
        <v>product_amsc_105</v>
      </c>
      <c r="I148" s="5" t="s">
        <v>370</v>
      </c>
      <c r="J148" s="5" t="s">
        <v>353</v>
      </c>
      <c r="K148" s="5" t="s">
        <v>1</v>
      </c>
      <c r="L148" t="s">
        <v>102</v>
      </c>
      <c r="M148" s="6" t="s">
        <v>354</v>
      </c>
      <c r="N148" s="6" t="str">
        <f>VLOOKUP(M148,[1]Color!F:G,2,FALSE)</f>
        <v>color_61</v>
      </c>
      <c r="O148" s="6" t="str">
        <f t="shared" si="8"/>
        <v>color_61</v>
      </c>
      <c r="P148" s="5" t="s">
        <v>249</v>
      </c>
      <c r="Q148" s="5" t="s">
        <v>185</v>
      </c>
      <c r="R148" s="5" t="s">
        <v>106</v>
      </c>
      <c r="S148" s="7" t="s">
        <v>107</v>
      </c>
      <c r="T148" s="7" t="s">
        <v>282</v>
      </c>
      <c r="U148" s="5" t="str">
        <f>VLOOKUP(T148,[1]Size!F:G,2,FALSE)</f>
        <v>__import__.size_83</v>
      </c>
      <c r="V148" s="5" t="str">
        <f t="shared" si="9"/>
        <v>__import__.size_83,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48" s="8">
        <v>62</v>
      </c>
      <c r="Y148" s="4" t="s">
        <v>109</v>
      </c>
    </row>
    <row r="149" spans="1:25" ht="14.4" x14ac:dyDescent="0.3">
      <c r="A149" s="4">
        <v>148</v>
      </c>
      <c r="B149" s="5">
        <v>10034626</v>
      </c>
      <c r="C149" s="5" t="str">
        <f t="shared" si="10"/>
        <v>Jean FR MNS M7 Slim DuraStretch Workhorse Stackable Straight Leg-36Wx32L</v>
      </c>
      <c r="D149" s="5"/>
      <c r="E149" s="5" t="s">
        <v>371</v>
      </c>
      <c r="F149" s="5" t="s">
        <v>352</v>
      </c>
      <c r="G149" s="5">
        <f t="shared" si="11"/>
        <v>0</v>
      </c>
      <c r="H149" s="5" t="str">
        <f>VLOOKUP(J149,'[1]Prouduct Ext IDs'!A:B,2,FALSE)</f>
        <v>product_amsc_105</v>
      </c>
      <c r="I149" s="5" t="s">
        <v>371</v>
      </c>
      <c r="J149" s="5" t="s">
        <v>353</v>
      </c>
      <c r="K149" s="5" t="s">
        <v>1</v>
      </c>
      <c r="L149" t="s">
        <v>102</v>
      </c>
      <c r="M149" s="6" t="s">
        <v>354</v>
      </c>
      <c r="N149" s="6" t="str">
        <f>VLOOKUP(M149,[1]Color!F:G,2,FALSE)</f>
        <v>color_61</v>
      </c>
      <c r="O149" s="6" t="str">
        <f t="shared" si="8"/>
        <v>color_61</v>
      </c>
      <c r="P149" s="5" t="s">
        <v>249</v>
      </c>
      <c r="Q149" s="5" t="s">
        <v>185</v>
      </c>
      <c r="R149" s="5" t="s">
        <v>106</v>
      </c>
      <c r="S149" s="7" t="s">
        <v>107</v>
      </c>
      <c r="T149" s="7" t="s">
        <v>284</v>
      </c>
      <c r="U149" s="5" t="str">
        <f>VLOOKUP(T149,[1]Size!F:G,2,FALSE)</f>
        <v>__import__.size_84</v>
      </c>
      <c r="V149" s="5" t="str">
        <f t="shared" si="9"/>
        <v>__import__.size_84,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49" s="8">
        <v>62</v>
      </c>
      <c r="Y149" s="4" t="s">
        <v>109</v>
      </c>
    </row>
    <row r="150" spans="1:25" ht="14.4" x14ac:dyDescent="0.3">
      <c r="A150" s="4">
        <v>149</v>
      </c>
      <c r="B150" s="5">
        <v>10034626</v>
      </c>
      <c r="C150" s="5" t="str">
        <f t="shared" si="10"/>
        <v>Jean FR MNS M7 Slim DuraStretch Workhorse Stackable Straight Leg-38Wx32L</v>
      </c>
      <c r="D150" s="5"/>
      <c r="E150" s="5" t="s">
        <v>372</v>
      </c>
      <c r="F150" s="5" t="s">
        <v>352</v>
      </c>
      <c r="G150" s="5">
        <f t="shared" si="11"/>
        <v>0</v>
      </c>
      <c r="H150" s="5" t="str">
        <f>VLOOKUP(J150,'[1]Prouduct Ext IDs'!A:B,2,FALSE)</f>
        <v>product_amsc_105</v>
      </c>
      <c r="I150" s="5" t="s">
        <v>372</v>
      </c>
      <c r="J150" s="5" t="s">
        <v>353</v>
      </c>
      <c r="K150" s="5" t="s">
        <v>1</v>
      </c>
      <c r="L150" t="s">
        <v>102</v>
      </c>
      <c r="M150" s="6" t="s">
        <v>354</v>
      </c>
      <c r="N150" s="6" t="str">
        <f>VLOOKUP(M150,[1]Color!F:G,2,FALSE)</f>
        <v>color_61</v>
      </c>
      <c r="O150" s="6" t="str">
        <f t="shared" si="8"/>
        <v>color_61</v>
      </c>
      <c r="P150" s="5" t="s">
        <v>249</v>
      </c>
      <c r="Q150" s="5" t="s">
        <v>185</v>
      </c>
      <c r="R150" s="5" t="s">
        <v>106</v>
      </c>
      <c r="S150" s="7" t="s">
        <v>107</v>
      </c>
      <c r="T150" s="7" t="s">
        <v>286</v>
      </c>
      <c r="U150" s="5" t="str">
        <f>VLOOKUP(T150,[1]Size!F:G,2,FALSE)</f>
        <v>__import__.size_85</v>
      </c>
      <c r="V150" s="5" t="str">
        <f t="shared" si="9"/>
        <v>__import__.size_85,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50" s="8">
        <v>62</v>
      </c>
      <c r="Y150" s="4" t="s">
        <v>109</v>
      </c>
    </row>
    <row r="151" spans="1:25" ht="14.4" x14ac:dyDescent="0.3">
      <c r="A151" s="4">
        <v>150</v>
      </c>
      <c r="B151" s="5">
        <v>10034626</v>
      </c>
      <c r="C151" s="5" t="str">
        <f t="shared" si="10"/>
        <v>Jean FR MNS M7 Slim DuraStretch Workhorse Stackable Straight Leg-40Wx32L</v>
      </c>
      <c r="D151" s="5"/>
      <c r="E151" s="5" t="s">
        <v>373</v>
      </c>
      <c r="F151" s="5" t="s">
        <v>352</v>
      </c>
      <c r="G151" s="5">
        <f t="shared" si="11"/>
        <v>0</v>
      </c>
      <c r="H151" s="5" t="str">
        <f>VLOOKUP(J151,'[1]Prouduct Ext IDs'!A:B,2,FALSE)</f>
        <v>product_amsc_105</v>
      </c>
      <c r="I151" s="5" t="s">
        <v>373</v>
      </c>
      <c r="J151" s="5" t="s">
        <v>353</v>
      </c>
      <c r="K151" s="5" t="s">
        <v>1</v>
      </c>
      <c r="L151" t="s">
        <v>102</v>
      </c>
      <c r="M151" s="6" t="s">
        <v>354</v>
      </c>
      <c r="N151" s="6" t="str">
        <f>VLOOKUP(M151,[1]Color!F:G,2,FALSE)</f>
        <v>color_61</v>
      </c>
      <c r="O151" s="6" t="str">
        <f t="shared" si="8"/>
        <v>color_61</v>
      </c>
      <c r="P151" s="5" t="s">
        <v>249</v>
      </c>
      <c r="Q151" s="5" t="s">
        <v>185</v>
      </c>
      <c r="R151" s="5" t="s">
        <v>106</v>
      </c>
      <c r="S151" s="7" t="s">
        <v>107</v>
      </c>
      <c r="T151" s="7" t="s">
        <v>288</v>
      </c>
      <c r="U151" s="5" t="str">
        <f>VLOOKUP(T151,[1]Size!F:G,2,FALSE)</f>
        <v>__import__.size_86</v>
      </c>
      <c r="V151" s="5" t="str">
        <f t="shared" si="9"/>
        <v>__import__.size_86,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51" s="8">
        <v>62</v>
      </c>
      <c r="Y151" s="4" t="s">
        <v>109</v>
      </c>
    </row>
    <row r="152" spans="1:25" ht="14.4" x14ac:dyDescent="0.3">
      <c r="A152" s="4">
        <v>151</v>
      </c>
      <c r="B152" s="5">
        <v>10034626</v>
      </c>
      <c r="C152" s="5" t="str">
        <f t="shared" si="10"/>
        <v>Jean FR MNS M7 Slim DuraStretch Workhorse Stackable Straight Leg-42Wx32L</v>
      </c>
      <c r="D152" s="5"/>
      <c r="E152" s="5" t="s">
        <v>374</v>
      </c>
      <c r="F152" s="5" t="s">
        <v>352</v>
      </c>
      <c r="G152" s="5">
        <f t="shared" si="11"/>
        <v>0</v>
      </c>
      <c r="H152" s="5" t="str">
        <f>VLOOKUP(J152,'[1]Prouduct Ext IDs'!A:B,2,FALSE)</f>
        <v>product_amsc_105</v>
      </c>
      <c r="I152" s="5" t="s">
        <v>374</v>
      </c>
      <c r="J152" s="5" t="s">
        <v>353</v>
      </c>
      <c r="K152" s="5" t="s">
        <v>1</v>
      </c>
      <c r="L152" t="s">
        <v>102</v>
      </c>
      <c r="M152" s="6" t="s">
        <v>354</v>
      </c>
      <c r="N152" s="6" t="str">
        <f>VLOOKUP(M152,[1]Color!F:G,2,FALSE)</f>
        <v>color_61</v>
      </c>
      <c r="O152" s="6" t="str">
        <f t="shared" si="8"/>
        <v>color_61</v>
      </c>
      <c r="P152" s="5" t="s">
        <v>249</v>
      </c>
      <c r="Q152" s="5" t="s">
        <v>185</v>
      </c>
      <c r="R152" s="5" t="s">
        <v>106</v>
      </c>
      <c r="S152" s="7" t="s">
        <v>107</v>
      </c>
      <c r="T152" s="7" t="s">
        <v>290</v>
      </c>
      <c r="U152" s="5" t="str">
        <f>VLOOKUP(T152,[1]Size!F:G,2,FALSE)</f>
        <v>__import__.size_87</v>
      </c>
      <c r="V152" s="5" t="str">
        <f t="shared" si="9"/>
        <v>__import__.size_87,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52" s="8">
        <v>62</v>
      </c>
      <c r="Y152" s="4" t="s">
        <v>109</v>
      </c>
    </row>
    <row r="153" spans="1:25" ht="14.4" x14ac:dyDescent="0.3">
      <c r="A153" s="4">
        <v>152</v>
      </c>
      <c r="B153" s="5">
        <v>10034626</v>
      </c>
      <c r="C153" s="5" t="str">
        <f t="shared" si="10"/>
        <v>Jean FR MNS M7 Slim DuraStretch Workhorse Stackable Straight Leg-29Wx34L</v>
      </c>
      <c r="D153" s="5"/>
      <c r="E153" s="5" t="s">
        <v>375</v>
      </c>
      <c r="F153" s="5" t="s">
        <v>352</v>
      </c>
      <c r="G153" s="5">
        <f t="shared" si="11"/>
        <v>0</v>
      </c>
      <c r="H153" s="5" t="str">
        <f>VLOOKUP(J153,'[1]Prouduct Ext IDs'!A:B,2,FALSE)</f>
        <v>product_amsc_105</v>
      </c>
      <c r="I153" s="5" t="s">
        <v>375</v>
      </c>
      <c r="J153" s="5" t="s">
        <v>353</v>
      </c>
      <c r="K153" s="5" t="s">
        <v>1</v>
      </c>
      <c r="L153" t="s">
        <v>102</v>
      </c>
      <c r="M153" s="6" t="s">
        <v>354</v>
      </c>
      <c r="N153" s="6" t="str">
        <f>VLOOKUP(M153,[1]Color!F:G,2,FALSE)</f>
        <v>color_61</v>
      </c>
      <c r="O153" s="6" t="str">
        <f t="shared" si="8"/>
        <v>color_61</v>
      </c>
      <c r="P153" s="5" t="s">
        <v>249</v>
      </c>
      <c r="Q153" s="5" t="s">
        <v>185</v>
      </c>
      <c r="R153" s="5" t="s">
        <v>106</v>
      </c>
      <c r="S153" s="7" t="s">
        <v>107</v>
      </c>
      <c r="T153" s="7" t="s">
        <v>292</v>
      </c>
      <c r="U153" s="5" t="str">
        <f>VLOOKUP(T153,[1]Size!F:G,2,FALSE)</f>
        <v>__import__.size_92</v>
      </c>
      <c r="V153" s="5" t="str">
        <f t="shared" si="9"/>
        <v>__import__.size_92,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53" s="8">
        <v>62</v>
      </c>
      <c r="Y153" s="4" t="s">
        <v>109</v>
      </c>
    </row>
    <row r="154" spans="1:25" ht="14.4" x14ac:dyDescent="0.3">
      <c r="A154" s="4">
        <v>153</v>
      </c>
      <c r="B154" s="5">
        <v>10034626</v>
      </c>
      <c r="C154" s="5" t="str">
        <f t="shared" si="10"/>
        <v>Jean FR MNS M7 Slim DuraStretch Workhorse Stackable Straight Leg-30Wx34L</v>
      </c>
      <c r="D154" s="5"/>
      <c r="E154" s="5" t="s">
        <v>376</v>
      </c>
      <c r="F154" s="5" t="s">
        <v>352</v>
      </c>
      <c r="G154" s="5">
        <f t="shared" si="11"/>
        <v>0</v>
      </c>
      <c r="H154" s="5" t="str">
        <f>VLOOKUP(J154,'[1]Prouduct Ext IDs'!A:B,2,FALSE)</f>
        <v>product_amsc_105</v>
      </c>
      <c r="I154" s="5" t="s">
        <v>376</v>
      </c>
      <c r="J154" s="5" t="s">
        <v>353</v>
      </c>
      <c r="K154" s="5" t="s">
        <v>1</v>
      </c>
      <c r="L154" t="s">
        <v>102</v>
      </c>
      <c r="M154" s="6" t="s">
        <v>354</v>
      </c>
      <c r="N154" s="6" t="str">
        <f>VLOOKUP(M154,[1]Color!F:G,2,FALSE)</f>
        <v>color_61</v>
      </c>
      <c r="O154" s="6" t="str">
        <f t="shared" si="8"/>
        <v>color_61</v>
      </c>
      <c r="P154" s="5" t="s">
        <v>249</v>
      </c>
      <c r="Q154" s="5" t="s">
        <v>185</v>
      </c>
      <c r="R154" s="5" t="s">
        <v>106</v>
      </c>
      <c r="S154" s="7" t="s">
        <v>107</v>
      </c>
      <c r="T154" s="7" t="s">
        <v>294</v>
      </c>
      <c r="U154" s="5" t="str">
        <f>VLOOKUP(T154,[1]Size!F:G,2,FALSE)</f>
        <v>__import__.size_93</v>
      </c>
      <c r="V154" s="5" t="str">
        <f t="shared" si="9"/>
        <v>__import__.size_93,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54" s="8">
        <v>62</v>
      </c>
      <c r="Y154" s="4" t="s">
        <v>109</v>
      </c>
    </row>
    <row r="155" spans="1:25" ht="14.4" x14ac:dyDescent="0.3">
      <c r="A155" s="4">
        <v>154</v>
      </c>
      <c r="B155" s="5">
        <v>10034626</v>
      </c>
      <c r="C155" s="5" t="str">
        <f t="shared" si="10"/>
        <v>Jean FR MNS M7 Slim DuraStretch Workhorse Stackable Straight Leg-31Wx34L</v>
      </c>
      <c r="D155" s="5"/>
      <c r="E155" s="5" t="s">
        <v>377</v>
      </c>
      <c r="F155" s="5" t="s">
        <v>352</v>
      </c>
      <c r="G155" s="5">
        <f t="shared" si="11"/>
        <v>0</v>
      </c>
      <c r="H155" s="5" t="str">
        <f>VLOOKUP(J155,'[1]Prouduct Ext IDs'!A:B,2,FALSE)</f>
        <v>product_amsc_105</v>
      </c>
      <c r="I155" s="5" t="s">
        <v>377</v>
      </c>
      <c r="J155" s="5" t="s">
        <v>353</v>
      </c>
      <c r="K155" s="5" t="s">
        <v>1</v>
      </c>
      <c r="L155" t="s">
        <v>102</v>
      </c>
      <c r="M155" s="6" t="s">
        <v>354</v>
      </c>
      <c r="N155" s="6" t="str">
        <f>VLOOKUP(M155,[1]Color!F:G,2,FALSE)</f>
        <v>color_61</v>
      </c>
      <c r="O155" s="6" t="str">
        <f t="shared" si="8"/>
        <v>color_61</v>
      </c>
      <c r="P155" s="5" t="s">
        <v>249</v>
      </c>
      <c r="Q155" s="5" t="s">
        <v>185</v>
      </c>
      <c r="R155" s="5" t="s">
        <v>106</v>
      </c>
      <c r="S155" s="7" t="s">
        <v>107</v>
      </c>
      <c r="T155" s="7" t="s">
        <v>296</v>
      </c>
      <c r="U155" s="5" t="str">
        <f>VLOOKUP(T155,[1]Size!F:G,2,FALSE)</f>
        <v>__import__.size_94</v>
      </c>
      <c r="V155" s="5" t="str">
        <f t="shared" si="9"/>
        <v>__import__.size_94,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55" s="8">
        <v>62</v>
      </c>
      <c r="Y155" s="4" t="s">
        <v>109</v>
      </c>
    </row>
    <row r="156" spans="1:25" ht="14.4" x14ac:dyDescent="0.3">
      <c r="A156" s="4">
        <v>155</v>
      </c>
      <c r="B156" s="5">
        <v>10034626</v>
      </c>
      <c r="C156" s="5" t="str">
        <f t="shared" si="10"/>
        <v>Jean FR MNS M7 Slim DuraStretch Workhorse Stackable Straight Leg-32Wx34L</v>
      </c>
      <c r="D156" s="5"/>
      <c r="E156" s="5" t="s">
        <v>378</v>
      </c>
      <c r="F156" s="5" t="s">
        <v>352</v>
      </c>
      <c r="G156" s="5">
        <f t="shared" si="11"/>
        <v>0</v>
      </c>
      <c r="H156" s="5" t="str">
        <f>VLOOKUP(J156,'[1]Prouduct Ext IDs'!A:B,2,FALSE)</f>
        <v>product_amsc_105</v>
      </c>
      <c r="I156" s="5" t="s">
        <v>378</v>
      </c>
      <c r="J156" s="5" t="s">
        <v>353</v>
      </c>
      <c r="K156" s="5" t="s">
        <v>1</v>
      </c>
      <c r="L156" t="s">
        <v>102</v>
      </c>
      <c r="M156" s="6" t="s">
        <v>354</v>
      </c>
      <c r="N156" s="6" t="str">
        <f>VLOOKUP(M156,[1]Color!F:G,2,FALSE)</f>
        <v>color_61</v>
      </c>
      <c r="O156" s="6" t="str">
        <f t="shared" si="8"/>
        <v>color_61</v>
      </c>
      <c r="P156" s="5" t="s">
        <v>249</v>
      </c>
      <c r="Q156" s="5" t="s">
        <v>185</v>
      </c>
      <c r="R156" s="5" t="s">
        <v>106</v>
      </c>
      <c r="S156" s="7" t="s">
        <v>107</v>
      </c>
      <c r="T156" s="7" t="s">
        <v>298</v>
      </c>
      <c r="U156" s="5" t="str">
        <f>VLOOKUP(T156,[1]Size!F:G,2,FALSE)</f>
        <v>__import__.size_95</v>
      </c>
      <c r="V156" s="5" t="str">
        <f t="shared" si="9"/>
        <v>__import__.size_95,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56" s="8">
        <v>62</v>
      </c>
      <c r="Y156" s="4" t="s">
        <v>109</v>
      </c>
    </row>
    <row r="157" spans="1:25" ht="14.4" x14ac:dyDescent="0.3">
      <c r="A157" s="4">
        <v>156</v>
      </c>
      <c r="B157" s="5">
        <v>10034626</v>
      </c>
      <c r="C157" s="5" t="str">
        <f t="shared" si="10"/>
        <v>Jean FR MNS M7 Slim DuraStretch Workhorse Stackable Straight Leg-33Wx34L</v>
      </c>
      <c r="D157" s="5"/>
      <c r="E157" s="5" t="s">
        <v>379</v>
      </c>
      <c r="F157" s="5" t="s">
        <v>352</v>
      </c>
      <c r="G157" s="5">
        <f t="shared" si="11"/>
        <v>0</v>
      </c>
      <c r="H157" s="5" t="str">
        <f>VLOOKUP(J157,'[1]Prouduct Ext IDs'!A:B,2,FALSE)</f>
        <v>product_amsc_105</v>
      </c>
      <c r="I157" s="5" t="s">
        <v>379</v>
      </c>
      <c r="J157" s="5" t="s">
        <v>353</v>
      </c>
      <c r="K157" s="5" t="s">
        <v>1</v>
      </c>
      <c r="L157" t="s">
        <v>102</v>
      </c>
      <c r="M157" s="6" t="s">
        <v>354</v>
      </c>
      <c r="N157" s="6" t="str">
        <f>VLOOKUP(M157,[1]Color!F:G,2,FALSE)</f>
        <v>color_61</v>
      </c>
      <c r="O157" s="6" t="str">
        <f t="shared" si="8"/>
        <v>color_61</v>
      </c>
      <c r="P157" s="5" t="s">
        <v>249</v>
      </c>
      <c r="Q157" s="5" t="s">
        <v>185</v>
      </c>
      <c r="R157" s="5" t="s">
        <v>106</v>
      </c>
      <c r="S157" s="7" t="s">
        <v>107</v>
      </c>
      <c r="T157" s="7" t="s">
        <v>300</v>
      </c>
      <c r="U157" s="5" t="str">
        <f>VLOOKUP(T157,[1]Size!F:G,2,FALSE)</f>
        <v>__import__.size_96</v>
      </c>
      <c r="V157" s="5" t="str">
        <f t="shared" si="9"/>
        <v>__import__.size_96,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57" s="8">
        <v>62</v>
      </c>
      <c r="Y157" s="4" t="s">
        <v>109</v>
      </c>
    </row>
    <row r="158" spans="1:25" ht="14.4" x14ac:dyDescent="0.3">
      <c r="A158" s="4">
        <v>157</v>
      </c>
      <c r="B158" s="5">
        <v>10034626</v>
      </c>
      <c r="C158" s="5" t="str">
        <f t="shared" si="10"/>
        <v>Jean FR MNS M7 Slim DuraStretch Workhorse Stackable Straight Leg-34Wx34L</v>
      </c>
      <c r="D158" s="5"/>
      <c r="E158" s="5" t="s">
        <v>380</v>
      </c>
      <c r="F158" s="5" t="s">
        <v>352</v>
      </c>
      <c r="G158" s="5">
        <f t="shared" si="11"/>
        <v>0</v>
      </c>
      <c r="H158" s="5" t="str">
        <f>VLOOKUP(J158,'[1]Prouduct Ext IDs'!A:B,2,FALSE)</f>
        <v>product_amsc_105</v>
      </c>
      <c r="I158" s="5" t="s">
        <v>380</v>
      </c>
      <c r="J158" s="5" t="s">
        <v>353</v>
      </c>
      <c r="K158" s="5" t="s">
        <v>1</v>
      </c>
      <c r="L158" t="s">
        <v>102</v>
      </c>
      <c r="M158" s="6" t="s">
        <v>354</v>
      </c>
      <c r="N158" s="6" t="str">
        <f>VLOOKUP(M158,[1]Color!F:G,2,FALSE)</f>
        <v>color_61</v>
      </c>
      <c r="O158" s="6" t="str">
        <f t="shared" si="8"/>
        <v>color_61</v>
      </c>
      <c r="P158" s="5" t="s">
        <v>249</v>
      </c>
      <c r="Q158" s="5" t="s">
        <v>185</v>
      </c>
      <c r="R158" s="5" t="s">
        <v>106</v>
      </c>
      <c r="S158" s="7" t="s">
        <v>107</v>
      </c>
      <c r="T158" s="7" t="s">
        <v>302</v>
      </c>
      <c r="U158" s="5" t="str">
        <f>VLOOKUP(T158,[1]Size!F:G,2,FALSE)</f>
        <v>__import__.size_97</v>
      </c>
      <c r="V158" s="5" t="str">
        <f t="shared" si="9"/>
        <v>__import__.size_97,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58" s="8">
        <v>62</v>
      </c>
      <c r="Y158" s="4" t="s">
        <v>109</v>
      </c>
    </row>
    <row r="159" spans="1:25" ht="14.4" x14ac:dyDescent="0.3">
      <c r="A159" s="4">
        <v>158</v>
      </c>
      <c r="B159" s="5">
        <v>10034626</v>
      </c>
      <c r="C159" s="5" t="str">
        <f t="shared" si="10"/>
        <v>Jean FR MNS M7 Slim DuraStretch Workhorse Stackable Straight Leg-35Wx34L</v>
      </c>
      <c r="D159" s="5"/>
      <c r="E159" s="5" t="s">
        <v>381</v>
      </c>
      <c r="F159" s="5" t="s">
        <v>352</v>
      </c>
      <c r="G159" s="5">
        <f t="shared" si="11"/>
        <v>0</v>
      </c>
      <c r="H159" s="5" t="str">
        <f>VLOOKUP(J159,'[1]Prouduct Ext IDs'!A:B,2,FALSE)</f>
        <v>product_amsc_105</v>
      </c>
      <c r="I159" s="5" t="s">
        <v>381</v>
      </c>
      <c r="J159" s="5" t="s">
        <v>353</v>
      </c>
      <c r="K159" s="5" t="s">
        <v>1</v>
      </c>
      <c r="L159" t="s">
        <v>102</v>
      </c>
      <c r="M159" s="6" t="s">
        <v>354</v>
      </c>
      <c r="N159" s="6" t="str">
        <f>VLOOKUP(M159,[1]Color!F:G,2,FALSE)</f>
        <v>color_61</v>
      </c>
      <c r="O159" s="6" t="str">
        <f t="shared" si="8"/>
        <v>color_61</v>
      </c>
      <c r="P159" s="5" t="s">
        <v>249</v>
      </c>
      <c r="Q159" s="5" t="s">
        <v>185</v>
      </c>
      <c r="R159" s="5" t="s">
        <v>106</v>
      </c>
      <c r="S159" s="7" t="s">
        <v>107</v>
      </c>
      <c r="T159" s="7" t="s">
        <v>304</v>
      </c>
      <c r="U159" s="5" t="str">
        <f>VLOOKUP(T159,[1]Size!F:G,2,FALSE)</f>
        <v>__import__.size_98</v>
      </c>
      <c r="V159" s="5" t="str">
        <f t="shared" si="9"/>
        <v>__import__.size_98,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59" s="8">
        <v>62</v>
      </c>
      <c r="Y159" s="4" t="s">
        <v>109</v>
      </c>
    </row>
    <row r="160" spans="1:25" ht="14.4" x14ac:dyDescent="0.3">
      <c r="A160" s="4">
        <v>159</v>
      </c>
      <c r="B160" s="5">
        <v>10034626</v>
      </c>
      <c r="C160" s="5" t="str">
        <f t="shared" si="10"/>
        <v>Jean FR MNS M7 Slim DuraStretch Workhorse Stackable Straight Leg-36Wx34L</v>
      </c>
      <c r="D160" s="5"/>
      <c r="E160" s="5" t="s">
        <v>382</v>
      </c>
      <c r="F160" s="5" t="s">
        <v>352</v>
      </c>
      <c r="G160" s="5">
        <f t="shared" si="11"/>
        <v>0</v>
      </c>
      <c r="H160" s="5" t="str">
        <f>VLOOKUP(J160,'[1]Prouduct Ext IDs'!A:B,2,FALSE)</f>
        <v>product_amsc_105</v>
      </c>
      <c r="I160" s="5" t="s">
        <v>382</v>
      </c>
      <c r="J160" s="5" t="s">
        <v>353</v>
      </c>
      <c r="K160" s="5" t="s">
        <v>1</v>
      </c>
      <c r="L160" t="s">
        <v>102</v>
      </c>
      <c r="M160" s="6" t="s">
        <v>354</v>
      </c>
      <c r="N160" s="6" t="str">
        <f>VLOOKUP(M160,[1]Color!F:G,2,FALSE)</f>
        <v>color_61</v>
      </c>
      <c r="O160" s="6" t="str">
        <f t="shared" si="8"/>
        <v>color_61</v>
      </c>
      <c r="P160" s="5" t="s">
        <v>249</v>
      </c>
      <c r="Q160" s="5" t="s">
        <v>185</v>
      </c>
      <c r="R160" s="5" t="s">
        <v>106</v>
      </c>
      <c r="S160" s="7" t="s">
        <v>107</v>
      </c>
      <c r="T160" s="7" t="s">
        <v>306</v>
      </c>
      <c r="U160" s="5" t="str">
        <f>VLOOKUP(T160,[1]Size!F:G,2,FALSE)</f>
        <v>__import__.size_99</v>
      </c>
      <c r="V160" s="5" t="str">
        <f t="shared" si="9"/>
        <v>__import__.size_99,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60" s="8">
        <v>62</v>
      </c>
      <c r="Y160" s="4" t="s">
        <v>109</v>
      </c>
    </row>
    <row r="161" spans="1:25" ht="14.4" x14ac:dyDescent="0.3">
      <c r="A161" s="4">
        <v>160</v>
      </c>
      <c r="B161" s="5">
        <v>10034626</v>
      </c>
      <c r="C161" s="5" t="str">
        <f t="shared" si="10"/>
        <v>Jean FR MNS M7 Slim DuraStretch Workhorse Stackable Straight Leg-38Wx34L</v>
      </c>
      <c r="D161" s="5"/>
      <c r="E161" s="5" t="s">
        <v>383</v>
      </c>
      <c r="F161" s="5" t="s">
        <v>352</v>
      </c>
      <c r="G161" s="5">
        <f t="shared" si="11"/>
        <v>0</v>
      </c>
      <c r="H161" s="5" t="str">
        <f>VLOOKUP(J161,'[1]Prouduct Ext IDs'!A:B,2,FALSE)</f>
        <v>product_amsc_105</v>
      </c>
      <c r="I161" s="5" t="s">
        <v>383</v>
      </c>
      <c r="J161" s="5" t="s">
        <v>353</v>
      </c>
      <c r="K161" s="5" t="s">
        <v>1</v>
      </c>
      <c r="L161" t="s">
        <v>102</v>
      </c>
      <c r="M161" s="6" t="s">
        <v>354</v>
      </c>
      <c r="N161" s="6" t="str">
        <f>VLOOKUP(M161,[1]Color!F:G,2,FALSE)</f>
        <v>color_61</v>
      </c>
      <c r="O161" s="6" t="str">
        <f t="shared" si="8"/>
        <v>color_61</v>
      </c>
      <c r="P161" s="5" t="s">
        <v>249</v>
      </c>
      <c r="Q161" s="5" t="s">
        <v>185</v>
      </c>
      <c r="R161" s="5" t="s">
        <v>106</v>
      </c>
      <c r="S161" s="7" t="s">
        <v>107</v>
      </c>
      <c r="T161" s="7" t="s">
        <v>308</v>
      </c>
      <c r="U161" s="5" t="str">
        <f>VLOOKUP(T161,[1]Size!F:G,2,FALSE)</f>
        <v>__import__.size_100</v>
      </c>
      <c r="V161" s="5" t="str">
        <f t="shared" si="9"/>
        <v>__import__.size_100,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61" s="8">
        <v>62</v>
      </c>
      <c r="Y161" s="4" t="s">
        <v>109</v>
      </c>
    </row>
    <row r="162" spans="1:25" ht="14.4" x14ac:dyDescent="0.3">
      <c r="A162" s="4">
        <v>161</v>
      </c>
      <c r="B162" s="5">
        <v>10034626</v>
      </c>
      <c r="C162" s="5" t="str">
        <f t="shared" si="10"/>
        <v>Jean FR MNS M7 Slim DuraStretch Workhorse Stackable Straight Leg-40Wx34L</v>
      </c>
      <c r="D162" s="5"/>
      <c r="E162" s="5" t="s">
        <v>384</v>
      </c>
      <c r="F162" s="5" t="s">
        <v>352</v>
      </c>
      <c r="G162" s="5">
        <f t="shared" si="11"/>
        <v>0</v>
      </c>
      <c r="H162" s="5" t="str">
        <f>VLOOKUP(J162,'[1]Prouduct Ext IDs'!A:B,2,FALSE)</f>
        <v>product_amsc_105</v>
      </c>
      <c r="I162" s="5" t="s">
        <v>384</v>
      </c>
      <c r="J162" s="5" t="s">
        <v>353</v>
      </c>
      <c r="K162" s="5" t="s">
        <v>1</v>
      </c>
      <c r="L162" t="s">
        <v>102</v>
      </c>
      <c r="M162" s="6" t="s">
        <v>354</v>
      </c>
      <c r="N162" s="6" t="str">
        <f>VLOOKUP(M162,[1]Color!F:G,2,FALSE)</f>
        <v>color_61</v>
      </c>
      <c r="O162" s="6" t="str">
        <f t="shared" si="8"/>
        <v>color_61</v>
      </c>
      <c r="P162" s="5" t="s">
        <v>249</v>
      </c>
      <c r="Q162" s="5" t="s">
        <v>185</v>
      </c>
      <c r="R162" s="5" t="s">
        <v>106</v>
      </c>
      <c r="S162" s="7" t="s">
        <v>107</v>
      </c>
      <c r="T162" s="7" t="s">
        <v>310</v>
      </c>
      <c r="U162" s="5" t="str">
        <f>VLOOKUP(T162,[1]Size!F:G,2,FALSE)</f>
        <v>__import__.size_101</v>
      </c>
      <c r="V162" s="5" t="str">
        <f t="shared" si="9"/>
        <v>__import__.size_101,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62" s="8">
        <v>62</v>
      </c>
      <c r="Y162" s="4" t="s">
        <v>109</v>
      </c>
    </row>
    <row r="163" spans="1:25" ht="14.4" x14ac:dyDescent="0.3">
      <c r="A163" s="4">
        <v>162</v>
      </c>
      <c r="B163" s="5">
        <v>10034626</v>
      </c>
      <c r="C163" s="5" t="str">
        <f t="shared" si="10"/>
        <v>Jean FR MNS M7 Slim DuraStretch Workhorse Stackable Straight Leg-42Wx34L</v>
      </c>
      <c r="D163" s="5"/>
      <c r="E163" s="5" t="s">
        <v>385</v>
      </c>
      <c r="F163" s="5" t="s">
        <v>352</v>
      </c>
      <c r="G163" s="5">
        <f t="shared" si="11"/>
        <v>0</v>
      </c>
      <c r="H163" s="5" t="str">
        <f>VLOOKUP(J163,'[1]Prouduct Ext IDs'!A:B,2,FALSE)</f>
        <v>product_amsc_105</v>
      </c>
      <c r="I163" s="5" t="s">
        <v>385</v>
      </c>
      <c r="J163" s="5" t="s">
        <v>353</v>
      </c>
      <c r="K163" s="5" t="s">
        <v>1</v>
      </c>
      <c r="L163" t="s">
        <v>102</v>
      </c>
      <c r="M163" s="6" t="s">
        <v>354</v>
      </c>
      <c r="N163" s="6" t="str">
        <f>VLOOKUP(M163,[1]Color!F:G,2,FALSE)</f>
        <v>color_61</v>
      </c>
      <c r="O163" s="6" t="str">
        <f t="shared" si="8"/>
        <v>color_61</v>
      </c>
      <c r="P163" s="5" t="s">
        <v>249</v>
      </c>
      <c r="Q163" s="5" t="s">
        <v>185</v>
      </c>
      <c r="R163" s="5" t="s">
        <v>106</v>
      </c>
      <c r="S163" s="7" t="s">
        <v>107</v>
      </c>
      <c r="T163" s="7" t="s">
        <v>312</v>
      </c>
      <c r="U163" s="5" t="str">
        <f>VLOOKUP(T163,[1]Size!F:G,2,FALSE)</f>
        <v>__import__.size_102</v>
      </c>
      <c r="V163" s="5" t="str">
        <f t="shared" si="9"/>
        <v>__import__.size_102,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63" s="8">
        <v>62</v>
      </c>
      <c r="Y163" s="4" t="s">
        <v>109</v>
      </c>
    </row>
    <row r="164" spans="1:25" ht="14.4" x14ac:dyDescent="0.3">
      <c r="A164" s="4">
        <v>163</v>
      </c>
      <c r="B164" s="5">
        <v>10034626</v>
      </c>
      <c r="C164" s="5" t="str">
        <f t="shared" si="10"/>
        <v>Jean FR MNS M7 Slim DuraStretch Workhorse Stackable Straight Leg-29Wx36L</v>
      </c>
      <c r="D164" s="5"/>
      <c r="E164" s="5" t="s">
        <v>386</v>
      </c>
      <c r="F164" s="5" t="s">
        <v>352</v>
      </c>
      <c r="G164" s="5">
        <f t="shared" si="11"/>
        <v>0</v>
      </c>
      <c r="H164" s="5" t="str">
        <f>VLOOKUP(J164,'[1]Prouduct Ext IDs'!A:B,2,FALSE)</f>
        <v>product_amsc_105</v>
      </c>
      <c r="I164" s="5" t="s">
        <v>386</v>
      </c>
      <c r="J164" s="5" t="s">
        <v>353</v>
      </c>
      <c r="K164" s="5" t="s">
        <v>1</v>
      </c>
      <c r="L164" t="s">
        <v>102</v>
      </c>
      <c r="M164" s="6" t="s">
        <v>354</v>
      </c>
      <c r="N164" s="6" t="str">
        <f>VLOOKUP(M164,[1]Color!F:G,2,FALSE)</f>
        <v>color_61</v>
      </c>
      <c r="O164" s="6" t="str">
        <f t="shared" si="8"/>
        <v>color_61</v>
      </c>
      <c r="P164" s="5" t="s">
        <v>249</v>
      </c>
      <c r="Q164" s="5" t="s">
        <v>185</v>
      </c>
      <c r="R164" s="5" t="s">
        <v>106</v>
      </c>
      <c r="S164" s="7" t="s">
        <v>107</v>
      </c>
      <c r="T164" s="7" t="s">
        <v>314</v>
      </c>
      <c r="U164" s="5" t="str">
        <f>VLOOKUP(T164,[1]Size!F:G,2,FALSE)</f>
        <v>__import__.size_107</v>
      </c>
      <c r="V164" s="5" t="str">
        <f t="shared" si="9"/>
        <v>__import__.size_107,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64" s="8">
        <v>62</v>
      </c>
      <c r="Y164" s="4" t="s">
        <v>109</v>
      </c>
    </row>
    <row r="165" spans="1:25" ht="14.4" x14ac:dyDescent="0.3">
      <c r="A165" s="4">
        <v>164</v>
      </c>
      <c r="B165" s="5">
        <v>10034626</v>
      </c>
      <c r="C165" s="5" t="str">
        <f t="shared" si="10"/>
        <v>Jean FR MNS M7 Slim DuraStretch Workhorse Stackable Straight Leg-30Wx36L</v>
      </c>
      <c r="D165" s="5"/>
      <c r="E165" s="5" t="s">
        <v>387</v>
      </c>
      <c r="F165" s="5" t="s">
        <v>352</v>
      </c>
      <c r="G165" s="5">
        <f t="shared" si="11"/>
        <v>0</v>
      </c>
      <c r="H165" s="5" t="str">
        <f>VLOOKUP(J165,'[1]Prouduct Ext IDs'!A:B,2,FALSE)</f>
        <v>product_amsc_105</v>
      </c>
      <c r="I165" s="5" t="s">
        <v>387</v>
      </c>
      <c r="J165" s="5" t="s">
        <v>353</v>
      </c>
      <c r="K165" s="5" t="s">
        <v>1</v>
      </c>
      <c r="L165" t="s">
        <v>102</v>
      </c>
      <c r="M165" s="6" t="s">
        <v>354</v>
      </c>
      <c r="N165" s="6" t="str">
        <f>VLOOKUP(M165,[1]Color!F:G,2,FALSE)</f>
        <v>color_61</v>
      </c>
      <c r="O165" s="6" t="str">
        <f t="shared" si="8"/>
        <v>color_61</v>
      </c>
      <c r="P165" s="5" t="s">
        <v>249</v>
      </c>
      <c r="Q165" s="5" t="s">
        <v>185</v>
      </c>
      <c r="R165" s="5" t="s">
        <v>106</v>
      </c>
      <c r="S165" s="7" t="s">
        <v>107</v>
      </c>
      <c r="T165" s="7" t="s">
        <v>316</v>
      </c>
      <c r="U165" s="5" t="str">
        <f>VLOOKUP(T165,[1]Size!F:G,2,FALSE)</f>
        <v>__import__.size_108</v>
      </c>
      <c r="V165" s="5" t="str">
        <f t="shared" si="9"/>
        <v>__import__.size_108,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65" s="8">
        <v>62</v>
      </c>
      <c r="Y165" s="4" t="s">
        <v>109</v>
      </c>
    </row>
    <row r="166" spans="1:25" ht="14.4" x14ac:dyDescent="0.3">
      <c r="A166" s="4">
        <v>165</v>
      </c>
      <c r="B166" s="5">
        <v>10034626</v>
      </c>
      <c r="C166" s="5" t="str">
        <f t="shared" si="10"/>
        <v>Jean FR MNS M7 Slim DuraStretch Workhorse Stackable Straight Leg-31Wx36L</v>
      </c>
      <c r="D166" s="5"/>
      <c r="E166" s="5" t="s">
        <v>388</v>
      </c>
      <c r="F166" s="5" t="s">
        <v>352</v>
      </c>
      <c r="G166" s="5">
        <f t="shared" si="11"/>
        <v>0</v>
      </c>
      <c r="H166" s="5" t="str">
        <f>VLOOKUP(J166,'[1]Prouduct Ext IDs'!A:B,2,FALSE)</f>
        <v>product_amsc_105</v>
      </c>
      <c r="I166" s="5" t="s">
        <v>388</v>
      </c>
      <c r="J166" s="5" t="s">
        <v>353</v>
      </c>
      <c r="K166" s="5" t="s">
        <v>1</v>
      </c>
      <c r="L166" t="s">
        <v>102</v>
      </c>
      <c r="M166" s="6" t="s">
        <v>354</v>
      </c>
      <c r="N166" s="6" t="str">
        <f>VLOOKUP(M166,[1]Color!F:G,2,FALSE)</f>
        <v>color_61</v>
      </c>
      <c r="O166" s="6" t="str">
        <f t="shared" si="8"/>
        <v>color_61</v>
      </c>
      <c r="P166" s="5" t="s">
        <v>249</v>
      </c>
      <c r="Q166" s="5" t="s">
        <v>185</v>
      </c>
      <c r="R166" s="5" t="s">
        <v>106</v>
      </c>
      <c r="S166" s="7" t="s">
        <v>107</v>
      </c>
      <c r="T166" s="7" t="s">
        <v>318</v>
      </c>
      <c r="U166" s="5" t="str">
        <f>VLOOKUP(T166,[1]Size!F:G,2,FALSE)</f>
        <v>__import__.size_109</v>
      </c>
      <c r="V166" s="5" t="str">
        <f t="shared" si="9"/>
        <v>__import__.size_109,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66" s="8">
        <v>62</v>
      </c>
      <c r="Y166" s="4" t="s">
        <v>109</v>
      </c>
    </row>
    <row r="167" spans="1:25" ht="14.4" x14ac:dyDescent="0.3">
      <c r="A167" s="4">
        <v>166</v>
      </c>
      <c r="B167" s="5">
        <v>10034626</v>
      </c>
      <c r="C167" s="5" t="str">
        <f t="shared" si="10"/>
        <v>Jean FR MNS M7 Slim DuraStretch Workhorse Stackable Straight Leg-32Wx36L</v>
      </c>
      <c r="D167" s="5"/>
      <c r="E167" s="5" t="s">
        <v>389</v>
      </c>
      <c r="F167" s="5" t="s">
        <v>352</v>
      </c>
      <c r="G167" s="5">
        <f t="shared" si="11"/>
        <v>0</v>
      </c>
      <c r="H167" s="5" t="str">
        <f>VLOOKUP(J167,'[1]Prouduct Ext IDs'!A:B,2,FALSE)</f>
        <v>product_amsc_105</v>
      </c>
      <c r="I167" s="5" t="s">
        <v>389</v>
      </c>
      <c r="J167" s="5" t="s">
        <v>353</v>
      </c>
      <c r="K167" s="5" t="s">
        <v>1</v>
      </c>
      <c r="L167" t="s">
        <v>102</v>
      </c>
      <c r="M167" s="6" t="s">
        <v>354</v>
      </c>
      <c r="N167" s="6" t="str">
        <f>VLOOKUP(M167,[1]Color!F:G,2,FALSE)</f>
        <v>color_61</v>
      </c>
      <c r="O167" s="6" t="str">
        <f t="shared" si="8"/>
        <v>color_61</v>
      </c>
      <c r="P167" s="5" t="s">
        <v>249</v>
      </c>
      <c r="Q167" s="5" t="s">
        <v>185</v>
      </c>
      <c r="R167" s="5" t="s">
        <v>106</v>
      </c>
      <c r="S167" s="7" t="s">
        <v>107</v>
      </c>
      <c r="T167" s="7" t="s">
        <v>320</v>
      </c>
      <c r="U167" s="5" t="str">
        <f>VLOOKUP(T167,[1]Size!F:G,2,FALSE)</f>
        <v>__import__.size_110</v>
      </c>
      <c r="V167" s="5" t="str">
        <f t="shared" si="9"/>
        <v>__import__.size_110,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67" s="8">
        <v>62</v>
      </c>
      <c r="Y167" s="4" t="s">
        <v>109</v>
      </c>
    </row>
    <row r="168" spans="1:25" ht="14.4" x14ac:dyDescent="0.3">
      <c r="A168" s="4">
        <v>167</v>
      </c>
      <c r="B168" s="5">
        <v>10034626</v>
      </c>
      <c r="C168" s="5" t="str">
        <f t="shared" si="10"/>
        <v>Jean FR MNS M7 Slim DuraStretch Workhorse Stackable Straight Leg-33Wx36L</v>
      </c>
      <c r="D168" s="5"/>
      <c r="E168" s="5" t="s">
        <v>390</v>
      </c>
      <c r="F168" s="5" t="s">
        <v>352</v>
      </c>
      <c r="G168" s="5">
        <f t="shared" si="11"/>
        <v>0</v>
      </c>
      <c r="H168" s="5" t="str">
        <f>VLOOKUP(J168,'[1]Prouduct Ext IDs'!A:B,2,FALSE)</f>
        <v>product_amsc_105</v>
      </c>
      <c r="I168" s="5" t="s">
        <v>390</v>
      </c>
      <c r="J168" s="5" t="s">
        <v>353</v>
      </c>
      <c r="K168" s="5" t="s">
        <v>1</v>
      </c>
      <c r="L168" t="s">
        <v>102</v>
      </c>
      <c r="M168" s="6" t="s">
        <v>354</v>
      </c>
      <c r="N168" s="6" t="str">
        <f>VLOOKUP(M168,[1]Color!F:G,2,FALSE)</f>
        <v>color_61</v>
      </c>
      <c r="O168" s="6" t="str">
        <f t="shared" si="8"/>
        <v>color_61</v>
      </c>
      <c r="P168" s="5" t="s">
        <v>249</v>
      </c>
      <c r="Q168" s="5" t="s">
        <v>185</v>
      </c>
      <c r="R168" s="5" t="s">
        <v>106</v>
      </c>
      <c r="S168" s="7" t="s">
        <v>107</v>
      </c>
      <c r="T168" s="7" t="s">
        <v>322</v>
      </c>
      <c r="U168" s="5" t="str">
        <f>VLOOKUP(T168,[1]Size!F:G,2,FALSE)</f>
        <v>__import__.size_111</v>
      </c>
      <c r="V168" s="5" t="str">
        <f t="shared" si="9"/>
        <v>__import__.size_111,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68" s="8">
        <v>62</v>
      </c>
      <c r="Y168" s="4" t="s">
        <v>109</v>
      </c>
    </row>
    <row r="169" spans="1:25" ht="14.4" x14ac:dyDescent="0.3">
      <c r="A169" s="4">
        <v>168</v>
      </c>
      <c r="B169" s="5">
        <v>10034626</v>
      </c>
      <c r="C169" s="5" t="str">
        <f t="shared" si="10"/>
        <v>Jean FR MNS M7 Slim DuraStretch Workhorse Stackable Straight Leg-34Wx36L</v>
      </c>
      <c r="D169" s="5"/>
      <c r="E169" s="5" t="s">
        <v>391</v>
      </c>
      <c r="F169" s="5" t="s">
        <v>352</v>
      </c>
      <c r="G169" s="5">
        <f t="shared" si="11"/>
        <v>0</v>
      </c>
      <c r="H169" s="5" t="str">
        <f>VLOOKUP(J169,'[1]Prouduct Ext IDs'!A:B,2,FALSE)</f>
        <v>product_amsc_105</v>
      </c>
      <c r="I169" s="5" t="s">
        <v>391</v>
      </c>
      <c r="J169" s="5" t="s">
        <v>353</v>
      </c>
      <c r="K169" s="5" t="s">
        <v>1</v>
      </c>
      <c r="L169" t="s">
        <v>102</v>
      </c>
      <c r="M169" s="6" t="s">
        <v>354</v>
      </c>
      <c r="N169" s="6" t="str">
        <f>VLOOKUP(M169,[1]Color!F:G,2,FALSE)</f>
        <v>color_61</v>
      </c>
      <c r="O169" s="6" t="str">
        <f t="shared" si="8"/>
        <v>color_61</v>
      </c>
      <c r="P169" s="5" t="s">
        <v>249</v>
      </c>
      <c r="Q169" s="5" t="s">
        <v>185</v>
      </c>
      <c r="R169" s="5" t="s">
        <v>106</v>
      </c>
      <c r="S169" s="7" t="s">
        <v>107</v>
      </c>
      <c r="T169" s="7" t="s">
        <v>324</v>
      </c>
      <c r="U169" s="5" t="str">
        <f>VLOOKUP(T169,[1]Size!F:G,2,FALSE)</f>
        <v>__import__.size_112</v>
      </c>
      <c r="V169" s="5" t="str">
        <f t="shared" si="9"/>
        <v>__import__.size_112,__import__.size_113,__import__.size_114,__import__.size_115,__import__.size_116,__import__.size_117,__import__.size_119,__import__.size_120,__import__.size_121,__import__.size_122,__import__.size_123,__import__.size_124,__import__.size_125,__import__.size_126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69" s="8">
        <v>62</v>
      </c>
      <c r="Y169" s="4" t="s">
        <v>109</v>
      </c>
    </row>
    <row r="170" spans="1:25" ht="14.4" x14ac:dyDescent="0.3">
      <c r="A170" s="4">
        <v>169</v>
      </c>
      <c r="B170" s="5">
        <v>10034626</v>
      </c>
      <c r="C170" s="5" t="str">
        <f t="shared" si="10"/>
        <v>Jean FR MNS M7 Slim DuraStretch Workhorse Stackable Straight Leg-35Wx36L</v>
      </c>
      <c r="D170" s="5"/>
      <c r="E170" s="5" t="s">
        <v>392</v>
      </c>
      <c r="F170" s="5" t="s">
        <v>352</v>
      </c>
      <c r="G170" s="5">
        <f t="shared" si="11"/>
        <v>0</v>
      </c>
      <c r="H170" s="5" t="str">
        <f>VLOOKUP(J170,'[1]Prouduct Ext IDs'!A:B,2,FALSE)</f>
        <v>product_amsc_105</v>
      </c>
      <c r="I170" s="5" t="s">
        <v>392</v>
      </c>
      <c r="J170" s="5" t="s">
        <v>353</v>
      </c>
      <c r="K170" s="5" t="s">
        <v>1</v>
      </c>
      <c r="L170" t="s">
        <v>102</v>
      </c>
      <c r="M170" s="6" t="s">
        <v>354</v>
      </c>
      <c r="N170" s="6" t="str">
        <f>VLOOKUP(M170,[1]Color!F:G,2,FALSE)</f>
        <v>color_61</v>
      </c>
      <c r="O170" s="6" t="str">
        <f t="shared" si="8"/>
        <v>color_61</v>
      </c>
      <c r="P170" s="5" t="s">
        <v>249</v>
      </c>
      <c r="Q170" s="5" t="s">
        <v>185</v>
      </c>
      <c r="R170" s="5" t="s">
        <v>106</v>
      </c>
      <c r="S170" s="7" t="s">
        <v>107</v>
      </c>
      <c r="T170" s="7" t="s">
        <v>326</v>
      </c>
      <c r="U170" s="5" t="str">
        <f>VLOOKUP(T170,[1]Size!F:G,2,FALSE)</f>
        <v>__import__.size_113</v>
      </c>
      <c r="V170" s="5" t="str">
        <f t="shared" si="9"/>
        <v>__import__.size_113,__import__.size_114,__import__.size_115,__import__.size_116,__import__.size_117,__import__.size_119,__import__.size_120,__import__.size_121,__import__.size_122,__import__.size_123,__import__.size_124,__import__.size_125,__import__.size_126</v>
      </c>
      <c r="W170" s="8">
        <v>62</v>
      </c>
      <c r="Y170" s="4" t="s">
        <v>109</v>
      </c>
    </row>
    <row r="171" spans="1:25" ht="14.4" x14ac:dyDescent="0.3">
      <c r="A171" s="4">
        <v>170</v>
      </c>
      <c r="B171" s="5">
        <v>10034626</v>
      </c>
      <c r="C171" s="5" t="str">
        <f t="shared" si="10"/>
        <v>Jean FR MNS M7 Slim DuraStretch Workhorse Stackable Straight Leg-36Wx36L</v>
      </c>
      <c r="D171" s="5"/>
      <c r="E171" s="5" t="s">
        <v>393</v>
      </c>
      <c r="F171" s="5" t="s">
        <v>352</v>
      </c>
      <c r="G171" s="5">
        <f t="shared" si="11"/>
        <v>0</v>
      </c>
      <c r="H171" s="5" t="str">
        <f>VLOOKUP(J171,'[1]Prouduct Ext IDs'!A:B,2,FALSE)</f>
        <v>product_amsc_105</v>
      </c>
      <c r="I171" s="5" t="s">
        <v>393</v>
      </c>
      <c r="J171" s="5" t="s">
        <v>353</v>
      </c>
      <c r="K171" s="5" t="s">
        <v>1</v>
      </c>
      <c r="L171" t="s">
        <v>102</v>
      </c>
      <c r="M171" s="6" t="s">
        <v>354</v>
      </c>
      <c r="N171" s="6" t="str">
        <f>VLOOKUP(M171,[1]Color!F:G,2,FALSE)</f>
        <v>color_61</v>
      </c>
      <c r="O171" s="6" t="str">
        <f t="shared" si="8"/>
        <v>color_61</v>
      </c>
      <c r="P171" s="5" t="s">
        <v>249</v>
      </c>
      <c r="Q171" s="5" t="s">
        <v>185</v>
      </c>
      <c r="R171" s="5" t="s">
        <v>106</v>
      </c>
      <c r="S171" s="7" t="s">
        <v>107</v>
      </c>
      <c r="T171" s="7" t="s">
        <v>328</v>
      </c>
      <c r="U171" s="5" t="str">
        <f>VLOOKUP(T171,[1]Size!F:G,2,FALSE)</f>
        <v>__import__.size_114</v>
      </c>
      <c r="V171" s="5" t="str">
        <f t="shared" si="9"/>
        <v>__import__.size_114,__import__.size_115,__import__.size_116,__import__.size_117,__import__.size_119,__import__.size_120,__import__.size_121,__import__.size_122,__import__.size_123,__import__.size_124,__import__.size_125,__import__.size_126</v>
      </c>
      <c r="W171" s="8">
        <v>62</v>
      </c>
      <c r="Y171" s="4" t="s">
        <v>109</v>
      </c>
    </row>
    <row r="172" spans="1:25" ht="14.4" x14ac:dyDescent="0.3">
      <c r="A172" s="4">
        <v>171</v>
      </c>
      <c r="B172" s="5">
        <v>10034626</v>
      </c>
      <c r="C172" s="5" t="str">
        <f t="shared" si="10"/>
        <v>Jean FR MNS M7 Slim DuraStretch Workhorse Stackable Straight Leg-38Wx36L</v>
      </c>
      <c r="D172" s="5"/>
      <c r="E172" s="5" t="s">
        <v>394</v>
      </c>
      <c r="F172" s="5" t="s">
        <v>352</v>
      </c>
      <c r="G172" s="5">
        <f t="shared" si="11"/>
        <v>0</v>
      </c>
      <c r="H172" s="5" t="str">
        <f>VLOOKUP(J172,'[1]Prouduct Ext IDs'!A:B,2,FALSE)</f>
        <v>product_amsc_105</v>
      </c>
      <c r="I172" s="5" t="s">
        <v>394</v>
      </c>
      <c r="J172" s="5" t="s">
        <v>353</v>
      </c>
      <c r="K172" s="5" t="s">
        <v>1</v>
      </c>
      <c r="L172" t="s">
        <v>102</v>
      </c>
      <c r="M172" s="6" t="s">
        <v>354</v>
      </c>
      <c r="N172" s="6" t="str">
        <f>VLOOKUP(M172,[1]Color!F:G,2,FALSE)</f>
        <v>color_61</v>
      </c>
      <c r="O172" s="6" t="str">
        <f t="shared" si="8"/>
        <v>color_61</v>
      </c>
      <c r="P172" s="5" t="s">
        <v>249</v>
      </c>
      <c r="Q172" s="5" t="s">
        <v>185</v>
      </c>
      <c r="R172" s="5" t="s">
        <v>106</v>
      </c>
      <c r="S172" s="7" t="s">
        <v>107</v>
      </c>
      <c r="T172" s="7" t="s">
        <v>330</v>
      </c>
      <c r="U172" s="5" t="str">
        <f>VLOOKUP(T172,[1]Size!F:G,2,FALSE)</f>
        <v>__import__.size_115</v>
      </c>
      <c r="V172" s="5" t="str">
        <f t="shared" si="9"/>
        <v>__import__.size_115,__import__.size_116,__import__.size_117,__import__.size_119,__import__.size_120,__import__.size_121,__import__.size_122,__import__.size_123,__import__.size_124,__import__.size_125,__import__.size_126</v>
      </c>
      <c r="W172" s="8">
        <v>62</v>
      </c>
      <c r="Y172" s="4" t="s">
        <v>109</v>
      </c>
    </row>
    <row r="173" spans="1:25" ht="14.4" x14ac:dyDescent="0.3">
      <c r="A173" s="4">
        <v>172</v>
      </c>
      <c r="B173" s="5">
        <v>10034626</v>
      </c>
      <c r="C173" s="5" t="str">
        <f t="shared" si="10"/>
        <v>Jean FR MNS M7 Slim DuraStretch Workhorse Stackable Straight Leg-40Wx36L</v>
      </c>
      <c r="D173" s="5"/>
      <c r="E173" s="5" t="s">
        <v>395</v>
      </c>
      <c r="F173" s="5" t="s">
        <v>352</v>
      </c>
      <c r="G173" s="5">
        <f t="shared" si="11"/>
        <v>0</v>
      </c>
      <c r="H173" s="5" t="str">
        <f>VLOOKUP(J173,'[1]Prouduct Ext IDs'!A:B,2,FALSE)</f>
        <v>product_amsc_105</v>
      </c>
      <c r="I173" s="5" t="s">
        <v>395</v>
      </c>
      <c r="J173" s="5" t="s">
        <v>353</v>
      </c>
      <c r="K173" s="5" t="s">
        <v>1</v>
      </c>
      <c r="L173" t="s">
        <v>102</v>
      </c>
      <c r="M173" s="6" t="s">
        <v>354</v>
      </c>
      <c r="N173" s="6" t="str">
        <f>VLOOKUP(M173,[1]Color!F:G,2,FALSE)</f>
        <v>color_61</v>
      </c>
      <c r="O173" s="6" t="str">
        <f t="shared" si="8"/>
        <v>color_61</v>
      </c>
      <c r="P173" s="5" t="s">
        <v>249</v>
      </c>
      <c r="Q173" s="5" t="s">
        <v>185</v>
      </c>
      <c r="R173" s="5" t="s">
        <v>106</v>
      </c>
      <c r="S173" s="7" t="s">
        <v>107</v>
      </c>
      <c r="T173" s="7" t="s">
        <v>332</v>
      </c>
      <c r="U173" s="5" t="str">
        <f>VLOOKUP(T173,[1]Size!F:G,2,FALSE)</f>
        <v>__import__.size_116</v>
      </c>
      <c r="V173" s="5" t="str">
        <f t="shared" si="9"/>
        <v>__import__.size_116,__import__.size_117,__import__.size_119,__import__.size_120,__import__.size_121,__import__.size_122,__import__.size_123,__import__.size_124,__import__.size_125,__import__.size_126</v>
      </c>
      <c r="W173" s="8">
        <v>62</v>
      </c>
      <c r="Y173" s="4" t="s">
        <v>109</v>
      </c>
    </row>
    <row r="174" spans="1:25" ht="14.4" x14ac:dyDescent="0.3">
      <c r="A174" s="4">
        <v>173</v>
      </c>
      <c r="B174" s="5">
        <v>10034626</v>
      </c>
      <c r="C174" s="5" t="str">
        <f t="shared" si="10"/>
        <v>Jean FR MNS M7 Slim DuraStretch Workhorse Stackable Straight Leg-42Wx36L</v>
      </c>
      <c r="D174" s="5"/>
      <c r="E174" s="5" t="s">
        <v>396</v>
      </c>
      <c r="F174" s="5" t="s">
        <v>352</v>
      </c>
      <c r="G174" s="5">
        <f t="shared" si="11"/>
        <v>0</v>
      </c>
      <c r="H174" s="5" t="str">
        <f>VLOOKUP(J174,'[1]Prouduct Ext IDs'!A:B,2,FALSE)</f>
        <v>product_amsc_105</v>
      </c>
      <c r="I174" s="5" t="s">
        <v>396</v>
      </c>
      <c r="J174" s="5" t="s">
        <v>353</v>
      </c>
      <c r="K174" s="5" t="s">
        <v>1</v>
      </c>
      <c r="L174" t="s">
        <v>102</v>
      </c>
      <c r="M174" s="6" t="s">
        <v>354</v>
      </c>
      <c r="N174" s="6" t="str">
        <f>VLOOKUP(M174,[1]Color!F:G,2,FALSE)</f>
        <v>color_61</v>
      </c>
      <c r="O174" s="6" t="str">
        <f t="shared" si="8"/>
        <v>color_61</v>
      </c>
      <c r="P174" s="5" t="s">
        <v>249</v>
      </c>
      <c r="Q174" s="5" t="s">
        <v>185</v>
      </c>
      <c r="R174" s="5" t="s">
        <v>106</v>
      </c>
      <c r="S174" s="7" t="s">
        <v>107</v>
      </c>
      <c r="T174" s="7" t="s">
        <v>334</v>
      </c>
      <c r="U174" s="5" t="str">
        <f>VLOOKUP(T174,[1]Size!F:G,2,FALSE)</f>
        <v>__import__.size_117</v>
      </c>
      <c r="V174" s="5" t="str">
        <f t="shared" si="9"/>
        <v>__import__.size_117,__import__.size_119,__import__.size_120,__import__.size_121,__import__.size_122,__import__.size_123,__import__.size_124,__import__.size_125,__import__.size_126</v>
      </c>
      <c r="W174" s="8">
        <v>62</v>
      </c>
      <c r="Y174" s="4" t="s">
        <v>109</v>
      </c>
    </row>
    <row r="175" spans="1:25" ht="14.4" x14ac:dyDescent="0.3">
      <c r="A175" s="4">
        <v>174</v>
      </c>
      <c r="B175" s="5">
        <v>10034626</v>
      </c>
      <c r="C175" s="5" t="str">
        <f t="shared" si="10"/>
        <v>Jean FR MNS M7 Slim DuraStretch Workhorse Stackable Straight Leg-32Wx38L</v>
      </c>
      <c r="D175" s="5"/>
      <c r="E175" s="5" t="s">
        <v>397</v>
      </c>
      <c r="F175" s="5" t="s">
        <v>352</v>
      </c>
      <c r="G175" s="5">
        <f t="shared" si="11"/>
        <v>0</v>
      </c>
      <c r="H175" s="5" t="str">
        <f>VLOOKUP(J175,'[1]Prouduct Ext IDs'!A:B,2,FALSE)</f>
        <v>product_amsc_105</v>
      </c>
      <c r="I175" s="5" t="s">
        <v>397</v>
      </c>
      <c r="J175" s="5" t="s">
        <v>353</v>
      </c>
      <c r="K175" s="5" t="s">
        <v>1</v>
      </c>
      <c r="L175" t="s">
        <v>102</v>
      </c>
      <c r="M175" s="6" t="s">
        <v>354</v>
      </c>
      <c r="N175" s="6" t="str">
        <f>VLOOKUP(M175,[1]Color!F:G,2,FALSE)</f>
        <v>color_61</v>
      </c>
      <c r="O175" s="6" t="str">
        <f t="shared" si="8"/>
        <v>color_61</v>
      </c>
      <c r="P175" s="5" t="s">
        <v>249</v>
      </c>
      <c r="Q175" s="5" t="s">
        <v>185</v>
      </c>
      <c r="R175" s="5" t="s">
        <v>106</v>
      </c>
      <c r="S175" s="7" t="s">
        <v>107</v>
      </c>
      <c r="T175" s="7" t="s">
        <v>336</v>
      </c>
      <c r="U175" s="5" t="str">
        <f>VLOOKUP(T175,[1]Size!F:G,2,FALSE)</f>
        <v>__import__.size_119</v>
      </c>
      <c r="V175" s="5" t="str">
        <f t="shared" si="9"/>
        <v>__import__.size_119,__import__.size_120,__import__.size_121,__import__.size_122,__import__.size_123,__import__.size_124,__import__.size_125,__import__.size_126</v>
      </c>
      <c r="W175" s="8">
        <v>62</v>
      </c>
      <c r="Y175" s="4" t="s">
        <v>109</v>
      </c>
    </row>
    <row r="176" spans="1:25" ht="14.4" x14ac:dyDescent="0.3">
      <c r="A176" s="4">
        <v>175</v>
      </c>
      <c r="B176" s="5">
        <v>10034626</v>
      </c>
      <c r="C176" s="5" t="str">
        <f t="shared" si="10"/>
        <v>Jean FR MNS M7 Slim DuraStretch Workhorse Stackable Straight Leg-33Wx38L</v>
      </c>
      <c r="D176" s="5"/>
      <c r="E176" s="5" t="s">
        <v>398</v>
      </c>
      <c r="F176" s="5" t="s">
        <v>352</v>
      </c>
      <c r="G176" s="5">
        <f t="shared" si="11"/>
        <v>0</v>
      </c>
      <c r="H176" s="5" t="str">
        <f>VLOOKUP(J176,'[1]Prouduct Ext IDs'!A:B,2,FALSE)</f>
        <v>product_amsc_105</v>
      </c>
      <c r="I176" s="5" t="s">
        <v>398</v>
      </c>
      <c r="J176" s="5" t="s">
        <v>353</v>
      </c>
      <c r="K176" s="5" t="s">
        <v>1</v>
      </c>
      <c r="L176" t="s">
        <v>102</v>
      </c>
      <c r="M176" s="6" t="s">
        <v>354</v>
      </c>
      <c r="N176" s="6" t="str">
        <f>VLOOKUP(M176,[1]Color!F:G,2,FALSE)</f>
        <v>color_61</v>
      </c>
      <c r="O176" s="6" t="str">
        <f t="shared" si="8"/>
        <v>color_61</v>
      </c>
      <c r="P176" s="5" t="s">
        <v>249</v>
      </c>
      <c r="Q176" s="5" t="s">
        <v>185</v>
      </c>
      <c r="R176" s="5" t="s">
        <v>106</v>
      </c>
      <c r="S176" s="7" t="s">
        <v>107</v>
      </c>
      <c r="T176" s="7" t="s">
        <v>338</v>
      </c>
      <c r="U176" s="5" t="str">
        <f>VLOOKUP(T176,[1]Size!F:G,2,FALSE)</f>
        <v>__import__.size_120</v>
      </c>
      <c r="V176" s="5" t="str">
        <f t="shared" si="9"/>
        <v>__import__.size_120,__import__.size_121,__import__.size_122,__import__.size_123,__import__.size_124,__import__.size_125,__import__.size_126</v>
      </c>
      <c r="W176" s="8">
        <v>62</v>
      </c>
      <c r="Y176" s="4" t="s">
        <v>109</v>
      </c>
    </row>
    <row r="177" spans="1:25" ht="14.4" x14ac:dyDescent="0.3">
      <c r="A177" s="4">
        <v>176</v>
      </c>
      <c r="B177" s="5">
        <v>10034626</v>
      </c>
      <c r="C177" s="5" t="str">
        <f t="shared" si="10"/>
        <v>Jean FR MNS M7 Slim DuraStretch Workhorse Stackable Straight Leg-34Wx38L</v>
      </c>
      <c r="D177" s="5"/>
      <c r="E177" s="5" t="s">
        <v>399</v>
      </c>
      <c r="F177" s="5" t="s">
        <v>352</v>
      </c>
      <c r="G177" s="5">
        <f t="shared" si="11"/>
        <v>0</v>
      </c>
      <c r="H177" s="5" t="str">
        <f>VLOOKUP(J177,'[1]Prouduct Ext IDs'!A:B,2,FALSE)</f>
        <v>product_amsc_105</v>
      </c>
      <c r="I177" s="5" t="s">
        <v>399</v>
      </c>
      <c r="J177" s="5" t="s">
        <v>353</v>
      </c>
      <c r="K177" s="5" t="s">
        <v>1</v>
      </c>
      <c r="L177" t="s">
        <v>102</v>
      </c>
      <c r="M177" s="6" t="s">
        <v>354</v>
      </c>
      <c r="N177" s="6" t="str">
        <f>VLOOKUP(M177,[1]Color!F:G,2,FALSE)</f>
        <v>color_61</v>
      </c>
      <c r="O177" s="6" t="str">
        <f t="shared" si="8"/>
        <v>color_61</v>
      </c>
      <c r="P177" s="5" t="s">
        <v>249</v>
      </c>
      <c r="Q177" s="5" t="s">
        <v>185</v>
      </c>
      <c r="R177" s="5" t="s">
        <v>106</v>
      </c>
      <c r="S177" s="7" t="s">
        <v>107</v>
      </c>
      <c r="T177" s="7" t="s">
        <v>340</v>
      </c>
      <c r="U177" s="5" t="str">
        <f>VLOOKUP(T177,[1]Size!F:G,2,FALSE)</f>
        <v>__import__.size_121</v>
      </c>
      <c r="V177" s="5" t="str">
        <f t="shared" si="9"/>
        <v>__import__.size_121,__import__.size_122,__import__.size_123,__import__.size_124,__import__.size_125,__import__.size_126</v>
      </c>
      <c r="W177" s="8">
        <v>62</v>
      </c>
      <c r="Y177" s="4" t="s">
        <v>109</v>
      </c>
    </row>
    <row r="178" spans="1:25" ht="14.4" x14ac:dyDescent="0.3">
      <c r="A178" s="4">
        <v>177</v>
      </c>
      <c r="B178" s="5">
        <v>10034626</v>
      </c>
      <c r="C178" s="5" t="str">
        <f t="shared" si="10"/>
        <v>Jean FR MNS M7 Slim DuraStretch Workhorse Stackable Straight Leg-35Wx38L</v>
      </c>
      <c r="D178" s="5"/>
      <c r="E178" s="5" t="s">
        <v>400</v>
      </c>
      <c r="F178" s="5" t="s">
        <v>352</v>
      </c>
      <c r="G178" s="5">
        <f t="shared" si="11"/>
        <v>0</v>
      </c>
      <c r="H178" s="5" t="str">
        <f>VLOOKUP(J178,'[1]Prouduct Ext IDs'!A:B,2,FALSE)</f>
        <v>product_amsc_105</v>
      </c>
      <c r="I178" s="5" t="s">
        <v>400</v>
      </c>
      <c r="J178" s="5" t="s">
        <v>353</v>
      </c>
      <c r="K178" s="5" t="s">
        <v>1</v>
      </c>
      <c r="L178" t="s">
        <v>102</v>
      </c>
      <c r="M178" s="6" t="s">
        <v>354</v>
      </c>
      <c r="N178" s="6" t="str">
        <f>VLOOKUP(M178,[1]Color!F:G,2,FALSE)</f>
        <v>color_61</v>
      </c>
      <c r="O178" s="6" t="str">
        <f t="shared" si="8"/>
        <v>color_61</v>
      </c>
      <c r="P178" s="5" t="s">
        <v>249</v>
      </c>
      <c r="Q178" s="5" t="s">
        <v>185</v>
      </c>
      <c r="R178" s="5" t="s">
        <v>106</v>
      </c>
      <c r="S178" s="7" t="s">
        <v>107</v>
      </c>
      <c r="T178" s="7" t="s">
        <v>342</v>
      </c>
      <c r="U178" s="5" t="str">
        <f>VLOOKUP(T178,[1]Size!F:G,2,FALSE)</f>
        <v>__import__.size_122</v>
      </c>
      <c r="V178" s="5" t="str">
        <f t="shared" si="9"/>
        <v>__import__.size_122,__import__.size_123,__import__.size_124,__import__.size_125,__import__.size_126</v>
      </c>
      <c r="W178" s="8">
        <v>62</v>
      </c>
      <c r="Y178" s="4" t="s">
        <v>109</v>
      </c>
    </row>
    <row r="179" spans="1:25" ht="14.4" x14ac:dyDescent="0.3">
      <c r="A179" s="4">
        <v>178</v>
      </c>
      <c r="B179" s="5">
        <v>10034626</v>
      </c>
      <c r="C179" s="5" t="str">
        <f t="shared" si="10"/>
        <v>Jean FR MNS M7 Slim DuraStretch Workhorse Stackable Straight Leg-36Wx38L</v>
      </c>
      <c r="D179" s="5"/>
      <c r="E179" s="5" t="s">
        <v>401</v>
      </c>
      <c r="F179" s="5" t="s">
        <v>352</v>
      </c>
      <c r="G179" s="5">
        <f t="shared" si="11"/>
        <v>0</v>
      </c>
      <c r="H179" s="5" t="str">
        <f>VLOOKUP(J179,'[1]Prouduct Ext IDs'!A:B,2,FALSE)</f>
        <v>product_amsc_105</v>
      </c>
      <c r="I179" s="5" t="s">
        <v>401</v>
      </c>
      <c r="J179" s="5" t="s">
        <v>353</v>
      </c>
      <c r="K179" s="5" t="s">
        <v>1</v>
      </c>
      <c r="L179" t="s">
        <v>102</v>
      </c>
      <c r="M179" s="6" t="s">
        <v>354</v>
      </c>
      <c r="N179" s="6" t="str">
        <f>VLOOKUP(M179,[1]Color!F:G,2,FALSE)</f>
        <v>color_61</v>
      </c>
      <c r="O179" s="6" t="str">
        <f t="shared" si="8"/>
        <v>color_61</v>
      </c>
      <c r="P179" s="5" t="s">
        <v>249</v>
      </c>
      <c r="Q179" s="5" t="s">
        <v>185</v>
      </c>
      <c r="R179" s="5" t="s">
        <v>106</v>
      </c>
      <c r="S179" s="7" t="s">
        <v>107</v>
      </c>
      <c r="T179" s="7" t="s">
        <v>344</v>
      </c>
      <c r="U179" s="5" t="str">
        <f>VLOOKUP(T179,[1]Size!F:G,2,FALSE)</f>
        <v>__import__.size_123</v>
      </c>
      <c r="V179" s="5" t="str">
        <f t="shared" si="9"/>
        <v>__import__.size_123,__import__.size_124,__import__.size_125,__import__.size_126</v>
      </c>
      <c r="W179" s="8">
        <v>62</v>
      </c>
      <c r="Y179" s="4" t="s">
        <v>109</v>
      </c>
    </row>
    <row r="180" spans="1:25" ht="14.4" x14ac:dyDescent="0.3">
      <c r="A180" s="4">
        <v>179</v>
      </c>
      <c r="B180" s="5">
        <v>10034626</v>
      </c>
      <c r="C180" s="5" t="str">
        <f t="shared" si="10"/>
        <v>Jean FR MNS M7 Slim DuraStretch Workhorse Stackable Straight Leg-38Wx38L</v>
      </c>
      <c r="D180" s="5"/>
      <c r="E180" s="5" t="s">
        <v>402</v>
      </c>
      <c r="F180" s="5" t="s">
        <v>352</v>
      </c>
      <c r="G180" s="5">
        <f t="shared" si="11"/>
        <v>0</v>
      </c>
      <c r="H180" s="5" t="str">
        <f>VLOOKUP(J180,'[1]Prouduct Ext IDs'!A:B,2,FALSE)</f>
        <v>product_amsc_105</v>
      </c>
      <c r="I180" s="5" t="s">
        <v>402</v>
      </c>
      <c r="J180" s="5" t="s">
        <v>353</v>
      </c>
      <c r="K180" s="5" t="s">
        <v>1</v>
      </c>
      <c r="L180" t="s">
        <v>102</v>
      </c>
      <c r="M180" s="6" t="s">
        <v>354</v>
      </c>
      <c r="N180" s="6" t="str">
        <f>VLOOKUP(M180,[1]Color!F:G,2,FALSE)</f>
        <v>color_61</v>
      </c>
      <c r="O180" s="6" t="str">
        <f t="shared" si="8"/>
        <v>color_61</v>
      </c>
      <c r="P180" s="5" t="s">
        <v>249</v>
      </c>
      <c r="Q180" s="5" t="s">
        <v>185</v>
      </c>
      <c r="R180" s="5" t="s">
        <v>106</v>
      </c>
      <c r="S180" s="7" t="s">
        <v>107</v>
      </c>
      <c r="T180" s="7" t="s">
        <v>346</v>
      </c>
      <c r="U180" s="5" t="str">
        <f>VLOOKUP(T180,[1]Size!F:G,2,FALSE)</f>
        <v>__import__.size_124</v>
      </c>
      <c r="V180" s="5" t="str">
        <f t="shared" si="9"/>
        <v>__import__.size_124,__import__.size_125,__import__.size_126</v>
      </c>
      <c r="W180" s="8">
        <v>62</v>
      </c>
      <c r="Y180" s="4" t="s">
        <v>109</v>
      </c>
    </row>
    <row r="181" spans="1:25" ht="14.4" x14ac:dyDescent="0.3">
      <c r="A181" s="4">
        <v>180</v>
      </c>
      <c r="B181" s="5">
        <v>10034626</v>
      </c>
      <c r="C181" s="5" t="str">
        <f t="shared" si="10"/>
        <v>Jean FR MNS M7 Slim DuraStretch Workhorse Stackable Straight Leg-40Wx38L</v>
      </c>
      <c r="D181" s="5"/>
      <c r="E181" s="5" t="s">
        <v>403</v>
      </c>
      <c r="F181" s="5" t="s">
        <v>352</v>
      </c>
      <c r="G181" s="5">
        <f t="shared" si="11"/>
        <v>0</v>
      </c>
      <c r="H181" s="5" t="str">
        <f>VLOOKUP(J181,'[1]Prouduct Ext IDs'!A:B,2,FALSE)</f>
        <v>product_amsc_105</v>
      </c>
      <c r="I181" s="5" t="s">
        <v>403</v>
      </c>
      <c r="J181" s="5" t="s">
        <v>353</v>
      </c>
      <c r="K181" s="5" t="s">
        <v>1</v>
      </c>
      <c r="L181" t="s">
        <v>102</v>
      </c>
      <c r="M181" s="6" t="s">
        <v>354</v>
      </c>
      <c r="N181" s="6" t="str">
        <f>VLOOKUP(M181,[1]Color!F:G,2,FALSE)</f>
        <v>color_61</v>
      </c>
      <c r="O181" s="6" t="str">
        <f t="shared" si="8"/>
        <v>color_61</v>
      </c>
      <c r="P181" s="5" t="s">
        <v>249</v>
      </c>
      <c r="Q181" s="5" t="s">
        <v>185</v>
      </c>
      <c r="R181" s="5" t="s">
        <v>106</v>
      </c>
      <c r="S181" s="7" t="s">
        <v>107</v>
      </c>
      <c r="T181" s="7" t="s">
        <v>348</v>
      </c>
      <c r="U181" s="5" t="str">
        <f>VLOOKUP(T181,[1]Size!F:G,2,FALSE)</f>
        <v>__import__.size_125</v>
      </c>
      <c r="V181" s="5" t="str">
        <f t="shared" si="9"/>
        <v>__import__.size_125,__import__.size_126</v>
      </c>
      <c r="W181" s="8">
        <v>62</v>
      </c>
      <c r="Y181" s="4" t="s">
        <v>109</v>
      </c>
    </row>
    <row r="182" spans="1:25" ht="14.4" x14ac:dyDescent="0.3">
      <c r="A182" s="4">
        <v>181</v>
      </c>
      <c r="B182" s="5">
        <v>10034626</v>
      </c>
      <c r="C182" s="5" t="str">
        <f t="shared" si="10"/>
        <v>Jean FR MNS M7 Slim DuraStretch Workhorse Stackable Straight Leg-42Wx38L</v>
      </c>
      <c r="D182" s="5"/>
      <c r="E182" s="5" t="s">
        <v>404</v>
      </c>
      <c r="F182" s="5" t="s">
        <v>352</v>
      </c>
      <c r="G182" s="5">
        <f t="shared" si="11"/>
        <v>0</v>
      </c>
      <c r="H182" s="5" t="str">
        <f>VLOOKUP(J182,'[1]Prouduct Ext IDs'!A:B,2,FALSE)</f>
        <v>product_amsc_105</v>
      </c>
      <c r="I182" s="5" t="s">
        <v>404</v>
      </c>
      <c r="J182" s="5" t="s">
        <v>353</v>
      </c>
      <c r="K182" s="5" t="s">
        <v>1</v>
      </c>
      <c r="L182" t="s">
        <v>102</v>
      </c>
      <c r="M182" s="6" t="s">
        <v>354</v>
      </c>
      <c r="N182" s="6" t="str">
        <f>VLOOKUP(M182,[1]Color!F:G,2,FALSE)</f>
        <v>color_61</v>
      </c>
      <c r="O182" s="6" t="str">
        <f t="shared" si="8"/>
        <v>color_61</v>
      </c>
      <c r="P182" s="5" t="s">
        <v>249</v>
      </c>
      <c r="Q182" s="5" t="s">
        <v>185</v>
      </c>
      <c r="R182" s="5" t="s">
        <v>106</v>
      </c>
      <c r="S182" s="7" t="s">
        <v>107</v>
      </c>
      <c r="T182" s="7" t="s">
        <v>350</v>
      </c>
      <c r="U182" s="5" t="str">
        <f>VLOOKUP(T182,[1]Size!F:G,2,FALSE)</f>
        <v>__import__.size_126</v>
      </c>
      <c r="V182" s="5" t="str">
        <f t="shared" si="9"/>
        <v>__import__.size_126</v>
      </c>
      <c r="W182" s="8">
        <v>62</v>
      </c>
      <c r="Y182" s="4" t="s">
        <v>109</v>
      </c>
    </row>
    <row r="183" spans="1:25" ht="14.4" x14ac:dyDescent="0.3">
      <c r="A183" s="4">
        <v>182</v>
      </c>
      <c r="B183" s="5">
        <v>10035432</v>
      </c>
      <c r="C183" s="5" t="str">
        <f t="shared" si="10"/>
        <v>Shirt FR MNS Vented Work Shirt-Small</v>
      </c>
      <c r="D183" s="5"/>
      <c r="E183" s="5" t="s">
        <v>405</v>
      </c>
      <c r="F183" s="5" t="s">
        <v>406</v>
      </c>
      <c r="G183" s="5">
        <f t="shared" si="11"/>
        <v>1</v>
      </c>
      <c r="H183" s="5" t="str">
        <f>VLOOKUP(J183,'[1]Prouduct Ext IDs'!A:B,2,FALSE)</f>
        <v>product_amsc_106</v>
      </c>
      <c r="I183" s="5" t="s">
        <v>405</v>
      </c>
      <c r="J183" s="5" t="s">
        <v>67</v>
      </c>
      <c r="K183" s="5" t="s">
        <v>1</v>
      </c>
      <c r="L183" t="s">
        <v>102</v>
      </c>
      <c r="M183" s="6" t="s">
        <v>68</v>
      </c>
      <c r="N183" s="6" t="str">
        <f>VLOOKUP(M183,[1]Color!F:G,2,FALSE)</f>
        <v>color_45</v>
      </c>
      <c r="O183" s="6" t="str">
        <f t="shared" si="8"/>
        <v>color_45,color_76</v>
      </c>
      <c r="P183" s="5" t="s">
        <v>234</v>
      </c>
      <c r="Q183" s="5" t="s">
        <v>185</v>
      </c>
      <c r="R183" s="5" t="s">
        <v>106</v>
      </c>
      <c r="S183" s="7" t="s">
        <v>107</v>
      </c>
      <c r="T183" s="7" t="s">
        <v>186</v>
      </c>
      <c r="U183" s="5" t="str">
        <f>VLOOKUP(T183,[1]Size!F:G,2,FALSE)</f>
        <v>__import__.size_47</v>
      </c>
      <c r="V183" s="5" t="str">
        <f t="shared" si="9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83" s="8">
        <v>52.5</v>
      </c>
      <c r="Y183" s="4" t="s">
        <v>109</v>
      </c>
    </row>
    <row r="184" spans="1:25" ht="14.4" x14ac:dyDescent="0.3">
      <c r="A184" s="4">
        <v>183</v>
      </c>
      <c r="B184" s="5">
        <v>10035432</v>
      </c>
      <c r="C184" s="5" t="str">
        <f t="shared" si="10"/>
        <v>Shirt FR MNS Vented Work Shirt-Medium</v>
      </c>
      <c r="D184" s="5"/>
      <c r="E184" s="5" t="s">
        <v>407</v>
      </c>
      <c r="F184" s="5" t="s">
        <v>406</v>
      </c>
      <c r="G184" s="5">
        <f t="shared" si="11"/>
        <v>0</v>
      </c>
      <c r="H184" s="5" t="str">
        <f>VLOOKUP(J184,'[1]Prouduct Ext IDs'!A:B,2,FALSE)</f>
        <v>product_amsc_106</v>
      </c>
      <c r="I184" s="5" t="s">
        <v>407</v>
      </c>
      <c r="J184" s="5" t="s">
        <v>67</v>
      </c>
      <c r="K184" s="5" t="s">
        <v>1</v>
      </c>
      <c r="L184" t="s">
        <v>102</v>
      </c>
      <c r="M184" s="6" t="s">
        <v>68</v>
      </c>
      <c r="N184" s="6" t="str">
        <f>VLOOKUP(M184,[1]Color!F:G,2,FALSE)</f>
        <v>color_45</v>
      </c>
      <c r="O184" s="6" t="str">
        <f t="shared" si="8"/>
        <v>color_45,color_76</v>
      </c>
      <c r="P184" s="5" t="s">
        <v>234</v>
      </c>
      <c r="Q184" s="5" t="s">
        <v>185</v>
      </c>
      <c r="R184" s="5" t="s">
        <v>106</v>
      </c>
      <c r="S184" s="7" t="s">
        <v>107</v>
      </c>
      <c r="T184" s="7" t="s">
        <v>188</v>
      </c>
      <c r="U184" s="5" t="str">
        <f>VLOOKUP(T184,[1]Size!F:G,2,FALSE)</f>
        <v>__import__.size_48</v>
      </c>
      <c r="V184" s="5" t="str">
        <f t="shared" si="9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84" s="8">
        <v>52.5</v>
      </c>
      <c r="Y184" s="4" t="s">
        <v>109</v>
      </c>
    </row>
    <row r="185" spans="1:25" ht="14.4" x14ac:dyDescent="0.3">
      <c r="A185" s="4">
        <v>184</v>
      </c>
      <c r="B185" s="5">
        <v>10035432</v>
      </c>
      <c r="C185" s="5" t="str">
        <f t="shared" si="10"/>
        <v>Shirt FR MNS Vented Work Shirt-Large</v>
      </c>
      <c r="D185" s="5"/>
      <c r="E185" s="5" t="s">
        <v>408</v>
      </c>
      <c r="F185" s="5" t="s">
        <v>406</v>
      </c>
      <c r="G185" s="5">
        <f t="shared" si="11"/>
        <v>0</v>
      </c>
      <c r="H185" s="5" t="str">
        <f>VLOOKUP(J185,'[1]Prouduct Ext IDs'!A:B,2,FALSE)</f>
        <v>product_amsc_106</v>
      </c>
      <c r="I185" s="5" t="s">
        <v>408</v>
      </c>
      <c r="J185" s="5" t="s">
        <v>67</v>
      </c>
      <c r="K185" s="5" t="s">
        <v>1</v>
      </c>
      <c r="L185" t="s">
        <v>102</v>
      </c>
      <c r="M185" s="6" t="s">
        <v>68</v>
      </c>
      <c r="N185" s="6" t="str">
        <f>VLOOKUP(M185,[1]Color!F:G,2,FALSE)</f>
        <v>color_45</v>
      </c>
      <c r="O185" s="6" t="str">
        <f t="shared" si="8"/>
        <v>color_45,color_76</v>
      </c>
      <c r="P185" s="5" t="s">
        <v>234</v>
      </c>
      <c r="Q185" s="5" t="s">
        <v>185</v>
      </c>
      <c r="R185" s="5" t="s">
        <v>106</v>
      </c>
      <c r="S185" s="7" t="s">
        <v>107</v>
      </c>
      <c r="T185" s="7" t="s">
        <v>190</v>
      </c>
      <c r="U185" s="5" t="str">
        <f>VLOOKUP(T185,[1]Size!F:G,2,FALSE)</f>
        <v>__import__.size_49</v>
      </c>
      <c r="V185" s="5" t="str">
        <f t="shared" si="9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85" s="8">
        <v>52.5</v>
      </c>
      <c r="Y185" s="4" t="s">
        <v>109</v>
      </c>
    </row>
    <row r="186" spans="1:25" ht="14.4" x14ac:dyDescent="0.3">
      <c r="A186" s="4">
        <v>185</v>
      </c>
      <c r="B186" s="5">
        <v>10035432</v>
      </c>
      <c r="C186" s="5" t="str">
        <f t="shared" si="10"/>
        <v>Shirt FR MNS Vented Work Shirt-XL</v>
      </c>
      <c r="D186" s="5"/>
      <c r="E186" s="5" t="s">
        <v>409</v>
      </c>
      <c r="F186" s="5" t="s">
        <v>406</v>
      </c>
      <c r="G186" s="5">
        <f t="shared" si="11"/>
        <v>0</v>
      </c>
      <c r="H186" s="5" t="str">
        <f>VLOOKUP(J186,'[1]Prouduct Ext IDs'!A:B,2,FALSE)</f>
        <v>product_amsc_106</v>
      </c>
      <c r="I186" s="5" t="s">
        <v>409</v>
      </c>
      <c r="J186" s="5" t="s">
        <v>67</v>
      </c>
      <c r="K186" s="5" t="s">
        <v>1</v>
      </c>
      <c r="L186" t="s">
        <v>102</v>
      </c>
      <c r="M186" s="6" t="s">
        <v>68</v>
      </c>
      <c r="N186" s="6" t="str">
        <f>VLOOKUP(M186,[1]Color!F:G,2,FALSE)</f>
        <v>color_45</v>
      </c>
      <c r="O186" s="6" t="str">
        <f t="shared" si="8"/>
        <v>color_45,color_76</v>
      </c>
      <c r="P186" s="5" t="s">
        <v>234</v>
      </c>
      <c r="Q186" s="5" t="s">
        <v>185</v>
      </c>
      <c r="R186" s="5" t="s">
        <v>106</v>
      </c>
      <c r="S186" s="7" t="s">
        <v>107</v>
      </c>
      <c r="T186" s="7" t="s">
        <v>192</v>
      </c>
      <c r="U186" s="5" t="str">
        <f>VLOOKUP(T186,[1]Size!F:G,2,FALSE)</f>
        <v>__import__.size_154</v>
      </c>
      <c r="V186" s="5" t="str">
        <f t="shared" si="9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86" s="8">
        <v>52.5</v>
      </c>
      <c r="Y186" s="4" t="s">
        <v>109</v>
      </c>
    </row>
    <row r="187" spans="1:25" ht="14.4" x14ac:dyDescent="0.3">
      <c r="A187" s="4">
        <v>186</v>
      </c>
      <c r="B187" s="5">
        <v>10035432</v>
      </c>
      <c r="C187" s="5" t="str">
        <f t="shared" si="10"/>
        <v>Shirt FR MNS Vented Work Shirt-2XL</v>
      </c>
      <c r="D187" s="5"/>
      <c r="E187" s="5" t="s">
        <v>410</v>
      </c>
      <c r="F187" s="5" t="s">
        <v>406</v>
      </c>
      <c r="G187" s="5">
        <f t="shared" si="11"/>
        <v>0</v>
      </c>
      <c r="H187" s="5" t="str">
        <f>VLOOKUP(J187,'[1]Prouduct Ext IDs'!A:B,2,FALSE)</f>
        <v>product_amsc_106</v>
      </c>
      <c r="I187" s="5" t="s">
        <v>410</v>
      </c>
      <c r="J187" s="5" t="s">
        <v>67</v>
      </c>
      <c r="K187" s="5" t="s">
        <v>1</v>
      </c>
      <c r="L187" t="s">
        <v>102</v>
      </c>
      <c r="M187" s="6" t="s">
        <v>68</v>
      </c>
      <c r="N187" s="6" t="str">
        <f>VLOOKUP(M187,[1]Color!F:G,2,FALSE)</f>
        <v>color_45</v>
      </c>
      <c r="O187" s="6" t="str">
        <f t="shared" si="8"/>
        <v>color_45,color_76</v>
      </c>
      <c r="P187" s="5" t="s">
        <v>234</v>
      </c>
      <c r="Q187" s="5" t="s">
        <v>185</v>
      </c>
      <c r="R187" s="5" t="s">
        <v>106</v>
      </c>
      <c r="S187" s="7" t="s">
        <v>107</v>
      </c>
      <c r="T187" s="7" t="s">
        <v>194</v>
      </c>
      <c r="U187" s="5" t="str">
        <f>VLOOKUP(T187,[1]Size!F:G,2,FALSE)</f>
        <v>__import__.size_51</v>
      </c>
      <c r="V187" s="5" t="str">
        <f t="shared" si="9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87" s="8">
        <v>52.5</v>
      </c>
      <c r="Y187" s="4" t="s">
        <v>109</v>
      </c>
    </row>
    <row r="188" spans="1:25" ht="14.4" x14ac:dyDescent="0.3">
      <c r="A188" s="4">
        <v>187</v>
      </c>
      <c r="B188" s="5">
        <v>10035432</v>
      </c>
      <c r="C188" s="5" t="str">
        <f t="shared" si="10"/>
        <v>Shirt FR MNS Vented Work Shirt-3XL</v>
      </c>
      <c r="D188" s="5"/>
      <c r="E188" s="5" t="s">
        <v>411</v>
      </c>
      <c r="F188" s="5" t="s">
        <v>406</v>
      </c>
      <c r="G188" s="5">
        <f t="shared" si="11"/>
        <v>0</v>
      </c>
      <c r="H188" s="5" t="str">
        <f>VLOOKUP(J188,'[1]Prouduct Ext IDs'!A:B,2,FALSE)</f>
        <v>product_amsc_106</v>
      </c>
      <c r="I188" s="5" t="s">
        <v>411</v>
      </c>
      <c r="J188" s="5" t="s">
        <v>67</v>
      </c>
      <c r="K188" s="5" t="s">
        <v>1</v>
      </c>
      <c r="L188" t="s">
        <v>102</v>
      </c>
      <c r="M188" s="6" t="s">
        <v>68</v>
      </c>
      <c r="N188" s="6" t="str">
        <f>VLOOKUP(M188,[1]Color!F:G,2,FALSE)</f>
        <v>color_45</v>
      </c>
      <c r="O188" s="6" t="str">
        <f t="shared" si="8"/>
        <v>color_45,color_76</v>
      </c>
      <c r="P188" s="5" t="s">
        <v>234</v>
      </c>
      <c r="Q188" s="5" t="s">
        <v>185</v>
      </c>
      <c r="R188" s="5" t="s">
        <v>106</v>
      </c>
      <c r="S188" s="7" t="s">
        <v>107</v>
      </c>
      <c r="T188" s="7" t="s">
        <v>196</v>
      </c>
      <c r="U188" s="5" t="str">
        <f>VLOOKUP(T188,[1]Size!F:G,2,FALSE)</f>
        <v>__import__.size_52</v>
      </c>
      <c r="V188" s="5" t="str">
        <f t="shared" si="9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88" s="8">
        <v>57.5</v>
      </c>
      <c r="Y188" s="4" t="s">
        <v>109</v>
      </c>
    </row>
    <row r="189" spans="1:25" ht="14.4" x14ac:dyDescent="0.3">
      <c r="A189" s="4">
        <v>188</v>
      </c>
      <c r="B189" s="5">
        <v>10035432</v>
      </c>
      <c r="C189" s="5" t="str">
        <f t="shared" si="10"/>
        <v>Shirt FR MNS Vented Work Shirt-4XL</v>
      </c>
      <c r="D189" s="5"/>
      <c r="E189" s="5" t="s">
        <v>412</v>
      </c>
      <c r="F189" s="5" t="s">
        <v>406</v>
      </c>
      <c r="G189" s="5">
        <f t="shared" si="11"/>
        <v>0</v>
      </c>
      <c r="H189" s="5" t="str">
        <f>VLOOKUP(J189,'[1]Prouduct Ext IDs'!A:B,2,FALSE)</f>
        <v>product_amsc_106</v>
      </c>
      <c r="I189" s="5" t="s">
        <v>412</v>
      </c>
      <c r="J189" s="5" t="s">
        <v>67</v>
      </c>
      <c r="K189" s="5" t="s">
        <v>1</v>
      </c>
      <c r="L189" t="s">
        <v>102</v>
      </c>
      <c r="M189" s="6" t="s">
        <v>68</v>
      </c>
      <c r="N189" s="6" t="str">
        <f>VLOOKUP(M189,[1]Color!F:G,2,FALSE)</f>
        <v>color_45</v>
      </c>
      <c r="O189" s="6" t="str">
        <f t="shared" si="8"/>
        <v>color_45,color_76</v>
      </c>
      <c r="P189" s="5" t="s">
        <v>234</v>
      </c>
      <c r="Q189" s="5" t="s">
        <v>185</v>
      </c>
      <c r="R189" s="5" t="s">
        <v>106</v>
      </c>
      <c r="S189" s="7" t="s">
        <v>107</v>
      </c>
      <c r="T189" s="7" t="s">
        <v>198</v>
      </c>
      <c r="U189" s="5" t="str">
        <f>VLOOKUP(T189,[1]Size!F:G,2,FALSE)</f>
        <v>__import__.size_53</v>
      </c>
      <c r="V189" s="5" t="str">
        <f t="shared" si="9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89" s="8">
        <v>57.5</v>
      </c>
      <c r="Y189" s="4" t="s">
        <v>109</v>
      </c>
    </row>
    <row r="190" spans="1:25" ht="14.4" x14ac:dyDescent="0.3">
      <c r="A190" s="4">
        <v>189</v>
      </c>
      <c r="B190" s="5">
        <v>10035432</v>
      </c>
      <c r="C190" s="5" t="str">
        <f t="shared" si="10"/>
        <v>Shirt FR MNS Vented Work Shirt-Large Tall</v>
      </c>
      <c r="D190" s="5"/>
      <c r="E190" s="5" t="s">
        <v>413</v>
      </c>
      <c r="F190" s="5" t="s">
        <v>406</v>
      </c>
      <c r="G190" s="5">
        <f t="shared" si="11"/>
        <v>0</v>
      </c>
      <c r="H190" s="5" t="str">
        <f>VLOOKUP(J190,'[1]Prouduct Ext IDs'!A:B,2,FALSE)</f>
        <v>product_amsc_106</v>
      </c>
      <c r="I190" s="5" t="s">
        <v>413</v>
      </c>
      <c r="J190" s="5" t="s">
        <v>67</v>
      </c>
      <c r="K190" s="5" t="s">
        <v>1</v>
      </c>
      <c r="L190" t="s">
        <v>102</v>
      </c>
      <c r="M190" s="6" t="s">
        <v>68</v>
      </c>
      <c r="N190" s="6" t="str">
        <f>VLOOKUP(M190,[1]Color!F:G,2,FALSE)</f>
        <v>color_45</v>
      </c>
      <c r="O190" s="6" t="str">
        <f t="shared" si="8"/>
        <v>color_45,color_76</v>
      </c>
      <c r="P190" s="5" t="s">
        <v>234</v>
      </c>
      <c r="Q190" s="5" t="s">
        <v>185</v>
      </c>
      <c r="R190" s="5" t="s">
        <v>106</v>
      </c>
      <c r="S190" s="7" t="s">
        <v>107</v>
      </c>
      <c r="T190" s="7" t="s">
        <v>200</v>
      </c>
      <c r="U190" s="5" t="str">
        <f>VLOOKUP(T190,[1]Size!F:G,2,FALSE)</f>
        <v>__import__.size_54</v>
      </c>
      <c r="V190" s="5" t="str">
        <f t="shared" si="9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90" s="8">
        <v>57.5</v>
      </c>
      <c r="Y190" s="4" t="s">
        <v>109</v>
      </c>
    </row>
    <row r="191" spans="1:25" ht="14.4" x14ac:dyDescent="0.3">
      <c r="A191" s="4">
        <v>190</v>
      </c>
      <c r="B191" s="5">
        <v>10035432</v>
      </c>
      <c r="C191" s="5" t="str">
        <f t="shared" si="10"/>
        <v>Shirt FR MNS Vented Work Shirt-XL Tall</v>
      </c>
      <c r="D191" s="5"/>
      <c r="E191" s="5" t="s">
        <v>414</v>
      </c>
      <c r="F191" s="5" t="s">
        <v>406</v>
      </c>
      <c r="G191" s="5">
        <f t="shared" si="11"/>
        <v>0</v>
      </c>
      <c r="H191" s="5" t="str">
        <f>VLOOKUP(J191,'[1]Prouduct Ext IDs'!A:B,2,FALSE)</f>
        <v>product_amsc_106</v>
      </c>
      <c r="I191" s="5" t="s">
        <v>414</v>
      </c>
      <c r="J191" s="5" t="s">
        <v>67</v>
      </c>
      <c r="K191" s="5" t="s">
        <v>1</v>
      </c>
      <c r="L191" t="s">
        <v>102</v>
      </c>
      <c r="M191" s="6" t="s">
        <v>68</v>
      </c>
      <c r="N191" s="6" t="str">
        <f>VLOOKUP(M191,[1]Color!F:G,2,FALSE)</f>
        <v>color_45</v>
      </c>
      <c r="O191" s="6" t="str">
        <f t="shared" si="8"/>
        <v>color_45,color_76</v>
      </c>
      <c r="P191" s="5" t="s">
        <v>234</v>
      </c>
      <c r="Q191" s="5" t="s">
        <v>185</v>
      </c>
      <c r="R191" s="5" t="s">
        <v>106</v>
      </c>
      <c r="S191" s="7" t="s">
        <v>107</v>
      </c>
      <c r="T191" s="7" t="s">
        <v>202</v>
      </c>
      <c r="U191" s="5" t="str">
        <f>VLOOKUP(T191,[1]Size!F:G,2,FALSE)</f>
        <v>__import__.size_55</v>
      </c>
      <c r="V191" s="5" t="str">
        <f t="shared" si="9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91" s="8">
        <v>57.5</v>
      </c>
      <c r="Y191" s="4" t="s">
        <v>109</v>
      </c>
    </row>
    <row r="192" spans="1:25" ht="14.4" x14ac:dyDescent="0.3">
      <c r="A192" s="4">
        <v>191</v>
      </c>
      <c r="B192" s="5">
        <v>10035432</v>
      </c>
      <c r="C192" s="5" t="str">
        <f t="shared" si="10"/>
        <v>Shirt FR MNS Vented Work Shirt-2XL Tall</v>
      </c>
      <c r="D192" s="5"/>
      <c r="E192" s="5" t="s">
        <v>415</v>
      </c>
      <c r="F192" s="5" t="s">
        <v>406</v>
      </c>
      <c r="G192" s="5">
        <f t="shared" si="11"/>
        <v>0</v>
      </c>
      <c r="H192" s="5" t="str">
        <f>VLOOKUP(J192,'[1]Prouduct Ext IDs'!A:B,2,FALSE)</f>
        <v>product_amsc_106</v>
      </c>
      <c r="I192" s="5" t="s">
        <v>415</v>
      </c>
      <c r="J192" s="5" t="s">
        <v>67</v>
      </c>
      <c r="K192" s="5" t="s">
        <v>1</v>
      </c>
      <c r="L192" t="s">
        <v>102</v>
      </c>
      <c r="M192" s="6" t="s">
        <v>68</v>
      </c>
      <c r="N192" s="6" t="str">
        <f>VLOOKUP(M192,[1]Color!F:G,2,FALSE)</f>
        <v>color_45</v>
      </c>
      <c r="O192" s="6" t="str">
        <f t="shared" si="8"/>
        <v>color_45,color_76</v>
      </c>
      <c r="P192" s="5" t="s">
        <v>234</v>
      </c>
      <c r="Q192" s="5" t="s">
        <v>185</v>
      </c>
      <c r="R192" s="5" t="s">
        <v>106</v>
      </c>
      <c r="S192" s="7" t="s">
        <v>107</v>
      </c>
      <c r="T192" s="7" t="s">
        <v>204</v>
      </c>
      <c r="U192" s="5" t="str">
        <f>VLOOKUP(T192,[1]Size!F:G,2,FALSE)</f>
        <v>__import__.size_56</v>
      </c>
      <c r="V192" s="5" t="str">
        <f t="shared" si="9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192" s="8">
        <v>57.5</v>
      </c>
      <c r="Y192" s="4" t="s">
        <v>109</v>
      </c>
    </row>
    <row r="193" spans="1:25" ht="14.4" x14ac:dyDescent="0.3">
      <c r="A193" s="4">
        <v>192</v>
      </c>
      <c r="B193" s="5">
        <v>10035432</v>
      </c>
      <c r="C193" s="5" t="str">
        <f t="shared" si="10"/>
        <v>Shirt FR MNS Vented Work Shirt-3XL Tall</v>
      </c>
      <c r="D193" s="5"/>
      <c r="E193" s="5" t="s">
        <v>416</v>
      </c>
      <c r="F193" s="5" t="s">
        <v>406</v>
      </c>
      <c r="G193" s="5">
        <f t="shared" si="11"/>
        <v>0</v>
      </c>
      <c r="H193" s="5" t="str">
        <f>VLOOKUP(J193,'[1]Prouduct Ext IDs'!A:B,2,FALSE)</f>
        <v>product_amsc_106</v>
      </c>
      <c r="I193" s="5" t="s">
        <v>416</v>
      </c>
      <c r="J193" s="5" t="s">
        <v>67</v>
      </c>
      <c r="K193" s="5" t="s">
        <v>1</v>
      </c>
      <c r="L193" t="s">
        <v>102</v>
      </c>
      <c r="M193" s="6" t="s">
        <v>68</v>
      </c>
      <c r="N193" s="6" t="str">
        <f>VLOOKUP(M193,[1]Color!F:G,2,FALSE)</f>
        <v>color_45</v>
      </c>
      <c r="O193" s="6" t="str">
        <f t="shared" si="8"/>
        <v>color_45,color_76</v>
      </c>
      <c r="P193" s="5" t="s">
        <v>234</v>
      </c>
      <c r="Q193" s="5" t="s">
        <v>185</v>
      </c>
      <c r="R193" s="5" t="s">
        <v>106</v>
      </c>
      <c r="S193" s="7" t="s">
        <v>107</v>
      </c>
      <c r="T193" s="7" t="s">
        <v>206</v>
      </c>
      <c r="U193" s="5" t="str">
        <f>VLOOKUP(T193,[1]Size!F:G,2,FALSE)</f>
        <v>__import__.size_57</v>
      </c>
      <c r="V193" s="5" t="str">
        <f t="shared" si="9"/>
        <v>__import__.size_57,__import__.size_47,__import__.size_48,__import__.size_49,__import__.size_154,__import__.size_51,__import__.size_52,__import__.size_53,__import__.size_54,__import__.size_55,__import__.size_56,__import__.size_57</v>
      </c>
      <c r="W193" s="8">
        <v>57.5</v>
      </c>
      <c r="Y193" s="4" t="s">
        <v>109</v>
      </c>
    </row>
    <row r="194" spans="1:25" ht="14.4" x14ac:dyDescent="0.3">
      <c r="A194" s="4">
        <v>193</v>
      </c>
      <c r="B194" s="5">
        <v>10035433</v>
      </c>
      <c r="C194" s="5" t="str">
        <f t="shared" si="10"/>
        <v>Shirt FR MNS Vented Work Shirt-Small</v>
      </c>
      <c r="D194" s="5"/>
      <c r="E194" s="5" t="s">
        <v>417</v>
      </c>
      <c r="F194" s="5" t="s">
        <v>418</v>
      </c>
      <c r="G194" s="5">
        <f t="shared" si="11"/>
        <v>0</v>
      </c>
      <c r="H194" s="5" t="str">
        <f>VLOOKUP(J194,'[1]Prouduct Ext IDs'!A:B,2,FALSE)</f>
        <v>product_amsc_106</v>
      </c>
      <c r="I194" s="5" t="s">
        <v>417</v>
      </c>
      <c r="J194" s="5" t="s">
        <v>67</v>
      </c>
      <c r="K194" s="5" t="s">
        <v>1</v>
      </c>
      <c r="L194" t="s">
        <v>102</v>
      </c>
      <c r="M194" s="6" t="s">
        <v>28</v>
      </c>
      <c r="N194" s="6" t="str">
        <f>VLOOKUP(M194,[1]Color!F:G,2,FALSE)</f>
        <v>color_76</v>
      </c>
      <c r="O194" s="6" t="str">
        <f t="shared" ref="O194:O257" si="12">IF(AND(H194=H195,N194=N195),O195,IF(H194=H195,_xlfn.TEXTJOIN(",",TRUE,N194,O195),N194))</f>
        <v>color_76</v>
      </c>
      <c r="P194" s="5" t="s">
        <v>234</v>
      </c>
      <c r="Q194" s="5" t="s">
        <v>185</v>
      </c>
      <c r="R194" s="5" t="s">
        <v>106</v>
      </c>
      <c r="S194" s="7" t="s">
        <v>107</v>
      </c>
      <c r="T194" s="7" t="s">
        <v>186</v>
      </c>
      <c r="U194" s="5" t="str">
        <f>VLOOKUP(T194,[1]Size!F:G,2,FALSE)</f>
        <v>__import__.size_47</v>
      </c>
      <c r="V194" s="5" t="str">
        <f t="shared" ref="V194:V257" si="13">IF(H194=H195,_xlfn.TEXTJOIN(",",TRUE,U194,V195),U194)</f>
        <v>__import__.size_47,__import__.size_48,__import__.size_49,__import__.size_154,__import__.size_51,__import__.size_52,__import__.size_53,__import__.size_54,__import__.size_55,__import__.size_56,__import__.size_57</v>
      </c>
      <c r="W194" s="8">
        <v>52.5</v>
      </c>
      <c r="Y194" s="4" t="s">
        <v>109</v>
      </c>
    </row>
    <row r="195" spans="1:25" ht="14.4" x14ac:dyDescent="0.3">
      <c r="A195" s="4">
        <v>194</v>
      </c>
      <c r="B195" s="5">
        <v>10035433</v>
      </c>
      <c r="C195" s="5" t="str">
        <f t="shared" ref="C195:C258" si="14">CONCATENATE(J195,"-",T195)</f>
        <v>Shirt FR MNS Vented Work Shirt-Medium</v>
      </c>
      <c r="D195" s="5"/>
      <c r="E195" s="5" t="s">
        <v>419</v>
      </c>
      <c r="F195" s="5" t="s">
        <v>418</v>
      </c>
      <c r="G195" s="5">
        <f t="shared" ref="G195:G258" si="15">IF(H195=H194,0,1)</f>
        <v>0</v>
      </c>
      <c r="H195" s="5" t="str">
        <f>VLOOKUP(J195,'[1]Prouduct Ext IDs'!A:B,2,FALSE)</f>
        <v>product_amsc_106</v>
      </c>
      <c r="I195" s="5" t="s">
        <v>419</v>
      </c>
      <c r="J195" s="5" t="s">
        <v>67</v>
      </c>
      <c r="K195" s="5" t="s">
        <v>1</v>
      </c>
      <c r="L195" t="s">
        <v>102</v>
      </c>
      <c r="M195" s="6" t="s">
        <v>28</v>
      </c>
      <c r="N195" s="6" t="str">
        <f>VLOOKUP(M195,[1]Color!F:G,2,FALSE)</f>
        <v>color_76</v>
      </c>
      <c r="O195" s="6" t="str">
        <f t="shared" si="12"/>
        <v>color_76</v>
      </c>
      <c r="P195" s="5" t="s">
        <v>234</v>
      </c>
      <c r="Q195" s="5" t="s">
        <v>185</v>
      </c>
      <c r="R195" s="5" t="s">
        <v>106</v>
      </c>
      <c r="S195" s="7" t="s">
        <v>107</v>
      </c>
      <c r="T195" s="7" t="s">
        <v>188</v>
      </c>
      <c r="U195" s="5" t="str">
        <f>VLOOKUP(T195,[1]Size!F:G,2,FALSE)</f>
        <v>__import__.size_48</v>
      </c>
      <c r="V195" s="5" t="str">
        <f t="shared" si="13"/>
        <v>__import__.size_48,__import__.size_49,__import__.size_154,__import__.size_51,__import__.size_52,__import__.size_53,__import__.size_54,__import__.size_55,__import__.size_56,__import__.size_57</v>
      </c>
      <c r="W195" s="8">
        <v>52.5</v>
      </c>
      <c r="Y195" s="4" t="s">
        <v>109</v>
      </c>
    </row>
    <row r="196" spans="1:25" ht="14.4" x14ac:dyDescent="0.3">
      <c r="A196" s="4">
        <v>195</v>
      </c>
      <c r="B196" s="5">
        <v>10035433</v>
      </c>
      <c r="C196" s="5" t="str">
        <f t="shared" si="14"/>
        <v>Shirt FR MNS Vented Work Shirt-Large</v>
      </c>
      <c r="D196" s="5"/>
      <c r="E196" s="5" t="s">
        <v>420</v>
      </c>
      <c r="F196" s="5" t="s">
        <v>418</v>
      </c>
      <c r="G196" s="5">
        <f t="shared" si="15"/>
        <v>0</v>
      </c>
      <c r="H196" s="5" t="str">
        <f>VLOOKUP(J196,'[1]Prouduct Ext IDs'!A:B,2,FALSE)</f>
        <v>product_amsc_106</v>
      </c>
      <c r="I196" s="5" t="s">
        <v>420</v>
      </c>
      <c r="J196" s="5" t="s">
        <v>67</v>
      </c>
      <c r="K196" s="5" t="s">
        <v>1</v>
      </c>
      <c r="L196" t="s">
        <v>102</v>
      </c>
      <c r="M196" s="6" t="s">
        <v>28</v>
      </c>
      <c r="N196" s="6" t="str">
        <f>VLOOKUP(M196,[1]Color!F:G,2,FALSE)</f>
        <v>color_76</v>
      </c>
      <c r="O196" s="6" t="str">
        <f t="shared" si="12"/>
        <v>color_76</v>
      </c>
      <c r="P196" s="5" t="s">
        <v>234</v>
      </c>
      <c r="Q196" s="5" t="s">
        <v>185</v>
      </c>
      <c r="R196" s="5" t="s">
        <v>106</v>
      </c>
      <c r="S196" s="7" t="s">
        <v>107</v>
      </c>
      <c r="T196" s="7" t="s">
        <v>190</v>
      </c>
      <c r="U196" s="5" t="str">
        <f>VLOOKUP(T196,[1]Size!F:G,2,FALSE)</f>
        <v>__import__.size_49</v>
      </c>
      <c r="V196" s="5" t="str">
        <f t="shared" si="13"/>
        <v>__import__.size_49,__import__.size_154,__import__.size_51,__import__.size_52,__import__.size_53,__import__.size_54,__import__.size_55,__import__.size_56,__import__.size_57</v>
      </c>
      <c r="W196" s="8">
        <v>52.5</v>
      </c>
      <c r="Y196" s="4" t="s">
        <v>109</v>
      </c>
    </row>
    <row r="197" spans="1:25" ht="14.4" x14ac:dyDescent="0.3">
      <c r="A197" s="4">
        <v>196</v>
      </c>
      <c r="B197" s="5">
        <v>10035433</v>
      </c>
      <c r="C197" s="5" t="str">
        <f t="shared" si="14"/>
        <v>Shirt FR MNS Vented Work Shirt-XL</v>
      </c>
      <c r="D197" s="5"/>
      <c r="E197" s="5" t="s">
        <v>421</v>
      </c>
      <c r="F197" s="5" t="s">
        <v>418</v>
      </c>
      <c r="G197" s="5">
        <f t="shared" si="15"/>
        <v>0</v>
      </c>
      <c r="H197" s="5" t="str">
        <f>VLOOKUP(J197,'[1]Prouduct Ext IDs'!A:B,2,FALSE)</f>
        <v>product_amsc_106</v>
      </c>
      <c r="I197" s="5" t="s">
        <v>421</v>
      </c>
      <c r="J197" s="5" t="s">
        <v>67</v>
      </c>
      <c r="K197" s="5" t="s">
        <v>1</v>
      </c>
      <c r="L197" t="s">
        <v>102</v>
      </c>
      <c r="M197" s="6" t="s">
        <v>28</v>
      </c>
      <c r="N197" s="6" t="str">
        <f>VLOOKUP(M197,[1]Color!F:G,2,FALSE)</f>
        <v>color_76</v>
      </c>
      <c r="O197" s="6" t="str">
        <f t="shared" si="12"/>
        <v>color_76</v>
      </c>
      <c r="P197" s="5" t="s">
        <v>234</v>
      </c>
      <c r="Q197" s="5" t="s">
        <v>185</v>
      </c>
      <c r="R197" s="5" t="s">
        <v>106</v>
      </c>
      <c r="S197" s="7" t="s">
        <v>107</v>
      </c>
      <c r="T197" s="7" t="s">
        <v>192</v>
      </c>
      <c r="U197" s="5" t="str">
        <f>VLOOKUP(T197,[1]Size!F:G,2,FALSE)</f>
        <v>__import__.size_154</v>
      </c>
      <c r="V197" s="5" t="str">
        <f t="shared" si="13"/>
        <v>__import__.size_154,__import__.size_51,__import__.size_52,__import__.size_53,__import__.size_54,__import__.size_55,__import__.size_56,__import__.size_57</v>
      </c>
      <c r="W197" s="8">
        <v>52.5</v>
      </c>
      <c r="Y197" s="4" t="s">
        <v>109</v>
      </c>
    </row>
    <row r="198" spans="1:25" ht="14.4" x14ac:dyDescent="0.3">
      <c r="A198" s="4">
        <v>197</v>
      </c>
      <c r="B198" s="5">
        <v>10035433</v>
      </c>
      <c r="C198" s="5" t="str">
        <f t="shared" si="14"/>
        <v>Shirt FR MNS Vented Work Shirt-2XL</v>
      </c>
      <c r="D198" s="5"/>
      <c r="E198" s="5" t="s">
        <v>422</v>
      </c>
      <c r="F198" s="5" t="s">
        <v>418</v>
      </c>
      <c r="G198" s="5">
        <f t="shared" si="15"/>
        <v>0</v>
      </c>
      <c r="H198" s="5" t="str">
        <f>VLOOKUP(J198,'[1]Prouduct Ext IDs'!A:B,2,FALSE)</f>
        <v>product_amsc_106</v>
      </c>
      <c r="I198" s="5" t="s">
        <v>422</v>
      </c>
      <c r="J198" s="5" t="s">
        <v>67</v>
      </c>
      <c r="K198" s="5" t="s">
        <v>1</v>
      </c>
      <c r="L198" t="s">
        <v>102</v>
      </c>
      <c r="M198" s="6" t="s">
        <v>28</v>
      </c>
      <c r="N198" s="6" t="str">
        <f>VLOOKUP(M198,[1]Color!F:G,2,FALSE)</f>
        <v>color_76</v>
      </c>
      <c r="O198" s="6" t="str">
        <f t="shared" si="12"/>
        <v>color_76</v>
      </c>
      <c r="P198" s="5" t="s">
        <v>234</v>
      </c>
      <c r="Q198" s="5" t="s">
        <v>185</v>
      </c>
      <c r="R198" s="5" t="s">
        <v>106</v>
      </c>
      <c r="S198" s="7" t="s">
        <v>107</v>
      </c>
      <c r="T198" s="7" t="s">
        <v>194</v>
      </c>
      <c r="U198" s="5" t="str">
        <f>VLOOKUP(T198,[1]Size!F:G,2,FALSE)</f>
        <v>__import__.size_51</v>
      </c>
      <c r="V198" s="5" t="str">
        <f t="shared" si="13"/>
        <v>__import__.size_51,__import__.size_52,__import__.size_53,__import__.size_54,__import__.size_55,__import__.size_56,__import__.size_57</v>
      </c>
      <c r="W198" s="8">
        <v>52.5</v>
      </c>
      <c r="Y198" s="4" t="s">
        <v>109</v>
      </c>
    </row>
    <row r="199" spans="1:25" ht="14.4" x14ac:dyDescent="0.3">
      <c r="A199" s="4">
        <v>198</v>
      </c>
      <c r="B199" s="5">
        <v>10035433</v>
      </c>
      <c r="C199" s="5" t="str">
        <f t="shared" si="14"/>
        <v>Shirt FR MNS Vented Work Shirt-3XL</v>
      </c>
      <c r="D199" s="5"/>
      <c r="E199" s="5" t="s">
        <v>423</v>
      </c>
      <c r="F199" s="5" t="s">
        <v>418</v>
      </c>
      <c r="G199" s="5">
        <f t="shared" si="15"/>
        <v>0</v>
      </c>
      <c r="H199" s="5" t="str">
        <f>VLOOKUP(J199,'[1]Prouduct Ext IDs'!A:B,2,FALSE)</f>
        <v>product_amsc_106</v>
      </c>
      <c r="I199" s="5" t="s">
        <v>423</v>
      </c>
      <c r="J199" s="5" t="s">
        <v>67</v>
      </c>
      <c r="K199" s="5" t="s">
        <v>1</v>
      </c>
      <c r="L199" t="s">
        <v>102</v>
      </c>
      <c r="M199" s="6" t="s">
        <v>28</v>
      </c>
      <c r="N199" s="6" t="str">
        <f>VLOOKUP(M199,[1]Color!F:G,2,FALSE)</f>
        <v>color_76</v>
      </c>
      <c r="O199" s="6" t="str">
        <f t="shared" si="12"/>
        <v>color_76</v>
      </c>
      <c r="P199" s="5" t="s">
        <v>234</v>
      </c>
      <c r="Q199" s="5" t="s">
        <v>185</v>
      </c>
      <c r="R199" s="5" t="s">
        <v>106</v>
      </c>
      <c r="S199" s="7" t="s">
        <v>107</v>
      </c>
      <c r="T199" s="7" t="s">
        <v>196</v>
      </c>
      <c r="U199" s="5" t="str">
        <f>VLOOKUP(T199,[1]Size!F:G,2,FALSE)</f>
        <v>__import__.size_52</v>
      </c>
      <c r="V199" s="5" t="str">
        <f t="shared" si="13"/>
        <v>__import__.size_52,__import__.size_53,__import__.size_54,__import__.size_55,__import__.size_56,__import__.size_57</v>
      </c>
      <c r="W199" s="8">
        <v>57.5</v>
      </c>
      <c r="Y199" s="4" t="s">
        <v>109</v>
      </c>
    </row>
    <row r="200" spans="1:25" ht="14.4" x14ac:dyDescent="0.3">
      <c r="A200" s="4">
        <v>199</v>
      </c>
      <c r="B200" s="5">
        <v>10035433</v>
      </c>
      <c r="C200" s="5" t="str">
        <f t="shared" si="14"/>
        <v>Shirt FR MNS Vented Work Shirt-4XL</v>
      </c>
      <c r="D200" s="5"/>
      <c r="E200" s="5" t="s">
        <v>424</v>
      </c>
      <c r="F200" s="5" t="s">
        <v>418</v>
      </c>
      <c r="G200" s="5">
        <f t="shared" si="15"/>
        <v>0</v>
      </c>
      <c r="H200" s="5" t="str">
        <f>VLOOKUP(J200,'[1]Prouduct Ext IDs'!A:B,2,FALSE)</f>
        <v>product_amsc_106</v>
      </c>
      <c r="I200" s="5" t="s">
        <v>424</v>
      </c>
      <c r="J200" s="5" t="s">
        <v>67</v>
      </c>
      <c r="K200" s="5" t="s">
        <v>1</v>
      </c>
      <c r="L200" t="s">
        <v>102</v>
      </c>
      <c r="M200" s="6" t="s">
        <v>28</v>
      </c>
      <c r="N200" s="6" t="str">
        <f>VLOOKUP(M200,[1]Color!F:G,2,FALSE)</f>
        <v>color_76</v>
      </c>
      <c r="O200" s="6" t="str">
        <f t="shared" si="12"/>
        <v>color_76</v>
      </c>
      <c r="P200" s="5" t="s">
        <v>234</v>
      </c>
      <c r="Q200" s="5" t="s">
        <v>185</v>
      </c>
      <c r="R200" s="5" t="s">
        <v>106</v>
      </c>
      <c r="S200" s="7" t="s">
        <v>107</v>
      </c>
      <c r="T200" s="7" t="s">
        <v>198</v>
      </c>
      <c r="U200" s="5" t="str">
        <f>VLOOKUP(T200,[1]Size!F:G,2,FALSE)</f>
        <v>__import__.size_53</v>
      </c>
      <c r="V200" s="5" t="str">
        <f t="shared" si="13"/>
        <v>__import__.size_53,__import__.size_54,__import__.size_55,__import__.size_56,__import__.size_57</v>
      </c>
      <c r="W200" s="8">
        <v>57.5</v>
      </c>
      <c r="Y200" s="4" t="s">
        <v>109</v>
      </c>
    </row>
    <row r="201" spans="1:25" ht="14.4" x14ac:dyDescent="0.3">
      <c r="A201" s="4">
        <v>200</v>
      </c>
      <c r="B201" s="5">
        <v>10035433</v>
      </c>
      <c r="C201" s="5" t="str">
        <f t="shared" si="14"/>
        <v>Shirt FR MNS Vented Work Shirt-Large Tall</v>
      </c>
      <c r="D201" s="5"/>
      <c r="E201" s="5" t="s">
        <v>425</v>
      </c>
      <c r="F201" s="5" t="s">
        <v>418</v>
      </c>
      <c r="G201" s="5">
        <f t="shared" si="15"/>
        <v>0</v>
      </c>
      <c r="H201" s="5" t="str">
        <f>VLOOKUP(J201,'[1]Prouduct Ext IDs'!A:B,2,FALSE)</f>
        <v>product_amsc_106</v>
      </c>
      <c r="I201" s="5" t="s">
        <v>425</v>
      </c>
      <c r="J201" s="5" t="s">
        <v>67</v>
      </c>
      <c r="K201" s="5" t="s">
        <v>1</v>
      </c>
      <c r="L201" t="s">
        <v>102</v>
      </c>
      <c r="M201" s="6" t="s">
        <v>28</v>
      </c>
      <c r="N201" s="6" t="str">
        <f>VLOOKUP(M201,[1]Color!F:G,2,FALSE)</f>
        <v>color_76</v>
      </c>
      <c r="O201" s="6" t="str">
        <f t="shared" si="12"/>
        <v>color_76</v>
      </c>
      <c r="P201" s="5" t="s">
        <v>234</v>
      </c>
      <c r="Q201" s="5" t="s">
        <v>185</v>
      </c>
      <c r="R201" s="5" t="s">
        <v>106</v>
      </c>
      <c r="S201" s="7" t="s">
        <v>107</v>
      </c>
      <c r="T201" s="7" t="s">
        <v>200</v>
      </c>
      <c r="U201" s="5" t="str">
        <f>VLOOKUP(T201,[1]Size!F:G,2,FALSE)</f>
        <v>__import__.size_54</v>
      </c>
      <c r="V201" s="5" t="str">
        <f t="shared" si="13"/>
        <v>__import__.size_54,__import__.size_55,__import__.size_56,__import__.size_57</v>
      </c>
      <c r="W201" s="8">
        <v>57.5</v>
      </c>
      <c r="Y201" s="4" t="s">
        <v>109</v>
      </c>
    </row>
    <row r="202" spans="1:25" ht="14.4" x14ac:dyDescent="0.3">
      <c r="A202" s="4">
        <v>201</v>
      </c>
      <c r="B202" s="5">
        <v>10035433</v>
      </c>
      <c r="C202" s="5" t="str">
        <f t="shared" si="14"/>
        <v>Shirt FR MNS Vented Work Shirt-XL Tall</v>
      </c>
      <c r="D202" s="5"/>
      <c r="E202" s="5" t="s">
        <v>426</v>
      </c>
      <c r="F202" s="5" t="s">
        <v>418</v>
      </c>
      <c r="G202" s="5">
        <f t="shared" si="15"/>
        <v>0</v>
      </c>
      <c r="H202" s="5" t="str">
        <f>VLOOKUP(J202,'[1]Prouduct Ext IDs'!A:B,2,FALSE)</f>
        <v>product_amsc_106</v>
      </c>
      <c r="I202" s="5" t="s">
        <v>426</v>
      </c>
      <c r="J202" s="5" t="s">
        <v>67</v>
      </c>
      <c r="K202" s="5" t="s">
        <v>1</v>
      </c>
      <c r="L202" t="s">
        <v>102</v>
      </c>
      <c r="M202" s="6" t="s">
        <v>28</v>
      </c>
      <c r="N202" s="6" t="str">
        <f>VLOOKUP(M202,[1]Color!F:G,2,FALSE)</f>
        <v>color_76</v>
      </c>
      <c r="O202" s="6" t="str">
        <f t="shared" si="12"/>
        <v>color_76</v>
      </c>
      <c r="P202" s="5" t="s">
        <v>234</v>
      </c>
      <c r="Q202" s="5" t="s">
        <v>185</v>
      </c>
      <c r="R202" s="5" t="s">
        <v>106</v>
      </c>
      <c r="S202" s="7" t="s">
        <v>107</v>
      </c>
      <c r="T202" s="7" t="s">
        <v>202</v>
      </c>
      <c r="U202" s="5" t="str">
        <f>VLOOKUP(T202,[1]Size!F:G,2,FALSE)</f>
        <v>__import__.size_55</v>
      </c>
      <c r="V202" s="5" t="str">
        <f t="shared" si="13"/>
        <v>__import__.size_55,__import__.size_56,__import__.size_57</v>
      </c>
      <c r="W202" s="8">
        <v>57.5</v>
      </c>
      <c r="Y202" s="4" t="s">
        <v>109</v>
      </c>
    </row>
    <row r="203" spans="1:25" ht="14.4" x14ac:dyDescent="0.3">
      <c r="A203" s="4">
        <v>202</v>
      </c>
      <c r="B203" s="5">
        <v>10035433</v>
      </c>
      <c r="C203" s="5" t="str">
        <f t="shared" si="14"/>
        <v>Shirt FR MNS Vented Work Shirt-2XL Tall</v>
      </c>
      <c r="D203" s="5"/>
      <c r="E203" s="5" t="s">
        <v>427</v>
      </c>
      <c r="F203" s="5" t="s">
        <v>418</v>
      </c>
      <c r="G203" s="5">
        <f t="shared" si="15"/>
        <v>0</v>
      </c>
      <c r="H203" s="5" t="str">
        <f>VLOOKUP(J203,'[1]Prouduct Ext IDs'!A:B,2,FALSE)</f>
        <v>product_amsc_106</v>
      </c>
      <c r="I203" s="5" t="s">
        <v>427</v>
      </c>
      <c r="J203" s="5" t="s">
        <v>67</v>
      </c>
      <c r="K203" s="5" t="s">
        <v>1</v>
      </c>
      <c r="L203" t="s">
        <v>102</v>
      </c>
      <c r="M203" s="6" t="s">
        <v>28</v>
      </c>
      <c r="N203" s="6" t="str">
        <f>VLOOKUP(M203,[1]Color!F:G,2,FALSE)</f>
        <v>color_76</v>
      </c>
      <c r="O203" s="6" t="str">
        <f t="shared" si="12"/>
        <v>color_76</v>
      </c>
      <c r="P203" s="5" t="s">
        <v>234</v>
      </c>
      <c r="Q203" s="5" t="s">
        <v>185</v>
      </c>
      <c r="R203" s="5" t="s">
        <v>106</v>
      </c>
      <c r="S203" s="7" t="s">
        <v>107</v>
      </c>
      <c r="T203" s="7" t="s">
        <v>204</v>
      </c>
      <c r="U203" s="5" t="str">
        <f>VLOOKUP(T203,[1]Size!F:G,2,FALSE)</f>
        <v>__import__.size_56</v>
      </c>
      <c r="V203" s="5" t="str">
        <f t="shared" si="13"/>
        <v>__import__.size_56,__import__.size_57</v>
      </c>
      <c r="W203" s="8">
        <v>57.5</v>
      </c>
      <c r="Y203" s="4" t="s">
        <v>109</v>
      </c>
    </row>
    <row r="204" spans="1:25" ht="14.4" x14ac:dyDescent="0.3">
      <c r="A204" s="4">
        <v>203</v>
      </c>
      <c r="B204" s="5">
        <v>10035433</v>
      </c>
      <c r="C204" s="5" t="str">
        <f t="shared" si="14"/>
        <v>Shirt FR MNS Vented Work Shirt-3XL Tall</v>
      </c>
      <c r="D204" s="5"/>
      <c r="E204" s="5" t="s">
        <v>428</v>
      </c>
      <c r="F204" s="5" t="s">
        <v>418</v>
      </c>
      <c r="G204" s="5">
        <f t="shared" si="15"/>
        <v>0</v>
      </c>
      <c r="H204" s="5" t="str">
        <f>VLOOKUP(J204,'[1]Prouduct Ext IDs'!A:B,2,FALSE)</f>
        <v>product_amsc_106</v>
      </c>
      <c r="I204" s="5" t="s">
        <v>428</v>
      </c>
      <c r="J204" s="5" t="s">
        <v>67</v>
      </c>
      <c r="K204" s="5" t="s">
        <v>1</v>
      </c>
      <c r="L204" t="s">
        <v>102</v>
      </c>
      <c r="M204" s="6" t="s">
        <v>28</v>
      </c>
      <c r="N204" s="6" t="str">
        <f>VLOOKUP(M204,[1]Color!F:G,2,FALSE)</f>
        <v>color_76</v>
      </c>
      <c r="O204" s="6" t="str">
        <f t="shared" si="12"/>
        <v>color_76</v>
      </c>
      <c r="P204" s="5" t="s">
        <v>234</v>
      </c>
      <c r="Q204" s="5" t="s">
        <v>185</v>
      </c>
      <c r="R204" s="5" t="s">
        <v>106</v>
      </c>
      <c r="S204" s="7" t="s">
        <v>107</v>
      </c>
      <c r="T204" s="7" t="s">
        <v>206</v>
      </c>
      <c r="U204" s="5" t="str">
        <f>VLOOKUP(T204,[1]Size!F:G,2,FALSE)</f>
        <v>__import__.size_57</v>
      </c>
      <c r="V204" s="5" t="str">
        <f t="shared" si="13"/>
        <v>__import__.size_57</v>
      </c>
      <c r="W204" s="8">
        <v>57.5</v>
      </c>
      <c r="Y204" s="4" t="s">
        <v>109</v>
      </c>
    </row>
    <row r="205" spans="1:25" ht="14.4" x14ac:dyDescent="0.3">
      <c r="A205" s="4">
        <v>204</v>
      </c>
      <c r="B205" s="5">
        <v>10015900</v>
      </c>
      <c r="C205" s="5" t="str">
        <f t="shared" si="14"/>
        <v>Shirt FR WMS Polartec Fleece 1/4 Zip Top-XS</v>
      </c>
      <c r="D205" s="5"/>
      <c r="E205" s="5" t="s">
        <v>429</v>
      </c>
      <c r="F205" s="5" t="s">
        <v>430</v>
      </c>
      <c r="G205" s="5">
        <f t="shared" si="15"/>
        <v>1</v>
      </c>
      <c r="H205" s="5" t="str">
        <f>VLOOKUP(J205,'[1]Prouduct Ext IDs'!A:B,2,FALSE)</f>
        <v>product_amsc_107</v>
      </c>
      <c r="I205" s="5" t="s">
        <v>429</v>
      </c>
      <c r="J205" s="5" t="s">
        <v>78</v>
      </c>
      <c r="K205" s="5" t="s">
        <v>1</v>
      </c>
      <c r="L205" t="s">
        <v>102</v>
      </c>
      <c r="M205" s="6" t="s">
        <v>54</v>
      </c>
      <c r="N205" s="6" t="str">
        <f>VLOOKUP(M205,[1]Color!F:G,2,FALSE)</f>
        <v>color_36</v>
      </c>
      <c r="O205" s="6" t="str">
        <f t="shared" si="12"/>
        <v>color_36,color_49</v>
      </c>
      <c r="P205" s="5" t="s">
        <v>234</v>
      </c>
      <c r="Q205" s="5" t="s">
        <v>185</v>
      </c>
      <c r="R205" s="5" t="s">
        <v>106</v>
      </c>
      <c r="S205" s="7" t="s">
        <v>107</v>
      </c>
      <c r="T205" s="7" t="s">
        <v>431</v>
      </c>
      <c r="U205" s="5" t="str">
        <f>VLOOKUP(T205,[1]Size!F:G,2,FALSE)</f>
        <v>__import__.size_174</v>
      </c>
      <c r="V205" s="5" t="str">
        <f t="shared" si="13"/>
        <v>__import__.size_174,__import__.size_47,__import__.size_48,__import__.size_49,__import__.size_154,__import__.size_51,__import__.size_174,__import__.size_47,__import__.size_48,__import__.size_49,__import__.size_154,__import__.size_51</v>
      </c>
      <c r="W205" s="8">
        <v>138</v>
      </c>
      <c r="Y205" s="4" t="s">
        <v>109</v>
      </c>
    </row>
    <row r="206" spans="1:25" ht="14.4" x14ac:dyDescent="0.3">
      <c r="A206" s="4">
        <v>205</v>
      </c>
      <c r="B206" s="5">
        <v>10015900</v>
      </c>
      <c r="C206" s="5" t="str">
        <f t="shared" si="14"/>
        <v>Shirt FR WMS Polartec Fleece 1/4 Zip Top-Small</v>
      </c>
      <c r="D206" s="5"/>
      <c r="E206" s="5" t="s">
        <v>432</v>
      </c>
      <c r="F206" s="5" t="s">
        <v>430</v>
      </c>
      <c r="G206" s="5">
        <f t="shared" si="15"/>
        <v>0</v>
      </c>
      <c r="H206" s="5" t="str">
        <f>VLOOKUP(J206,'[1]Prouduct Ext IDs'!A:B,2,FALSE)</f>
        <v>product_amsc_107</v>
      </c>
      <c r="I206" s="5" t="s">
        <v>432</v>
      </c>
      <c r="J206" s="5" t="s">
        <v>78</v>
      </c>
      <c r="K206" s="5" t="s">
        <v>1</v>
      </c>
      <c r="L206" t="s">
        <v>102</v>
      </c>
      <c r="M206" s="6" t="s">
        <v>54</v>
      </c>
      <c r="N206" s="6" t="str">
        <f>VLOOKUP(M206,[1]Color!F:G,2,FALSE)</f>
        <v>color_36</v>
      </c>
      <c r="O206" s="6" t="str">
        <f t="shared" si="12"/>
        <v>color_36,color_49</v>
      </c>
      <c r="P206" s="5" t="s">
        <v>234</v>
      </c>
      <c r="Q206" s="5" t="s">
        <v>185</v>
      </c>
      <c r="R206" s="5" t="s">
        <v>106</v>
      </c>
      <c r="S206" s="7" t="s">
        <v>107</v>
      </c>
      <c r="T206" s="7" t="s">
        <v>186</v>
      </c>
      <c r="U206" s="5" t="str">
        <f>VLOOKUP(T206,[1]Size!F:G,2,FALSE)</f>
        <v>__import__.size_47</v>
      </c>
      <c r="V206" s="5" t="str">
        <f t="shared" si="13"/>
        <v>__import__.size_47,__import__.size_48,__import__.size_49,__import__.size_154,__import__.size_51,__import__.size_174,__import__.size_47,__import__.size_48,__import__.size_49,__import__.size_154,__import__.size_51</v>
      </c>
      <c r="W206" s="8">
        <v>138</v>
      </c>
      <c r="Y206" s="4" t="s">
        <v>109</v>
      </c>
    </row>
    <row r="207" spans="1:25" ht="14.4" x14ac:dyDescent="0.3">
      <c r="A207" s="4">
        <v>206</v>
      </c>
      <c r="B207" s="5">
        <v>10015900</v>
      </c>
      <c r="C207" s="5" t="str">
        <f t="shared" si="14"/>
        <v>Shirt FR WMS Polartec Fleece 1/4 Zip Top-Medium</v>
      </c>
      <c r="D207" s="5"/>
      <c r="E207" s="5" t="s">
        <v>433</v>
      </c>
      <c r="F207" s="5" t="s">
        <v>430</v>
      </c>
      <c r="G207" s="5">
        <f t="shared" si="15"/>
        <v>0</v>
      </c>
      <c r="H207" s="5" t="str">
        <f>VLOOKUP(J207,'[1]Prouduct Ext IDs'!A:B,2,FALSE)</f>
        <v>product_amsc_107</v>
      </c>
      <c r="I207" s="5" t="s">
        <v>433</v>
      </c>
      <c r="J207" s="5" t="s">
        <v>78</v>
      </c>
      <c r="K207" s="5" t="s">
        <v>1</v>
      </c>
      <c r="L207" t="s">
        <v>102</v>
      </c>
      <c r="M207" s="6" t="s">
        <v>54</v>
      </c>
      <c r="N207" s="6" t="str">
        <f>VLOOKUP(M207,[1]Color!F:G,2,FALSE)</f>
        <v>color_36</v>
      </c>
      <c r="O207" s="6" t="str">
        <f t="shared" si="12"/>
        <v>color_36,color_49</v>
      </c>
      <c r="P207" s="5" t="s">
        <v>234</v>
      </c>
      <c r="Q207" s="5" t="s">
        <v>185</v>
      </c>
      <c r="R207" s="5" t="s">
        <v>106</v>
      </c>
      <c r="S207" s="7" t="s">
        <v>107</v>
      </c>
      <c r="T207" s="7" t="s">
        <v>188</v>
      </c>
      <c r="U207" s="5" t="str">
        <f>VLOOKUP(T207,[1]Size!F:G,2,FALSE)</f>
        <v>__import__.size_48</v>
      </c>
      <c r="V207" s="5" t="str">
        <f t="shared" si="13"/>
        <v>__import__.size_48,__import__.size_49,__import__.size_154,__import__.size_51,__import__.size_174,__import__.size_47,__import__.size_48,__import__.size_49,__import__.size_154,__import__.size_51</v>
      </c>
      <c r="W207" s="8">
        <v>138</v>
      </c>
      <c r="Y207" s="4" t="s">
        <v>109</v>
      </c>
    </row>
    <row r="208" spans="1:25" ht="14.4" x14ac:dyDescent="0.3">
      <c r="A208" s="4">
        <v>207</v>
      </c>
      <c r="B208" s="5">
        <v>10015900</v>
      </c>
      <c r="C208" s="5" t="str">
        <f t="shared" si="14"/>
        <v>Shirt FR WMS Polartec Fleece 1/4 Zip Top-Large</v>
      </c>
      <c r="D208" s="5"/>
      <c r="E208" s="5" t="s">
        <v>434</v>
      </c>
      <c r="F208" s="5" t="s">
        <v>430</v>
      </c>
      <c r="G208" s="5">
        <f t="shared" si="15"/>
        <v>0</v>
      </c>
      <c r="H208" s="5" t="str">
        <f>VLOOKUP(J208,'[1]Prouduct Ext IDs'!A:B,2,FALSE)</f>
        <v>product_amsc_107</v>
      </c>
      <c r="I208" s="5" t="s">
        <v>434</v>
      </c>
      <c r="J208" s="5" t="s">
        <v>78</v>
      </c>
      <c r="K208" s="5" t="s">
        <v>1</v>
      </c>
      <c r="L208" t="s">
        <v>102</v>
      </c>
      <c r="M208" s="6" t="s">
        <v>54</v>
      </c>
      <c r="N208" s="6" t="str">
        <f>VLOOKUP(M208,[1]Color!F:G,2,FALSE)</f>
        <v>color_36</v>
      </c>
      <c r="O208" s="6" t="str">
        <f t="shared" si="12"/>
        <v>color_36,color_49</v>
      </c>
      <c r="P208" s="5" t="s">
        <v>234</v>
      </c>
      <c r="Q208" s="5" t="s">
        <v>185</v>
      </c>
      <c r="R208" s="5" t="s">
        <v>106</v>
      </c>
      <c r="S208" s="7" t="s">
        <v>107</v>
      </c>
      <c r="T208" s="7" t="s">
        <v>190</v>
      </c>
      <c r="U208" s="5" t="str">
        <f>VLOOKUP(T208,[1]Size!F:G,2,FALSE)</f>
        <v>__import__.size_49</v>
      </c>
      <c r="V208" s="5" t="str">
        <f t="shared" si="13"/>
        <v>__import__.size_49,__import__.size_154,__import__.size_51,__import__.size_174,__import__.size_47,__import__.size_48,__import__.size_49,__import__.size_154,__import__.size_51</v>
      </c>
      <c r="W208" s="8">
        <v>138</v>
      </c>
      <c r="Y208" s="4" t="s">
        <v>109</v>
      </c>
    </row>
    <row r="209" spans="1:25" ht="14.4" x14ac:dyDescent="0.3">
      <c r="A209" s="4">
        <v>208</v>
      </c>
      <c r="B209" s="5">
        <v>10015900</v>
      </c>
      <c r="C209" s="5" t="str">
        <f t="shared" si="14"/>
        <v>Shirt FR WMS Polartec Fleece 1/4 Zip Top-XL</v>
      </c>
      <c r="D209" s="5"/>
      <c r="E209" s="5" t="s">
        <v>435</v>
      </c>
      <c r="F209" s="5" t="s">
        <v>430</v>
      </c>
      <c r="G209" s="5">
        <f t="shared" si="15"/>
        <v>0</v>
      </c>
      <c r="H209" s="5" t="str">
        <f>VLOOKUP(J209,'[1]Prouduct Ext IDs'!A:B,2,FALSE)</f>
        <v>product_amsc_107</v>
      </c>
      <c r="I209" s="5" t="s">
        <v>435</v>
      </c>
      <c r="J209" s="5" t="s">
        <v>78</v>
      </c>
      <c r="K209" s="5" t="s">
        <v>1</v>
      </c>
      <c r="L209" t="s">
        <v>102</v>
      </c>
      <c r="M209" s="6" t="s">
        <v>54</v>
      </c>
      <c r="N209" s="6" t="str">
        <f>VLOOKUP(M209,[1]Color!F:G,2,FALSE)</f>
        <v>color_36</v>
      </c>
      <c r="O209" s="6" t="str">
        <f t="shared" si="12"/>
        <v>color_36,color_49</v>
      </c>
      <c r="P209" s="5" t="s">
        <v>234</v>
      </c>
      <c r="Q209" s="5" t="s">
        <v>185</v>
      </c>
      <c r="R209" s="5" t="s">
        <v>106</v>
      </c>
      <c r="S209" s="7" t="s">
        <v>107</v>
      </c>
      <c r="T209" s="7" t="s">
        <v>192</v>
      </c>
      <c r="U209" s="5" t="str">
        <f>VLOOKUP(T209,[1]Size!F:G,2,FALSE)</f>
        <v>__import__.size_154</v>
      </c>
      <c r="V209" s="5" t="str">
        <f t="shared" si="13"/>
        <v>__import__.size_154,__import__.size_51,__import__.size_174,__import__.size_47,__import__.size_48,__import__.size_49,__import__.size_154,__import__.size_51</v>
      </c>
      <c r="W209" s="8">
        <v>138</v>
      </c>
      <c r="Y209" s="4" t="s">
        <v>109</v>
      </c>
    </row>
    <row r="210" spans="1:25" ht="14.4" x14ac:dyDescent="0.3">
      <c r="A210" s="4">
        <v>209</v>
      </c>
      <c r="B210" s="5">
        <v>10015900</v>
      </c>
      <c r="C210" s="5" t="str">
        <f t="shared" si="14"/>
        <v>Shirt FR WMS Polartec Fleece 1/4 Zip Top-2XL</v>
      </c>
      <c r="D210" s="5"/>
      <c r="E210" s="5" t="s">
        <v>436</v>
      </c>
      <c r="F210" s="5" t="s">
        <v>430</v>
      </c>
      <c r="G210" s="5">
        <f t="shared" si="15"/>
        <v>0</v>
      </c>
      <c r="H210" s="5" t="str">
        <f>VLOOKUP(J210,'[1]Prouduct Ext IDs'!A:B,2,FALSE)</f>
        <v>product_amsc_107</v>
      </c>
      <c r="I210" s="5" t="s">
        <v>436</v>
      </c>
      <c r="J210" s="5" t="s">
        <v>78</v>
      </c>
      <c r="K210" s="5" t="s">
        <v>1</v>
      </c>
      <c r="L210" t="s">
        <v>102</v>
      </c>
      <c r="M210" s="6" t="s">
        <v>54</v>
      </c>
      <c r="N210" s="6" t="str">
        <f>VLOOKUP(M210,[1]Color!F:G,2,FALSE)</f>
        <v>color_36</v>
      </c>
      <c r="O210" s="6" t="str">
        <f t="shared" si="12"/>
        <v>color_36,color_49</v>
      </c>
      <c r="P210" s="5" t="s">
        <v>234</v>
      </c>
      <c r="Q210" s="5" t="s">
        <v>185</v>
      </c>
      <c r="R210" s="5" t="s">
        <v>106</v>
      </c>
      <c r="S210" s="7" t="s">
        <v>107</v>
      </c>
      <c r="T210" s="7" t="s">
        <v>194</v>
      </c>
      <c r="U210" s="5" t="str">
        <f>VLOOKUP(T210,[1]Size!F:G,2,FALSE)</f>
        <v>__import__.size_51</v>
      </c>
      <c r="V210" s="5" t="str">
        <f t="shared" si="13"/>
        <v>__import__.size_51,__import__.size_174,__import__.size_47,__import__.size_48,__import__.size_49,__import__.size_154,__import__.size_51</v>
      </c>
      <c r="W210" s="8">
        <v>138</v>
      </c>
      <c r="Y210" s="4" t="s">
        <v>109</v>
      </c>
    </row>
    <row r="211" spans="1:25" ht="14.4" x14ac:dyDescent="0.3">
      <c r="A211" s="4">
        <v>210</v>
      </c>
      <c r="B211" s="5">
        <v>10015901</v>
      </c>
      <c r="C211" s="5" t="str">
        <f t="shared" si="14"/>
        <v>Shirt FR WMS Polartec Fleece 1/4 Zip Top-XS</v>
      </c>
      <c r="D211" s="5"/>
      <c r="E211" s="5" t="s">
        <v>437</v>
      </c>
      <c r="F211" s="5" t="s">
        <v>438</v>
      </c>
      <c r="G211" s="5">
        <f t="shared" si="15"/>
        <v>0</v>
      </c>
      <c r="H211" s="5" t="str">
        <f>VLOOKUP(J211,'[1]Prouduct Ext IDs'!A:B,2,FALSE)</f>
        <v>product_amsc_107</v>
      </c>
      <c r="I211" s="5" t="s">
        <v>437</v>
      </c>
      <c r="J211" s="5" t="s">
        <v>78</v>
      </c>
      <c r="K211" s="5" t="s">
        <v>1</v>
      </c>
      <c r="L211" t="s">
        <v>102</v>
      </c>
      <c r="M211" s="6" t="s">
        <v>4</v>
      </c>
      <c r="N211" s="6" t="str">
        <f>VLOOKUP(M211,[1]Color!F:G,2,FALSE)</f>
        <v>color_49</v>
      </c>
      <c r="O211" s="6" t="str">
        <f t="shared" si="12"/>
        <v>color_49</v>
      </c>
      <c r="P211" s="5" t="s">
        <v>234</v>
      </c>
      <c r="Q211" s="5" t="s">
        <v>185</v>
      </c>
      <c r="R211" s="5" t="s">
        <v>106</v>
      </c>
      <c r="S211" s="7" t="s">
        <v>107</v>
      </c>
      <c r="T211" s="7" t="s">
        <v>431</v>
      </c>
      <c r="U211" s="5" t="str">
        <f>VLOOKUP(T211,[1]Size!F:G,2,FALSE)</f>
        <v>__import__.size_174</v>
      </c>
      <c r="V211" s="5" t="str">
        <f t="shared" si="13"/>
        <v>__import__.size_174,__import__.size_47,__import__.size_48,__import__.size_49,__import__.size_154,__import__.size_51</v>
      </c>
      <c r="W211" s="8">
        <v>138</v>
      </c>
      <c r="Y211" s="4" t="s">
        <v>109</v>
      </c>
    </row>
    <row r="212" spans="1:25" ht="14.4" x14ac:dyDescent="0.3">
      <c r="A212" s="4">
        <v>211</v>
      </c>
      <c r="B212" s="5">
        <v>10015901</v>
      </c>
      <c r="C212" s="5" t="str">
        <f t="shared" si="14"/>
        <v>Shirt FR WMS Polartec Fleece 1/4 Zip Top-Small</v>
      </c>
      <c r="D212" s="5"/>
      <c r="E212" s="5" t="s">
        <v>439</v>
      </c>
      <c r="F212" s="5" t="s">
        <v>438</v>
      </c>
      <c r="G212" s="5">
        <f t="shared" si="15"/>
        <v>0</v>
      </c>
      <c r="H212" s="5" t="str">
        <f>VLOOKUP(J212,'[1]Prouduct Ext IDs'!A:B,2,FALSE)</f>
        <v>product_amsc_107</v>
      </c>
      <c r="I212" s="5" t="s">
        <v>439</v>
      </c>
      <c r="J212" s="5" t="s">
        <v>78</v>
      </c>
      <c r="K212" s="5" t="s">
        <v>1</v>
      </c>
      <c r="L212" t="s">
        <v>102</v>
      </c>
      <c r="M212" s="6" t="s">
        <v>4</v>
      </c>
      <c r="N212" s="6" t="str">
        <f>VLOOKUP(M212,[1]Color!F:G,2,FALSE)</f>
        <v>color_49</v>
      </c>
      <c r="O212" s="6" t="str">
        <f t="shared" si="12"/>
        <v>color_49</v>
      </c>
      <c r="P212" s="5" t="s">
        <v>234</v>
      </c>
      <c r="Q212" s="5" t="s">
        <v>185</v>
      </c>
      <c r="R212" s="5" t="s">
        <v>106</v>
      </c>
      <c r="S212" s="7" t="s">
        <v>107</v>
      </c>
      <c r="T212" s="7" t="s">
        <v>186</v>
      </c>
      <c r="U212" s="5" t="str">
        <f>VLOOKUP(T212,[1]Size!F:G,2,FALSE)</f>
        <v>__import__.size_47</v>
      </c>
      <c r="V212" s="5" t="str">
        <f t="shared" si="13"/>
        <v>__import__.size_47,__import__.size_48,__import__.size_49,__import__.size_154,__import__.size_51</v>
      </c>
      <c r="W212" s="8">
        <v>138</v>
      </c>
      <c r="Y212" s="4" t="s">
        <v>109</v>
      </c>
    </row>
    <row r="213" spans="1:25" ht="14.4" x14ac:dyDescent="0.3">
      <c r="A213" s="4">
        <v>212</v>
      </c>
      <c r="B213" s="5">
        <v>10015901</v>
      </c>
      <c r="C213" s="5" t="str">
        <f t="shared" si="14"/>
        <v>Shirt FR WMS Polartec Fleece 1/4 Zip Top-Medium</v>
      </c>
      <c r="D213" s="5"/>
      <c r="E213" s="5" t="s">
        <v>440</v>
      </c>
      <c r="F213" s="5" t="s">
        <v>438</v>
      </c>
      <c r="G213" s="5">
        <f t="shared" si="15"/>
        <v>0</v>
      </c>
      <c r="H213" s="5" t="str">
        <f>VLOOKUP(J213,'[1]Prouduct Ext IDs'!A:B,2,FALSE)</f>
        <v>product_amsc_107</v>
      </c>
      <c r="I213" s="5" t="s">
        <v>440</v>
      </c>
      <c r="J213" s="5" t="s">
        <v>78</v>
      </c>
      <c r="K213" s="5" t="s">
        <v>1</v>
      </c>
      <c r="L213" t="s">
        <v>102</v>
      </c>
      <c r="M213" s="6" t="s">
        <v>4</v>
      </c>
      <c r="N213" s="6" t="str">
        <f>VLOOKUP(M213,[1]Color!F:G,2,FALSE)</f>
        <v>color_49</v>
      </c>
      <c r="O213" s="6" t="str">
        <f t="shared" si="12"/>
        <v>color_49</v>
      </c>
      <c r="P213" s="5" t="s">
        <v>234</v>
      </c>
      <c r="Q213" s="5" t="s">
        <v>185</v>
      </c>
      <c r="R213" s="5" t="s">
        <v>106</v>
      </c>
      <c r="S213" s="7" t="s">
        <v>107</v>
      </c>
      <c r="T213" s="7" t="s">
        <v>188</v>
      </c>
      <c r="U213" s="5" t="str">
        <f>VLOOKUP(T213,[1]Size!F:G,2,FALSE)</f>
        <v>__import__.size_48</v>
      </c>
      <c r="V213" s="5" t="str">
        <f t="shared" si="13"/>
        <v>__import__.size_48,__import__.size_49,__import__.size_154,__import__.size_51</v>
      </c>
      <c r="W213" s="8">
        <v>138</v>
      </c>
      <c r="Y213" s="4" t="s">
        <v>109</v>
      </c>
    </row>
    <row r="214" spans="1:25" ht="14.4" x14ac:dyDescent="0.3">
      <c r="A214" s="4">
        <v>213</v>
      </c>
      <c r="B214" s="5">
        <v>10015901</v>
      </c>
      <c r="C214" s="5" t="str">
        <f t="shared" si="14"/>
        <v>Shirt FR WMS Polartec Fleece 1/4 Zip Top-Large</v>
      </c>
      <c r="D214" s="5"/>
      <c r="E214" s="5" t="s">
        <v>441</v>
      </c>
      <c r="F214" s="5" t="s">
        <v>438</v>
      </c>
      <c r="G214" s="5">
        <f t="shared" si="15"/>
        <v>0</v>
      </c>
      <c r="H214" s="5" t="str">
        <f>VLOOKUP(J214,'[1]Prouduct Ext IDs'!A:B,2,FALSE)</f>
        <v>product_amsc_107</v>
      </c>
      <c r="I214" s="5" t="s">
        <v>441</v>
      </c>
      <c r="J214" s="5" t="s">
        <v>78</v>
      </c>
      <c r="K214" s="5" t="s">
        <v>1</v>
      </c>
      <c r="L214" t="s">
        <v>102</v>
      </c>
      <c r="M214" s="6" t="s">
        <v>4</v>
      </c>
      <c r="N214" s="6" t="str">
        <f>VLOOKUP(M214,[1]Color!F:G,2,FALSE)</f>
        <v>color_49</v>
      </c>
      <c r="O214" s="6" t="str">
        <f t="shared" si="12"/>
        <v>color_49</v>
      </c>
      <c r="P214" s="5" t="s">
        <v>234</v>
      </c>
      <c r="Q214" s="5" t="s">
        <v>185</v>
      </c>
      <c r="R214" s="5" t="s">
        <v>106</v>
      </c>
      <c r="S214" s="7" t="s">
        <v>107</v>
      </c>
      <c r="T214" s="7" t="s">
        <v>190</v>
      </c>
      <c r="U214" s="5" t="str">
        <f>VLOOKUP(T214,[1]Size!F:G,2,FALSE)</f>
        <v>__import__.size_49</v>
      </c>
      <c r="V214" s="5" t="str">
        <f t="shared" si="13"/>
        <v>__import__.size_49,__import__.size_154,__import__.size_51</v>
      </c>
      <c r="W214" s="8">
        <v>138</v>
      </c>
      <c r="Y214" s="4" t="s">
        <v>109</v>
      </c>
    </row>
    <row r="215" spans="1:25" ht="14.4" x14ac:dyDescent="0.3">
      <c r="A215" s="4">
        <v>214</v>
      </c>
      <c r="B215" s="5">
        <v>10015901</v>
      </c>
      <c r="C215" s="5" t="str">
        <f t="shared" si="14"/>
        <v>Shirt FR WMS Polartec Fleece 1/4 Zip Top-XL</v>
      </c>
      <c r="D215" s="5"/>
      <c r="E215" s="5" t="s">
        <v>442</v>
      </c>
      <c r="F215" s="5" t="s">
        <v>438</v>
      </c>
      <c r="G215" s="5">
        <f t="shared" si="15"/>
        <v>0</v>
      </c>
      <c r="H215" s="5" t="str">
        <f>VLOOKUP(J215,'[1]Prouduct Ext IDs'!A:B,2,FALSE)</f>
        <v>product_amsc_107</v>
      </c>
      <c r="I215" s="5" t="s">
        <v>442</v>
      </c>
      <c r="J215" s="5" t="s">
        <v>78</v>
      </c>
      <c r="K215" s="5" t="s">
        <v>1</v>
      </c>
      <c r="L215" t="s">
        <v>102</v>
      </c>
      <c r="M215" s="6" t="s">
        <v>4</v>
      </c>
      <c r="N215" s="6" t="str">
        <f>VLOOKUP(M215,[1]Color!F:G,2,FALSE)</f>
        <v>color_49</v>
      </c>
      <c r="O215" s="6" t="str">
        <f t="shared" si="12"/>
        <v>color_49</v>
      </c>
      <c r="P215" s="5" t="s">
        <v>234</v>
      </c>
      <c r="Q215" s="5" t="s">
        <v>185</v>
      </c>
      <c r="R215" s="5" t="s">
        <v>106</v>
      </c>
      <c r="S215" s="7" t="s">
        <v>107</v>
      </c>
      <c r="T215" s="7" t="s">
        <v>192</v>
      </c>
      <c r="U215" s="5" t="str">
        <f>VLOOKUP(T215,[1]Size!F:G,2,FALSE)</f>
        <v>__import__.size_154</v>
      </c>
      <c r="V215" s="5" t="str">
        <f t="shared" si="13"/>
        <v>__import__.size_154,__import__.size_51</v>
      </c>
      <c r="W215" s="8">
        <v>138</v>
      </c>
      <c r="Y215" s="4" t="s">
        <v>109</v>
      </c>
    </row>
    <row r="216" spans="1:25" ht="14.4" x14ac:dyDescent="0.3">
      <c r="A216" s="4">
        <v>215</v>
      </c>
      <c r="B216" s="5">
        <v>10015901</v>
      </c>
      <c r="C216" s="5" t="str">
        <f t="shared" si="14"/>
        <v>Shirt FR WMS Polartec Fleece 1/4 Zip Top-2XL</v>
      </c>
      <c r="D216" s="5"/>
      <c r="E216" s="5" t="s">
        <v>443</v>
      </c>
      <c r="F216" s="5" t="s">
        <v>438</v>
      </c>
      <c r="G216" s="5">
        <f t="shared" si="15"/>
        <v>0</v>
      </c>
      <c r="H216" s="5" t="str">
        <f>VLOOKUP(J216,'[1]Prouduct Ext IDs'!A:B,2,FALSE)</f>
        <v>product_amsc_107</v>
      </c>
      <c r="I216" s="5" t="s">
        <v>443</v>
      </c>
      <c r="J216" s="5" t="s">
        <v>78</v>
      </c>
      <c r="K216" s="5" t="s">
        <v>1</v>
      </c>
      <c r="L216" t="s">
        <v>102</v>
      </c>
      <c r="M216" s="6" t="s">
        <v>4</v>
      </c>
      <c r="N216" s="6" t="str">
        <f>VLOOKUP(M216,[1]Color!F:G,2,FALSE)</f>
        <v>color_49</v>
      </c>
      <c r="O216" s="6" t="str">
        <f t="shared" si="12"/>
        <v>color_49</v>
      </c>
      <c r="P216" s="5" t="s">
        <v>234</v>
      </c>
      <c r="Q216" s="5" t="s">
        <v>185</v>
      </c>
      <c r="R216" s="5" t="s">
        <v>106</v>
      </c>
      <c r="S216" s="7" t="s">
        <v>107</v>
      </c>
      <c r="T216" s="7" t="s">
        <v>194</v>
      </c>
      <c r="U216" s="5" t="str">
        <f>VLOOKUP(T216,[1]Size!F:G,2,FALSE)</f>
        <v>__import__.size_51</v>
      </c>
      <c r="V216" s="5" t="str">
        <f t="shared" si="13"/>
        <v>__import__.size_51</v>
      </c>
      <c r="W216" s="8">
        <v>138</v>
      </c>
      <c r="Y216" s="4" t="s">
        <v>109</v>
      </c>
    </row>
    <row r="217" spans="1:25" ht="14.4" x14ac:dyDescent="0.3">
      <c r="A217" s="4">
        <v>216</v>
      </c>
      <c r="B217" s="5">
        <v>10015902</v>
      </c>
      <c r="C217" s="5" t="str">
        <f t="shared" si="14"/>
        <v>Shirt FR WMS  Polartec PowerDry Long Sleeve Top-XS</v>
      </c>
      <c r="D217" s="5"/>
      <c r="E217" s="5" t="s">
        <v>444</v>
      </c>
      <c r="F217" s="5" t="s">
        <v>445</v>
      </c>
      <c r="G217" s="5">
        <f t="shared" si="15"/>
        <v>1</v>
      </c>
      <c r="H217" s="5" t="str">
        <f>VLOOKUP(J217,'[1]Prouduct Ext IDs'!A:B,2,FALSE)</f>
        <v>product_amsc_108</v>
      </c>
      <c r="I217" s="5" t="s">
        <v>444</v>
      </c>
      <c r="J217" s="5" t="s">
        <v>72</v>
      </c>
      <c r="K217" s="5" t="s">
        <v>1</v>
      </c>
      <c r="L217" t="s">
        <v>102</v>
      </c>
      <c r="M217" s="6" t="s">
        <v>3</v>
      </c>
      <c r="N217" s="6" t="str">
        <f>VLOOKUP(M217,[1]Color!F:G,2,FALSE)</f>
        <v>color_6</v>
      </c>
      <c r="O217" s="6" t="str">
        <f t="shared" si="12"/>
        <v>color_6,color_49</v>
      </c>
      <c r="P217" s="5" t="s">
        <v>234</v>
      </c>
      <c r="Q217" s="5" t="s">
        <v>185</v>
      </c>
      <c r="R217" s="5" t="s">
        <v>106</v>
      </c>
      <c r="S217" s="7" t="s">
        <v>107</v>
      </c>
      <c r="T217" s="7" t="s">
        <v>431</v>
      </c>
      <c r="U217" s="5" t="str">
        <f>VLOOKUP(T217,[1]Size!F:G,2,FALSE)</f>
        <v>__import__.size_174</v>
      </c>
      <c r="V217" s="5" t="str">
        <f t="shared" si="13"/>
        <v>__import__.size_174,__import__.size_47,__import__.size_48,__import__.size_49,__import__.size_154,__import__.size_51,__import__.size_174,__import__.size_47,__import__.size_48,__import__.size_49,__import__.size_154,__import__.size_51</v>
      </c>
      <c r="W217" s="8">
        <v>60</v>
      </c>
      <c r="Y217" s="4" t="s">
        <v>109</v>
      </c>
    </row>
    <row r="218" spans="1:25" ht="14.4" x14ac:dyDescent="0.3">
      <c r="A218" s="4">
        <v>217</v>
      </c>
      <c r="B218" s="5">
        <v>10015902</v>
      </c>
      <c r="C218" s="5" t="str">
        <f t="shared" si="14"/>
        <v>Shirt FR WMS  Polartec PowerDry Long Sleeve Top-Small</v>
      </c>
      <c r="D218" s="5"/>
      <c r="E218" s="5" t="s">
        <v>446</v>
      </c>
      <c r="F218" s="5" t="s">
        <v>445</v>
      </c>
      <c r="G218" s="5">
        <f t="shared" si="15"/>
        <v>0</v>
      </c>
      <c r="H218" s="5" t="str">
        <f>VLOOKUP(J218,'[1]Prouduct Ext IDs'!A:B,2,FALSE)</f>
        <v>product_amsc_108</v>
      </c>
      <c r="I218" s="5" t="s">
        <v>446</v>
      </c>
      <c r="J218" s="5" t="s">
        <v>72</v>
      </c>
      <c r="K218" s="5" t="s">
        <v>1</v>
      </c>
      <c r="L218" t="s">
        <v>102</v>
      </c>
      <c r="M218" s="6" t="s">
        <v>3</v>
      </c>
      <c r="N218" s="6" t="str">
        <f>VLOOKUP(M218,[1]Color!F:G,2,FALSE)</f>
        <v>color_6</v>
      </c>
      <c r="O218" s="6" t="str">
        <f t="shared" si="12"/>
        <v>color_6,color_49</v>
      </c>
      <c r="P218" s="5" t="s">
        <v>234</v>
      </c>
      <c r="Q218" s="5" t="s">
        <v>185</v>
      </c>
      <c r="R218" s="5" t="s">
        <v>106</v>
      </c>
      <c r="S218" s="7" t="s">
        <v>107</v>
      </c>
      <c r="T218" s="7" t="s">
        <v>186</v>
      </c>
      <c r="U218" s="5" t="str">
        <f>VLOOKUP(T218,[1]Size!F:G,2,FALSE)</f>
        <v>__import__.size_47</v>
      </c>
      <c r="V218" s="5" t="str">
        <f t="shared" si="13"/>
        <v>__import__.size_47,__import__.size_48,__import__.size_49,__import__.size_154,__import__.size_51,__import__.size_174,__import__.size_47,__import__.size_48,__import__.size_49,__import__.size_154,__import__.size_51</v>
      </c>
      <c r="W218" s="8">
        <v>60</v>
      </c>
      <c r="Y218" s="4" t="s">
        <v>109</v>
      </c>
    </row>
    <row r="219" spans="1:25" ht="14.4" x14ac:dyDescent="0.3">
      <c r="A219" s="4">
        <v>218</v>
      </c>
      <c r="B219" s="5">
        <v>10015902</v>
      </c>
      <c r="C219" s="5" t="str">
        <f t="shared" si="14"/>
        <v>Shirt FR WMS  Polartec PowerDry Long Sleeve Top-Medium</v>
      </c>
      <c r="D219" s="5"/>
      <c r="E219" s="5" t="s">
        <v>447</v>
      </c>
      <c r="F219" s="5" t="s">
        <v>445</v>
      </c>
      <c r="G219" s="5">
        <f t="shared" si="15"/>
        <v>0</v>
      </c>
      <c r="H219" s="5" t="str">
        <f>VLOOKUP(J219,'[1]Prouduct Ext IDs'!A:B,2,FALSE)</f>
        <v>product_amsc_108</v>
      </c>
      <c r="I219" s="5" t="s">
        <v>447</v>
      </c>
      <c r="J219" s="5" t="s">
        <v>72</v>
      </c>
      <c r="K219" s="5" t="s">
        <v>1</v>
      </c>
      <c r="L219" t="s">
        <v>102</v>
      </c>
      <c r="M219" s="6" t="s">
        <v>3</v>
      </c>
      <c r="N219" s="6" t="str">
        <f>VLOOKUP(M219,[1]Color!F:G,2,FALSE)</f>
        <v>color_6</v>
      </c>
      <c r="O219" s="6" t="str">
        <f t="shared" si="12"/>
        <v>color_6,color_49</v>
      </c>
      <c r="P219" s="5" t="s">
        <v>234</v>
      </c>
      <c r="Q219" s="5" t="s">
        <v>185</v>
      </c>
      <c r="R219" s="5" t="s">
        <v>106</v>
      </c>
      <c r="S219" s="7" t="s">
        <v>107</v>
      </c>
      <c r="T219" s="7" t="s">
        <v>188</v>
      </c>
      <c r="U219" s="5" t="str">
        <f>VLOOKUP(T219,[1]Size!F:G,2,FALSE)</f>
        <v>__import__.size_48</v>
      </c>
      <c r="V219" s="5" t="str">
        <f t="shared" si="13"/>
        <v>__import__.size_48,__import__.size_49,__import__.size_154,__import__.size_51,__import__.size_174,__import__.size_47,__import__.size_48,__import__.size_49,__import__.size_154,__import__.size_51</v>
      </c>
      <c r="W219" s="8">
        <v>60</v>
      </c>
      <c r="Y219" s="4" t="s">
        <v>109</v>
      </c>
    </row>
    <row r="220" spans="1:25" ht="14.4" x14ac:dyDescent="0.3">
      <c r="A220" s="4">
        <v>219</v>
      </c>
      <c r="B220" s="5">
        <v>10015902</v>
      </c>
      <c r="C220" s="5" t="str">
        <f t="shared" si="14"/>
        <v>Shirt FR WMS  Polartec PowerDry Long Sleeve Top-Large</v>
      </c>
      <c r="D220" s="5"/>
      <c r="E220" s="5" t="s">
        <v>448</v>
      </c>
      <c r="F220" s="5" t="s">
        <v>445</v>
      </c>
      <c r="G220" s="5">
        <f t="shared" si="15"/>
        <v>0</v>
      </c>
      <c r="H220" s="5" t="str">
        <f>VLOOKUP(J220,'[1]Prouduct Ext IDs'!A:B,2,FALSE)</f>
        <v>product_amsc_108</v>
      </c>
      <c r="I220" s="5" t="s">
        <v>448</v>
      </c>
      <c r="J220" s="5" t="s">
        <v>72</v>
      </c>
      <c r="K220" s="5" t="s">
        <v>1</v>
      </c>
      <c r="L220" t="s">
        <v>102</v>
      </c>
      <c r="M220" s="6" t="s">
        <v>3</v>
      </c>
      <c r="N220" s="6" t="str">
        <f>VLOOKUP(M220,[1]Color!F:G,2,FALSE)</f>
        <v>color_6</v>
      </c>
      <c r="O220" s="6" t="str">
        <f t="shared" si="12"/>
        <v>color_6,color_49</v>
      </c>
      <c r="P220" s="5" t="s">
        <v>234</v>
      </c>
      <c r="Q220" s="5" t="s">
        <v>185</v>
      </c>
      <c r="R220" s="5" t="s">
        <v>106</v>
      </c>
      <c r="S220" s="7" t="s">
        <v>107</v>
      </c>
      <c r="T220" s="7" t="s">
        <v>190</v>
      </c>
      <c r="U220" s="5" t="str">
        <f>VLOOKUP(T220,[1]Size!F:G,2,FALSE)</f>
        <v>__import__.size_49</v>
      </c>
      <c r="V220" s="5" t="str">
        <f t="shared" si="13"/>
        <v>__import__.size_49,__import__.size_154,__import__.size_51,__import__.size_174,__import__.size_47,__import__.size_48,__import__.size_49,__import__.size_154,__import__.size_51</v>
      </c>
      <c r="W220" s="8">
        <v>60</v>
      </c>
      <c r="Y220" s="4" t="s">
        <v>109</v>
      </c>
    </row>
    <row r="221" spans="1:25" ht="14.4" x14ac:dyDescent="0.3">
      <c r="A221" s="4">
        <v>220</v>
      </c>
      <c r="B221" s="5">
        <v>10015902</v>
      </c>
      <c r="C221" s="5" t="str">
        <f t="shared" si="14"/>
        <v>Shirt FR WMS  Polartec PowerDry Long Sleeve Top-XL</v>
      </c>
      <c r="D221" s="5"/>
      <c r="E221" s="5" t="s">
        <v>449</v>
      </c>
      <c r="F221" s="5" t="s">
        <v>445</v>
      </c>
      <c r="G221" s="5">
        <f t="shared" si="15"/>
        <v>0</v>
      </c>
      <c r="H221" s="5" t="str">
        <f>VLOOKUP(J221,'[1]Prouduct Ext IDs'!A:B,2,FALSE)</f>
        <v>product_amsc_108</v>
      </c>
      <c r="I221" s="5" t="s">
        <v>449</v>
      </c>
      <c r="J221" s="5" t="s">
        <v>72</v>
      </c>
      <c r="K221" s="5" t="s">
        <v>1</v>
      </c>
      <c r="L221" t="s">
        <v>102</v>
      </c>
      <c r="M221" s="6" t="s">
        <v>3</v>
      </c>
      <c r="N221" s="6" t="str">
        <f>VLOOKUP(M221,[1]Color!F:G,2,FALSE)</f>
        <v>color_6</v>
      </c>
      <c r="O221" s="6" t="str">
        <f t="shared" si="12"/>
        <v>color_6,color_49</v>
      </c>
      <c r="P221" s="5" t="s">
        <v>234</v>
      </c>
      <c r="Q221" s="5" t="s">
        <v>185</v>
      </c>
      <c r="R221" s="5" t="s">
        <v>106</v>
      </c>
      <c r="S221" s="7" t="s">
        <v>107</v>
      </c>
      <c r="T221" s="7" t="s">
        <v>192</v>
      </c>
      <c r="U221" s="5" t="str">
        <f>VLOOKUP(T221,[1]Size!F:G,2,FALSE)</f>
        <v>__import__.size_154</v>
      </c>
      <c r="V221" s="5" t="str">
        <f t="shared" si="13"/>
        <v>__import__.size_154,__import__.size_51,__import__.size_174,__import__.size_47,__import__.size_48,__import__.size_49,__import__.size_154,__import__.size_51</v>
      </c>
      <c r="W221" s="8">
        <v>60</v>
      </c>
      <c r="Y221" s="4" t="s">
        <v>109</v>
      </c>
    </row>
    <row r="222" spans="1:25" ht="14.4" x14ac:dyDescent="0.3">
      <c r="A222" s="4">
        <v>221</v>
      </c>
      <c r="B222" s="5">
        <v>10015902</v>
      </c>
      <c r="C222" s="5" t="str">
        <f t="shared" si="14"/>
        <v>Shirt FR WMS  Polartec PowerDry Long Sleeve Top-2XL</v>
      </c>
      <c r="D222" s="5"/>
      <c r="E222" s="5" t="s">
        <v>450</v>
      </c>
      <c r="F222" s="5" t="s">
        <v>445</v>
      </c>
      <c r="G222" s="5">
        <f t="shared" si="15"/>
        <v>0</v>
      </c>
      <c r="H222" s="5" t="str">
        <f>VLOOKUP(J222,'[1]Prouduct Ext IDs'!A:B,2,FALSE)</f>
        <v>product_amsc_108</v>
      </c>
      <c r="I222" s="5" t="s">
        <v>450</v>
      </c>
      <c r="J222" s="5" t="s">
        <v>72</v>
      </c>
      <c r="K222" s="5" t="s">
        <v>1</v>
      </c>
      <c r="L222" t="s">
        <v>102</v>
      </c>
      <c r="M222" s="6" t="s">
        <v>3</v>
      </c>
      <c r="N222" s="6" t="str">
        <f>VLOOKUP(M222,[1]Color!F:G,2,FALSE)</f>
        <v>color_6</v>
      </c>
      <c r="O222" s="6" t="str">
        <f t="shared" si="12"/>
        <v>color_6,color_49</v>
      </c>
      <c r="P222" s="5" t="s">
        <v>234</v>
      </c>
      <c r="Q222" s="5" t="s">
        <v>185</v>
      </c>
      <c r="R222" s="5" t="s">
        <v>106</v>
      </c>
      <c r="S222" s="7" t="s">
        <v>107</v>
      </c>
      <c r="T222" s="7" t="s">
        <v>194</v>
      </c>
      <c r="U222" s="5" t="str">
        <f>VLOOKUP(T222,[1]Size!F:G,2,FALSE)</f>
        <v>__import__.size_51</v>
      </c>
      <c r="V222" s="5" t="str">
        <f t="shared" si="13"/>
        <v>__import__.size_51,__import__.size_174,__import__.size_47,__import__.size_48,__import__.size_49,__import__.size_154,__import__.size_51</v>
      </c>
      <c r="W222" s="8">
        <v>60</v>
      </c>
      <c r="Y222" s="4" t="s">
        <v>109</v>
      </c>
    </row>
    <row r="223" spans="1:25" ht="14.4" x14ac:dyDescent="0.3">
      <c r="A223" s="4">
        <v>222</v>
      </c>
      <c r="B223" s="5">
        <v>10015903</v>
      </c>
      <c r="C223" s="5" t="str">
        <f t="shared" si="14"/>
        <v>Shirt FR WMS  Polartec PowerDry Long Sleeve Top-XS</v>
      </c>
      <c r="D223" s="5"/>
      <c r="E223" s="5" t="s">
        <v>451</v>
      </c>
      <c r="F223" s="5" t="s">
        <v>452</v>
      </c>
      <c r="G223" s="5">
        <f t="shared" si="15"/>
        <v>0</v>
      </c>
      <c r="H223" s="5" t="str">
        <f>VLOOKUP(J223,'[1]Prouduct Ext IDs'!A:B,2,FALSE)</f>
        <v>product_amsc_108</v>
      </c>
      <c r="I223" s="5" t="s">
        <v>451</v>
      </c>
      <c r="J223" s="5" t="s">
        <v>72</v>
      </c>
      <c r="K223" s="5" t="s">
        <v>1</v>
      </c>
      <c r="L223" t="s">
        <v>102</v>
      </c>
      <c r="M223" s="6" t="s">
        <v>4</v>
      </c>
      <c r="N223" s="6" t="str">
        <f>VLOOKUP(M223,[1]Color!F:G,2,FALSE)</f>
        <v>color_49</v>
      </c>
      <c r="O223" s="6" t="str">
        <f t="shared" si="12"/>
        <v>color_49</v>
      </c>
      <c r="P223" s="5" t="s">
        <v>234</v>
      </c>
      <c r="Q223" s="5" t="s">
        <v>185</v>
      </c>
      <c r="R223" s="5" t="s">
        <v>106</v>
      </c>
      <c r="S223" s="7" t="s">
        <v>107</v>
      </c>
      <c r="T223" s="7" t="s">
        <v>431</v>
      </c>
      <c r="U223" s="5" t="str">
        <f>VLOOKUP(T223,[1]Size!F:G,2,FALSE)</f>
        <v>__import__.size_174</v>
      </c>
      <c r="V223" s="5" t="str">
        <f t="shared" si="13"/>
        <v>__import__.size_174,__import__.size_47,__import__.size_48,__import__.size_49,__import__.size_154,__import__.size_51</v>
      </c>
      <c r="W223" s="8">
        <v>60</v>
      </c>
      <c r="Y223" s="4" t="s">
        <v>109</v>
      </c>
    </row>
    <row r="224" spans="1:25" ht="14.4" x14ac:dyDescent="0.3">
      <c r="A224" s="4">
        <v>223</v>
      </c>
      <c r="B224" s="5">
        <v>10015903</v>
      </c>
      <c r="C224" s="5" t="str">
        <f t="shared" si="14"/>
        <v>Shirt FR WMS  Polartec PowerDry Long Sleeve Top-Small</v>
      </c>
      <c r="D224" s="5"/>
      <c r="E224" s="5" t="s">
        <v>453</v>
      </c>
      <c r="F224" s="5" t="s">
        <v>452</v>
      </c>
      <c r="G224" s="5">
        <f t="shared" si="15"/>
        <v>0</v>
      </c>
      <c r="H224" s="5" t="str">
        <f>VLOOKUP(J224,'[1]Prouduct Ext IDs'!A:B,2,FALSE)</f>
        <v>product_amsc_108</v>
      </c>
      <c r="I224" s="5" t="s">
        <v>453</v>
      </c>
      <c r="J224" s="5" t="s">
        <v>72</v>
      </c>
      <c r="K224" s="5" t="s">
        <v>1</v>
      </c>
      <c r="L224" t="s">
        <v>102</v>
      </c>
      <c r="M224" s="6" t="s">
        <v>4</v>
      </c>
      <c r="N224" s="6" t="str">
        <f>VLOOKUP(M224,[1]Color!F:G,2,FALSE)</f>
        <v>color_49</v>
      </c>
      <c r="O224" s="6" t="str">
        <f t="shared" si="12"/>
        <v>color_49</v>
      </c>
      <c r="P224" s="5" t="s">
        <v>234</v>
      </c>
      <c r="Q224" s="5" t="s">
        <v>185</v>
      </c>
      <c r="R224" s="5" t="s">
        <v>106</v>
      </c>
      <c r="S224" s="7" t="s">
        <v>107</v>
      </c>
      <c r="T224" s="7" t="s">
        <v>186</v>
      </c>
      <c r="U224" s="5" t="str">
        <f>VLOOKUP(T224,[1]Size!F:G,2,FALSE)</f>
        <v>__import__.size_47</v>
      </c>
      <c r="V224" s="5" t="str">
        <f t="shared" si="13"/>
        <v>__import__.size_47,__import__.size_48,__import__.size_49,__import__.size_154,__import__.size_51</v>
      </c>
      <c r="W224" s="8">
        <v>60</v>
      </c>
      <c r="Y224" s="4" t="s">
        <v>109</v>
      </c>
    </row>
    <row r="225" spans="1:25" ht="14.4" x14ac:dyDescent="0.3">
      <c r="A225" s="4">
        <v>224</v>
      </c>
      <c r="B225" s="5">
        <v>10015903</v>
      </c>
      <c r="C225" s="5" t="str">
        <f t="shared" si="14"/>
        <v>Shirt FR WMS  Polartec PowerDry Long Sleeve Top-Medium</v>
      </c>
      <c r="D225" s="5"/>
      <c r="E225" s="5" t="s">
        <v>454</v>
      </c>
      <c r="F225" s="5" t="s">
        <v>452</v>
      </c>
      <c r="G225" s="5">
        <f t="shared" si="15"/>
        <v>0</v>
      </c>
      <c r="H225" s="5" t="str">
        <f>VLOOKUP(J225,'[1]Prouduct Ext IDs'!A:B,2,FALSE)</f>
        <v>product_amsc_108</v>
      </c>
      <c r="I225" s="5" t="s">
        <v>454</v>
      </c>
      <c r="J225" s="5" t="s">
        <v>72</v>
      </c>
      <c r="K225" s="5" t="s">
        <v>1</v>
      </c>
      <c r="L225" t="s">
        <v>102</v>
      </c>
      <c r="M225" s="6" t="s">
        <v>4</v>
      </c>
      <c r="N225" s="6" t="str">
        <f>VLOOKUP(M225,[1]Color!F:G,2,FALSE)</f>
        <v>color_49</v>
      </c>
      <c r="O225" s="6" t="str">
        <f t="shared" si="12"/>
        <v>color_49</v>
      </c>
      <c r="P225" s="5" t="s">
        <v>234</v>
      </c>
      <c r="Q225" s="5" t="s">
        <v>185</v>
      </c>
      <c r="R225" s="5" t="s">
        <v>106</v>
      </c>
      <c r="S225" s="7" t="s">
        <v>107</v>
      </c>
      <c r="T225" s="7" t="s">
        <v>188</v>
      </c>
      <c r="U225" s="5" t="str">
        <f>VLOOKUP(T225,[1]Size!F:G,2,FALSE)</f>
        <v>__import__.size_48</v>
      </c>
      <c r="V225" s="5" t="str">
        <f t="shared" si="13"/>
        <v>__import__.size_48,__import__.size_49,__import__.size_154,__import__.size_51</v>
      </c>
      <c r="W225" s="8">
        <v>60</v>
      </c>
      <c r="Y225" s="4" t="s">
        <v>109</v>
      </c>
    </row>
    <row r="226" spans="1:25" ht="14.4" x14ac:dyDescent="0.3">
      <c r="A226" s="4">
        <v>225</v>
      </c>
      <c r="B226" s="5">
        <v>10015903</v>
      </c>
      <c r="C226" s="5" t="str">
        <f t="shared" si="14"/>
        <v>Shirt FR WMS  Polartec PowerDry Long Sleeve Top-Large</v>
      </c>
      <c r="D226" s="5"/>
      <c r="E226" s="5" t="s">
        <v>455</v>
      </c>
      <c r="F226" s="5" t="s">
        <v>452</v>
      </c>
      <c r="G226" s="5">
        <f t="shared" si="15"/>
        <v>0</v>
      </c>
      <c r="H226" s="5" t="str">
        <f>VLOOKUP(J226,'[1]Prouduct Ext IDs'!A:B,2,FALSE)</f>
        <v>product_amsc_108</v>
      </c>
      <c r="I226" s="5" t="s">
        <v>455</v>
      </c>
      <c r="J226" s="5" t="s">
        <v>72</v>
      </c>
      <c r="K226" s="5" t="s">
        <v>1</v>
      </c>
      <c r="L226" t="s">
        <v>102</v>
      </c>
      <c r="M226" s="6" t="s">
        <v>4</v>
      </c>
      <c r="N226" s="6" t="str">
        <f>VLOOKUP(M226,[1]Color!F:G,2,FALSE)</f>
        <v>color_49</v>
      </c>
      <c r="O226" s="6" t="str">
        <f t="shared" si="12"/>
        <v>color_49</v>
      </c>
      <c r="P226" s="5" t="s">
        <v>234</v>
      </c>
      <c r="Q226" s="5" t="s">
        <v>185</v>
      </c>
      <c r="R226" s="5" t="s">
        <v>106</v>
      </c>
      <c r="S226" s="7" t="s">
        <v>107</v>
      </c>
      <c r="T226" s="7" t="s">
        <v>190</v>
      </c>
      <c r="U226" s="5" t="str">
        <f>VLOOKUP(T226,[1]Size!F:G,2,FALSE)</f>
        <v>__import__.size_49</v>
      </c>
      <c r="V226" s="5" t="str">
        <f t="shared" si="13"/>
        <v>__import__.size_49,__import__.size_154,__import__.size_51</v>
      </c>
      <c r="W226" s="8">
        <v>60</v>
      </c>
      <c r="Y226" s="4" t="s">
        <v>109</v>
      </c>
    </row>
    <row r="227" spans="1:25" ht="14.4" x14ac:dyDescent="0.3">
      <c r="A227" s="4">
        <v>226</v>
      </c>
      <c r="B227" s="5">
        <v>10015903</v>
      </c>
      <c r="C227" s="5" t="str">
        <f t="shared" si="14"/>
        <v>Shirt FR WMS  Polartec PowerDry Long Sleeve Top-XL</v>
      </c>
      <c r="D227" s="5"/>
      <c r="E227" s="5" t="s">
        <v>456</v>
      </c>
      <c r="F227" s="5" t="s">
        <v>452</v>
      </c>
      <c r="G227" s="5">
        <f t="shared" si="15"/>
        <v>0</v>
      </c>
      <c r="H227" s="5" t="str">
        <f>VLOOKUP(J227,'[1]Prouduct Ext IDs'!A:B,2,FALSE)</f>
        <v>product_amsc_108</v>
      </c>
      <c r="I227" s="5" t="s">
        <v>456</v>
      </c>
      <c r="J227" s="5" t="s">
        <v>72</v>
      </c>
      <c r="K227" s="5" t="s">
        <v>1</v>
      </c>
      <c r="L227" t="s">
        <v>102</v>
      </c>
      <c r="M227" s="6" t="s">
        <v>4</v>
      </c>
      <c r="N227" s="6" t="str">
        <f>VLOOKUP(M227,[1]Color!F:G,2,FALSE)</f>
        <v>color_49</v>
      </c>
      <c r="O227" s="6" t="str">
        <f t="shared" si="12"/>
        <v>color_49</v>
      </c>
      <c r="P227" s="5" t="s">
        <v>234</v>
      </c>
      <c r="Q227" s="5" t="s">
        <v>185</v>
      </c>
      <c r="R227" s="5" t="s">
        <v>106</v>
      </c>
      <c r="S227" s="7" t="s">
        <v>107</v>
      </c>
      <c r="T227" s="7" t="s">
        <v>192</v>
      </c>
      <c r="U227" s="5" t="str">
        <f>VLOOKUP(T227,[1]Size!F:G,2,FALSE)</f>
        <v>__import__.size_154</v>
      </c>
      <c r="V227" s="5" t="str">
        <f t="shared" si="13"/>
        <v>__import__.size_154,__import__.size_51</v>
      </c>
      <c r="W227" s="8">
        <v>60</v>
      </c>
      <c r="Y227" s="4" t="s">
        <v>109</v>
      </c>
    </row>
    <row r="228" spans="1:25" ht="14.4" x14ac:dyDescent="0.3">
      <c r="A228" s="4">
        <v>227</v>
      </c>
      <c r="B228" s="5">
        <v>10015903</v>
      </c>
      <c r="C228" s="5" t="str">
        <f t="shared" si="14"/>
        <v>Shirt FR WMS  Polartec PowerDry Long Sleeve Top-2XL</v>
      </c>
      <c r="D228" s="5"/>
      <c r="E228" s="5" t="s">
        <v>457</v>
      </c>
      <c r="F228" s="5" t="s">
        <v>452</v>
      </c>
      <c r="G228" s="5">
        <f t="shared" si="15"/>
        <v>0</v>
      </c>
      <c r="H228" s="5" t="str">
        <f>VLOOKUP(J228,'[1]Prouduct Ext IDs'!A:B,2,FALSE)</f>
        <v>product_amsc_108</v>
      </c>
      <c r="I228" s="5" t="s">
        <v>457</v>
      </c>
      <c r="J228" s="5" t="s">
        <v>72</v>
      </c>
      <c r="K228" s="5" t="s">
        <v>1</v>
      </c>
      <c r="L228" t="s">
        <v>102</v>
      </c>
      <c r="M228" s="6" t="s">
        <v>4</v>
      </c>
      <c r="N228" s="6" t="str">
        <f>VLOOKUP(M228,[1]Color!F:G,2,FALSE)</f>
        <v>color_49</v>
      </c>
      <c r="O228" s="6" t="str">
        <f t="shared" si="12"/>
        <v>color_49</v>
      </c>
      <c r="P228" s="5" t="s">
        <v>234</v>
      </c>
      <c r="Q228" s="5" t="s">
        <v>185</v>
      </c>
      <c r="R228" s="5" t="s">
        <v>106</v>
      </c>
      <c r="S228" s="7" t="s">
        <v>107</v>
      </c>
      <c r="T228" s="7" t="s">
        <v>194</v>
      </c>
      <c r="U228" s="5" t="str">
        <f>VLOOKUP(T228,[1]Size!F:G,2,FALSE)</f>
        <v>__import__.size_51</v>
      </c>
      <c r="V228" s="5" t="str">
        <f t="shared" si="13"/>
        <v>__import__.size_51</v>
      </c>
      <c r="W228" s="8">
        <v>60</v>
      </c>
      <c r="Y228" s="4" t="s">
        <v>109</v>
      </c>
    </row>
    <row r="229" spans="1:25" ht="14.4" x14ac:dyDescent="0.3">
      <c r="A229" s="4">
        <v>228</v>
      </c>
      <c r="B229" s="5">
        <v>10016176</v>
      </c>
      <c r="C229" s="5" t="str">
        <f t="shared" si="14"/>
        <v>Jean FR WMS DuraStretch Basic Boot Cut-25-Short</v>
      </c>
      <c r="D229" s="5"/>
      <c r="E229" s="5" t="s">
        <v>458</v>
      </c>
      <c r="F229" s="5" t="s">
        <v>459</v>
      </c>
      <c r="G229" s="5">
        <f t="shared" si="15"/>
        <v>1</v>
      </c>
      <c r="H229" s="5" t="str">
        <f>VLOOKUP(J229,'[1]Prouduct Ext IDs'!A:B,2,FALSE)</f>
        <v>product_amsc_109</v>
      </c>
      <c r="I229" s="5" t="s">
        <v>458</v>
      </c>
      <c r="J229" s="5" t="s">
        <v>460</v>
      </c>
      <c r="K229" s="5" t="s">
        <v>1</v>
      </c>
      <c r="L229" t="s">
        <v>102</v>
      </c>
      <c r="M229" s="6" t="s">
        <v>461</v>
      </c>
      <c r="N229" s="6" t="str">
        <f>VLOOKUP(M229,[1]Color!F:G,2,FALSE)</f>
        <v>color_11</v>
      </c>
      <c r="O229" s="6" t="str">
        <f t="shared" si="12"/>
        <v>color_11</v>
      </c>
      <c r="P229" s="5" t="s">
        <v>249</v>
      </c>
      <c r="Q229" s="5" t="s">
        <v>185</v>
      </c>
      <c r="R229" s="5" t="s">
        <v>106</v>
      </c>
      <c r="S229" s="7" t="s">
        <v>107</v>
      </c>
      <c r="T229" s="7" t="s">
        <v>462</v>
      </c>
      <c r="U229" s="5" t="str">
        <f>VLOOKUP(T229,[1]Size!F:G,2,FALSE)</f>
        <v>__import__.size_175</v>
      </c>
      <c r="V229" s="5" t="str">
        <f t="shared" si="13"/>
        <v>__import__.size_175,__import__.size_176,__import__.size_177,__import__.size_178,__import__.size_179,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29" s="8">
        <v>56.5</v>
      </c>
      <c r="Y229" s="4" t="s">
        <v>109</v>
      </c>
    </row>
    <row r="230" spans="1:25" ht="14.4" x14ac:dyDescent="0.3">
      <c r="A230" s="4">
        <v>229</v>
      </c>
      <c r="B230" s="5">
        <v>10016176</v>
      </c>
      <c r="C230" s="5" t="str">
        <f t="shared" si="14"/>
        <v>Jean FR WMS DuraStretch Basic Boot Cut-26-Short</v>
      </c>
      <c r="D230" s="5"/>
      <c r="E230" s="5" t="s">
        <v>463</v>
      </c>
      <c r="F230" s="5" t="s">
        <v>459</v>
      </c>
      <c r="G230" s="5">
        <f t="shared" si="15"/>
        <v>0</v>
      </c>
      <c r="H230" s="5" t="str">
        <f>VLOOKUP(J230,'[1]Prouduct Ext IDs'!A:B,2,FALSE)</f>
        <v>product_amsc_109</v>
      </c>
      <c r="I230" s="5" t="s">
        <v>463</v>
      </c>
      <c r="J230" s="5" t="s">
        <v>460</v>
      </c>
      <c r="K230" s="5" t="s">
        <v>1</v>
      </c>
      <c r="L230" t="s">
        <v>102</v>
      </c>
      <c r="M230" s="6" t="s">
        <v>461</v>
      </c>
      <c r="N230" s="6" t="str">
        <f>VLOOKUP(M230,[1]Color!F:G,2,FALSE)</f>
        <v>color_11</v>
      </c>
      <c r="O230" s="6" t="str">
        <f t="shared" si="12"/>
        <v>color_11</v>
      </c>
      <c r="P230" s="5" t="s">
        <v>249</v>
      </c>
      <c r="Q230" s="5" t="s">
        <v>185</v>
      </c>
      <c r="R230" s="5" t="s">
        <v>106</v>
      </c>
      <c r="S230" s="7" t="s">
        <v>107</v>
      </c>
      <c r="T230" s="7" t="s">
        <v>464</v>
      </c>
      <c r="U230" s="5" t="str">
        <f>VLOOKUP(T230,[1]Size!F:G,2,FALSE)</f>
        <v>__import__.size_176</v>
      </c>
      <c r="V230" s="5" t="str">
        <f t="shared" si="13"/>
        <v>__import__.size_176,__import__.size_177,__import__.size_178,__import__.size_179,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30" s="8">
        <v>56.5</v>
      </c>
      <c r="Y230" s="4" t="s">
        <v>109</v>
      </c>
    </row>
    <row r="231" spans="1:25" ht="14.4" x14ac:dyDescent="0.3">
      <c r="A231" s="4">
        <v>230</v>
      </c>
      <c r="B231" s="5">
        <v>10016176</v>
      </c>
      <c r="C231" s="5" t="str">
        <f t="shared" si="14"/>
        <v>Jean FR WMS DuraStretch Basic Boot Cut-27-Short</v>
      </c>
      <c r="D231" s="5"/>
      <c r="E231" s="5" t="s">
        <v>465</v>
      </c>
      <c r="F231" s="5" t="s">
        <v>459</v>
      </c>
      <c r="G231" s="5">
        <f t="shared" si="15"/>
        <v>0</v>
      </c>
      <c r="H231" s="5" t="str">
        <f>VLOOKUP(J231,'[1]Prouduct Ext IDs'!A:B,2,FALSE)</f>
        <v>product_amsc_109</v>
      </c>
      <c r="I231" s="5" t="s">
        <v>465</v>
      </c>
      <c r="J231" s="5" t="s">
        <v>460</v>
      </c>
      <c r="K231" s="5" t="s">
        <v>1</v>
      </c>
      <c r="L231" t="s">
        <v>102</v>
      </c>
      <c r="M231" s="6" t="s">
        <v>461</v>
      </c>
      <c r="N231" s="6" t="str">
        <f>VLOOKUP(M231,[1]Color!F:G,2,FALSE)</f>
        <v>color_11</v>
      </c>
      <c r="O231" s="6" t="str">
        <f t="shared" si="12"/>
        <v>color_11</v>
      </c>
      <c r="P231" s="5" t="s">
        <v>249</v>
      </c>
      <c r="Q231" s="5" t="s">
        <v>185</v>
      </c>
      <c r="R231" s="5" t="s">
        <v>106</v>
      </c>
      <c r="S231" s="7" t="s">
        <v>107</v>
      </c>
      <c r="T231" s="7" t="s">
        <v>466</v>
      </c>
      <c r="U231" s="5" t="str">
        <f>VLOOKUP(T231,[1]Size!F:G,2,FALSE)</f>
        <v>__import__.size_177</v>
      </c>
      <c r="V231" s="5" t="str">
        <f t="shared" si="13"/>
        <v>__import__.size_177,__import__.size_178,__import__.size_179,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31" s="8">
        <v>56.5</v>
      </c>
      <c r="Y231" s="4" t="s">
        <v>109</v>
      </c>
    </row>
    <row r="232" spans="1:25" ht="14.4" x14ac:dyDescent="0.3">
      <c r="A232" s="4">
        <v>231</v>
      </c>
      <c r="B232" s="5">
        <v>10016176</v>
      </c>
      <c r="C232" s="5" t="str">
        <f t="shared" si="14"/>
        <v>Jean FR WMS DuraStretch Basic Boot Cut-28-Short</v>
      </c>
      <c r="D232" s="5"/>
      <c r="E232" s="5" t="s">
        <v>467</v>
      </c>
      <c r="F232" s="5" t="s">
        <v>459</v>
      </c>
      <c r="G232" s="5">
        <f t="shared" si="15"/>
        <v>0</v>
      </c>
      <c r="H232" s="5" t="str">
        <f>VLOOKUP(J232,'[1]Prouduct Ext IDs'!A:B,2,FALSE)</f>
        <v>product_amsc_109</v>
      </c>
      <c r="I232" s="5" t="s">
        <v>467</v>
      </c>
      <c r="J232" s="5" t="s">
        <v>460</v>
      </c>
      <c r="K232" s="5" t="s">
        <v>1</v>
      </c>
      <c r="L232" t="s">
        <v>102</v>
      </c>
      <c r="M232" s="6" t="s">
        <v>461</v>
      </c>
      <c r="N232" s="6" t="str">
        <f>VLOOKUP(M232,[1]Color!F:G,2,FALSE)</f>
        <v>color_11</v>
      </c>
      <c r="O232" s="6" t="str">
        <f t="shared" si="12"/>
        <v>color_11</v>
      </c>
      <c r="P232" s="5" t="s">
        <v>249</v>
      </c>
      <c r="Q232" s="5" t="s">
        <v>185</v>
      </c>
      <c r="R232" s="5" t="s">
        <v>106</v>
      </c>
      <c r="S232" s="7" t="s">
        <v>107</v>
      </c>
      <c r="T232" s="7" t="s">
        <v>468</v>
      </c>
      <c r="U232" s="5" t="str">
        <f>VLOOKUP(T232,[1]Size!F:G,2,FALSE)</f>
        <v>__import__.size_178</v>
      </c>
      <c r="V232" s="5" t="str">
        <f t="shared" si="13"/>
        <v>__import__.size_178,__import__.size_179,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32" s="8">
        <v>56.5</v>
      </c>
      <c r="Y232" s="4" t="s">
        <v>109</v>
      </c>
    </row>
    <row r="233" spans="1:25" ht="14.4" x14ac:dyDescent="0.3">
      <c r="A233" s="4">
        <v>232</v>
      </c>
      <c r="B233" s="5">
        <v>10016176</v>
      </c>
      <c r="C233" s="5" t="str">
        <f t="shared" si="14"/>
        <v>Jean FR WMS DuraStretch Basic Boot Cut-29-Short</v>
      </c>
      <c r="D233" s="5"/>
      <c r="E233" s="5" t="s">
        <v>469</v>
      </c>
      <c r="F233" s="5" t="s">
        <v>459</v>
      </c>
      <c r="G233" s="5">
        <f t="shared" si="15"/>
        <v>0</v>
      </c>
      <c r="H233" s="5" t="str">
        <f>VLOOKUP(J233,'[1]Prouduct Ext IDs'!A:B,2,FALSE)</f>
        <v>product_amsc_109</v>
      </c>
      <c r="I233" s="5" t="s">
        <v>469</v>
      </c>
      <c r="J233" s="5" t="s">
        <v>460</v>
      </c>
      <c r="K233" s="5" t="s">
        <v>1</v>
      </c>
      <c r="L233" t="s">
        <v>102</v>
      </c>
      <c r="M233" s="6" t="s">
        <v>461</v>
      </c>
      <c r="N233" s="6" t="str">
        <f>VLOOKUP(M233,[1]Color!F:G,2,FALSE)</f>
        <v>color_11</v>
      </c>
      <c r="O233" s="6" t="str">
        <f t="shared" si="12"/>
        <v>color_11</v>
      </c>
      <c r="P233" s="5" t="s">
        <v>249</v>
      </c>
      <c r="Q233" s="5" t="s">
        <v>185</v>
      </c>
      <c r="R233" s="5" t="s">
        <v>106</v>
      </c>
      <c r="S233" s="7" t="s">
        <v>107</v>
      </c>
      <c r="T233" s="7" t="s">
        <v>470</v>
      </c>
      <c r="U233" s="5" t="str">
        <f>VLOOKUP(T233,[1]Size!F:G,2,FALSE)</f>
        <v>__import__.size_179</v>
      </c>
      <c r="V233" s="5" t="str">
        <f t="shared" si="13"/>
        <v>__import__.size_179,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33" s="8">
        <v>56.5</v>
      </c>
      <c r="Y233" s="4" t="s">
        <v>109</v>
      </c>
    </row>
    <row r="234" spans="1:25" ht="14.4" x14ac:dyDescent="0.3">
      <c r="A234" s="4">
        <v>233</v>
      </c>
      <c r="B234" s="5">
        <v>10016176</v>
      </c>
      <c r="C234" s="5" t="str">
        <f t="shared" si="14"/>
        <v>Jean FR WMS DuraStretch Basic Boot Cut-30-Short</v>
      </c>
      <c r="D234" s="5"/>
      <c r="E234" s="5" t="s">
        <v>471</v>
      </c>
      <c r="F234" s="5" t="s">
        <v>459</v>
      </c>
      <c r="G234" s="5">
        <f t="shared" si="15"/>
        <v>0</v>
      </c>
      <c r="H234" s="5" t="str">
        <f>VLOOKUP(J234,'[1]Prouduct Ext IDs'!A:B,2,FALSE)</f>
        <v>product_amsc_109</v>
      </c>
      <c r="I234" s="5" t="s">
        <v>471</v>
      </c>
      <c r="J234" s="5" t="s">
        <v>460</v>
      </c>
      <c r="K234" s="5" t="s">
        <v>1</v>
      </c>
      <c r="L234" t="s">
        <v>102</v>
      </c>
      <c r="M234" s="6" t="s">
        <v>461</v>
      </c>
      <c r="N234" s="6" t="str">
        <f>VLOOKUP(M234,[1]Color!F:G,2,FALSE)</f>
        <v>color_11</v>
      </c>
      <c r="O234" s="6" t="str">
        <f t="shared" si="12"/>
        <v>color_11</v>
      </c>
      <c r="P234" s="5" t="s">
        <v>249</v>
      </c>
      <c r="Q234" s="5" t="s">
        <v>185</v>
      </c>
      <c r="R234" s="5" t="s">
        <v>106</v>
      </c>
      <c r="S234" s="7" t="s">
        <v>107</v>
      </c>
      <c r="T234" s="7" t="s">
        <v>472</v>
      </c>
      <c r="U234" s="5" t="str">
        <f>VLOOKUP(T234,[1]Size!F:G,2,FALSE)</f>
        <v>__import__.size_180</v>
      </c>
      <c r="V234" s="5" t="str">
        <f t="shared" si="13"/>
        <v>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34" s="8">
        <v>56.5</v>
      </c>
      <c r="Y234" s="4" t="s">
        <v>109</v>
      </c>
    </row>
    <row r="235" spans="1:25" ht="14.4" x14ac:dyDescent="0.3">
      <c r="A235" s="4">
        <v>234</v>
      </c>
      <c r="B235" s="5">
        <v>10016176</v>
      </c>
      <c r="C235" s="5" t="str">
        <f t="shared" si="14"/>
        <v>Jean FR WMS DuraStretch Basic Boot Cut-31-Short</v>
      </c>
      <c r="D235" s="5"/>
      <c r="E235" s="5" t="s">
        <v>473</v>
      </c>
      <c r="F235" s="5" t="s">
        <v>459</v>
      </c>
      <c r="G235" s="5">
        <f t="shared" si="15"/>
        <v>0</v>
      </c>
      <c r="H235" s="5" t="str">
        <f>VLOOKUP(J235,'[1]Prouduct Ext IDs'!A:B,2,FALSE)</f>
        <v>product_amsc_109</v>
      </c>
      <c r="I235" s="5" t="s">
        <v>473</v>
      </c>
      <c r="J235" s="5" t="s">
        <v>460</v>
      </c>
      <c r="K235" s="5" t="s">
        <v>1</v>
      </c>
      <c r="L235" t="s">
        <v>102</v>
      </c>
      <c r="M235" s="6" t="s">
        <v>461</v>
      </c>
      <c r="N235" s="6" t="str">
        <f>VLOOKUP(M235,[1]Color!F:G,2,FALSE)</f>
        <v>color_11</v>
      </c>
      <c r="O235" s="6" t="str">
        <f t="shared" si="12"/>
        <v>color_11</v>
      </c>
      <c r="P235" s="5" t="s">
        <v>249</v>
      </c>
      <c r="Q235" s="5" t="s">
        <v>185</v>
      </c>
      <c r="R235" s="5" t="s">
        <v>106</v>
      </c>
      <c r="S235" s="7" t="s">
        <v>107</v>
      </c>
      <c r="T235" s="7" t="s">
        <v>474</v>
      </c>
      <c r="U235" s="5" t="str">
        <f>VLOOKUP(T235,[1]Size!F:G,2,FALSE)</f>
        <v>__import__.size_181</v>
      </c>
      <c r="V235" s="5" t="str">
        <f t="shared" si="13"/>
        <v>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35" s="8">
        <v>56.5</v>
      </c>
      <c r="Y235" s="4" t="s">
        <v>109</v>
      </c>
    </row>
    <row r="236" spans="1:25" ht="14.4" x14ac:dyDescent="0.3">
      <c r="A236" s="4">
        <v>235</v>
      </c>
      <c r="B236" s="5">
        <v>10016176</v>
      </c>
      <c r="C236" s="5" t="str">
        <f t="shared" si="14"/>
        <v>Jean FR WMS DuraStretch Basic Boot Cut-32-Short</v>
      </c>
      <c r="D236" s="5"/>
      <c r="E236" s="5" t="s">
        <v>475</v>
      </c>
      <c r="F236" s="5" t="s">
        <v>459</v>
      </c>
      <c r="G236" s="5">
        <f t="shared" si="15"/>
        <v>0</v>
      </c>
      <c r="H236" s="5" t="str">
        <f>VLOOKUP(J236,'[1]Prouduct Ext IDs'!A:B,2,FALSE)</f>
        <v>product_amsc_109</v>
      </c>
      <c r="I236" s="5" t="s">
        <v>475</v>
      </c>
      <c r="J236" s="5" t="s">
        <v>460</v>
      </c>
      <c r="K236" s="5" t="s">
        <v>1</v>
      </c>
      <c r="L236" t="s">
        <v>102</v>
      </c>
      <c r="M236" s="6" t="s">
        <v>461</v>
      </c>
      <c r="N236" s="6" t="str">
        <f>VLOOKUP(M236,[1]Color!F:G,2,FALSE)</f>
        <v>color_11</v>
      </c>
      <c r="O236" s="6" t="str">
        <f t="shared" si="12"/>
        <v>color_11</v>
      </c>
      <c r="P236" s="5" t="s">
        <v>249</v>
      </c>
      <c r="Q236" s="5" t="s">
        <v>185</v>
      </c>
      <c r="R236" s="5" t="s">
        <v>106</v>
      </c>
      <c r="S236" s="7" t="s">
        <v>107</v>
      </c>
      <c r="T236" s="7" t="s">
        <v>476</v>
      </c>
      <c r="U236" s="5" t="str">
        <f>VLOOKUP(T236,[1]Size!F:G,2,FALSE)</f>
        <v>__import__.size_182</v>
      </c>
      <c r="V236" s="5" t="str">
        <f t="shared" si="13"/>
        <v>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36" s="8">
        <v>56.5</v>
      </c>
      <c r="Y236" s="4" t="s">
        <v>109</v>
      </c>
    </row>
    <row r="237" spans="1:25" ht="14.4" x14ac:dyDescent="0.3">
      <c r="A237" s="4">
        <v>236</v>
      </c>
      <c r="B237" s="5">
        <v>10016176</v>
      </c>
      <c r="C237" s="5" t="str">
        <f t="shared" si="14"/>
        <v>Jean FR WMS DuraStretch Basic Boot Cut-33-Short</v>
      </c>
      <c r="D237" s="5"/>
      <c r="E237" s="5" t="s">
        <v>477</v>
      </c>
      <c r="F237" s="5" t="s">
        <v>459</v>
      </c>
      <c r="G237" s="5">
        <f t="shared" si="15"/>
        <v>0</v>
      </c>
      <c r="H237" s="5" t="str">
        <f>VLOOKUP(J237,'[1]Prouduct Ext IDs'!A:B,2,FALSE)</f>
        <v>product_amsc_109</v>
      </c>
      <c r="I237" s="5" t="s">
        <v>477</v>
      </c>
      <c r="J237" s="5" t="s">
        <v>460</v>
      </c>
      <c r="K237" s="5" t="s">
        <v>1</v>
      </c>
      <c r="L237" t="s">
        <v>102</v>
      </c>
      <c r="M237" s="6" t="s">
        <v>461</v>
      </c>
      <c r="N237" s="6" t="str">
        <f>VLOOKUP(M237,[1]Color!F:G,2,FALSE)</f>
        <v>color_11</v>
      </c>
      <c r="O237" s="6" t="str">
        <f t="shared" si="12"/>
        <v>color_11</v>
      </c>
      <c r="P237" s="5" t="s">
        <v>249</v>
      </c>
      <c r="Q237" s="5" t="s">
        <v>185</v>
      </c>
      <c r="R237" s="5" t="s">
        <v>106</v>
      </c>
      <c r="S237" s="7" t="s">
        <v>107</v>
      </c>
      <c r="T237" s="7" t="s">
        <v>478</v>
      </c>
      <c r="U237" s="5" t="str">
        <f>VLOOKUP(T237,[1]Size!F:G,2,FALSE)</f>
        <v>__import__.size_183</v>
      </c>
      <c r="V237" s="5" t="str">
        <f t="shared" si="13"/>
        <v>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37" s="8">
        <v>56.5</v>
      </c>
      <c r="Y237" s="4" t="s">
        <v>109</v>
      </c>
    </row>
    <row r="238" spans="1:25" ht="14.4" x14ac:dyDescent="0.3">
      <c r="A238" s="4">
        <v>237</v>
      </c>
      <c r="B238" s="5">
        <v>10016176</v>
      </c>
      <c r="C238" s="5" t="str">
        <f t="shared" si="14"/>
        <v>Jean FR WMS DuraStretch Basic Boot Cut-34-Short</v>
      </c>
      <c r="D238" s="5"/>
      <c r="E238" s="5" t="s">
        <v>479</v>
      </c>
      <c r="F238" s="5" t="s">
        <v>459</v>
      </c>
      <c r="G238" s="5">
        <f t="shared" si="15"/>
        <v>0</v>
      </c>
      <c r="H238" s="5" t="str">
        <f>VLOOKUP(J238,'[1]Prouduct Ext IDs'!A:B,2,FALSE)</f>
        <v>product_amsc_109</v>
      </c>
      <c r="I238" s="5" t="s">
        <v>479</v>
      </c>
      <c r="J238" s="5" t="s">
        <v>460</v>
      </c>
      <c r="K238" s="5" t="s">
        <v>1</v>
      </c>
      <c r="L238" t="s">
        <v>102</v>
      </c>
      <c r="M238" s="6" t="s">
        <v>461</v>
      </c>
      <c r="N238" s="6" t="str">
        <f>VLOOKUP(M238,[1]Color!F:G,2,FALSE)</f>
        <v>color_11</v>
      </c>
      <c r="O238" s="6" t="str">
        <f t="shared" si="12"/>
        <v>color_11</v>
      </c>
      <c r="P238" s="5" t="s">
        <v>249</v>
      </c>
      <c r="Q238" s="5" t="s">
        <v>185</v>
      </c>
      <c r="R238" s="5" t="s">
        <v>106</v>
      </c>
      <c r="S238" s="7" t="s">
        <v>107</v>
      </c>
      <c r="T238" s="7" t="s">
        <v>480</v>
      </c>
      <c r="U238" s="5" t="str">
        <f>VLOOKUP(T238,[1]Size!F:G,2,FALSE)</f>
        <v>__import__.size_184</v>
      </c>
      <c r="V238" s="5" t="str">
        <f t="shared" si="13"/>
        <v>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38" s="8">
        <v>56.5</v>
      </c>
      <c r="Y238" s="4" t="s">
        <v>109</v>
      </c>
    </row>
    <row r="239" spans="1:25" ht="14.4" x14ac:dyDescent="0.3">
      <c r="A239" s="4">
        <v>238</v>
      </c>
      <c r="B239" s="5">
        <v>10016176</v>
      </c>
      <c r="C239" s="5" t="str">
        <f t="shared" si="14"/>
        <v>Jean FR WMS DuraStretch Basic Boot Cut-25-Regular</v>
      </c>
      <c r="D239" s="5"/>
      <c r="E239" s="5" t="s">
        <v>481</v>
      </c>
      <c r="F239" s="5" t="s">
        <v>459</v>
      </c>
      <c r="G239" s="5">
        <f t="shared" si="15"/>
        <v>0</v>
      </c>
      <c r="H239" s="5" t="str">
        <f>VLOOKUP(J239,'[1]Prouduct Ext IDs'!A:B,2,FALSE)</f>
        <v>product_amsc_109</v>
      </c>
      <c r="I239" s="5" t="s">
        <v>481</v>
      </c>
      <c r="J239" s="5" t="s">
        <v>460</v>
      </c>
      <c r="K239" s="5" t="s">
        <v>1</v>
      </c>
      <c r="L239" t="s">
        <v>102</v>
      </c>
      <c r="M239" s="6" t="s">
        <v>461</v>
      </c>
      <c r="N239" s="6" t="str">
        <f>VLOOKUP(M239,[1]Color!F:G,2,FALSE)</f>
        <v>color_11</v>
      </c>
      <c r="O239" s="6" t="str">
        <f t="shared" si="12"/>
        <v>color_11</v>
      </c>
      <c r="P239" s="5" t="s">
        <v>249</v>
      </c>
      <c r="Q239" s="5" t="s">
        <v>185</v>
      </c>
      <c r="R239" s="5" t="s">
        <v>106</v>
      </c>
      <c r="S239" s="7" t="s">
        <v>107</v>
      </c>
      <c r="T239" s="7" t="s">
        <v>482</v>
      </c>
      <c r="U239" s="5" t="str">
        <f>VLOOKUP(T239,[1]Size!F:G,2,FALSE)</f>
        <v>__import__.size_185</v>
      </c>
      <c r="V239" s="5" t="str">
        <f t="shared" si="13"/>
        <v>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39" s="8">
        <v>56.5</v>
      </c>
      <c r="Y239" s="4" t="s">
        <v>109</v>
      </c>
    </row>
    <row r="240" spans="1:25" ht="14.4" x14ac:dyDescent="0.3">
      <c r="A240" s="4">
        <v>239</v>
      </c>
      <c r="B240" s="5">
        <v>10016176</v>
      </c>
      <c r="C240" s="5" t="str">
        <f t="shared" si="14"/>
        <v>Jean FR WMS DuraStretch Basic Boot Cut-26-Regular</v>
      </c>
      <c r="D240" s="5"/>
      <c r="E240" s="5" t="s">
        <v>483</v>
      </c>
      <c r="F240" s="5" t="s">
        <v>459</v>
      </c>
      <c r="G240" s="5">
        <f t="shared" si="15"/>
        <v>0</v>
      </c>
      <c r="H240" s="5" t="str">
        <f>VLOOKUP(J240,'[1]Prouduct Ext IDs'!A:B,2,FALSE)</f>
        <v>product_amsc_109</v>
      </c>
      <c r="I240" s="5" t="s">
        <v>483</v>
      </c>
      <c r="J240" s="5" t="s">
        <v>460</v>
      </c>
      <c r="K240" s="5" t="s">
        <v>1</v>
      </c>
      <c r="L240" t="s">
        <v>102</v>
      </c>
      <c r="M240" s="6" t="s">
        <v>461</v>
      </c>
      <c r="N240" s="6" t="str">
        <f>VLOOKUP(M240,[1]Color!F:G,2,FALSE)</f>
        <v>color_11</v>
      </c>
      <c r="O240" s="6" t="str">
        <f t="shared" si="12"/>
        <v>color_11</v>
      </c>
      <c r="P240" s="5" t="s">
        <v>249</v>
      </c>
      <c r="Q240" s="5" t="s">
        <v>185</v>
      </c>
      <c r="R240" s="5" t="s">
        <v>106</v>
      </c>
      <c r="S240" s="7" t="s">
        <v>107</v>
      </c>
      <c r="T240" s="7" t="s">
        <v>484</v>
      </c>
      <c r="U240" s="5" t="str">
        <f>VLOOKUP(T240,[1]Size!F:G,2,FALSE)</f>
        <v>__import__.size_186</v>
      </c>
      <c r="V240" s="5" t="str">
        <f t="shared" si="13"/>
        <v>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40" s="8">
        <v>56.5</v>
      </c>
      <c r="Y240" s="4" t="s">
        <v>109</v>
      </c>
    </row>
    <row r="241" spans="1:25" ht="14.4" x14ac:dyDescent="0.3">
      <c r="A241" s="4">
        <v>240</v>
      </c>
      <c r="B241" s="5">
        <v>10016176</v>
      </c>
      <c r="C241" s="5" t="str">
        <f t="shared" si="14"/>
        <v>Jean FR WMS DuraStretch Basic Boot Cut-27-Regular</v>
      </c>
      <c r="D241" s="5"/>
      <c r="E241" s="5" t="s">
        <v>485</v>
      </c>
      <c r="F241" s="5" t="s">
        <v>459</v>
      </c>
      <c r="G241" s="5">
        <f t="shared" si="15"/>
        <v>0</v>
      </c>
      <c r="H241" s="5" t="str">
        <f>VLOOKUP(J241,'[1]Prouduct Ext IDs'!A:B,2,FALSE)</f>
        <v>product_amsc_109</v>
      </c>
      <c r="I241" s="5" t="s">
        <v>485</v>
      </c>
      <c r="J241" s="5" t="s">
        <v>460</v>
      </c>
      <c r="K241" s="5" t="s">
        <v>1</v>
      </c>
      <c r="L241" t="s">
        <v>102</v>
      </c>
      <c r="M241" s="6" t="s">
        <v>461</v>
      </c>
      <c r="N241" s="6" t="str">
        <f>VLOOKUP(M241,[1]Color!F:G,2,FALSE)</f>
        <v>color_11</v>
      </c>
      <c r="O241" s="6" t="str">
        <f t="shared" si="12"/>
        <v>color_11</v>
      </c>
      <c r="P241" s="5" t="s">
        <v>249</v>
      </c>
      <c r="Q241" s="5" t="s">
        <v>185</v>
      </c>
      <c r="R241" s="5" t="s">
        <v>106</v>
      </c>
      <c r="S241" s="7" t="s">
        <v>107</v>
      </c>
      <c r="T241" s="7" t="s">
        <v>486</v>
      </c>
      <c r="U241" s="5" t="str">
        <f>VLOOKUP(T241,[1]Size!F:G,2,FALSE)</f>
        <v>__import__.size_187</v>
      </c>
      <c r="V241" s="5" t="str">
        <f t="shared" si="13"/>
        <v>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41" s="8">
        <v>56.5</v>
      </c>
      <c r="Y241" s="4" t="s">
        <v>109</v>
      </c>
    </row>
    <row r="242" spans="1:25" ht="14.4" x14ac:dyDescent="0.3">
      <c r="A242" s="4">
        <v>241</v>
      </c>
      <c r="B242" s="5">
        <v>10016176</v>
      </c>
      <c r="C242" s="5" t="str">
        <f t="shared" si="14"/>
        <v>Jean FR WMS DuraStretch Basic Boot Cut-28-Regular</v>
      </c>
      <c r="D242" s="5"/>
      <c r="E242" s="5" t="s">
        <v>487</v>
      </c>
      <c r="F242" s="5" t="s">
        <v>459</v>
      </c>
      <c r="G242" s="5">
        <f t="shared" si="15"/>
        <v>0</v>
      </c>
      <c r="H242" s="5" t="str">
        <f>VLOOKUP(J242,'[1]Prouduct Ext IDs'!A:B,2,FALSE)</f>
        <v>product_amsc_109</v>
      </c>
      <c r="I242" s="5" t="s">
        <v>487</v>
      </c>
      <c r="J242" s="5" t="s">
        <v>460</v>
      </c>
      <c r="K242" s="5" t="s">
        <v>1</v>
      </c>
      <c r="L242" t="s">
        <v>102</v>
      </c>
      <c r="M242" s="6" t="s">
        <v>461</v>
      </c>
      <c r="N242" s="6" t="str">
        <f>VLOOKUP(M242,[1]Color!F:G,2,FALSE)</f>
        <v>color_11</v>
      </c>
      <c r="O242" s="6" t="str">
        <f t="shared" si="12"/>
        <v>color_11</v>
      </c>
      <c r="P242" s="5" t="s">
        <v>249</v>
      </c>
      <c r="Q242" s="5" t="s">
        <v>185</v>
      </c>
      <c r="R242" s="5" t="s">
        <v>106</v>
      </c>
      <c r="S242" s="7" t="s">
        <v>107</v>
      </c>
      <c r="T242" s="7" t="s">
        <v>488</v>
      </c>
      <c r="U242" s="5" t="str">
        <f>VLOOKUP(T242,[1]Size!F:G,2,FALSE)</f>
        <v>__import__.size_188</v>
      </c>
      <c r="V242" s="5" t="str">
        <f t="shared" si="13"/>
        <v>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42" s="8">
        <v>56.5</v>
      </c>
      <c r="Y242" s="4" t="s">
        <v>109</v>
      </c>
    </row>
    <row r="243" spans="1:25" ht="14.4" x14ac:dyDescent="0.3">
      <c r="A243" s="4">
        <v>242</v>
      </c>
      <c r="B243" s="5">
        <v>10016176</v>
      </c>
      <c r="C243" s="5" t="str">
        <f t="shared" si="14"/>
        <v>Jean FR WMS DuraStretch Basic Boot Cut-29-Regular</v>
      </c>
      <c r="D243" s="5"/>
      <c r="E243" s="5" t="s">
        <v>489</v>
      </c>
      <c r="F243" s="5" t="s">
        <v>459</v>
      </c>
      <c r="G243" s="5">
        <f t="shared" si="15"/>
        <v>0</v>
      </c>
      <c r="H243" s="5" t="str">
        <f>VLOOKUP(J243,'[1]Prouduct Ext IDs'!A:B,2,FALSE)</f>
        <v>product_amsc_109</v>
      </c>
      <c r="I243" s="5" t="s">
        <v>489</v>
      </c>
      <c r="J243" s="5" t="s">
        <v>460</v>
      </c>
      <c r="K243" s="5" t="s">
        <v>1</v>
      </c>
      <c r="L243" t="s">
        <v>102</v>
      </c>
      <c r="M243" s="6" t="s">
        <v>461</v>
      </c>
      <c r="N243" s="6" t="str">
        <f>VLOOKUP(M243,[1]Color!F:G,2,FALSE)</f>
        <v>color_11</v>
      </c>
      <c r="O243" s="6" t="str">
        <f t="shared" si="12"/>
        <v>color_11</v>
      </c>
      <c r="P243" s="5" t="s">
        <v>249</v>
      </c>
      <c r="Q243" s="5" t="s">
        <v>185</v>
      </c>
      <c r="R243" s="5" t="s">
        <v>106</v>
      </c>
      <c r="S243" s="7" t="s">
        <v>107</v>
      </c>
      <c r="T243" s="7" t="s">
        <v>490</v>
      </c>
      <c r="U243" s="5" t="str">
        <f>VLOOKUP(T243,[1]Size!F:G,2,FALSE)</f>
        <v>__import__.size_189</v>
      </c>
      <c r="V243" s="5" t="str">
        <f t="shared" si="13"/>
        <v>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43" s="8">
        <v>56.5</v>
      </c>
      <c r="Y243" s="4" t="s">
        <v>109</v>
      </c>
    </row>
    <row r="244" spans="1:25" ht="14.4" x14ac:dyDescent="0.3">
      <c r="A244" s="4">
        <v>243</v>
      </c>
      <c r="B244" s="5">
        <v>10016176</v>
      </c>
      <c r="C244" s="5" t="str">
        <f t="shared" si="14"/>
        <v>Jean FR WMS DuraStretch Basic Boot Cut-30-Regular</v>
      </c>
      <c r="D244" s="5"/>
      <c r="E244" s="5" t="s">
        <v>491</v>
      </c>
      <c r="F244" s="5" t="s">
        <v>459</v>
      </c>
      <c r="G244" s="5">
        <f t="shared" si="15"/>
        <v>0</v>
      </c>
      <c r="H244" s="5" t="str">
        <f>VLOOKUP(J244,'[1]Prouduct Ext IDs'!A:B,2,FALSE)</f>
        <v>product_amsc_109</v>
      </c>
      <c r="I244" s="5" t="s">
        <v>491</v>
      </c>
      <c r="J244" s="5" t="s">
        <v>460</v>
      </c>
      <c r="K244" s="5" t="s">
        <v>1</v>
      </c>
      <c r="L244" t="s">
        <v>102</v>
      </c>
      <c r="M244" s="6" t="s">
        <v>461</v>
      </c>
      <c r="N244" s="6" t="str">
        <f>VLOOKUP(M244,[1]Color!F:G,2,FALSE)</f>
        <v>color_11</v>
      </c>
      <c r="O244" s="6" t="str">
        <f t="shared" si="12"/>
        <v>color_11</v>
      </c>
      <c r="P244" s="5" t="s">
        <v>249</v>
      </c>
      <c r="Q244" s="5" t="s">
        <v>185</v>
      </c>
      <c r="R244" s="5" t="s">
        <v>106</v>
      </c>
      <c r="S244" s="7" t="s">
        <v>107</v>
      </c>
      <c r="T244" s="7" t="s">
        <v>492</v>
      </c>
      <c r="U244" s="5" t="str">
        <f>VLOOKUP(T244,[1]Size!F:G,2,FALSE)</f>
        <v>__import__.size_190</v>
      </c>
      <c r="V244" s="5" t="str">
        <f t="shared" si="13"/>
        <v>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44" s="8">
        <v>56.5</v>
      </c>
      <c r="Y244" s="4" t="s">
        <v>109</v>
      </c>
    </row>
    <row r="245" spans="1:25" ht="14.4" x14ac:dyDescent="0.3">
      <c r="A245" s="4">
        <v>244</v>
      </c>
      <c r="B245" s="5">
        <v>10016176</v>
      </c>
      <c r="C245" s="5" t="str">
        <f t="shared" si="14"/>
        <v>Jean FR WMS DuraStretch Basic Boot Cut-31-Regular</v>
      </c>
      <c r="D245" s="5"/>
      <c r="E245" s="5" t="s">
        <v>493</v>
      </c>
      <c r="F245" s="5" t="s">
        <v>459</v>
      </c>
      <c r="G245" s="5">
        <f t="shared" si="15"/>
        <v>0</v>
      </c>
      <c r="H245" s="5" t="str">
        <f>VLOOKUP(J245,'[1]Prouduct Ext IDs'!A:B,2,FALSE)</f>
        <v>product_amsc_109</v>
      </c>
      <c r="I245" s="5" t="s">
        <v>493</v>
      </c>
      <c r="J245" s="5" t="s">
        <v>460</v>
      </c>
      <c r="K245" s="5" t="s">
        <v>1</v>
      </c>
      <c r="L245" t="s">
        <v>102</v>
      </c>
      <c r="M245" s="6" t="s">
        <v>461</v>
      </c>
      <c r="N245" s="6" t="str">
        <f>VLOOKUP(M245,[1]Color!F:G,2,FALSE)</f>
        <v>color_11</v>
      </c>
      <c r="O245" s="6" t="str">
        <f t="shared" si="12"/>
        <v>color_11</v>
      </c>
      <c r="P245" s="5" t="s">
        <v>249</v>
      </c>
      <c r="Q245" s="5" t="s">
        <v>185</v>
      </c>
      <c r="R245" s="5" t="s">
        <v>106</v>
      </c>
      <c r="S245" s="7" t="s">
        <v>107</v>
      </c>
      <c r="T245" s="7" t="s">
        <v>494</v>
      </c>
      <c r="U245" s="5" t="str">
        <f>VLOOKUP(T245,[1]Size!F:G,2,FALSE)</f>
        <v>__import__.size_191</v>
      </c>
      <c r="V245" s="5" t="str">
        <f t="shared" si="13"/>
        <v>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45" s="8">
        <v>56.5</v>
      </c>
      <c r="Y245" s="4" t="s">
        <v>109</v>
      </c>
    </row>
    <row r="246" spans="1:25" ht="14.4" x14ac:dyDescent="0.3">
      <c r="A246" s="4">
        <v>245</v>
      </c>
      <c r="B246" s="5">
        <v>10016176</v>
      </c>
      <c r="C246" s="5" t="str">
        <f t="shared" si="14"/>
        <v>Jean FR WMS DuraStretch Basic Boot Cut-32-Regular</v>
      </c>
      <c r="D246" s="5"/>
      <c r="E246" s="5" t="s">
        <v>495</v>
      </c>
      <c r="F246" s="5" t="s">
        <v>459</v>
      </c>
      <c r="G246" s="5">
        <f t="shared" si="15"/>
        <v>0</v>
      </c>
      <c r="H246" s="5" t="str">
        <f>VLOOKUP(J246,'[1]Prouduct Ext IDs'!A:B,2,FALSE)</f>
        <v>product_amsc_109</v>
      </c>
      <c r="I246" s="5" t="s">
        <v>495</v>
      </c>
      <c r="J246" s="5" t="s">
        <v>460</v>
      </c>
      <c r="K246" s="5" t="s">
        <v>1</v>
      </c>
      <c r="L246" t="s">
        <v>102</v>
      </c>
      <c r="M246" s="6" t="s">
        <v>461</v>
      </c>
      <c r="N246" s="6" t="str">
        <f>VLOOKUP(M246,[1]Color!F:G,2,FALSE)</f>
        <v>color_11</v>
      </c>
      <c r="O246" s="6" t="str">
        <f t="shared" si="12"/>
        <v>color_11</v>
      </c>
      <c r="P246" s="5" t="s">
        <v>249</v>
      </c>
      <c r="Q246" s="5" t="s">
        <v>185</v>
      </c>
      <c r="R246" s="5" t="s">
        <v>106</v>
      </c>
      <c r="S246" s="7" t="s">
        <v>107</v>
      </c>
      <c r="T246" s="7" t="s">
        <v>496</v>
      </c>
      <c r="U246" s="5" t="str">
        <f>VLOOKUP(T246,[1]Size!F:G,2,FALSE)</f>
        <v>__import__.size_192</v>
      </c>
      <c r="V246" s="5" t="str">
        <f t="shared" si="13"/>
        <v>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46" s="8">
        <v>56.5</v>
      </c>
      <c r="Y246" s="4" t="s">
        <v>109</v>
      </c>
    </row>
    <row r="247" spans="1:25" ht="14.4" x14ac:dyDescent="0.3">
      <c r="A247" s="4">
        <v>246</v>
      </c>
      <c r="B247" s="5">
        <v>10016176</v>
      </c>
      <c r="C247" s="5" t="str">
        <f t="shared" si="14"/>
        <v>Jean FR WMS DuraStretch Basic Boot Cut-33-Regular</v>
      </c>
      <c r="D247" s="5"/>
      <c r="E247" s="5" t="s">
        <v>497</v>
      </c>
      <c r="F247" s="5" t="s">
        <v>459</v>
      </c>
      <c r="G247" s="5">
        <f t="shared" si="15"/>
        <v>0</v>
      </c>
      <c r="H247" s="5" t="str">
        <f>VLOOKUP(J247,'[1]Prouduct Ext IDs'!A:B,2,FALSE)</f>
        <v>product_amsc_109</v>
      </c>
      <c r="I247" s="5" t="s">
        <v>497</v>
      </c>
      <c r="J247" s="5" t="s">
        <v>460</v>
      </c>
      <c r="K247" s="5" t="s">
        <v>1</v>
      </c>
      <c r="L247" t="s">
        <v>102</v>
      </c>
      <c r="M247" s="6" t="s">
        <v>461</v>
      </c>
      <c r="N247" s="6" t="str">
        <f>VLOOKUP(M247,[1]Color!F:G,2,FALSE)</f>
        <v>color_11</v>
      </c>
      <c r="O247" s="6" t="str">
        <f t="shared" si="12"/>
        <v>color_11</v>
      </c>
      <c r="P247" s="5" t="s">
        <v>249</v>
      </c>
      <c r="Q247" s="5" t="s">
        <v>185</v>
      </c>
      <c r="R247" s="5" t="s">
        <v>106</v>
      </c>
      <c r="S247" s="7" t="s">
        <v>107</v>
      </c>
      <c r="T247" s="7" t="s">
        <v>498</v>
      </c>
      <c r="U247" s="5" t="str">
        <f>VLOOKUP(T247,[1]Size!F:G,2,FALSE)</f>
        <v>__import__.size_193</v>
      </c>
      <c r="V247" s="5" t="str">
        <f t="shared" si="13"/>
        <v>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47" s="8">
        <v>56.5</v>
      </c>
      <c r="Y247" s="4" t="s">
        <v>109</v>
      </c>
    </row>
    <row r="248" spans="1:25" ht="14.4" x14ac:dyDescent="0.3">
      <c r="A248" s="4">
        <v>247</v>
      </c>
      <c r="B248" s="5">
        <v>10016176</v>
      </c>
      <c r="C248" s="5" t="str">
        <f t="shared" si="14"/>
        <v>Jean FR WMS DuraStretch Basic Boot Cut-34-Regular</v>
      </c>
      <c r="D248" s="5"/>
      <c r="E248" s="5" t="s">
        <v>499</v>
      </c>
      <c r="F248" s="5" t="s">
        <v>459</v>
      </c>
      <c r="G248" s="5">
        <f t="shared" si="15"/>
        <v>0</v>
      </c>
      <c r="H248" s="5" t="str">
        <f>VLOOKUP(J248,'[1]Prouduct Ext IDs'!A:B,2,FALSE)</f>
        <v>product_amsc_109</v>
      </c>
      <c r="I248" s="5" t="s">
        <v>499</v>
      </c>
      <c r="J248" s="5" t="s">
        <v>460</v>
      </c>
      <c r="K248" s="5" t="s">
        <v>1</v>
      </c>
      <c r="L248" t="s">
        <v>102</v>
      </c>
      <c r="M248" s="6" t="s">
        <v>461</v>
      </c>
      <c r="N248" s="6" t="str">
        <f>VLOOKUP(M248,[1]Color!F:G,2,FALSE)</f>
        <v>color_11</v>
      </c>
      <c r="O248" s="6" t="str">
        <f t="shared" si="12"/>
        <v>color_11</v>
      </c>
      <c r="P248" s="5" t="s">
        <v>249</v>
      </c>
      <c r="Q248" s="5" t="s">
        <v>185</v>
      </c>
      <c r="R248" s="5" t="s">
        <v>106</v>
      </c>
      <c r="S248" s="7" t="s">
        <v>107</v>
      </c>
      <c r="T248" s="7" t="s">
        <v>500</v>
      </c>
      <c r="U248" s="5" t="str">
        <f>VLOOKUP(T248,[1]Size!F:G,2,FALSE)</f>
        <v>__import__.size_194</v>
      </c>
      <c r="V248" s="5" t="str">
        <f t="shared" si="13"/>
        <v>__import__.size_194,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48" s="8">
        <v>56.5</v>
      </c>
      <c r="Y248" s="4" t="s">
        <v>109</v>
      </c>
    </row>
    <row r="249" spans="1:25" ht="14.4" x14ac:dyDescent="0.3">
      <c r="A249" s="4">
        <v>248</v>
      </c>
      <c r="B249" s="5">
        <v>10016176</v>
      </c>
      <c r="C249" s="5" t="str">
        <f t="shared" si="14"/>
        <v>Jean FR WMS DuraStretch Basic Boot Cut-16W-Regular</v>
      </c>
      <c r="D249" s="5"/>
      <c r="E249" s="5" t="s">
        <v>501</v>
      </c>
      <c r="F249" s="5" t="s">
        <v>459</v>
      </c>
      <c r="G249" s="5">
        <f t="shared" si="15"/>
        <v>0</v>
      </c>
      <c r="H249" s="5" t="str">
        <f>VLOOKUP(J249,'[1]Prouduct Ext IDs'!A:B,2,FALSE)</f>
        <v>product_amsc_109</v>
      </c>
      <c r="I249" s="5" t="s">
        <v>501</v>
      </c>
      <c r="J249" s="5" t="s">
        <v>460</v>
      </c>
      <c r="K249" s="5" t="s">
        <v>1</v>
      </c>
      <c r="L249" t="s">
        <v>102</v>
      </c>
      <c r="M249" s="6" t="s">
        <v>461</v>
      </c>
      <c r="N249" s="6" t="str">
        <f>VLOOKUP(M249,[1]Color!F:G,2,FALSE)</f>
        <v>color_11</v>
      </c>
      <c r="O249" s="6" t="str">
        <f t="shared" si="12"/>
        <v>color_11</v>
      </c>
      <c r="P249" s="5" t="s">
        <v>249</v>
      </c>
      <c r="Q249" s="5" t="s">
        <v>185</v>
      </c>
      <c r="R249" s="5" t="s">
        <v>106</v>
      </c>
      <c r="S249" s="7" t="s">
        <v>107</v>
      </c>
      <c r="T249" s="7" t="s">
        <v>502</v>
      </c>
      <c r="U249" s="5" t="str">
        <f>VLOOKUP(T249,[1]Size!F:G,2,FALSE)</f>
        <v>__import__.size_195</v>
      </c>
      <c r="V249" s="5" t="str">
        <f t="shared" si="13"/>
        <v>__import__.size_195,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49" s="8">
        <v>59</v>
      </c>
      <c r="Y249" s="4" t="s">
        <v>109</v>
      </c>
    </row>
    <row r="250" spans="1:25" ht="14.4" x14ac:dyDescent="0.3">
      <c r="A250" s="4">
        <v>249</v>
      </c>
      <c r="B250" s="5">
        <v>10016176</v>
      </c>
      <c r="C250" s="5" t="str">
        <f t="shared" si="14"/>
        <v>Jean FR WMS DuraStretch Basic Boot Cut-18W-Regular</v>
      </c>
      <c r="D250" s="5"/>
      <c r="E250" s="5" t="s">
        <v>503</v>
      </c>
      <c r="F250" s="5" t="s">
        <v>459</v>
      </c>
      <c r="G250" s="5">
        <f t="shared" si="15"/>
        <v>0</v>
      </c>
      <c r="H250" s="5" t="str">
        <f>VLOOKUP(J250,'[1]Prouduct Ext IDs'!A:B,2,FALSE)</f>
        <v>product_amsc_109</v>
      </c>
      <c r="I250" s="5" t="s">
        <v>503</v>
      </c>
      <c r="J250" s="5" t="s">
        <v>460</v>
      </c>
      <c r="K250" s="5" t="s">
        <v>1</v>
      </c>
      <c r="L250" t="s">
        <v>102</v>
      </c>
      <c r="M250" s="6" t="s">
        <v>461</v>
      </c>
      <c r="N250" s="6" t="str">
        <f>VLOOKUP(M250,[1]Color!F:G,2,FALSE)</f>
        <v>color_11</v>
      </c>
      <c r="O250" s="6" t="str">
        <f t="shared" si="12"/>
        <v>color_11</v>
      </c>
      <c r="P250" s="5" t="s">
        <v>249</v>
      </c>
      <c r="Q250" s="5" t="s">
        <v>185</v>
      </c>
      <c r="R250" s="5" t="s">
        <v>106</v>
      </c>
      <c r="S250" s="7" t="s">
        <v>107</v>
      </c>
      <c r="T250" s="7" t="s">
        <v>504</v>
      </c>
      <c r="U250" s="5" t="str">
        <f>VLOOKUP(T250,[1]Size!F:G,2,FALSE)</f>
        <v>__import__.size_196</v>
      </c>
      <c r="V250" s="5" t="str">
        <f t="shared" si="13"/>
        <v>__import__.size_196,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50" s="8">
        <v>59</v>
      </c>
      <c r="Y250" s="4" t="s">
        <v>109</v>
      </c>
    </row>
    <row r="251" spans="1:25" ht="14.4" x14ac:dyDescent="0.3">
      <c r="A251" s="4">
        <v>250</v>
      </c>
      <c r="B251" s="5">
        <v>10016176</v>
      </c>
      <c r="C251" s="5" t="str">
        <f t="shared" si="14"/>
        <v>Jean FR WMS DuraStretch Basic Boot Cut-20W-Regular</v>
      </c>
      <c r="D251" s="5"/>
      <c r="E251" s="5" t="s">
        <v>505</v>
      </c>
      <c r="F251" s="5" t="s">
        <v>459</v>
      </c>
      <c r="G251" s="5">
        <f t="shared" si="15"/>
        <v>0</v>
      </c>
      <c r="H251" s="5" t="str">
        <f>VLOOKUP(J251,'[1]Prouduct Ext IDs'!A:B,2,FALSE)</f>
        <v>product_amsc_109</v>
      </c>
      <c r="I251" s="5" t="s">
        <v>505</v>
      </c>
      <c r="J251" s="5" t="s">
        <v>460</v>
      </c>
      <c r="K251" s="5" t="s">
        <v>1</v>
      </c>
      <c r="L251" t="s">
        <v>102</v>
      </c>
      <c r="M251" s="6" t="s">
        <v>461</v>
      </c>
      <c r="N251" s="6" t="str">
        <f>VLOOKUP(M251,[1]Color!F:G,2,FALSE)</f>
        <v>color_11</v>
      </c>
      <c r="O251" s="6" t="str">
        <f t="shared" si="12"/>
        <v>color_11</v>
      </c>
      <c r="P251" s="5" t="s">
        <v>249</v>
      </c>
      <c r="Q251" s="5" t="s">
        <v>185</v>
      </c>
      <c r="R251" s="5" t="s">
        <v>106</v>
      </c>
      <c r="S251" s="7" t="s">
        <v>107</v>
      </c>
      <c r="T251" s="7" t="s">
        <v>506</v>
      </c>
      <c r="U251" s="5" t="str">
        <f>VLOOKUP(T251,[1]Size!F:G,2,FALSE)</f>
        <v>__import__.size_197</v>
      </c>
      <c r="V251" s="5" t="str">
        <f t="shared" si="13"/>
        <v>__import__.size_197,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51" s="8">
        <v>59</v>
      </c>
      <c r="Y251" s="4" t="s">
        <v>109</v>
      </c>
    </row>
    <row r="252" spans="1:25" ht="14.4" x14ac:dyDescent="0.3">
      <c r="A252" s="4">
        <v>251</v>
      </c>
      <c r="B252" s="5">
        <v>10016176</v>
      </c>
      <c r="C252" s="5" t="str">
        <f t="shared" si="14"/>
        <v>Jean FR WMS DuraStretch Basic Boot Cut-22W-Regular</v>
      </c>
      <c r="D252" s="5"/>
      <c r="E252" s="5" t="s">
        <v>507</v>
      </c>
      <c r="F252" s="5" t="s">
        <v>459</v>
      </c>
      <c r="G252" s="5">
        <f t="shared" si="15"/>
        <v>0</v>
      </c>
      <c r="H252" s="5" t="str">
        <f>VLOOKUP(J252,'[1]Prouduct Ext IDs'!A:B,2,FALSE)</f>
        <v>product_amsc_109</v>
      </c>
      <c r="I252" s="5" t="s">
        <v>507</v>
      </c>
      <c r="J252" s="5" t="s">
        <v>460</v>
      </c>
      <c r="K252" s="5" t="s">
        <v>1</v>
      </c>
      <c r="L252" t="s">
        <v>102</v>
      </c>
      <c r="M252" s="6" t="s">
        <v>461</v>
      </c>
      <c r="N252" s="6" t="str">
        <f>VLOOKUP(M252,[1]Color!F:G,2,FALSE)</f>
        <v>color_11</v>
      </c>
      <c r="O252" s="6" t="str">
        <f t="shared" si="12"/>
        <v>color_11</v>
      </c>
      <c r="P252" s="5" t="s">
        <v>249</v>
      </c>
      <c r="Q252" s="5" t="s">
        <v>185</v>
      </c>
      <c r="R252" s="5" t="s">
        <v>106</v>
      </c>
      <c r="S252" s="7" t="s">
        <v>107</v>
      </c>
      <c r="T252" s="7" t="s">
        <v>508</v>
      </c>
      <c r="U252" s="5" t="str">
        <f>VLOOKUP(T252,[1]Size!F:G,2,FALSE)</f>
        <v>__import__.size_198</v>
      </c>
      <c r="V252" s="5" t="str">
        <f t="shared" si="13"/>
        <v>__import__.size_198,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52" s="8">
        <v>59</v>
      </c>
      <c r="Y252" s="4" t="s">
        <v>109</v>
      </c>
    </row>
    <row r="253" spans="1:25" ht="14.4" x14ac:dyDescent="0.3">
      <c r="A253" s="4">
        <v>252</v>
      </c>
      <c r="B253" s="5">
        <v>10016176</v>
      </c>
      <c r="C253" s="5" t="str">
        <f t="shared" si="14"/>
        <v>Jean FR WMS DuraStretch Basic Boot Cut-24W-Regular</v>
      </c>
      <c r="D253" s="5"/>
      <c r="E253" s="5" t="s">
        <v>509</v>
      </c>
      <c r="F253" s="5" t="s">
        <v>459</v>
      </c>
      <c r="G253" s="5">
        <f t="shared" si="15"/>
        <v>0</v>
      </c>
      <c r="H253" s="5" t="str">
        <f>VLOOKUP(J253,'[1]Prouduct Ext IDs'!A:B,2,FALSE)</f>
        <v>product_amsc_109</v>
      </c>
      <c r="I253" s="5" t="s">
        <v>509</v>
      </c>
      <c r="J253" s="5" t="s">
        <v>460</v>
      </c>
      <c r="K253" s="5" t="s">
        <v>1</v>
      </c>
      <c r="L253" t="s">
        <v>102</v>
      </c>
      <c r="M253" s="6" t="s">
        <v>461</v>
      </c>
      <c r="N253" s="6" t="str">
        <f>VLOOKUP(M253,[1]Color!F:G,2,FALSE)</f>
        <v>color_11</v>
      </c>
      <c r="O253" s="6" t="str">
        <f t="shared" si="12"/>
        <v>color_11</v>
      </c>
      <c r="P253" s="5" t="s">
        <v>249</v>
      </c>
      <c r="Q253" s="5" t="s">
        <v>185</v>
      </c>
      <c r="R253" s="5" t="s">
        <v>106</v>
      </c>
      <c r="S253" s="7" t="s">
        <v>107</v>
      </c>
      <c r="T253" s="7" t="s">
        <v>510</v>
      </c>
      <c r="U253" s="5" t="str">
        <f>VLOOKUP(T253,[1]Size!F:G,2,FALSE)</f>
        <v>__import__.size_199</v>
      </c>
      <c r="V253" s="5" t="str">
        <f t="shared" si="13"/>
        <v>__import__.size_199,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53" s="8">
        <v>59</v>
      </c>
      <c r="Y253" s="4" t="s">
        <v>109</v>
      </c>
    </row>
    <row r="254" spans="1:25" ht="14.4" x14ac:dyDescent="0.3">
      <c r="A254" s="4">
        <v>253</v>
      </c>
      <c r="B254" s="5">
        <v>10016176</v>
      </c>
      <c r="C254" s="5" t="str">
        <f t="shared" si="14"/>
        <v>Jean FR WMS DuraStretch Basic Boot Cut-26W-Regular</v>
      </c>
      <c r="D254" s="5"/>
      <c r="E254" s="5" t="s">
        <v>511</v>
      </c>
      <c r="F254" s="5" t="s">
        <v>459</v>
      </c>
      <c r="G254" s="5">
        <f t="shared" si="15"/>
        <v>0</v>
      </c>
      <c r="H254" s="5" t="str">
        <f>VLOOKUP(J254,'[1]Prouduct Ext IDs'!A:B,2,FALSE)</f>
        <v>product_amsc_109</v>
      </c>
      <c r="I254" s="5" t="s">
        <v>511</v>
      </c>
      <c r="J254" s="5" t="s">
        <v>460</v>
      </c>
      <c r="K254" s="5" t="s">
        <v>1</v>
      </c>
      <c r="L254" t="s">
        <v>102</v>
      </c>
      <c r="M254" s="6" t="s">
        <v>461</v>
      </c>
      <c r="N254" s="6" t="str">
        <f>VLOOKUP(M254,[1]Color!F:G,2,FALSE)</f>
        <v>color_11</v>
      </c>
      <c r="O254" s="6" t="str">
        <f t="shared" si="12"/>
        <v>color_11</v>
      </c>
      <c r="P254" s="5" t="s">
        <v>249</v>
      </c>
      <c r="Q254" s="5" t="s">
        <v>185</v>
      </c>
      <c r="R254" s="5" t="s">
        <v>106</v>
      </c>
      <c r="S254" s="7" t="s">
        <v>107</v>
      </c>
      <c r="T254" s="7" t="s">
        <v>512</v>
      </c>
      <c r="U254" s="5" t="str">
        <f>VLOOKUP(T254,[1]Size!F:G,2,FALSE)</f>
        <v>__import__.size_200</v>
      </c>
      <c r="V254" s="5" t="str">
        <f t="shared" si="13"/>
        <v>__import__.size_200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54" s="8">
        <v>59</v>
      </c>
      <c r="Y254" s="4" t="s">
        <v>109</v>
      </c>
    </row>
    <row r="255" spans="1:25" ht="14.4" x14ac:dyDescent="0.3">
      <c r="A255" s="4">
        <v>254</v>
      </c>
      <c r="B255" s="5">
        <v>10016176</v>
      </c>
      <c r="C255" s="5" t="str">
        <f t="shared" si="14"/>
        <v>Jean FR WMS DuraStretch Basic Boot Cut-25-Long</v>
      </c>
      <c r="D255" s="5"/>
      <c r="E255" s="5" t="s">
        <v>513</v>
      </c>
      <c r="F255" s="5" t="s">
        <v>459</v>
      </c>
      <c r="G255" s="5">
        <f t="shared" si="15"/>
        <v>0</v>
      </c>
      <c r="H255" s="5" t="str">
        <f>VLOOKUP(J255,'[1]Prouduct Ext IDs'!A:B,2,FALSE)</f>
        <v>product_amsc_109</v>
      </c>
      <c r="I255" s="5" t="s">
        <v>513</v>
      </c>
      <c r="J255" s="5" t="s">
        <v>460</v>
      </c>
      <c r="K255" s="5" t="s">
        <v>1</v>
      </c>
      <c r="L255" t="s">
        <v>102</v>
      </c>
      <c r="M255" s="6" t="s">
        <v>461</v>
      </c>
      <c r="N255" s="6" t="str">
        <f>VLOOKUP(M255,[1]Color!F:G,2,FALSE)</f>
        <v>color_11</v>
      </c>
      <c r="O255" s="6" t="str">
        <f t="shared" si="12"/>
        <v>color_11</v>
      </c>
      <c r="P255" s="5" t="s">
        <v>249</v>
      </c>
      <c r="Q255" s="5" t="s">
        <v>185</v>
      </c>
      <c r="R255" s="5" t="s">
        <v>106</v>
      </c>
      <c r="S255" s="7" t="s">
        <v>107</v>
      </c>
      <c r="T255" s="7" t="s">
        <v>514</v>
      </c>
      <c r="U255" s="5" t="str">
        <f>VLOOKUP(T255,[1]Size!F:G,2,FALSE)</f>
        <v>__import__.size_201</v>
      </c>
      <c r="V255" s="5" t="str">
        <f t="shared" si="13"/>
        <v>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55" s="8">
        <v>56.5</v>
      </c>
      <c r="Y255" s="4" t="s">
        <v>109</v>
      </c>
    </row>
    <row r="256" spans="1:25" ht="14.4" x14ac:dyDescent="0.3">
      <c r="A256" s="4">
        <v>255</v>
      </c>
      <c r="B256" s="5">
        <v>10016176</v>
      </c>
      <c r="C256" s="5" t="str">
        <f t="shared" si="14"/>
        <v>Jean FR WMS DuraStretch Basic Boot Cut-26-Long</v>
      </c>
      <c r="D256" s="5"/>
      <c r="E256" s="5" t="s">
        <v>515</v>
      </c>
      <c r="F256" s="5" t="s">
        <v>459</v>
      </c>
      <c r="G256" s="5">
        <f t="shared" si="15"/>
        <v>0</v>
      </c>
      <c r="H256" s="5" t="str">
        <f>VLOOKUP(J256,'[1]Prouduct Ext IDs'!A:B,2,FALSE)</f>
        <v>product_amsc_109</v>
      </c>
      <c r="I256" s="5" t="s">
        <v>515</v>
      </c>
      <c r="J256" s="5" t="s">
        <v>460</v>
      </c>
      <c r="K256" s="5" t="s">
        <v>1</v>
      </c>
      <c r="L256" t="s">
        <v>102</v>
      </c>
      <c r="M256" s="6" t="s">
        <v>461</v>
      </c>
      <c r="N256" s="6" t="str">
        <f>VLOOKUP(M256,[1]Color!F:G,2,FALSE)</f>
        <v>color_11</v>
      </c>
      <c r="O256" s="6" t="str">
        <f t="shared" si="12"/>
        <v>color_11</v>
      </c>
      <c r="P256" s="5" t="s">
        <v>249</v>
      </c>
      <c r="Q256" s="5" t="s">
        <v>185</v>
      </c>
      <c r="R256" s="5" t="s">
        <v>106</v>
      </c>
      <c r="S256" s="7" t="s">
        <v>107</v>
      </c>
      <c r="T256" s="7" t="s">
        <v>516</v>
      </c>
      <c r="U256" s="5" t="str">
        <f>VLOOKUP(T256,[1]Size!F:G,2,FALSE)</f>
        <v>__import__.size_202</v>
      </c>
      <c r="V256" s="5" t="str">
        <f t="shared" si="13"/>
        <v>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56" s="8">
        <v>56.5</v>
      </c>
      <c r="Y256" s="4" t="s">
        <v>109</v>
      </c>
    </row>
    <row r="257" spans="1:25" ht="14.4" x14ac:dyDescent="0.3">
      <c r="A257" s="4">
        <v>256</v>
      </c>
      <c r="B257" s="5">
        <v>10016176</v>
      </c>
      <c r="C257" s="5" t="str">
        <f t="shared" si="14"/>
        <v>Jean FR WMS DuraStretch Basic Boot Cut-27-Long</v>
      </c>
      <c r="D257" s="5"/>
      <c r="E257" s="5" t="s">
        <v>517</v>
      </c>
      <c r="F257" s="5" t="s">
        <v>459</v>
      </c>
      <c r="G257" s="5">
        <f t="shared" si="15"/>
        <v>0</v>
      </c>
      <c r="H257" s="5" t="str">
        <f>VLOOKUP(J257,'[1]Prouduct Ext IDs'!A:B,2,FALSE)</f>
        <v>product_amsc_109</v>
      </c>
      <c r="I257" s="5" t="s">
        <v>517</v>
      </c>
      <c r="J257" s="5" t="s">
        <v>460</v>
      </c>
      <c r="K257" s="5" t="s">
        <v>1</v>
      </c>
      <c r="L257" t="s">
        <v>102</v>
      </c>
      <c r="M257" s="6" t="s">
        <v>461</v>
      </c>
      <c r="N257" s="6" t="str">
        <f>VLOOKUP(M257,[1]Color!F:G,2,FALSE)</f>
        <v>color_11</v>
      </c>
      <c r="O257" s="6" t="str">
        <f t="shared" si="12"/>
        <v>color_11</v>
      </c>
      <c r="P257" s="5" t="s">
        <v>249</v>
      </c>
      <c r="Q257" s="5" t="s">
        <v>185</v>
      </c>
      <c r="R257" s="5" t="s">
        <v>106</v>
      </c>
      <c r="S257" s="7" t="s">
        <v>107</v>
      </c>
      <c r="T257" s="7" t="s">
        <v>518</v>
      </c>
      <c r="U257" s="5" t="str">
        <f>VLOOKUP(T257,[1]Size!F:G,2,FALSE)</f>
        <v>__import__.size_203</v>
      </c>
      <c r="V257" s="5" t="str">
        <f t="shared" si="13"/>
        <v>__import__.size_203,__import__.size_204,__import__.size_205,__import__.size_206,__import__.size_207,__import__.size_208,__import__.size_209,__import__.size_210,__import__.size_211,__import__.size_212,__import__.size_213,__import__.size_214,__import__.size_215,__import__.size_216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57" s="8">
        <v>56.5</v>
      </c>
      <c r="Y257" s="4" t="s">
        <v>109</v>
      </c>
    </row>
    <row r="258" spans="1:25" ht="14.4" x14ac:dyDescent="0.3">
      <c r="A258" s="4">
        <v>257</v>
      </c>
      <c r="B258" s="5">
        <v>10016176</v>
      </c>
      <c r="C258" s="5" t="str">
        <f t="shared" si="14"/>
        <v>Jean FR WMS DuraStretch Basic Boot Cut-28-Long</v>
      </c>
      <c r="D258" s="5"/>
      <c r="E258" s="5" t="s">
        <v>519</v>
      </c>
      <c r="F258" s="5" t="s">
        <v>459</v>
      </c>
      <c r="G258" s="5">
        <f t="shared" si="15"/>
        <v>0</v>
      </c>
      <c r="H258" s="5" t="str">
        <f>VLOOKUP(J258,'[1]Prouduct Ext IDs'!A:B,2,FALSE)</f>
        <v>product_amsc_109</v>
      </c>
      <c r="I258" s="5" t="s">
        <v>519</v>
      </c>
      <c r="J258" s="5" t="s">
        <v>460</v>
      </c>
      <c r="K258" s="5" t="s">
        <v>1</v>
      </c>
      <c r="L258" t="s">
        <v>102</v>
      </c>
      <c r="M258" s="6" t="s">
        <v>461</v>
      </c>
      <c r="N258" s="6" t="str">
        <f>VLOOKUP(M258,[1]Color!F:G,2,FALSE)</f>
        <v>color_11</v>
      </c>
      <c r="O258" s="6" t="str">
        <f t="shared" ref="O258:O321" si="16">IF(AND(H258=H259,N258=N259),O259,IF(H258=H259,_xlfn.TEXTJOIN(",",TRUE,N258,O259),N258))</f>
        <v>color_11</v>
      </c>
      <c r="P258" s="5" t="s">
        <v>249</v>
      </c>
      <c r="Q258" s="5" t="s">
        <v>185</v>
      </c>
      <c r="R258" s="5" t="s">
        <v>106</v>
      </c>
      <c r="S258" s="7" t="s">
        <v>107</v>
      </c>
      <c r="T258" s="7" t="s">
        <v>520</v>
      </c>
      <c r="U258" s="5" t="str">
        <f>VLOOKUP(T258,[1]Size!F:G,2,FALSE)</f>
        <v>__import__.size_204</v>
      </c>
      <c r="V258" s="5" t="str">
        <f t="shared" ref="V258:V321" si="17">IF(H258=H259,_xlfn.TEXTJOIN(",",TRUE,U258,V259),U258)</f>
        <v>__import__.size_204,__import__.size_205,__import__.size_206,__import__.size_207,__import__.size_208,__import__.size_209,__import__.size_210,__import__.size_211,__import__.size_212,__import__.size_213,__import__.size_214,__import__.size_215,__import__.size_216</v>
      </c>
      <c r="W258" s="8">
        <v>56.5</v>
      </c>
      <c r="Y258" s="4" t="s">
        <v>109</v>
      </c>
    </row>
    <row r="259" spans="1:25" ht="14.4" x14ac:dyDescent="0.3">
      <c r="A259" s="4">
        <v>258</v>
      </c>
      <c r="B259" s="5">
        <v>10016176</v>
      </c>
      <c r="C259" s="5" t="str">
        <f t="shared" ref="C259:C322" si="18">CONCATENATE(J259,"-",T259)</f>
        <v>Jean FR WMS DuraStretch Basic Boot Cut-29-Long</v>
      </c>
      <c r="D259" s="5"/>
      <c r="E259" s="5" t="s">
        <v>521</v>
      </c>
      <c r="F259" s="5" t="s">
        <v>459</v>
      </c>
      <c r="G259" s="5">
        <f t="shared" ref="G259:G322" si="19">IF(H259=H258,0,1)</f>
        <v>0</v>
      </c>
      <c r="H259" s="5" t="str">
        <f>VLOOKUP(J259,'[1]Prouduct Ext IDs'!A:B,2,FALSE)</f>
        <v>product_amsc_109</v>
      </c>
      <c r="I259" s="5" t="s">
        <v>521</v>
      </c>
      <c r="J259" s="5" t="s">
        <v>460</v>
      </c>
      <c r="K259" s="5" t="s">
        <v>1</v>
      </c>
      <c r="L259" t="s">
        <v>102</v>
      </c>
      <c r="M259" s="6" t="s">
        <v>461</v>
      </c>
      <c r="N259" s="6" t="str">
        <f>VLOOKUP(M259,[1]Color!F:G,2,FALSE)</f>
        <v>color_11</v>
      </c>
      <c r="O259" s="6" t="str">
        <f t="shared" si="16"/>
        <v>color_11</v>
      </c>
      <c r="P259" s="5" t="s">
        <v>249</v>
      </c>
      <c r="Q259" s="5" t="s">
        <v>185</v>
      </c>
      <c r="R259" s="5" t="s">
        <v>106</v>
      </c>
      <c r="S259" s="7" t="s">
        <v>107</v>
      </c>
      <c r="T259" s="7" t="s">
        <v>522</v>
      </c>
      <c r="U259" s="5" t="str">
        <f>VLOOKUP(T259,[1]Size!F:G,2,FALSE)</f>
        <v>__import__.size_205</v>
      </c>
      <c r="V259" s="5" t="str">
        <f t="shared" si="17"/>
        <v>__import__.size_205,__import__.size_206,__import__.size_207,__import__.size_208,__import__.size_209,__import__.size_210,__import__.size_211,__import__.size_212,__import__.size_213,__import__.size_214,__import__.size_215,__import__.size_216</v>
      </c>
      <c r="W259" s="8">
        <v>56.5</v>
      </c>
      <c r="Y259" s="4" t="s">
        <v>109</v>
      </c>
    </row>
    <row r="260" spans="1:25" ht="14.4" x14ac:dyDescent="0.3">
      <c r="A260" s="4">
        <v>259</v>
      </c>
      <c r="B260" s="5">
        <v>10016176</v>
      </c>
      <c r="C260" s="5" t="str">
        <f t="shared" si="18"/>
        <v>Jean FR WMS DuraStretch Basic Boot Cut-30-Long</v>
      </c>
      <c r="D260" s="5"/>
      <c r="E260" s="5" t="s">
        <v>523</v>
      </c>
      <c r="F260" s="5" t="s">
        <v>459</v>
      </c>
      <c r="G260" s="5">
        <f t="shared" si="19"/>
        <v>0</v>
      </c>
      <c r="H260" s="5" t="str">
        <f>VLOOKUP(J260,'[1]Prouduct Ext IDs'!A:B,2,FALSE)</f>
        <v>product_amsc_109</v>
      </c>
      <c r="I260" s="5" t="s">
        <v>523</v>
      </c>
      <c r="J260" s="5" t="s">
        <v>460</v>
      </c>
      <c r="K260" s="5" t="s">
        <v>1</v>
      </c>
      <c r="L260" t="s">
        <v>102</v>
      </c>
      <c r="M260" s="6" t="s">
        <v>461</v>
      </c>
      <c r="N260" s="6" t="str">
        <f>VLOOKUP(M260,[1]Color!F:G,2,FALSE)</f>
        <v>color_11</v>
      </c>
      <c r="O260" s="6" t="str">
        <f t="shared" si="16"/>
        <v>color_11</v>
      </c>
      <c r="P260" s="5" t="s">
        <v>249</v>
      </c>
      <c r="Q260" s="5" t="s">
        <v>185</v>
      </c>
      <c r="R260" s="5" t="s">
        <v>106</v>
      </c>
      <c r="S260" s="7" t="s">
        <v>107</v>
      </c>
      <c r="T260" s="7" t="s">
        <v>524</v>
      </c>
      <c r="U260" s="5" t="str">
        <f>VLOOKUP(T260,[1]Size!F:G,2,FALSE)</f>
        <v>__import__.size_206</v>
      </c>
      <c r="V260" s="5" t="str">
        <f t="shared" si="17"/>
        <v>__import__.size_206,__import__.size_207,__import__.size_208,__import__.size_209,__import__.size_210,__import__.size_211,__import__.size_212,__import__.size_213,__import__.size_214,__import__.size_215,__import__.size_216</v>
      </c>
      <c r="W260" s="8">
        <v>56.5</v>
      </c>
      <c r="Y260" s="4" t="s">
        <v>109</v>
      </c>
    </row>
    <row r="261" spans="1:25" ht="14.4" x14ac:dyDescent="0.3">
      <c r="A261" s="4">
        <v>260</v>
      </c>
      <c r="B261" s="5">
        <v>10016176</v>
      </c>
      <c r="C261" s="5" t="str">
        <f t="shared" si="18"/>
        <v>Jean FR WMS DuraStretch Basic Boot Cut-31-Long</v>
      </c>
      <c r="D261" s="5"/>
      <c r="E261" s="5" t="s">
        <v>525</v>
      </c>
      <c r="F261" s="5" t="s">
        <v>459</v>
      </c>
      <c r="G261" s="5">
        <f t="shared" si="19"/>
        <v>0</v>
      </c>
      <c r="H261" s="5" t="str">
        <f>VLOOKUP(J261,'[1]Prouduct Ext IDs'!A:B,2,FALSE)</f>
        <v>product_amsc_109</v>
      </c>
      <c r="I261" s="5" t="s">
        <v>525</v>
      </c>
      <c r="J261" s="5" t="s">
        <v>460</v>
      </c>
      <c r="K261" s="5" t="s">
        <v>1</v>
      </c>
      <c r="L261" t="s">
        <v>102</v>
      </c>
      <c r="M261" s="6" t="s">
        <v>461</v>
      </c>
      <c r="N261" s="6" t="str">
        <f>VLOOKUP(M261,[1]Color!F:G,2,FALSE)</f>
        <v>color_11</v>
      </c>
      <c r="O261" s="6" t="str">
        <f t="shared" si="16"/>
        <v>color_11</v>
      </c>
      <c r="P261" s="5" t="s">
        <v>249</v>
      </c>
      <c r="Q261" s="5" t="s">
        <v>185</v>
      </c>
      <c r="R261" s="5" t="s">
        <v>106</v>
      </c>
      <c r="S261" s="7" t="s">
        <v>107</v>
      </c>
      <c r="T261" s="7" t="s">
        <v>526</v>
      </c>
      <c r="U261" s="5" t="str">
        <f>VLOOKUP(T261,[1]Size!F:G,2,FALSE)</f>
        <v>__import__.size_207</v>
      </c>
      <c r="V261" s="5" t="str">
        <f t="shared" si="17"/>
        <v>__import__.size_207,__import__.size_208,__import__.size_209,__import__.size_210,__import__.size_211,__import__.size_212,__import__.size_213,__import__.size_214,__import__.size_215,__import__.size_216</v>
      </c>
      <c r="W261" s="8">
        <v>56.5</v>
      </c>
      <c r="Y261" s="4" t="s">
        <v>109</v>
      </c>
    </row>
    <row r="262" spans="1:25" ht="14.4" x14ac:dyDescent="0.3">
      <c r="A262" s="4">
        <v>261</v>
      </c>
      <c r="B262" s="5">
        <v>10016176</v>
      </c>
      <c r="C262" s="5" t="str">
        <f t="shared" si="18"/>
        <v>Jean FR WMS DuraStretch Basic Boot Cut-32-Long</v>
      </c>
      <c r="D262" s="5"/>
      <c r="E262" s="5" t="s">
        <v>527</v>
      </c>
      <c r="F262" s="5" t="s">
        <v>459</v>
      </c>
      <c r="G262" s="5">
        <f t="shared" si="19"/>
        <v>0</v>
      </c>
      <c r="H262" s="5" t="str">
        <f>VLOOKUP(J262,'[1]Prouduct Ext IDs'!A:B,2,FALSE)</f>
        <v>product_amsc_109</v>
      </c>
      <c r="I262" s="5" t="s">
        <v>527</v>
      </c>
      <c r="J262" s="5" t="s">
        <v>460</v>
      </c>
      <c r="K262" s="5" t="s">
        <v>1</v>
      </c>
      <c r="L262" t="s">
        <v>102</v>
      </c>
      <c r="M262" s="6" t="s">
        <v>461</v>
      </c>
      <c r="N262" s="6" t="str">
        <f>VLOOKUP(M262,[1]Color!F:G,2,FALSE)</f>
        <v>color_11</v>
      </c>
      <c r="O262" s="6" t="str">
        <f t="shared" si="16"/>
        <v>color_11</v>
      </c>
      <c r="P262" s="5" t="s">
        <v>249</v>
      </c>
      <c r="Q262" s="5" t="s">
        <v>185</v>
      </c>
      <c r="R262" s="5" t="s">
        <v>106</v>
      </c>
      <c r="S262" s="7" t="s">
        <v>107</v>
      </c>
      <c r="T262" s="7" t="s">
        <v>528</v>
      </c>
      <c r="U262" s="5" t="str">
        <f>VLOOKUP(T262,[1]Size!F:G,2,FALSE)</f>
        <v>__import__.size_208</v>
      </c>
      <c r="V262" s="5" t="str">
        <f t="shared" si="17"/>
        <v>__import__.size_208,__import__.size_209,__import__.size_210,__import__.size_211,__import__.size_212,__import__.size_213,__import__.size_214,__import__.size_215,__import__.size_216</v>
      </c>
      <c r="W262" s="8">
        <v>56.5</v>
      </c>
      <c r="Y262" s="4" t="s">
        <v>109</v>
      </c>
    </row>
    <row r="263" spans="1:25" ht="14.4" x14ac:dyDescent="0.3">
      <c r="A263" s="4">
        <v>262</v>
      </c>
      <c r="B263" s="5">
        <v>10016176</v>
      </c>
      <c r="C263" s="5" t="str">
        <f t="shared" si="18"/>
        <v>Jean FR WMS DuraStretch Basic Boot Cut-33-Long</v>
      </c>
      <c r="D263" s="5"/>
      <c r="E263" s="5" t="s">
        <v>529</v>
      </c>
      <c r="F263" s="5" t="s">
        <v>459</v>
      </c>
      <c r="G263" s="5">
        <f t="shared" si="19"/>
        <v>0</v>
      </c>
      <c r="H263" s="5" t="str">
        <f>VLOOKUP(J263,'[1]Prouduct Ext IDs'!A:B,2,FALSE)</f>
        <v>product_amsc_109</v>
      </c>
      <c r="I263" s="5" t="s">
        <v>529</v>
      </c>
      <c r="J263" s="5" t="s">
        <v>460</v>
      </c>
      <c r="K263" s="5" t="s">
        <v>1</v>
      </c>
      <c r="L263" t="s">
        <v>102</v>
      </c>
      <c r="M263" s="6" t="s">
        <v>461</v>
      </c>
      <c r="N263" s="6" t="str">
        <f>VLOOKUP(M263,[1]Color!F:G,2,FALSE)</f>
        <v>color_11</v>
      </c>
      <c r="O263" s="6" t="str">
        <f t="shared" si="16"/>
        <v>color_11</v>
      </c>
      <c r="P263" s="5" t="s">
        <v>249</v>
      </c>
      <c r="Q263" s="5" t="s">
        <v>185</v>
      </c>
      <c r="R263" s="5" t="s">
        <v>106</v>
      </c>
      <c r="S263" s="7" t="s">
        <v>107</v>
      </c>
      <c r="T263" s="7" t="s">
        <v>530</v>
      </c>
      <c r="U263" s="5" t="str">
        <f>VLOOKUP(T263,[1]Size!F:G,2,FALSE)</f>
        <v>__import__.size_209</v>
      </c>
      <c r="V263" s="5" t="str">
        <f t="shared" si="17"/>
        <v>__import__.size_209,__import__.size_210,__import__.size_211,__import__.size_212,__import__.size_213,__import__.size_214,__import__.size_215,__import__.size_216</v>
      </c>
      <c r="W263" s="8">
        <v>56.5</v>
      </c>
      <c r="Y263" s="4" t="s">
        <v>109</v>
      </c>
    </row>
    <row r="264" spans="1:25" ht="14.4" x14ac:dyDescent="0.3">
      <c r="A264" s="4">
        <v>263</v>
      </c>
      <c r="B264" s="5">
        <v>10016176</v>
      </c>
      <c r="C264" s="5" t="str">
        <f t="shared" si="18"/>
        <v>Jean FR WMS DuraStretch Basic Boot Cut-34-Long</v>
      </c>
      <c r="D264" s="5"/>
      <c r="E264" s="5" t="s">
        <v>531</v>
      </c>
      <c r="F264" s="5" t="s">
        <v>459</v>
      </c>
      <c r="G264" s="5">
        <f t="shared" si="19"/>
        <v>0</v>
      </c>
      <c r="H264" s="5" t="str">
        <f>VLOOKUP(J264,'[1]Prouduct Ext IDs'!A:B,2,FALSE)</f>
        <v>product_amsc_109</v>
      </c>
      <c r="I264" s="5" t="s">
        <v>531</v>
      </c>
      <c r="J264" s="5" t="s">
        <v>460</v>
      </c>
      <c r="K264" s="5" t="s">
        <v>1</v>
      </c>
      <c r="L264" t="s">
        <v>102</v>
      </c>
      <c r="M264" s="6" t="s">
        <v>461</v>
      </c>
      <c r="N264" s="6" t="str">
        <f>VLOOKUP(M264,[1]Color!F:G,2,FALSE)</f>
        <v>color_11</v>
      </c>
      <c r="O264" s="6" t="str">
        <f t="shared" si="16"/>
        <v>color_11</v>
      </c>
      <c r="P264" s="5" t="s">
        <v>249</v>
      </c>
      <c r="Q264" s="5" t="s">
        <v>185</v>
      </c>
      <c r="R264" s="5" t="s">
        <v>106</v>
      </c>
      <c r="S264" s="7" t="s">
        <v>107</v>
      </c>
      <c r="T264" s="7" t="s">
        <v>532</v>
      </c>
      <c r="U264" s="5" t="str">
        <f>VLOOKUP(T264,[1]Size!F:G,2,FALSE)</f>
        <v>__import__.size_210</v>
      </c>
      <c r="V264" s="5" t="str">
        <f t="shared" si="17"/>
        <v>__import__.size_210,__import__.size_211,__import__.size_212,__import__.size_213,__import__.size_214,__import__.size_215,__import__.size_216</v>
      </c>
      <c r="W264" s="8">
        <v>56.5</v>
      </c>
      <c r="Y264" s="4" t="s">
        <v>109</v>
      </c>
    </row>
    <row r="265" spans="1:25" ht="14.4" x14ac:dyDescent="0.3">
      <c r="A265" s="4">
        <v>264</v>
      </c>
      <c r="B265" s="5">
        <v>10016176</v>
      </c>
      <c r="C265" s="5" t="str">
        <f t="shared" si="18"/>
        <v>Jean FR WMS DuraStretch Basic Boot Cut-16W-Long</v>
      </c>
      <c r="D265" s="5"/>
      <c r="E265" s="5" t="s">
        <v>533</v>
      </c>
      <c r="F265" s="5" t="s">
        <v>459</v>
      </c>
      <c r="G265" s="5">
        <f t="shared" si="19"/>
        <v>0</v>
      </c>
      <c r="H265" s="5" t="str">
        <f>VLOOKUP(J265,'[1]Prouduct Ext IDs'!A:B,2,FALSE)</f>
        <v>product_amsc_109</v>
      </c>
      <c r="I265" s="5" t="s">
        <v>533</v>
      </c>
      <c r="J265" s="5" t="s">
        <v>460</v>
      </c>
      <c r="K265" s="5" t="s">
        <v>1</v>
      </c>
      <c r="L265" t="s">
        <v>102</v>
      </c>
      <c r="M265" s="6" t="s">
        <v>461</v>
      </c>
      <c r="N265" s="6" t="str">
        <f>VLOOKUP(M265,[1]Color!F:G,2,FALSE)</f>
        <v>color_11</v>
      </c>
      <c r="O265" s="6" t="str">
        <f t="shared" si="16"/>
        <v>color_11</v>
      </c>
      <c r="P265" s="5" t="s">
        <v>249</v>
      </c>
      <c r="Q265" s="5" t="s">
        <v>185</v>
      </c>
      <c r="R265" s="5" t="s">
        <v>106</v>
      </c>
      <c r="S265" s="7" t="s">
        <v>107</v>
      </c>
      <c r="T265" s="7" t="s">
        <v>534</v>
      </c>
      <c r="U265" s="5" t="str">
        <f>VLOOKUP(T265,[1]Size!F:G,2,FALSE)</f>
        <v>__import__.size_211</v>
      </c>
      <c r="V265" s="5" t="str">
        <f t="shared" si="17"/>
        <v>__import__.size_211,__import__.size_212,__import__.size_213,__import__.size_214,__import__.size_215,__import__.size_216</v>
      </c>
      <c r="W265" s="8">
        <v>59</v>
      </c>
      <c r="Y265" s="4" t="s">
        <v>109</v>
      </c>
    </row>
    <row r="266" spans="1:25" ht="14.4" x14ac:dyDescent="0.3">
      <c r="A266" s="4">
        <v>265</v>
      </c>
      <c r="B266" s="5">
        <v>10016176</v>
      </c>
      <c r="C266" s="5" t="str">
        <f t="shared" si="18"/>
        <v>Jean FR WMS DuraStretch Basic Boot Cut-18W-Long</v>
      </c>
      <c r="D266" s="5"/>
      <c r="E266" s="5" t="s">
        <v>535</v>
      </c>
      <c r="F266" s="5" t="s">
        <v>459</v>
      </c>
      <c r="G266" s="5">
        <f t="shared" si="19"/>
        <v>0</v>
      </c>
      <c r="H266" s="5" t="str">
        <f>VLOOKUP(J266,'[1]Prouduct Ext IDs'!A:B,2,FALSE)</f>
        <v>product_amsc_109</v>
      </c>
      <c r="I266" s="5" t="s">
        <v>535</v>
      </c>
      <c r="J266" s="5" t="s">
        <v>460</v>
      </c>
      <c r="K266" s="5" t="s">
        <v>1</v>
      </c>
      <c r="L266" t="s">
        <v>102</v>
      </c>
      <c r="M266" s="6" t="s">
        <v>461</v>
      </c>
      <c r="N266" s="6" t="str">
        <f>VLOOKUP(M266,[1]Color!F:G,2,FALSE)</f>
        <v>color_11</v>
      </c>
      <c r="O266" s="6" t="str">
        <f t="shared" si="16"/>
        <v>color_11</v>
      </c>
      <c r="P266" s="5" t="s">
        <v>249</v>
      </c>
      <c r="Q266" s="5" t="s">
        <v>185</v>
      </c>
      <c r="R266" s="5" t="s">
        <v>106</v>
      </c>
      <c r="S266" s="7" t="s">
        <v>107</v>
      </c>
      <c r="T266" s="7" t="s">
        <v>536</v>
      </c>
      <c r="U266" s="5" t="str">
        <f>VLOOKUP(T266,[1]Size!F:G,2,FALSE)</f>
        <v>__import__.size_212</v>
      </c>
      <c r="V266" s="5" t="str">
        <f t="shared" si="17"/>
        <v>__import__.size_212,__import__.size_213,__import__.size_214,__import__.size_215,__import__.size_216</v>
      </c>
      <c r="W266" s="8">
        <v>59</v>
      </c>
      <c r="Y266" s="4" t="s">
        <v>109</v>
      </c>
    </row>
    <row r="267" spans="1:25" ht="14.4" x14ac:dyDescent="0.3">
      <c r="A267" s="4">
        <v>266</v>
      </c>
      <c r="B267" s="5">
        <v>10016176</v>
      </c>
      <c r="C267" s="5" t="str">
        <f t="shared" si="18"/>
        <v>Jean FR WMS DuraStretch Basic Boot Cut-20W-Long</v>
      </c>
      <c r="D267" s="5"/>
      <c r="E267" s="5" t="s">
        <v>537</v>
      </c>
      <c r="F267" s="5" t="s">
        <v>459</v>
      </c>
      <c r="G267" s="5">
        <f t="shared" si="19"/>
        <v>0</v>
      </c>
      <c r="H267" s="5" t="str">
        <f>VLOOKUP(J267,'[1]Prouduct Ext IDs'!A:B,2,FALSE)</f>
        <v>product_amsc_109</v>
      </c>
      <c r="I267" s="5" t="s">
        <v>537</v>
      </c>
      <c r="J267" s="5" t="s">
        <v>460</v>
      </c>
      <c r="K267" s="5" t="s">
        <v>1</v>
      </c>
      <c r="L267" t="s">
        <v>102</v>
      </c>
      <c r="M267" s="6" t="s">
        <v>461</v>
      </c>
      <c r="N267" s="6" t="str">
        <f>VLOOKUP(M267,[1]Color!F:G,2,FALSE)</f>
        <v>color_11</v>
      </c>
      <c r="O267" s="6" t="str">
        <f t="shared" si="16"/>
        <v>color_11</v>
      </c>
      <c r="P267" s="5" t="s">
        <v>249</v>
      </c>
      <c r="Q267" s="5" t="s">
        <v>185</v>
      </c>
      <c r="R267" s="5" t="s">
        <v>106</v>
      </c>
      <c r="S267" s="7" t="s">
        <v>107</v>
      </c>
      <c r="T267" s="7" t="s">
        <v>538</v>
      </c>
      <c r="U267" s="5" t="str">
        <f>VLOOKUP(T267,[1]Size!F:G,2,FALSE)</f>
        <v>__import__.size_213</v>
      </c>
      <c r="V267" s="5" t="str">
        <f t="shared" si="17"/>
        <v>__import__.size_213,__import__.size_214,__import__.size_215,__import__.size_216</v>
      </c>
      <c r="W267" s="8">
        <v>59</v>
      </c>
      <c r="Y267" s="4" t="s">
        <v>109</v>
      </c>
    </row>
    <row r="268" spans="1:25" ht="14.4" x14ac:dyDescent="0.3">
      <c r="A268" s="4">
        <v>267</v>
      </c>
      <c r="B268" s="5">
        <v>10016176</v>
      </c>
      <c r="C268" s="5" t="str">
        <f t="shared" si="18"/>
        <v>Jean FR WMS DuraStretch Basic Boot Cut-22W-Long</v>
      </c>
      <c r="D268" s="5"/>
      <c r="E268" s="5" t="s">
        <v>539</v>
      </c>
      <c r="F268" s="5" t="s">
        <v>459</v>
      </c>
      <c r="G268" s="5">
        <f t="shared" si="19"/>
        <v>0</v>
      </c>
      <c r="H268" s="5" t="str">
        <f>VLOOKUP(J268,'[1]Prouduct Ext IDs'!A:B,2,FALSE)</f>
        <v>product_amsc_109</v>
      </c>
      <c r="I268" s="5" t="s">
        <v>539</v>
      </c>
      <c r="J268" s="5" t="s">
        <v>460</v>
      </c>
      <c r="K268" s="5" t="s">
        <v>1</v>
      </c>
      <c r="L268" t="s">
        <v>102</v>
      </c>
      <c r="M268" s="6" t="s">
        <v>461</v>
      </c>
      <c r="N268" s="6" t="str">
        <f>VLOOKUP(M268,[1]Color!F:G,2,FALSE)</f>
        <v>color_11</v>
      </c>
      <c r="O268" s="6" t="str">
        <f t="shared" si="16"/>
        <v>color_11</v>
      </c>
      <c r="P268" s="5" t="s">
        <v>249</v>
      </c>
      <c r="Q268" s="5" t="s">
        <v>185</v>
      </c>
      <c r="R268" s="5" t="s">
        <v>106</v>
      </c>
      <c r="S268" s="7" t="s">
        <v>107</v>
      </c>
      <c r="T268" s="7" t="s">
        <v>540</v>
      </c>
      <c r="U268" s="5" t="str">
        <f>VLOOKUP(T268,[1]Size!F:G,2,FALSE)</f>
        <v>__import__.size_214</v>
      </c>
      <c r="V268" s="5" t="str">
        <f t="shared" si="17"/>
        <v>__import__.size_214,__import__.size_215,__import__.size_216</v>
      </c>
      <c r="W268" s="8">
        <v>59</v>
      </c>
      <c r="Y268" s="4" t="s">
        <v>109</v>
      </c>
    </row>
    <row r="269" spans="1:25" ht="14.4" x14ac:dyDescent="0.3">
      <c r="A269" s="4">
        <v>268</v>
      </c>
      <c r="B269" s="5">
        <v>10016176</v>
      </c>
      <c r="C269" s="5" t="str">
        <f t="shared" si="18"/>
        <v>Jean FR WMS DuraStretch Basic Boot Cut-24W-Long</v>
      </c>
      <c r="D269" s="5"/>
      <c r="E269" s="5" t="s">
        <v>541</v>
      </c>
      <c r="F269" s="5" t="s">
        <v>459</v>
      </c>
      <c r="G269" s="5">
        <f t="shared" si="19"/>
        <v>0</v>
      </c>
      <c r="H269" s="5" t="str">
        <f>VLOOKUP(J269,'[1]Prouduct Ext IDs'!A:B,2,FALSE)</f>
        <v>product_amsc_109</v>
      </c>
      <c r="I269" s="5" t="s">
        <v>541</v>
      </c>
      <c r="J269" s="5" t="s">
        <v>460</v>
      </c>
      <c r="K269" s="5" t="s">
        <v>1</v>
      </c>
      <c r="L269" t="s">
        <v>102</v>
      </c>
      <c r="M269" s="6" t="s">
        <v>461</v>
      </c>
      <c r="N269" s="6" t="str">
        <f>VLOOKUP(M269,[1]Color!F:G,2,FALSE)</f>
        <v>color_11</v>
      </c>
      <c r="O269" s="6" t="str">
        <f t="shared" si="16"/>
        <v>color_11</v>
      </c>
      <c r="P269" s="5" t="s">
        <v>249</v>
      </c>
      <c r="Q269" s="5" t="s">
        <v>185</v>
      </c>
      <c r="R269" s="5" t="s">
        <v>106</v>
      </c>
      <c r="S269" s="7" t="s">
        <v>107</v>
      </c>
      <c r="T269" s="7" t="s">
        <v>542</v>
      </c>
      <c r="U269" s="5" t="str">
        <f>VLOOKUP(T269,[1]Size!F:G,2,FALSE)</f>
        <v>__import__.size_215</v>
      </c>
      <c r="V269" s="5" t="str">
        <f t="shared" si="17"/>
        <v>__import__.size_215,__import__.size_216</v>
      </c>
      <c r="W269" s="8">
        <v>59</v>
      </c>
      <c r="Y269" s="4" t="s">
        <v>109</v>
      </c>
    </row>
    <row r="270" spans="1:25" ht="14.4" x14ac:dyDescent="0.3">
      <c r="A270" s="4">
        <v>269</v>
      </c>
      <c r="B270" s="5">
        <v>10016176</v>
      </c>
      <c r="C270" s="5" t="str">
        <f t="shared" si="18"/>
        <v>Jean FR WMS DuraStretch Basic Boot Cut-26W-Long</v>
      </c>
      <c r="D270" s="5"/>
      <c r="E270" s="5" t="s">
        <v>543</v>
      </c>
      <c r="F270" s="5" t="s">
        <v>459</v>
      </c>
      <c r="G270" s="5">
        <f t="shared" si="19"/>
        <v>0</v>
      </c>
      <c r="H270" s="5" t="str">
        <f>VLOOKUP(J270,'[1]Prouduct Ext IDs'!A:B,2,FALSE)</f>
        <v>product_amsc_109</v>
      </c>
      <c r="I270" s="5" t="s">
        <v>543</v>
      </c>
      <c r="J270" s="5" t="s">
        <v>460</v>
      </c>
      <c r="K270" s="5" t="s">
        <v>1</v>
      </c>
      <c r="L270" t="s">
        <v>102</v>
      </c>
      <c r="M270" s="6" t="s">
        <v>461</v>
      </c>
      <c r="N270" s="6" t="str">
        <f>VLOOKUP(M270,[1]Color!F:G,2,FALSE)</f>
        <v>color_11</v>
      </c>
      <c r="O270" s="6" t="str">
        <f t="shared" si="16"/>
        <v>color_11</v>
      </c>
      <c r="P270" s="5" t="s">
        <v>249</v>
      </c>
      <c r="Q270" s="5" t="s">
        <v>185</v>
      </c>
      <c r="R270" s="5" t="s">
        <v>106</v>
      </c>
      <c r="S270" s="7" t="s">
        <v>107</v>
      </c>
      <c r="T270" s="7" t="s">
        <v>544</v>
      </c>
      <c r="U270" s="5" t="str">
        <f>VLOOKUP(T270,[1]Size!F:G,2,FALSE)</f>
        <v>__import__.size_216</v>
      </c>
      <c r="V270" s="5" t="str">
        <f t="shared" si="17"/>
        <v>__import__.size_216</v>
      </c>
      <c r="W270" s="8">
        <v>59</v>
      </c>
      <c r="Y270" s="4" t="s">
        <v>109</v>
      </c>
    </row>
    <row r="271" spans="1:25" ht="14.4" x14ac:dyDescent="0.3">
      <c r="A271" s="4">
        <v>270</v>
      </c>
      <c r="B271" s="5">
        <v>10027330</v>
      </c>
      <c r="C271" s="5" t="str">
        <f t="shared" si="18"/>
        <v>Boot MNS Turbo Chealsea Waterproof Carbon Toe Work Boot-7M</v>
      </c>
      <c r="D271" s="5"/>
      <c r="E271" s="5" t="s">
        <v>545</v>
      </c>
      <c r="F271" s="5" t="s">
        <v>546</v>
      </c>
      <c r="G271" s="5">
        <f t="shared" si="19"/>
        <v>1</v>
      </c>
      <c r="H271" s="5" t="str">
        <f>VLOOKUP(J271,'[1]Prouduct Ext IDs'!A:B,2,FALSE)</f>
        <v>product_amsc_11</v>
      </c>
      <c r="I271" s="5" t="s">
        <v>545</v>
      </c>
      <c r="J271" s="6" t="s">
        <v>547</v>
      </c>
      <c r="K271" s="6" t="s">
        <v>1</v>
      </c>
      <c r="L271" t="s">
        <v>102</v>
      </c>
      <c r="M271" s="6" t="s">
        <v>3</v>
      </c>
      <c r="N271" s="6" t="str">
        <f>VLOOKUP(M271,[1]Color!F:G,2,FALSE)</f>
        <v>color_6</v>
      </c>
      <c r="O271" s="6" t="str">
        <f t="shared" si="16"/>
        <v>color_6</v>
      </c>
      <c r="P271" s="6" t="s">
        <v>104</v>
      </c>
      <c r="Q271" s="6" t="s">
        <v>105</v>
      </c>
      <c r="R271" s="5" t="s">
        <v>106</v>
      </c>
      <c r="S271" s="7" t="s">
        <v>107</v>
      </c>
      <c r="T271" s="7" t="s">
        <v>141</v>
      </c>
      <c r="U271" s="5" t="str">
        <f>VLOOKUP(T271,[1]Size!F:G,2,FALSE)</f>
        <v>__import__.size_16</v>
      </c>
      <c r="V271" s="5" t="str">
        <f t="shared" si="17"/>
        <v>__import__.size_16,__import__.size_17,__import__.size_4,__import__.size_5,__import__.size_18,__import__.size_6,__import__.size_19,__import__.size_20,__import__.size_21,__import__.size_7,__import__.size_8,__import__.size_10,__import__.size_30,__import__.size_12,__import__.size_13</v>
      </c>
      <c r="W271" s="8">
        <v>80</v>
      </c>
      <c r="X271" s="6" t="s">
        <v>548</v>
      </c>
      <c r="Y271" s="4" t="s">
        <v>109</v>
      </c>
    </row>
    <row r="272" spans="1:25" ht="14.4" x14ac:dyDescent="0.3">
      <c r="A272" s="4">
        <v>271</v>
      </c>
      <c r="B272" s="5">
        <v>10027330</v>
      </c>
      <c r="C272" s="5" t="str">
        <f t="shared" si="18"/>
        <v>Boot MNS Turbo Chealsea Waterproof Carbon Toe Work Boot-7.5M</v>
      </c>
      <c r="D272" s="5"/>
      <c r="E272" s="5" t="s">
        <v>549</v>
      </c>
      <c r="F272" s="5" t="s">
        <v>546</v>
      </c>
      <c r="G272" s="5">
        <f t="shared" si="19"/>
        <v>0</v>
      </c>
      <c r="H272" s="5" t="str">
        <f>VLOOKUP(J272,'[1]Prouduct Ext IDs'!A:B,2,FALSE)</f>
        <v>product_amsc_11</v>
      </c>
      <c r="I272" s="5" t="s">
        <v>549</v>
      </c>
      <c r="J272" s="6" t="s">
        <v>547</v>
      </c>
      <c r="K272" s="6" t="s">
        <v>1</v>
      </c>
      <c r="L272" t="s">
        <v>102</v>
      </c>
      <c r="M272" s="6" t="s">
        <v>3</v>
      </c>
      <c r="N272" s="6" t="str">
        <f>VLOOKUP(M272,[1]Color!F:G,2,FALSE)</f>
        <v>color_6</v>
      </c>
      <c r="O272" s="6" t="str">
        <f t="shared" si="16"/>
        <v>color_6</v>
      </c>
      <c r="P272" s="6" t="s">
        <v>104</v>
      </c>
      <c r="Q272" s="6" t="s">
        <v>105</v>
      </c>
      <c r="R272" s="5" t="s">
        <v>106</v>
      </c>
      <c r="S272" s="7" t="s">
        <v>107</v>
      </c>
      <c r="T272" s="7" t="s">
        <v>144</v>
      </c>
      <c r="U272" s="5" t="str">
        <f>VLOOKUP(T272,[1]Size!F:G,2,FALSE)</f>
        <v>__import__.size_17</v>
      </c>
      <c r="V272" s="5" t="str">
        <f t="shared" si="17"/>
        <v>__import__.size_17,__import__.size_4,__import__.size_5,__import__.size_18,__import__.size_6,__import__.size_19,__import__.size_20,__import__.size_21,__import__.size_7,__import__.size_8,__import__.size_10,__import__.size_30,__import__.size_12,__import__.size_13</v>
      </c>
      <c r="W272" s="8">
        <v>80</v>
      </c>
      <c r="X272" s="6" t="s">
        <v>548</v>
      </c>
      <c r="Y272" s="4" t="s">
        <v>109</v>
      </c>
    </row>
    <row r="273" spans="1:25" ht="14.4" x14ac:dyDescent="0.3">
      <c r="A273" s="4">
        <v>272</v>
      </c>
      <c r="B273" s="5">
        <v>10027330</v>
      </c>
      <c r="C273" s="5" t="str">
        <f t="shared" si="18"/>
        <v>Boot MNS Turbo Chealsea Waterproof Carbon Toe Work Boot-8M</v>
      </c>
      <c r="D273" s="5"/>
      <c r="E273" s="5" t="s">
        <v>550</v>
      </c>
      <c r="F273" s="5" t="s">
        <v>546</v>
      </c>
      <c r="G273" s="5">
        <f t="shared" si="19"/>
        <v>0</v>
      </c>
      <c r="H273" s="5" t="str">
        <f>VLOOKUP(J273,'[1]Prouduct Ext IDs'!A:B,2,FALSE)</f>
        <v>product_amsc_11</v>
      </c>
      <c r="I273" s="5" t="s">
        <v>550</v>
      </c>
      <c r="J273" s="6" t="s">
        <v>547</v>
      </c>
      <c r="K273" s="6" t="s">
        <v>1</v>
      </c>
      <c r="L273" t="s">
        <v>102</v>
      </c>
      <c r="M273" s="6" t="s">
        <v>3</v>
      </c>
      <c r="N273" s="6" t="str">
        <f>VLOOKUP(M273,[1]Color!F:G,2,FALSE)</f>
        <v>color_6</v>
      </c>
      <c r="O273" s="6" t="str">
        <f t="shared" si="16"/>
        <v>color_6</v>
      </c>
      <c r="P273" s="6" t="s">
        <v>104</v>
      </c>
      <c r="Q273" s="6" t="s">
        <v>105</v>
      </c>
      <c r="R273" s="5" t="s">
        <v>106</v>
      </c>
      <c r="S273" s="7" t="s">
        <v>107</v>
      </c>
      <c r="T273" s="7" t="s">
        <v>115</v>
      </c>
      <c r="U273" s="5" t="str">
        <f>VLOOKUP(T273,[1]Size!F:G,2,FALSE)</f>
        <v>__import__.size_4</v>
      </c>
      <c r="V273" s="5" t="str">
        <f t="shared" si="17"/>
        <v>__import__.size_4,__import__.size_5,__import__.size_18,__import__.size_6,__import__.size_19,__import__.size_20,__import__.size_21,__import__.size_7,__import__.size_8,__import__.size_10,__import__.size_30,__import__.size_12,__import__.size_13</v>
      </c>
      <c r="W273" s="8">
        <v>80</v>
      </c>
      <c r="X273" s="6" t="s">
        <v>548</v>
      </c>
      <c r="Y273" s="4" t="s">
        <v>109</v>
      </c>
    </row>
    <row r="274" spans="1:25" ht="14.4" x14ac:dyDescent="0.3">
      <c r="A274" s="4">
        <v>273</v>
      </c>
      <c r="B274" s="5">
        <v>10027330</v>
      </c>
      <c r="C274" s="5" t="str">
        <f t="shared" si="18"/>
        <v>Boot MNS Turbo Chealsea Waterproof Carbon Toe Work Boot-8.5M</v>
      </c>
      <c r="D274" s="5"/>
      <c r="E274" s="5" t="s">
        <v>551</v>
      </c>
      <c r="F274" s="5" t="s">
        <v>546</v>
      </c>
      <c r="G274" s="5">
        <f t="shared" si="19"/>
        <v>0</v>
      </c>
      <c r="H274" s="5" t="str">
        <f>VLOOKUP(J274,'[1]Prouduct Ext IDs'!A:B,2,FALSE)</f>
        <v>product_amsc_11</v>
      </c>
      <c r="I274" s="5" t="s">
        <v>551</v>
      </c>
      <c r="J274" s="6" t="s">
        <v>547</v>
      </c>
      <c r="K274" s="6" t="s">
        <v>1</v>
      </c>
      <c r="L274" t="s">
        <v>102</v>
      </c>
      <c r="M274" s="6" t="s">
        <v>3</v>
      </c>
      <c r="N274" s="6" t="str">
        <f>VLOOKUP(M274,[1]Color!F:G,2,FALSE)</f>
        <v>color_6</v>
      </c>
      <c r="O274" s="6" t="str">
        <f t="shared" si="16"/>
        <v>color_6</v>
      </c>
      <c r="P274" s="6" t="s">
        <v>104</v>
      </c>
      <c r="Q274" s="6" t="s">
        <v>105</v>
      </c>
      <c r="R274" s="5" t="s">
        <v>106</v>
      </c>
      <c r="S274" s="7" t="s">
        <v>107</v>
      </c>
      <c r="T274" s="7" t="s">
        <v>117</v>
      </c>
      <c r="U274" s="5" t="str">
        <f>VLOOKUP(T274,[1]Size!F:G,2,FALSE)</f>
        <v>__import__.size_5</v>
      </c>
      <c r="V274" s="5" t="str">
        <f t="shared" si="17"/>
        <v>__import__.size_5,__import__.size_18,__import__.size_6,__import__.size_19,__import__.size_20,__import__.size_21,__import__.size_7,__import__.size_8,__import__.size_10,__import__.size_30,__import__.size_12,__import__.size_13</v>
      </c>
      <c r="W274" s="8">
        <v>80</v>
      </c>
      <c r="X274" s="6" t="s">
        <v>548</v>
      </c>
      <c r="Y274" s="4" t="s">
        <v>109</v>
      </c>
    </row>
    <row r="275" spans="1:25" ht="14.4" x14ac:dyDescent="0.3">
      <c r="A275" s="4">
        <v>274</v>
      </c>
      <c r="B275" s="5">
        <v>10027330</v>
      </c>
      <c r="C275" s="5" t="str">
        <f t="shared" si="18"/>
        <v>Boot MNS Turbo Chealsea Waterproof Carbon Toe Work Boot-9M</v>
      </c>
      <c r="D275" s="5"/>
      <c r="E275" s="5" t="s">
        <v>552</v>
      </c>
      <c r="F275" s="5" t="s">
        <v>546</v>
      </c>
      <c r="G275" s="5">
        <f t="shared" si="19"/>
        <v>0</v>
      </c>
      <c r="H275" s="5" t="str">
        <f>VLOOKUP(J275,'[1]Prouduct Ext IDs'!A:B,2,FALSE)</f>
        <v>product_amsc_11</v>
      </c>
      <c r="I275" s="5" t="s">
        <v>552</v>
      </c>
      <c r="J275" s="6" t="s">
        <v>547</v>
      </c>
      <c r="K275" s="6" t="s">
        <v>1</v>
      </c>
      <c r="L275" t="s">
        <v>102</v>
      </c>
      <c r="M275" s="6" t="s">
        <v>3</v>
      </c>
      <c r="N275" s="6" t="str">
        <f>VLOOKUP(M275,[1]Color!F:G,2,FALSE)</f>
        <v>color_6</v>
      </c>
      <c r="O275" s="6" t="str">
        <f t="shared" si="16"/>
        <v>color_6</v>
      </c>
      <c r="P275" s="6" t="s">
        <v>104</v>
      </c>
      <c r="Q275" s="6" t="s">
        <v>105</v>
      </c>
      <c r="R275" s="5" t="s">
        <v>106</v>
      </c>
      <c r="S275" s="7" t="s">
        <v>107</v>
      </c>
      <c r="T275" s="7" t="s">
        <v>148</v>
      </c>
      <c r="U275" s="5" t="str">
        <f>VLOOKUP(T275,[1]Size!F:G,2,FALSE)</f>
        <v>__import__.size_18</v>
      </c>
      <c r="V275" s="5" t="str">
        <f t="shared" si="17"/>
        <v>__import__.size_18,__import__.size_6,__import__.size_19,__import__.size_20,__import__.size_21,__import__.size_7,__import__.size_8,__import__.size_10,__import__.size_30,__import__.size_12,__import__.size_13</v>
      </c>
      <c r="W275" s="8">
        <v>80</v>
      </c>
      <c r="X275" s="6" t="s">
        <v>548</v>
      </c>
      <c r="Y275" s="4" t="s">
        <v>109</v>
      </c>
    </row>
    <row r="276" spans="1:25" ht="14.4" x14ac:dyDescent="0.3">
      <c r="A276" s="4">
        <v>275</v>
      </c>
      <c r="B276" s="5">
        <v>10027330</v>
      </c>
      <c r="C276" s="5" t="str">
        <f t="shared" si="18"/>
        <v>Boot MNS Turbo Chealsea Waterproof Carbon Toe Work Boot-9.5M</v>
      </c>
      <c r="D276" s="5"/>
      <c r="E276" s="5" t="s">
        <v>553</v>
      </c>
      <c r="F276" s="5" t="s">
        <v>546</v>
      </c>
      <c r="G276" s="5">
        <f t="shared" si="19"/>
        <v>0</v>
      </c>
      <c r="H276" s="5" t="str">
        <f>VLOOKUP(J276,'[1]Prouduct Ext IDs'!A:B,2,FALSE)</f>
        <v>product_amsc_11</v>
      </c>
      <c r="I276" s="5" t="s">
        <v>553</v>
      </c>
      <c r="J276" s="6" t="s">
        <v>547</v>
      </c>
      <c r="K276" s="6" t="s">
        <v>1</v>
      </c>
      <c r="L276" t="s">
        <v>102</v>
      </c>
      <c r="M276" s="6" t="s">
        <v>3</v>
      </c>
      <c r="N276" s="6" t="str">
        <f>VLOOKUP(M276,[1]Color!F:G,2,FALSE)</f>
        <v>color_6</v>
      </c>
      <c r="O276" s="6" t="str">
        <f t="shared" si="16"/>
        <v>color_6</v>
      </c>
      <c r="P276" s="6" t="s">
        <v>104</v>
      </c>
      <c r="Q276" s="6" t="s">
        <v>105</v>
      </c>
      <c r="R276" s="5" t="s">
        <v>106</v>
      </c>
      <c r="S276" s="7" t="s">
        <v>107</v>
      </c>
      <c r="T276" s="7" t="s">
        <v>119</v>
      </c>
      <c r="U276" s="5" t="str">
        <f>VLOOKUP(T276,[1]Size!F:G,2,FALSE)</f>
        <v>__import__.size_6</v>
      </c>
      <c r="V276" s="5" t="str">
        <f t="shared" si="17"/>
        <v>__import__.size_6,__import__.size_19,__import__.size_20,__import__.size_21,__import__.size_7,__import__.size_8,__import__.size_10,__import__.size_30,__import__.size_12,__import__.size_13</v>
      </c>
      <c r="W276" s="8">
        <v>80</v>
      </c>
      <c r="X276" s="6" t="s">
        <v>548</v>
      </c>
      <c r="Y276" s="4" t="s">
        <v>109</v>
      </c>
    </row>
    <row r="277" spans="1:25" ht="14.4" x14ac:dyDescent="0.3">
      <c r="A277" s="4">
        <v>276</v>
      </c>
      <c r="B277" s="5">
        <v>10027330</v>
      </c>
      <c r="C277" s="5" t="str">
        <f t="shared" si="18"/>
        <v>Boot MNS Turbo Chealsea Waterproof Carbon Toe Work Boot-10M</v>
      </c>
      <c r="D277" s="5"/>
      <c r="E277" s="5" t="s">
        <v>554</v>
      </c>
      <c r="F277" s="5" t="s">
        <v>546</v>
      </c>
      <c r="G277" s="5">
        <f t="shared" si="19"/>
        <v>0</v>
      </c>
      <c r="H277" s="5" t="str">
        <f>VLOOKUP(J277,'[1]Prouduct Ext IDs'!A:B,2,FALSE)</f>
        <v>product_amsc_11</v>
      </c>
      <c r="I277" s="5" t="s">
        <v>554</v>
      </c>
      <c r="J277" s="6" t="s">
        <v>547</v>
      </c>
      <c r="K277" s="6" t="s">
        <v>1</v>
      </c>
      <c r="L277" t="s">
        <v>102</v>
      </c>
      <c r="M277" s="6" t="s">
        <v>3</v>
      </c>
      <c r="N277" s="6" t="str">
        <f>VLOOKUP(M277,[1]Color!F:G,2,FALSE)</f>
        <v>color_6</v>
      </c>
      <c r="O277" s="6" t="str">
        <f t="shared" si="16"/>
        <v>color_6</v>
      </c>
      <c r="P277" s="6" t="s">
        <v>104</v>
      </c>
      <c r="Q277" s="6" t="s">
        <v>105</v>
      </c>
      <c r="R277" s="5" t="s">
        <v>106</v>
      </c>
      <c r="S277" s="7" t="s">
        <v>107</v>
      </c>
      <c r="T277" s="7" t="s">
        <v>151</v>
      </c>
      <c r="U277" s="5" t="str">
        <f>VLOOKUP(T277,[1]Size!F:G,2,FALSE)</f>
        <v>__import__.size_19</v>
      </c>
      <c r="V277" s="5" t="str">
        <f t="shared" si="17"/>
        <v>__import__.size_19,__import__.size_20,__import__.size_21,__import__.size_7,__import__.size_8,__import__.size_10,__import__.size_30,__import__.size_12,__import__.size_13</v>
      </c>
      <c r="W277" s="8">
        <v>80</v>
      </c>
      <c r="X277" s="6" t="s">
        <v>548</v>
      </c>
      <c r="Y277" s="4" t="s">
        <v>109</v>
      </c>
    </row>
    <row r="278" spans="1:25" ht="14.4" x14ac:dyDescent="0.3">
      <c r="A278" s="4">
        <v>277</v>
      </c>
      <c r="B278" s="5">
        <v>10027330</v>
      </c>
      <c r="C278" s="5" t="str">
        <f t="shared" si="18"/>
        <v>Boot MNS Turbo Chealsea Waterproof Carbon Toe Work Boot-10.5M</v>
      </c>
      <c r="D278" s="5"/>
      <c r="E278" s="5" t="s">
        <v>555</v>
      </c>
      <c r="F278" s="5" t="s">
        <v>546</v>
      </c>
      <c r="G278" s="5">
        <f t="shared" si="19"/>
        <v>0</v>
      </c>
      <c r="H278" s="5" t="str">
        <f>VLOOKUP(J278,'[1]Prouduct Ext IDs'!A:B,2,FALSE)</f>
        <v>product_amsc_11</v>
      </c>
      <c r="I278" s="5" t="s">
        <v>555</v>
      </c>
      <c r="J278" s="6" t="s">
        <v>547</v>
      </c>
      <c r="K278" s="6" t="s">
        <v>1</v>
      </c>
      <c r="L278" t="s">
        <v>102</v>
      </c>
      <c r="M278" s="6" t="s">
        <v>3</v>
      </c>
      <c r="N278" s="6" t="str">
        <f>VLOOKUP(M278,[1]Color!F:G,2,FALSE)</f>
        <v>color_6</v>
      </c>
      <c r="O278" s="6" t="str">
        <f t="shared" si="16"/>
        <v>color_6</v>
      </c>
      <c r="P278" s="6" t="s">
        <v>104</v>
      </c>
      <c r="Q278" s="6" t="s">
        <v>105</v>
      </c>
      <c r="R278" s="5" t="s">
        <v>106</v>
      </c>
      <c r="S278" s="7" t="s">
        <v>107</v>
      </c>
      <c r="T278" s="7" t="s">
        <v>153</v>
      </c>
      <c r="U278" s="5" t="str">
        <f>VLOOKUP(T278,[1]Size!F:G,2,FALSE)</f>
        <v>__import__.size_20</v>
      </c>
      <c r="V278" s="5" t="str">
        <f t="shared" si="17"/>
        <v>__import__.size_20,__import__.size_21,__import__.size_7,__import__.size_8,__import__.size_10,__import__.size_30,__import__.size_12,__import__.size_13</v>
      </c>
      <c r="W278" s="8">
        <v>80</v>
      </c>
      <c r="X278" s="6" t="s">
        <v>548</v>
      </c>
      <c r="Y278" s="4" t="s">
        <v>109</v>
      </c>
    </row>
    <row r="279" spans="1:25" ht="14.4" x14ac:dyDescent="0.3">
      <c r="A279" s="4">
        <v>278</v>
      </c>
      <c r="B279" s="5">
        <v>10027330</v>
      </c>
      <c r="C279" s="5" t="str">
        <f t="shared" si="18"/>
        <v>Boot MNS Turbo Chealsea Waterproof Carbon Toe Work Boot-11M</v>
      </c>
      <c r="D279" s="5"/>
      <c r="E279" s="5" t="s">
        <v>556</v>
      </c>
      <c r="F279" s="5" t="s">
        <v>546</v>
      </c>
      <c r="G279" s="5">
        <f t="shared" si="19"/>
        <v>0</v>
      </c>
      <c r="H279" s="5" t="str">
        <f>VLOOKUP(J279,'[1]Prouduct Ext IDs'!A:B,2,FALSE)</f>
        <v>product_amsc_11</v>
      </c>
      <c r="I279" s="5" t="s">
        <v>556</v>
      </c>
      <c r="J279" s="6" t="s">
        <v>547</v>
      </c>
      <c r="K279" s="6" t="s">
        <v>1</v>
      </c>
      <c r="L279" t="s">
        <v>102</v>
      </c>
      <c r="M279" s="6" t="s">
        <v>3</v>
      </c>
      <c r="N279" s="6" t="str">
        <f>VLOOKUP(M279,[1]Color!F:G,2,FALSE)</f>
        <v>color_6</v>
      </c>
      <c r="O279" s="6" t="str">
        <f t="shared" si="16"/>
        <v>color_6</v>
      </c>
      <c r="P279" s="6" t="s">
        <v>104</v>
      </c>
      <c r="Q279" s="6" t="s">
        <v>105</v>
      </c>
      <c r="R279" s="5" t="s">
        <v>106</v>
      </c>
      <c r="S279" s="7" t="s">
        <v>107</v>
      </c>
      <c r="T279" s="7" t="s">
        <v>557</v>
      </c>
      <c r="U279" s="5" t="str">
        <f>VLOOKUP(T279,[1]Size!F:G,2,FALSE)</f>
        <v>__import__.size_21</v>
      </c>
      <c r="V279" s="5" t="str">
        <f t="shared" si="17"/>
        <v>__import__.size_21,__import__.size_7,__import__.size_8,__import__.size_10,__import__.size_30,__import__.size_12,__import__.size_13</v>
      </c>
      <c r="W279" s="8">
        <v>80</v>
      </c>
      <c r="X279" s="6" t="s">
        <v>548</v>
      </c>
      <c r="Y279" s="4" t="s">
        <v>109</v>
      </c>
    </row>
    <row r="280" spans="1:25" ht="14.4" x14ac:dyDescent="0.3">
      <c r="A280" s="4">
        <v>279</v>
      </c>
      <c r="B280" s="5">
        <v>10027330</v>
      </c>
      <c r="C280" s="5" t="str">
        <f t="shared" si="18"/>
        <v>Boot MNS Turbo Chealsea Waterproof Carbon Toe Work Boot-11.5M</v>
      </c>
      <c r="D280" s="5"/>
      <c r="E280" s="5" t="s">
        <v>558</v>
      </c>
      <c r="F280" s="5" t="s">
        <v>546</v>
      </c>
      <c r="G280" s="5">
        <f t="shared" si="19"/>
        <v>0</v>
      </c>
      <c r="H280" s="5" t="str">
        <f>VLOOKUP(J280,'[1]Prouduct Ext IDs'!A:B,2,FALSE)</f>
        <v>product_amsc_11</v>
      </c>
      <c r="I280" s="5" t="s">
        <v>558</v>
      </c>
      <c r="J280" s="6" t="s">
        <v>547</v>
      </c>
      <c r="K280" s="6" t="s">
        <v>1</v>
      </c>
      <c r="L280" t="s">
        <v>102</v>
      </c>
      <c r="M280" s="6" t="s">
        <v>3</v>
      </c>
      <c r="N280" s="6" t="str">
        <f>VLOOKUP(M280,[1]Color!F:G,2,FALSE)</f>
        <v>color_6</v>
      </c>
      <c r="O280" s="6" t="str">
        <f t="shared" si="16"/>
        <v>color_6</v>
      </c>
      <c r="P280" s="6" t="s">
        <v>104</v>
      </c>
      <c r="Q280" s="6" t="s">
        <v>105</v>
      </c>
      <c r="R280" s="5" t="s">
        <v>106</v>
      </c>
      <c r="S280" s="7" t="s">
        <v>107</v>
      </c>
      <c r="T280" s="7" t="s">
        <v>121</v>
      </c>
      <c r="U280" s="5" t="str">
        <f>VLOOKUP(T280,[1]Size!F:G,2,FALSE)</f>
        <v>__import__.size_7</v>
      </c>
      <c r="V280" s="5" t="str">
        <f t="shared" si="17"/>
        <v>__import__.size_7,__import__.size_8,__import__.size_10,__import__.size_30,__import__.size_12,__import__.size_13</v>
      </c>
      <c r="W280" s="8">
        <v>80</v>
      </c>
      <c r="X280" s="6" t="s">
        <v>548</v>
      </c>
      <c r="Y280" s="4" t="s">
        <v>109</v>
      </c>
    </row>
    <row r="281" spans="1:25" ht="14.4" x14ac:dyDescent="0.3">
      <c r="A281" s="4">
        <v>280</v>
      </c>
      <c r="B281" s="5">
        <v>10027330</v>
      </c>
      <c r="C281" s="5" t="str">
        <f t="shared" si="18"/>
        <v>Boot MNS Turbo Chealsea Waterproof Carbon Toe Work Boot-12M</v>
      </c>
      <c r="D281" s="5"/>
      <c r="E281" s="5" t="s">
        <v>559</v>
      </c>
      <c r="F281" s="5" t="s">
        <v>546</v>
      </c>
      <c r="G281" s="5">
        <f t="shared" si="19"/>
        <v>0</v>
      </c>
      <c r="H281" s="5" t="str">
        <f>VLOOKUP(J281,'[1]Prouduct Ext IDs'!A:B,2,FALSE)</f>
        <v>product_amsc_11</v>
      </c>
      <c r="I281" s="5" t="s">
        <v>559</v>
      </c>
      <c r="J281" s="6" t="s">
        <v>547</v>
      </c>
      <c r="K281" s="6" t="s">
        <v>1</v>
      </c>
      <c r="L281" t="s">
        <v>102</v>
      </c>
      <c r="M281" s="6" t="s">
        <v>3</v>
      </c>
      <c r="N281" s="6" t="str">
        <f>VLOOKUP(M281,[1]Color!F:G,2,FALSE)</f>
        <v>color_6</v>
      </c>
      <c r="O281" s="6" t="str">
        <f t="shared" si="16"/>
        <v>color_6</v>
      </c>
      <c r="P281" s="6" t="s">
        <v>104</v>
      </c>
      <c r="Q281" s="6" t="s">
        <v>105</v>
      </c>
      <c r="R281" s="5" t="s">
        <v>106</v>
      </c>
      <c r="S281" s="7" t="s">
        <v>107</v>
      </c>
      <c r="T281" s="7" t="s">
        <v>123</v>
      </c>
      <c r="U281" s="5" t="str">
        <f>VLOOKUP(T281,[1]Size!F:G,2,FALSE)</f>
        <v>__import__.size_8</v>
      </c>
      <c r="V281" s="5" t="str">
        <f t="shared" si="17"/>
        <v>__import__.size_8,__import__.size_10,__import__.size_30,__import__.size_12,__import__.size_13</v>
      </c>
      <c r="W281" s="8">
        <v>80</v>
      </c>
      <c r="X281" s="6" t="s">
        <v>548</v>
      </c>
      <c r="Y281" s="4" t="s">
        <v>109</v>
      </c>
    </row>
    <row r="282" spans="1:25" ht="14.4" x14ac:dyDescent="0.3">
      <c r="A282" s="4">
        <v>281</v>
      </c>
      <c r="B282" s="5">
        <v>10027330</v>
      </c>
      <c r="C282" s="5" t="str">
        <f t="shared" si="18"/>
        <v>Boot MNS Turbo Chealsea Waterproof Carbon Toe Work Boot-9W</v>
      </c>
      <c r="D282" s="5"/>
      <c r="E282" s="5" t="s">
        <v>560</v>
      </c>
      <c r="F282" s="5" t="s">
        <v>546</v>
      </c>
      <c r="G282" s="5">
        <f t="shared" si="19"/>
        <v>0</v>
      </c>
      <c r="H282" s="5" t="str">
        <f>VLOOKUP(J282,'[1]Prouduct Ext IDs'!A:B,2,FALSE)</f>
        <v>product_amsc_11</v>
      </c>
      <c r="I282" s="5" t="s">
        <v>560</v>
      </c>
      <c r="J282" s="6" t="s">
        <v>547</v>
      </c>
      <c r="K282" s="6" t="s">
        <v>1</v>
      </c>
      <c r="L282" t="s">
        <v>102</v>
      </c>
      <c r="M282" s="6" t="s">
        <v>3</v>
      </c>
      <c r="N282" s="6" t="str">
        <f>VLOOKUP(M282,[1]Color!F:G,2,FALSE)</f>
        <v>color_6</v>
      </c>
      <c r="O282" s="6" t="str">
        <f t="shared" si="16"/>
        <v>color_6</v>
      </c>
      <c r="P282" s="6" t="s">
        <v>104</v>
      </c>
      <c r="Q282" s="6" t="s">
        <v>105</v>
      </c>
      <c r="R282" s="5" t="s">
        <v>106</v>
      </c>
      <c r="S282" s="7" t="s">
        <v>107</v>
      </c>
      <c r="T282" s="7" t="s">
        <v>127</v>
      </c>
      <c r="U282" s="5" t="str">
        <f>VLOOKUP(T282,[1]Size!F:G,2,FALSE)</f>
        <v>__import__.size_10</v>
      </c>
      <c r="V282" s="5" t="str">
        <f t="shared" si="17"/>
        <v>__import__.size_10,__import__.size_30,__import__.size_12,__import__.size_13</v>
      </c>
      <c r="W282" s="8">
        <v>80</v>
      </c>
      <c r="X282" s="6" t="s">
        <v>548</v>
      </c>
      <c r="Y282" s="4" t="s">
        <v>109</v>
      </c>
    </row>
    <row r="283" spans="1:25" ht="14.4" x14ac:dyDescent="0.3">
      <c r="A283" s="4">
        <v>282</v>
      </c>
      <c r="B283" s="5">
        <v>10027330</v>
      </c>
      <c r="C283" s="5" t="str">
        <f t="shared" si="18"/>
        <v>Boot MNS Turbo Chealsea Waterproof Carbon Toe Work Boot-10.5W</v>
      </c>
      <c r="D283" s="5"/>
      <c r="E283" s="5" t="s">
        <v>561</v>
      </c>
      <c r="F283" s="5" t="s">
        <v>546</v>
      </c>
      <c r="G283" s="5">
        <f t="shared" si="19"/>
        <v>0</v>
      </c>
      <c r="H283" s="5" t="str">
        <f>VLOOKUP(J283,'[1]Prouduct Ext IDs'!A:B,2,FALSE)</f>
        <v>product_amsc_11</v>
      </c>
      <c r="I283" s="5" t="s">
        <v>561</v>
      </c>
      <c r="J283" s="6" t="s">
        <v>547</v>
      </c>
      <c r="K283" s="6" t="s">
        <v>1</v>
      </c>
      <c r="L283" t="s">
        <v>102</v>
      </c>
      <c r="M283" s="6" t="s">
        <v>3</v>
      </c>
      <c r="N283" s="6" t="str">
        <f>VLOOKUP(M283,[1]Color!F:G,2,FALSE)</f>
        <v>color_6</v>
      </c>
      <c r="O283" s="6" t="str">
        <f t="shared" si="16"/>
        <v>color_6</v>
      </c>
      <c r="P283" s="6" t="s">
        <v>104</v>
      </c>
      <c r="Q283" s="6" t="s">
        <v>105</v>
      </c>
      <c r="R283" s="5" t="s">
        <v>106</v>
      </c>
      <c r="S283" s="7" t="s">
        <v>107</v>
      </c>
      <c r="T283" s="7" t="s">
        <v>172</v>
      </c>
      <c r="U283" s="5" t="str">
        <f>VLOOKUP(T283,[1]Size!F:G,2,FALSE)</f>
        <v>__import__.size_30</v>
      </c>
      <c r="V283" s="5" t="str">
        <f t="shared" si="17"/>
        <v>__import__.size_30,__import__.size_12,__import__.size_13</v>
      </c>
      <c r="W283" s="8">
        <v>80</v>
      </c>
      <c r="X283" s="6" t="s">
        <v>548</v>
      </c>
      <c r="Y283" s="4" t="s">
        <v>109</v>
      </c>
    </row>
    <row r="284" spans="1:25" ht="14.4" x14ac:dyDescent="0.3">
      <c r="A284" s="4">
        <v>283</v>
      </c>
      <c r="B284" s="5">
        <v>10027330</v>
      </c>
      <c r="C284" s="5" t="str">
        <f t="shared" si="18"/>
        <v>Boot MNS Turbo Chealsea Waterproof Carbon Toe Work Boot-12W</v>
      </c>
      <c r="D284" s="5"/>
      <c r="E284" s="5" t="s">
        <v>562</v>
      </c>
      <c r="F284" s="5" t="s">
        <v>546</v>
      </c>
      <c r="G284" s="5">
        <f t="shared" si="19"/>
        <v>0</v>
      </c>
      <c r="H284" s="5" t="str">
        <f>VLOOKUP(J284,'[1]Prouduct Ext IDs'!A:B,2,FALSE)</f>
        <v>product_amsc_11</v>
      </c>
      <c r="I284" s="5" t="s">
        <v>562</v>
      </c>
      <c r="J284" s="6" t="s">
        <v>547</v>
      </c>
      <c r="K284" s="6" t="s">
        <v>1</v>
      </c>
      <c r="L284" t="s">
        <v>102</v>
      </c>
      <c r="M284" s="6" t="s">
        <v>3</v>
      </c>
      <c r="N284" s="6" t="str">
        <f>VLOOKUP(M284,[1]Color!F:G,2,FALSE)</f>
        <v>color_6</v>
      </c>
      <c r="O284" s="6" t="str">
        <f t="shared" si="16"/>
        <v>color_6</v>
      </c>
      <c r="P284" s="6" t="s">
        <v>104</v>
      </c>
      <c r="Q284" s="6" t="s">
        <v>105</v>
      </c>
      <c r="R284" s="5" t="s">
        <v>106</v>
      </c>
      <c r="S284" s="7" t="s">
        <v>107</v>
      </c>
      <c r="T284" s="7" t="s">
        <v>131</v>
      </c>
      <c r="U284" s="5" t="str">
        <f>VLOOKUP(T284,[1]Size!F:G,2,FALSE)</f>
        <v>__import__.size_12</v>
      </c>
      <c r="V284" s="5" t="str">
        <f t="shared" si="17"/>
        <v>__import__.size_12,__import__.size_13</v>
      </c>
      <c r="W284" s="8">
        <v>80</v>
      </c>
      <c r="X284" s="6" t="s">
        <v>548</v>
      </c>
      <c r="Y284" s="4" t="s">
        <v>109</v>
      </c>
    </row>
    <row r="285" spans="1:25" ht="14.4" x14ac:dyDescent="0.3">
      <c r="A285" s="4">
        <v>284</v>
      </c>
      <c r="B285" s="5">
        <v>10027330</v>
      </c>
      <c r="C285" s="5" t="str">
        <f t="shared" si="18"/>
        <v>Boot MNS Turbo Chealsea Waterproof Carbon Toe Work Boot-13W</v>
      </c>
      <c r="D285" s="5"/>
      <c r="E285" s="5" t="s">
        <v>563</v>
      </c>
      <c r="F285" s="5" t="s">
        <v>546</v>
      </c>
      <c r="G285" s="5">
        <f t="shared" si="19"/>
        <v>0</v>
      </c>
      <c r="H285" s="5" t="str">
        <f>VLOOKUP(J285,'[1]Prouduct Ext IDs'!A:B,2,FALSE)</f>
        <v>product_amsc_11</v>
      </c>
      <c r="I285" s="5" t="s">
        <v>563</v>
      </c>
      <c r="J285" s="6" t="s">
        <v>547</v>
      </c>
      <c r="K285" s="6" t="s">
        <v>1</v>
      </c>
      <c r="L285" t="s">
        <v>102</v>
      </c>
      <c r="M285" s="6" t="s">
        <v>3</v>
      </c>
      <c r="N285" s="6" t="str">
        <f>VLOOKUP(M285,[1]Color!F:G,2,FALSE)</f>
        <v>color_6</v>
      </c>
      <c r="O285" s="6" t="str">
        <f t="shared" si="16"/>
        <v>color_6</v>
      </c>
      <c r="P285" s="6" t="s">
        <v>104</v>
      </c>
      <c r="Q285" s="6" t="s">
        <v>105</v>
      </c>
      <c r="R285" s="5" t="s">
        <v>106</v>
      </c>
      <c r="S285" s="7" t="s">
        <v>107</v>
      </c>
      <c r="T285" s="7" t="s">
        <v>134</v>
      </c>
      <c r="U285" s="5" t="str">
        <f>VLOOKUP(T285,[1]Size!F:G,2,FALSE)</f>
        <v>__import__.size_13</v>
      </c>
      <c r="V285" s="5" t="str">
        <f t="shared" si="17"/>
        <v>__import__.size_13</v>
      </c>
      <c r="W285" s="8">
        <v>80</v>
      </c>
      <c r="X285" s="6" t="s">
        <v>548</v>
      </c>
      <c r="Y285" s="4" t="s">
        <v>109</v>
      </c>
    </row>
    <row r="286" spans="1:25" ht="14.4" x14ac:dyDescent="0.3">
      <c r="A286" s="4">
        <v>285</v>
      </c>
      <c r="B286" s="5">
        <v>10018157</v>
      </c>
      <c r="C286" s="5" t="str">
        <f t="shared" si="18"/>
        <v>Jacket FR WMS Polartec Platform-XS</v>
      </c>
      <c r="D286" s="5"/>
      <c r="E286" s="5" t="s">
        <v>564</v>
      </c>
      <c r="F286" s="5" t="s">
        <v>565</v>
      </c>
      <c r="G286" s="5">
        <f t="shared" si="19"/>
        <v>1</v>
      </c>
      <c r="H286" s="5" t="str">
        <f>VLOOKUP(J286,'[1]Prouduct Ext IDs'!A:B,2,FALSE)</f>
        <v>product_amsc_110</v>
      </c>
      <c r="I286" s="5" t="s">
        <v>564</v>
      </c>
      <c r="J286" s="5" t="s">
        <v>566</v>
      </c>
      <c r="K286" s="5" t="s">
        <v>1</v>
      </c>
      <c r="L286" t="s">
        <v>102</v>
      </c>
      <c r="M286" s="6" t="s">
        <v>3</v>
      </c>
      <c r="N286" s="6" t="str">
        <f>VLOOKUP(M286,[1]Color!F:G,2,FALSE)</f>
        <v>color_6</v>
      </c>
      <c r="O286" s="6" t="str">
        <f t="shared" si="16"/>
        <v>color_6</v>
      </c>
      <c r="P286" s="5" t="s">
        <v>567</v>
      </c>
      <c r="Q286" s="5" t="s">
        <v>185</v>
      </c>
      <c r="R286" s="5" t="s">
        <v>106</v>
      </c>
      <c r="S286" s="7" t="s">
        <v>107</v>
      </c>
      <c r="T286" s="7" t="s">
        <v>431</v>
      </c>
      <c r="U286" s="5" t="str">
        <f>VLOOKUP(T286,[1]Size!F:G,2,FALSE)</f>
        <v>__import__.size_174</v>
      </c>
      <c r="V286" s="5" t="str">
        <f t="shared" si="17"/>
        <v>__import__.size_174,__import__.size_47,__import__.size_48,__import__.size_49,__import__.size_154,__import__.size_51</v>
      </c>
      <c r="W286" s="8">
        <v>180</v>
      </c>
      <c r="Y286" s="4" t="s">
        <v>109</v>
      </c>
    </row>
    <row r="287" spans="1:25" ht="14.4" x14ac:dyDescent="0.3">
      <c r="A287" s="4">
        <v>286</v>
      </c>
      <c r="B287" s="5">
        <v>10018157</v>
      </c>
      <c r="C287" s="5" t="str">
        <f t="shared" si="18"/>
        <v>Jacket FR WMS Polartec Platform-Small</v>
      </c>
      <c r="D287" s="5"/>
      <c r="E287" s="5" t="s">
        <v>568</v>
      </c>
      <c r="F287" s="5" t="s">
        <v>565</v>
      </c>
      <c r="G287" s="5">
        <f t="shared" si="19"/>
        <v>0</v>
      </c>
      <c r="H287" s="5" t="str">
        <f>VLOOKUP(J287,'[1]Prouduct Ext IDs'!A:B,2,FALSE)</f>
        <v>product_amsc_110</v>
      </c>
      <c r="I287" s="5" t="s">
        <v>568</v>
      </c>
      <c r="J287" s="5" t="s">
        <v>566</v>
      </c>
      <c r="K287" s="5" t="s">
        <v>1</v>
      </c>
      <c r="L287" t="s">
        <v>102</v>
      </c>
      <c r="M287" s="6" t="s">
        <v>3</v>
      </c>
      <c r="N287" s="6" t="str">
        <f>VLOOKUP(M287,[1]Color!F:G,2,FALSE)</f>
        <v>color_6</v>
      </c>
      <c r="O287" s="6" t="str">
        <f t="shared" si="16"/>
        <v>color_6</v>
      </c>
      <c r="P287" s="5" t="s">
        <v>567</v>
      </c>
      <c r="Q287" s="5" t="s">
        <v>185</v>
      </c>
      <c r="R287" s="5" t="s">
        <v>106</v>
      </c>
      <c r="S287" s="7" t="s">
        <v>107</v>
      </c>
      <c r="T287" s="7" t="s">
        <v>186</v>
      </c>
      <c r="U287" s="5" t="str">
        <f>VLOOKUP(T287,[1]Size!F:G,2,FALSE)</f>
        <v>__import__.size_47</v>
      </c>
      <c r="V287" s="5" t="str">
        <f t="shared" si="17"/>
        <v>__import__.size_47,__import__.size_48,__import__.size_49,__import__.size_154,__import__.size_51</v>
      </c>
      <c r="W287" s="8">
        <v>180</v>
      </c>
      <c r="Y287" s="4" t="s">
        <v>109</v>
      </c>
    </row>
    <row r="288" spans="1:25" ht="14.4" x14ac:dyDescent="0.3">
      <c r="A288" s="4">
        <v>287</v>
      </c>
      <c r="B288" s="5">
        <v>10018157</v>
      </c>
      <c r="C288" s="5" t="str">
        <f t="shared" si="18"/>
        <v>Jacket FR WMS Polartec Platform-Medium</v>
      </c>
      <c r="D288" s="5"/>
      <c r="E288" s="5" t="s">
        <v>569</v>
      </c>
      <c r="F288" s="5" t="s">
        <v>565</v>
      </c>
      <c r="G288" s="5">
        <f t="shared" si="19"/>
        <v>0</v>
      </c>
      <c r="H288" s="5" t="str">
        <f>VLOOKUP(J288,'[1]Prouduct Ext IDs'!A:B,2,FALSE)</f>
        <v>product_amsc_110</v>
      </c>
      <c r="I288" s="5" t="s">
        <v>569</v>
      </c>
      <c r="J288" s="5" t="s">
        <v>566</v>
      </c>
      <c r="K288" s="5" t="s">
        <v>1</v>
      </c>
      <c r="L288" t="s">
        <v>102</v>
      </c>
      <c r="M288" s="6" t="s">
        <v>3</v>
      </c>
      <c r="N288" s="6" t="str">
        <f>VLOOKUP(M288,[1]Color!F:G,2,FALSE)</f>
        <v>color_6</v>
      </c>
      <c r="O288" s="6" t="str">
        <f t="shared" si="16"/>
        <v>color_6</v>
      </c>
      <c r="P288" s="5" t="s">
        <v>567</v>
      </c>
      <c r="Q288" s="5" t="s">
        <v>185</v>
      </c>
      <c r="R288" s="5" t="s">
        <v>106</v>
      </c>
      <c r="S288" s="7" t="s">
        <v>107</v>
      </c>
      <c r="T288" s="7" t="s">
        <v>188</v>
      </c>
      <c r="U288" s="5" t="str">
        <f>VLOOKUP(T288,[1]Size!F:G,2,FALSE)</f>
        <v>__import__.size_48</v>
      </c>
      <c r="V288" s="5" t="str">
        <f t="shared" si="17"/>
        <v>__import__.size_48,__import__.size_49,__import__.size_154,__import__.size_51</v>
      </c>
      <c r="W288" s="8">
        <v>180</v>
      </c>
      <c r="Y288" s="4" t="s">
        <v>109</v>
      </c>
    </row>
    <row r="289" spans="1:25" ht="14.4" x14ac:dyDescent="0.3">
      <c r="A289" s="4">
        <v>288</v>
      </c>
      <c r="B289" s="5">
        <v>10018157</v>
      </c>
      <c r="C289" s="5" t="str">
        <f t="shared" si="18"/>
        <v>Jacket FR WMS Polartec Platform-Large</v>
      </c>
      <c r="D289" s="5"/>
      <c r="E289" s="5" t="s">
        <v>570</v>
      </c>
      <c r="F289" s="5" t="s">
        <v>565</v>
      </c>
      <c r="G289" s="5">
        <f t="shared" si="19"/>
        <v>0</v>
      </c>
      <c r="H289" s="5" t="str">
        <f>VLOOKUP(J289,'[1]Prouduct Ext IDs'!A:B,2,FALSE)</f>
        <v>product_amsc_110</v>
      </c>
      <c r="I289" s="5" t="s">
        <v>570</v>
      </c>
      <c r="J289" s="5" t="s">
        <v>566</v>
      </c>
      <c r="K289" s="5" t="s">
        <v>1</v>
      </c>
      <c r="L289" t="s">
        <v>102</v>
      </c>
      <c r="M289" s="6" t="s">
        <v>3</v>
      </c>
      <c r="N289" s="6" t="str">
        <f>VLOOKUP(M289,[1]Color!F:G,2,FALSE)</f>
        <v>color_6</v>
      </c>
      <c r="O289" s="6" t="str">
        <f t="shared" si="16"/>
        <v>color_6</v>
      </c>
      <c r="P289" s="5" t="s">
        <v>567</v>
      </c>
      <c r="Q289" s="5" t="s">
        <v>185</v>
      </c>
      <c r="R289" s="5" t="s">
        <v>106</v>
      </c>
      <c r="S289" s="7" t="s">
        <v>107</v>
      </c>
      <c r="T289" s="7" t="s">
        <v>190</v>
      </c>
      <c r="U289" s="5" t="str">
        <f>VLOOKUP(T289,[1]Size!F:G,2,FALSE)</f>
        <v>__import__.size_49</v>
      </c>
      <c r="V289" s="5" t="str">
        <f t="shared" si="17"/>
        <v>__import__.size_49,__import__.size_154,__import__.size_51</v>
      </c>
      <c r="W289" s="8">
        <v>180</v>
      </c>
      <c r="Y289" s="4" t="s">
        <v>109</v>
      </c>
    </row>
    <row r="290" spans="1:25" ht="14.4" x14ac:dyDescent="0.3">
      <c r="A290" s="4">
        <v>289</v>
      </c>
      <c r="B290" s="5">
        <v>10018157</v>
      </c>
      <c r="C290" s="5" t="str">
        <f t="shared" si="18"/>
        <v>Jacket FR WMS Polartec Platform-XL</v>
      </c>
      <c r="D290" s="5"/>
      <c r="E290" s="5" t="s">
        <v>571</v>
      </c>
      <c r="F290" s="5" t="s">
        <v>565</v>
      </c>
      <c r="G290" s="5">
        <f t="shared" si="19"/>
        <v>0</v>
      </c>
      <c r="H290" s="5" t="str">
        <f>VLOOKUP(J290,'[1]Prouduct Ext IDs'!A:B,2,FALSE)</f>
        <v>product_amsc_110</v>
      </c>
      <c r="I290" s="5" t="s">
        <v>571</v>
      </c>
      <c r="J290" s="5" t="s">
        <v>566</v>
      </c>
      <c r="K290" s="5" t="s">
        <v>1</v>
      </c>
      <c r="L290" t="s">
        <v>102</v>
      </c>
      <c r="M290" s="6" t="s">
        <v>3</v>
      </c>
      <c r="N290" s="6" t="str">
        <f>VLOOKUP(M290,[1]Color!F:G,2,FALSE)</f>
        <v>color_6</v>
      </c>
      <c r="O290" s="6" t="str">
        <f t="shared" si="16"/>
        <v>color_6</v>
      </c>
      <c r="P290" s="5" t="s">
        <v>567</v>
      </c>
      <c r="Q290" s="5" t="s">
        <v>185</v>
      </c>
      <c r="R290" s="5" t="s">
        <v>106</v>
      </c>
      <c r="S290" s="7" t="s">
        <v>107</v>
      </c>
      <c r="T290" s="7" t="s">
        <v>192</v>
      </c>
      <c r="U290" s="5" t="str">
        <f>VLOOKUP(T290,[1]Size!F:G,2,FALSE)</f>
        <v>__import__.size_154</v>
      </c>
      <c r="V290" s="5" t="str">
        <f t="shared" si="17"/>
        <v>__import__.size_154,__import__.size_51</v>
      </c>
      <c r="W290" s="8">
        <v>180</v>
      </c>
      <c r="Y290" s="4" t="s">
        <v>109</v>
      </c>
    </row>
    <row r="291" spans="1:25" ht="14.4" x14ac:dyDescent="0.3">
      <c r="A291" s="4">
        <v>290</v>
      </c>
      <c r="B291" s="5">
        <v>10018157</v>
      </c>
      <c r="C291" s="5" t="str">
        <f t="shared" si="18"/>
        <v>Jacket FR WMS Polartec Platform-2XL</v>
      </c>
      <c r="D291" s="5"/>
      <c r="E291" s="5" t="s">
        <v>572</v>
      </c>
      <c r="F291" s="5" t="s">
        <v>565</v>
      </c>
      <c r="G291" s="5">
        <f t="shared" si="19"/>
        <v>0</v>
      </c>
      <c r="H291" s="5" t="str">
        <f>VLOOKUP(J291,'[1]Prouduct Ext IDs'!A:B,2,FALSE)</f>
        <v>product_amsc_110</v>
      </c>
      <c r="I291" s="5" t="s">
        <v>572</v>
      </c>
      <c r="J291" s="5" t="s">
        <v>566</v>
      </c>
      <c r="K291" s="5" t="s">
        <v>1</v>
      </c>
      <c r="L291" t="s">
        <v>102</v>
      </c>
      <c r="M291" s="6" t="s">
        <v>3</v>
      </c>
      <c r="N291" s="6" t="str">
        <f>VLOOKUP(M291,[1]Color!F:G,2,FALSE)</f>
        <v>color_6</v>
      </c>
      <c r="O291" s="6" t="str">
        <f t="shared" si="16"/>
        <v>color_6</v>
      </c>
      <c r="P291" s="5" t="s">
        <v>567</v>
      </c>
      <c r="Q291" s="5" t="s">
        <v>185</v>
      </c>
      <c r="R291" s="5" t="s">
        <v>106</v>
      </c>
      <c r="S291" s="7" t="s">
        <v>107</v>
      </c>
      <c r="T291" s="7" t="s">
        <v>194</v>
      </c>
      <c r="U291" s="5" t="str">
        <f>VLOOKUP(T291,[1]Size!F:G,2,FALSE)</f>
        <v>__import__.size_51</v>
      </c>
      <c r="V291" s="5" t="str">
        <f t="shared" si="17"/>
        <v>__import__.size_51</v>
      </c>
      <c r="W291" s="8">
        <v>180</v>
      </c>
      <c r="Y291" s="4" t="s">
        <v>109</v>
      </c>
    </row>
    <row r="292" spans="1:25" ht="14.4" x14ac:dyDescent="0.3">
      <c r="A292" s="4">
        <v>291</v>
      </c>
      <c r="B292" s="5">
        <v>10019544</v>
      </c>
      <c r="C292" s="5" t="str">
        <f t="shared" si="18"/>
        <v>Jean FR WMS DuraStretch Entwined Boot Cut-34-Short</v>
      </c>
      <c r="D292" s="5"/>
      <c r="E292" s="5" t="s">
        <v>573</v>
      </c>
      <c r="F292" s="5" t="s">
        <v>574</v>
      </c>
      <c r="G292" s="5">
        <f t="shared" si="19"/>
        <v>1</v>
      </c>
      <c r="H292" s="5" t="str">
        <f>VLOOKUP(J292,'[1]Prouduct Ext IDs'!A:B,2,FALSE)</f>
        <v>product_amsc_111</v>
      </c>
      <c r="I292" s="5" t="s">
        <v>573</v>
      </c>
      <c r="J292" s="5" t="s">
        <v>575</v>
      </c>
      <c r="K292" s="5" t="s">
        <v>1</v>
      </c>
      <c r="L292" t="s">
        <v>102</v>
      </c>
      <c r="M292" s="6" t="s">
        <v>576</v>
      </c>
      <c r="N292" s="6" t="str">
        <f>VLOOKUP(M292,[1]Color!F:G,2,FALSE)</f>
        <v>color_53</v>
      </c>
      <c r="O292" s="6" t="str">
        <f t="shared" si="16"/>
        <v>color_53</v>
      </c>
      <c r="P292" s="5" t="s">
        <v>249</v>
      </c>
      <c r="Q292" s="5" t="s">
        <v>185</v>
      </c>
      <c r="R292" s="5" t="s">
        <v>106</v>
      </c>
      <c r="S292" s="7" t="s">
        <v>107</v>
      </c>
      <c r="T292" s="7" t="s">
        <v>480</v>
      </c>
      <c r="U292" s="5" t="str">
        <f>VLOOKUP(T292,[1]Size!F:G,2,FALSE)</f>
        <v>__import__.size_184</v>
      </c>
      <c r="V292" s="5" t="str">
        <f t="shared" si="17"/>
        <v>__import__.size_184,__import__.size_175,__import__.size_176,__import__.size_177,__import__.size_178,__import__.size_179,__import__.size_180,__import__.size_181,__import__.size_182,__import__.size_193,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292" s="8">
        <v>59</v>
      </c>
      <c r="Y292" s="4" t="s">
        <v>109</v>
      </c>
    </row>
    <row r="293" spans="1:25" ht="14.4" x14ac:dyDescent="0.3">
      <c r="A293" s="4">
        <v>292</v>
      </c>
      <c r="B293" s="5">
        <v>10019544</v>
      </c>
      <c r="C293" s="5" t="str">
        <f t="shared" si="18"/>
        <v>Jean FR WMS DuraStretch Entwined Boot Cut-25-Short</v>
      </c>
      <c r="D293" s="5"/>
      <c r="E293" s="5" t="s">
        <v>577</v>
      </c>
      <c r="F293" s="5" t="s">
        <v>574</v>
      </c>
      <c r="G293" s="5">
        <f t="shared" si="19"/>
        <v>0</v>
      </c>
      <c r="H293" s="5" t="str">
        <f>VLOOKUP(J293,'[1]Prouduct Ext IDs'!A:B,2,FALSE)</f>
        <v>product_amsc_111</v>
      </c>
      <c r="I293" s="5" t="s">
        <v>577</v>
      </c>
      <c r="J293" s="5" t="s">
        <v>575</v>
      </c>
      <c r="K293" s="5" t="s">
        <v>1</v>
      </c>
      <c r="L293" t="s">
        <v>102</v>
      </c>
      <c r="M293" s="6" t="s">
        <v>576</v>
      </c>
      <c r="N293" s="6" t="str">
        <f>VLOOKUP(M293,[1]Color!F:G,2,FALSE)</f>
        <v>color_53</v>
      </c>
      <c r="O293" s="6" t="str">
        <f t="shared" si="16"/>
        <v>color_53</v>
      </c>
      <c r="P293" s="5" t="s">
        <v>249</v>
      </c>
      <c r="Q293" s="5" t="s">
        <v>185</v>
      </c>
      <c r="R293" s="5" t="s">
        <v>106</v>
      </c>
      <c r="S293" s="7" t="s">
        <v>107</v>
      </c>
      <c r="T293" s="7" t="s">
        <v>462</v>
      </c>
      <c r="U293" s="5" t="str">
        <f>VLOOKUP(T293,[1]Size!F:G,2,FALSE)</f>
        <v>__import__.size_175</v>
      </c>
      <c r="V293" s="5" t="str">
        <f t="shared" si="17"/>
        <v>__import__.size_175,__import__.size_176,__import__.size_177,__import__.size_178,__import__.size_179,__import__.size_180,__import__.size_181,__import__.size_182,__import__.size_193,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293" s="8">
        <v>59</v>
      </c>
      <c r="Y293" s="4" t="s">
        <v>109</v>
      </c>
    </row>
    <row r="294" spans="1:25" ht="14.4" x14ac:dyDescent="0.3">
      <c r="A294" s="4">
        <v>293</v>
      </c>
      <c r="B294" s="5">
        <v>10019544</v>
      </c>
      <c r="C294" s="5" t="str">
        <f t="shared" si="18"/>
        <v>Jean FR WMS DuraStretch Entwined Boot Cut-26-Short</v>
      </c>
      <c r="D294" s="5"/>
      <c r="E294" s="5" t="s">
        <v>578</v>
      </c>
      <c r="F294" s="5" t="s">
        <v>574</v>
      </c>
      <c r="G294" s="5">
        <f t="shared" si="19"/>
        <v>0</v>
      </c>
      <c r="H294" s="5" t="str">
        <f>VLOOKUP(J294,'[1]Prouduct Ext IDs'!A:B,2,FALSE)</f>
        <v>product_amsc_111</v>
      </c>
      <c r="I294" s="5" t="s">
        <v>578</v>
      </c>
      <c r="J294" s="5" t="s">
        <v>575</v>
      </c>
      <c r="K294" s="5" t="s">
        <v>1</v>
      </c>
      <c r="L294" t="s">
        <v>102</v>
      </c>
      <c r="M294" s="6" t="s">
        <v>576</v>
      </c>
      <c r="N294" s="6" t="str">
        <f>VLOOKUP(M294,[1]Color!F:G,2,FALSE)</f>
        <v>color_53</v>
      </c>
      <c r="O294" s="6" t="str">
        <f t="shared" si="16"/>
        <v>color_53</v>
      </c>
      <c r="P294" s="5" t="s">
        <v>249</v>
      </c>
      <c r="Q294" s="5" t="s">
        <v>185</v>
      </c>
      <c r="R294" s="5" t="s">
        <v>106</v>
      </c>
      <c r="S294" s="7" t="s">
        <v>107</v>
      </c>
      <c r="T294" s="7" t="s">
        <v>464</v>
      </c>
      <c r="U294" s="5" t="str">
        <f>VLOOKUP(T294,[1]Size!F:G,2,FALSE)</f>
        <v>__import__.size_176</v>
      </c>
      <c r="V294" s="5" t="str">
        <f t="shared" si="17"/>
        <v>__import__.size_176,__import__.size_177,__import__.size_178,__import__.size_179,__import__.size_180,__import__.size_181,__import__.size_182,__import__.size_193,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294" s="8">
        <v>59</v>
      </c>
      <c r="Y294" s="4" t="s">
        <v>109</v>
      </c>
    </row>
    <row r="295" spans="1:25" ht="14.4" x14ac:dyDescent="0.3">
      <c r="A295" s="4">
        <v>294</v>
      </c>
      <c r="B295" s="5">
        <v>10019544</v>
      </c>
      <c r="C295" s="5" t="str">
        <f t="shared" si="18"/>
        <v>Jean FR WMS DuraStretch Entwined Boot Cut-27-Short</v>
      </c>
      <c r="D295" s="5"/>
      <c r="E295" s="5" t="s">
        <v>579</v>
      </c>
      <c r="F295" s="5" t="s">
        <v>574</v>
      </c>
      <c r="G295" s="5">
        <f t="shared" si="19"/>
        <v>0</v>
      </c>
      <c r="H295" s="5" t="str">
        <f>VLOOKUP(J295,'[1]Prouduct Ext IDs'!A:B,2,FALSE)</f>
        <v>product_amsc_111</v>
      </c>
      <c r="I295" s="5" t="s">
        <v>579</v>
      </c>
      <c r="J295" s="5" t="s">
        <v>575</v>
      </c>
      <c r="K295" s="5" t="s">
        <v>1</v>
      </c>
      <c r="L295" t="s">
        <v>102</v>
      </c>
      <c r="M295" s="6" t="s">
        <v>576</v>
      </c>
      <c r="N295" s="6" t="str">
        <f>VLOOKUP(M295,[1]Color!F:G,2,FALSE)</f>
        <v>color_53</v>
      </c>
      <c r="O295" s="6" t="str">
        <f t="shared" si="16"/>
        <v>color_53</v>
      </c>
      <c r="P295" s="5" t="s">
        <v>249</v>
      </c>
      <c r="Q295" s="5" t="s">
        <v>185</v>
      </c>
      <c r="R295" s="5" t="s">
        <v>106</v>
      </c>
      <c r="S295" s="7" t="s">
        <v>107</v>
      </c>
      <c r="T295" s="7" t="s">
        <v>466</v>
      </c>
      <c r="U295" s="5" t="str">
        <f>VLOOKUP(T295,[1]Size!F:G,2,FALSE)</f>
        <v>__import__.size_177</v>
      </c>
      <c r="V295" s="5" t="str">
        <f t="shared" si="17"/>
        <v>__import__.size_177,__import__.size_178,__import__.size_179,__import__.size_180,__import__.size_181,__import__.size_182,__import__.size_193,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295" s="8">
        <v>59</v>
      </c>
      <c r="Y295" s="4" t="s">
        <v>109</v>
      </c>
    </row>
    <row r="296" spans="1:25" ht="14.4" x14ac:dyDescent="0.3">
      <c r="A296" s="4">
        <v>295</v>
      </c>
      <c r="B296" s="5">
        <v>10019544</v>
      </c>
      <c r="C296" s="5" t="str">
        <f t="shared" si="18"/>
        <v>Jean FR WMS DuraStretch Entwined Boot Cut-28-Short</v>
      </c>
      <c r="D296" s="5"/>
      <c r="E296" s="5" t="s">
        <v>580</v>
      </c>
      <c r="F296" s="5" t="s">
        <v>574</v>
      </c>
      <c r="G296" s="5">
        <f t="shared" si="19"/>
        <v>0</v>
      </c>
      <c r="H296" s="5" t="str">
        <f>VLOOKUP(J296,'[1]Prouduct Ext IDs'!A:B,2,FALSE)</f>
        <v>product_amsc_111</v>
      </c>
      <c r="I296" s="5" t="s">
        <v>580</v>
      </c>
      <c r="J296" s="5" t="s">
        <v>575</v>
      </c>
      <c r="K296" s="5" t="s">
        <v>1</v>
      </c>
      <c r="L296" t="s">
        <v>102</v>
      </c>
      <c r="M296" s="6" t="s">
        <v>576</v>
      </c>
      <c r="N296" s="6" t="str">
        <f>VLOOKUP(M296,[1]Color!F:G,2,FALSE)</f>
        <v>color_53</v>
      </c>
      <c r="O296" s="6" t="str">
        <f t="shared" si="16"/>
        <v>color_53</v>
      </c>
      <c r="P296" s="5" t="s">
        <v>249</v>
      </c>
      <c r="Q296" s="5" t="s">
        <v>185</v>
      </c>
      <c r="R296" s="5" t="s">
        <v>106</v>
      </c>
      <c r="S296" s="7" t="s">
        <v>107</v>
      </c>
      <c r="T296" s="7" t="s">
        <v>468</v>
      </c>
      <c r="U296" s="5" t="str">
        <f>VLOOKUP(T296,[1]Size!F:G,2,FALSE)</f>
        <v>__import__.size_178</v>
      </c>
      <c r="V296" s="5" t="str">
        <f t="shared" si="17"/>
        <v>__import__.size_178,__import__.size_179,__import__.size_180,__import__.size_181,__import__.size_182,__import__.size_193,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296" s="8">
        <v>59</v>
      </c>
      <c r="Y296" s="4" t="s">
        <v>109</v>
      </c>
    </row>
    <row r="297" spans="1:25" ht="14.4" x14ac:dyDescent="0.3">
      <c r="A297" s="4">
        <v>296</v>
      </c>
      <c r="B297" s="5">
        <v>10019544</v>
      </c>
      <c r="C297" s="5" t="str">
        <f t="shared" si="18"/>
        <v>Jean FR WMS DuraStretch Entwined Boot Cut-29-Short</v>
      </c>
      <c r="D297" s="5"/>
      <c r="E297" s="5" t="s">
        <v>581</v>
      </c>
      <c r="F297" s="5" t="s">
        <v>574</v>
      </c>
      <c r="G297" s="5">
        <f t="shared" si="19"/>
        <v>0</v>
      </c>
      <c r="H297" s="5" t="str">
        <f>VLOOKUP(J297,'[1]Prouduct Ext IDs'!A:B,2,FALSE)</f>
        <v>product_amsc_111</v>
      </c>
      <c r="I297" s="5" t="s">
        <v>581</v>
      </c>
      <c r="J297" s="5" t="s">
        <v>575</v>
      </c>
      <c r="K297" s="5" t="s">
        <v>1</v>
      </c>
      <c r="L297" t="s">
        <v>102</v>
      </c>
      <c r="M297" s="6" t="s">
        <v>576</v>
      </c>
      <c r="N297" s="6" t="str">
        <f>VLOOKUP(M297,[1]Color!F:G,2,FALSE)</f>
        <v>color_53</v>
      </c>
      <c r="O297" s="6" t="str">
        <f t="shared" si="16"/>
        <v>color_53</v>
      </c>
      <c r="P297" s="5" t="s">
        <v>249</v>
      </c>
      <c r="Q297" s="5" t="s">
        <v>185</v>
      </c>
      <c r="R297" s="5" t="s">
        <v>106</v>
      </c>
      <c r="S297" s="7" t="s">
        <v>107</v>
      </c>
      <c r="T297" s="7" t="s">
        <v>470</v>
      </c>
      <c r="U297" s="5" t="str">
        <f>VLOOKUP(T297,[1]Size!F:G,2,FALSE)</f>
        <v>__import__.size_179</v>
      </c>
      <c r="V297" s="5" t="str">
        <f t="shared" si="17"/>
        <v>__import__.size_179,__import__.size_180,__import__.size_181,__import__.size_182,__import__.size_193,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297" s="8">
        <v>59</v>
      </c>
      <c r="Y297" s="4" t="s">
        <v>109</v>
      </c>
    </row>
    <row r="298" spans="1:25" ht="14.4" x14ac:dyDescent="0.3">
      <c r="A298" s="4">
        <v>297</v>
      </c>
      <c r="B298" s="5">
        <v>10019544</v>
      </c>
      <c r="C298" s="5" t="str">
        <f t="shared" si="18"/>
        <v>Jean FR WMS DuraStretch Entwined Boot Cut-30-Short</v>
      </c>
      <c r="D298" s="5"/>
      <c r="E298" s="5" t="s">
        <v>582</v>
      </c>
      <c r="F298" s="5" t="s">
        <v>574</v>
      </c>
      <c r="G298" s="5">
        <f t="shared" si="19"/>
        <v>0</v>
      </c>
      <c r="H298" s="5" t="str">
        <f>VLOOKUP(J298,'[1]Prouduct Ext IDs'!A:B,2,FALSE)</f>
        <v>product_amsc_111</v>
      </c>
      <c r="I298" s="5" t="s">
        <v>582</v>
      </c>
      <c r="J298" s="5" t="s">
        <v>575</v>
      </c>
      <c r="K298" s="5" t="s">
        <v>1</v>
      </c>
      <c r="L298" t="s">
        <v>102</v>
      </c>
      <c r="M298" s="6" t="s">
        <v>576</v>
      </c>
      <c r="N298" s="6" t="str">
        <f>VLOOKUP(M298,[1]Color!F:G,2,FALSE)</f>
        <v>color_53</v>
      </c>
      <c r="O298" s="6" t="str">
        <f t="shared" si="16"/>
        <v>color_53</v>
      </c>
      <c r="P298" s="5" t="s">
        <v>249</v>
      </c>
      <c r="Q298" s="5" t="s">
        <v>185</v>
      </c>
      <c r="R298" s="5" t="s">
        <v>106</v>
      </c>
      <c r="S298" s="7" t="s">
        <v>107</v>
      </c>
      <c r="T298" s="7" t="s">
        <v>472</v>
      </c>
      <c r="U298" s="5" t="str">
        <f>VLOOKUP(T298,[1]Size!F:G,2,FALSE)</f>
        <v>__import__.size_180</v>
      </c>
      <c r="V298" s="5" t="str">
        <f t="shared" si="17"/>
        <v>__import__.size_180,__import__.size_181,__import__.size_182,__import__.size_193,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298" s="8">
        <v>59</v>
      </c>
      <c r="Y298" s="4" t="s">
        <v>109</v>
      </c>
    </row>
    <row r="299" spans="1:25" ht="14.4" x14ac:dyDescent="0.3">
      <c r="A299" s="4">
        <v>298</v>
      </c>
      <c r="B299" s="5">
        <v>10019544</v>
      </c>
      <c r="C299" s="5" t="str">
        <f t="shared" si="18"/>
        <v>Jean FR WMS DuraStretch Entwined Boot Cut-31-Short</v>
      </c>
      <c r="D299" s="5"/>
      <c r="E299" s="5" t="s">
        <v>583</v>
      </c>
      <c r="F299" s="5" t="s">
        <v>574</v>
      </c>
      <c r="G299" s="5">
        <f t="shared" si="19"/>
        <v>0</v>
      </c>
      <c r="H299" s="5" t="str">
        <f>VLOOKUP(J299,'[1]Prouduct Ext IDs'!A:B,2,FALSE)</f>
        <v>product_amsc_111</v>
      </c>
      <c r="I299" s="5" t="s">
        <v>583</v>
      </c>
      <c r="J299" s="5" t="s">
        <v>575</v>
      </c>
      <c r="K299" s="5" t="s">
        <v>1</v>
      </c>
      <c r="L299" t="s">
        <v>102</v>
      </c>
      <c r="M299" s="6" t="s">
        <v>576</v>
      </c>
      <c r="N299" s="6" t="str">
        <f>VLOOKUP(M299,[1]Color!F:G,2,FALSE)</f>
        <v>color_53</v>
      </c>
      <c r="O299" s="6" t="str">
        <f t="shared" si="16"/>
        <v>color_53</v>
      </c>
      <c r="P299" s="5" t="s">
        <v>249</v>
      </c>
      <c r="Q299" s="5" t="s">
        <v>185</v>
      </c>
      <c r="R299" s="5" t="s">
        <v>106</v>
      </c>
      <c r="S299" s="7" t="s">
        <v>107</v>
      </c>
      <c r="T299" s="7" t="s">
        <v>474</v>
      </c>
      <c r="U299" s="5" t="str">
        <f>VLOOKUP(T299,[1]Size!F:G,2,FALSE)</f>
        <v>__import__.size_181</v>
      </c>
      <c r="V299" s="5" t="str">
        <f t="shared" si="17"/>
        <v>__import__.size_181,__import__.size_182,__import__.size_193,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299" s="8">
        <v>59</v>
      </c>
      <c r="Y299" s="4" t="s">
        <v>109</v>
      </c>
    </row>
    <row r="300" spans="1:25" ht="14.4" x14ac:dyDescent="0.3">
      <c r="A300" s="4">
        <v>299</v>
      </c>
      <c r="B300" s="5">
        <v>10019544</v>
      </c>
      <c r="C300" s="5" t="str">
        <f t="shared" si="18"/>
        <v>Jean FR WMS DuraStretch Entwined Boot Cut-32-Short</v>
      </c>
      <c r="D300" s="5"/>
      <c r="E300" s="5" t="s">
        <v>584</v>
      </c>
      <c r="F300" s="5" t="s">
        <v>574</v>
      </c>
      <c r="G300" s="5">
        <f t="shared" si="19"/>
        <v>0</v>
      </c>
      <c r="H300" s="5" t="str">
        <f>VLOOKUP(J300,'[1]Prouduct Ext IDs'!A:B,2,FALSE)</f>
        <v>product_amsc_111</v>
      </c>
      <c r="I300" s="5" t="s">
        <v>584</v>
      </c>
      <c r="J300" s="5" t="s">
        <v>575</v>
      </c>
      <c r="K300" s="5" t="s">
        <v>1</v>
      </c>
      <c r="L300" t="s">
        <v>102</v>
      </c>
      <c r="M300" s="6" t="s">
        <v>576</v>
      </c>
      <c r="N300" s="6" t="str">
        <f>VLOOKUP(M300,[1]Color!F:G,2,FALSE)</f>
        <v>color_53</v>
      </c>
      <c r="O300" s="6" t="str">
        <f t="shared" si="16"/>
        <v>color_53</v>
      </c>
      <c r="P300" s="5" t="s">
        <v>249</v>
      </c>
      <c r="Q300" s="5" t="s">
        <v>185</v>
      </c>
      <c r="R300" s="5" t="s">
        <v>106</v>
      </c>
      <c r="S300" s="7" t="s">
        <v>107</v>
      </c>
      <c r="T300" s="7" t="s">
        <v>476</v>
      </c>
      <c r="U300" s="5" t="str">
        <f>VLOOKUP(T300,[1]Size!F:G,2,FALSE)</f>
        <v>__import__.size_182</v>
      </c>
      <c r="V300" s="5" t="str">
        <f t="shared" si="17"/>
        <v>__import__.size_182,__import__.size_193,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00" s="8">
        <v>59</v>
      </c>
      <c r="Y300" s="4" t="s">
        <v>109</v>
      </c>
    </row>
    <row r="301" spans="1:25" ht="14.4" x14ac:dyDescent="0.3">
      <c r="A301" s="4">
        <v>300</v>
      </c>
      <c r="B301" s="5">
        <v>10019544</v>
      </c>
      <c r="C301" s="5" t="str">
        <f t="shared" si="18"/>
        <v>Jean FR WMS DuraStretch Entwined Boot Cut-33-Regular</v>
      </c>
      <c r="D301" s="5"/>
      <c r="E301" s="5" t="s">
        <v>585</v>
      </c>
      <c r="F301" s="5" t="s">
        <v>574</v>
      </c>
      <c r="G301" s="5">
        <f t="shared" si="19"/>
        <v>0</v>
      </c>
      <c r="H301" s="5" t="str">
        <f>VLOOKUP(J301,'[1]Prouduct Ext IDs'!A:B,2,FALSE)</f>
        <v>product_amsc_111</v>
      </c>
      <c r="I301" s="5" t="s">
        <v>585</v>
      </c>
      <c r="J301" s="5" t="s">
        <v>575</v>
      </c>
      <c r="K301" s="5" t="s">
        <v>1</v>
      </c>
      <c r="L301" t="s">
        <v>102</v>
      </c>
      <c r="M301" s="6" t="s">
        <v>576</v>
      </c>
      <c r="N301" s="6" t="str">
        <f>VLOOKUP(M301,[1]Color!F:G,2,FALSE)</f>
        <v>color_53</v>
      </c>
      <c r="O301" s="6" t="str">
        <f t="shared" si="16"/>
        <v>color_53</v>
      </c>
      <c r="P301" s="5" t="s">
        <v>249</v>
      </c>
      <c r="Q301" s="5" t="s">
        <v>185</v>
      </c>
      <c r="R301" s="5" t="s">
        <v>106</v>
      </c>
      <c r="S301" s="7" t="s">
        <v>107</v>
      </c>
      <c r="T301" s="7" t="s">
        <v>498</v>
      </c>
      <c r="U301" s="5" t="str">
        <f>VLOOKUP(T301,[1]Size!F:G,2,FALSE)</f>
        <v>__import__.size_193</v>
      </c>
      <c r="V301" s="5" t="str">
        <f t="shared" si="17"/>
        <v>__import__.size_193,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01" s="8">
        <v>59</v>
      </c>
      <c r="Y301" s="4" t="s">
        <v>109</v>
      </c>
    </row>
    <row r="302" spans="1:25" ht="14.4" x14ac:dyDescent="0.3">
      <c r="A302" s="4">
        <v>301</v>
      </c>
      <c r="B302" s="5">
        <v>10019544</v>
      </c>
      <c r="C302" s="5" t="str">
        <f t="shared" si="18"/>
        <v>Jean FR WMS DuraStretch Entwined Boot Cut-34-Regular</v>
      </c>
      <c r="D302" s="5"/>
      <c r="E302" s="5" t="s">
        <v>586</v>
      </c>
      <c r="F302" s="5" t="s">
        <v>574</v>
      </c>
      <c r="G302" s="5">
        <f t="shared" si="19"/>
        <v>0</v>
      </c>
      <c r="H302" s="5" t="str">
        <f>VLOOKUP(J302,'[1]Prouduct Ext IDs'!A:B,2,FALSE)</f>
        <v>product_amsc_111</v>
      </c>
      <c r="I302" s="5" t="s">
        <v>586</v>
      </c>
      <c r="J302" s="5" t="s">
        <v>575</v>
      </c>
      <c r="K302" s="5" t="s">
        <v>1</v>
      </c>
      <c r="L302" t="s">
        <v>102</v>
      </c>
      <c r="M302" s="6" t="s">
        <v>576</v>
      </c>
      <c r="N302" s="6" t="str">
        <f>VLOOKUP(M302,[1]Color!F:G,2,FALSE)</f>
        <v>color_53</v>
      </c>
      <c r="O302" s="6" t="str">
        <f t="shared" si="16"/>
        <v>color_53</v>
      </c>
      <c r="P302" s="5" t="s">
        <v>249</v>
      </c>
      <c r="Q302" s="5" t="s">
        <v>185</v>
      </c>
      <c r="R302" s="5" t="s">
        <v>106</v>
      </c>
      <c r="S302" s="7" t="s">
        <v>107</v>
      </c>
      <c r="T302" s="7" t="s">
        <v>500</v>
      </c>
      <c r="U302" s="5" t="str">
        <f>VLOOKUP(T302,[1]Size!F:G,2,FALSE)</f>
        <v>__import__.size_194</v>
      </c>
      <c r="V302" s="5" t="str">
        <f t="shared" si="17"/>
        <v>__import__.size_194,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02" s="8">
        <v>59</v>
      </c>
      <c r="Y302" s="4" t="s">
        <v>109</v>
      </c>
    </row>
    <row r="303" spans="1:25" ht="14.4" x14ac:dyDescent="0.3">
      <c r="A303" s="4">
        <v>302</v>
      </c>
      <c r="B303" s="5">
        <v>10019544</v>
      </c>
      <c r="C303" s="5" t="str">
        <f t="shared" si="18"/>
        <v>Jean FR WMS DuraStretch Entwined Boot Cut-16W-Regular</v>
      </c>
      <c r="D303" s="5"/>
      <c r="E303" s="5" t="s">
        <v>587</v>
      </c>
      <c r="F303" s="5" t="s">
        <v>574</v>
      </c>
      <c r="G303" s="5">
        <f t="shared" si="19"/>
        <v>0</v>
      </c>
      <c r="H303" s="5" t="str">
        <f>VLOOKUP(J303,'[1]Prouduct Ext IDs'!A:B,2,FALSE)</f>
        <v>product_amsc_111</v>
      </c>
      <c r="I303" s="5" t="s">
        <v>587</v>
      </c>
      <c r="J303" s="5" t="s">
        <v>575</v>
      </c>
      <c r="K303" s="5" t="s">
        <v>1</v>
      </c>
      <c r="L303" t="s">
        <v>102</v>
      </c>
      <c r="M303" s="6" t="s">
        <v>576</v>
      </c>
      <c r="N303" s="6" t="str">
        <f>VLOOKUP(M303,[1]Color!F:G,2,FALSE)</f>
        <v>color_53</v>
      </c>
      <c r="O303" s="6" t="str">
        <f t="shared" si="16"/>
        <v>color_53</v>
      </c>
      <c r="P303" s="5" t="s">
        <v>249</v>
      </c>
      <c r="Q303" s="5" t="s">
        <v>185</v>
      </c>
      <c r="R303" s="5" t="s">
        <v>106</v>
      </c>
      <c r="S303" s="7" t="s">
        <v>107</v>
      </c>
      <c r="T303" s="7" t="s">
        <v>502</v>
      </c>
      <c r="U303" s="5" t="str">
        <f>VLOOKUP(T303,[1]Size!F:G,2,FALSE)</f>
        <v>__import__.size_195</v>
      </c>
      <c r="V303" s="5" t="str">
        <f t="shared" si="17"/>
        <v>__import__.size_195,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03" s="8">
        <v>59</v>
      </c>
      <c r="Y303" s="4" t="s">
        <v>109</v>
      </c>
    </row>
    <row r="304" spans="1:25" ht="14.4" x14ac:dyDescent="0.3">
      <c r="A304" s="4">
        <v>303</v>
      </c>
      <c r="B304" s="5">
        <v>10019544</v>
      </c>
      <c r="C304" s="5" t="str">
        <f t="shared" si="18"/>
        <v>Jean FR WMS DuraStretch Entwined Boot Cut-18W-Regular</v>
      </c>
      <c r="D304" s="5"/>
      <c r="E304" s="5" t="s">
        <v>588</v>
      </c>
      <c r="F304" s="5" t="s">
        <v>574</v>
      </c>
      <c r="G304" s="5">
        <f t="shared" si="19"/>
        <v>0</v>
      </c>
      <c r="H304" s="5" t="str">
        <f>VLOOKUP(J304,'[1]Prouduct Ext IDs'!A:B,2,FALSE)</f>
        <v>product_amsc_111</v>
      </c>
      <c r="I304" s="5" t="s">
        <v>588</v>
      </c>
      <c r="J304" s="5" t="s">
        <v>575</v>
      </c>
      <c r="K304" s="5" t="s">
        <v>1</v>
      </c>
      <c r="L304" t="s">
        <v>102</v>
      </c>
      <c r="M304" s="6" t="s">
        <v>576</v>
      </c>
      <c r="N304" s="6" t="str">
        <f>VLOOKUP(M304,[1]Color!F:G,2,FALSE)</f>
        <v>color_53</v>
      </c>
      <c r="O304" s="6" t="str">
        <f t="shared" si="16"/>
        <v>color_53</v>
      </c>
      <c r="P304" s="5" t="s">
        <v>249</v>
      </c>
      <c r="Q304" s="5" t="s">
        <v>185</v>
      </c>
      <c r="R304" s="5" t="s">
        <v>106</v>
      </c>
      <c r="S304" s="7" t="s">
        <v>107</v>
      </c>
      <c r="T304" s="7" t="s">
        <v>504</v>
      </c>
      <c r="U304" s="5" t="str">
        <f>VLOOKUP(T304,[1]Size!F:G,2,FALSE)</f>
        <v>__import__.size_196</v>
      </c>
      <c r="V304" s="5" t="str">
        <f t="shared" si="17"/>
        <v>__import__.size_196,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04" s="8">
        <v>59</v>
      </c>
      <c r="Y304" s="4" t="s">
        <v>109</v>
      </c>
    </row>
    <row r="305" spans="1:25" ht="14.4" x14ac:dyDescent="0.3">
      <c r="A305" s="4">
        <v>304</v>
      </c>
      <c r="B305" s="5">
        <v>10019544</v>
      </c>
      <c r="C305" s="5" t="str">
        <f t="shared" si="18"/>
        <v>Jean FR WMS DuraStretch Entwined Boot Cut-22W-Regular</v>
      </c>
      <c r="D305" s="5"/>
      <c r="E305" s="5" t="s">
        <v>589</v>
      </c>
      <c r="F305" s="5" t="s">
        <v>574</v>
      </c>
      <c r="G305" s="5">
        <f t="shared" si="19"/>
        <v>0</v>
      </c>
      <c r="H305" s="5" t="str">
        <f>VLOOKUP(J305,'[1]Prouduct Ext IDs'!A:B,2,FALSE)</f>
        <v>product_amsc_111</v>
      </c>
      <c r="I305" s="5" t="s">
        <v>589</v>
      </c>
      <c r="J305" s="5" t="s">
        <v>575</v>
      </c>
      <c r="K305" s="5" t="s">
        <v>1</v>
      </c>
      <c r="L305" t="s">
        <v>102</v>
      </c>
      <c r="M305" s="6" t="s">
        <v>576</v>
      </c>
      <c r="N305" s="6" t="str">
        <f>VLOOKUP(M305,[1]Color!F:G,2,FALSE)</f>
        <v>color_53</v>
      </c>
      <c r="O305" s="6" t="str">
        <f t="shared" si="16"/>
        <v>color_53</v>
      </c>
      <c r="P305" s="5" t="s">
        <v>249</v>
      </c>
      <c r="Q305" s="5" t="s">
        <v>185</v>
      </c>
      <c r="R305" s="5" t="s">
        <v>106</v>
      </c>
      <c r="S305" s="7" t="s">
        <v>107</v>
      </c>
      <c r="T305" s="7" t="s">
        <v>508</v>
      </c>
      <c r="U305" s="5" t="str">
        <f>VLOOKUP(T305,[1]Size!F:G,2,FALSE)</f>
        <v>__import__.size_198</v>
      </c>
      <c r="V305" s="5" t="str">
        <f t="shared" si="17"/>
        <v>__import__.size_198,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05" s="8">
        <v>59</v>
      </c>
      <c r="Y305" s="4" t="s">
        <v>109</v>
      </c>
    </row>
    <row r="306" spans="1:25" ht="14.4" x14ac:dyDescent="0.3">
      <c r="A306" s="4">
        <v>305</v>
      </c>
      <c r="B306" s="5">
        <v>10019544</v>
      </c>
      <c r="C306" s="5" t="str">
        <f t="shared" si="18"/>
        <v>Jean FR WMS DuraStretch Entwined Boot Cut-24W-Regular</v>
      </c>
      <c r="D306" s="5"/>
      <c r="E306" s="5" t="s">
        <v>590</v>
      </c>
      <c r="F306" s="5" t="s">
        <v>574</v>
      </c>
      <c r="G306" s="5">
        <f t="shared" si="19"/>
        <v>0</v>
      </c>
      <c r="H306" s="5" t="str">
        <f>VLOOKUP(J306,'[1]Prouduct Ext IDs'!A:B,2,FALSE)</f>
        <v>product_amsc_111</v>
      </c>
      <c r="I306" s="5" t="s">
        <v>590</v>
      </c>
      <c r="J306" s="5" t="s">
        <v>575</v>
      </c>
      <c r="K306" s="5" t="s">
        <v>1</v>
      </c>
      <c r="L306" t="s">
        <v>102</v>
      </c>
      <c r="M306" s="6" t="s">
        <v>576</v>
      </c>
      <c r="N306" s="6" t="str">
        <f>VLOOKUP(M306,[1]Color!F:G,2,FALSE)</f>
        <v>color_53</v>
      </c>
      <c r="O306" s="6" t="str">
        <f t="shared" si="16"/>
        <v>color_53</v>
      </c>
      <c r="P306" s="5" t="s">
        <v>249</v>
      </c>
      <c r="Q306" s="5" t="s">
        <v>185</v>
      </c>
      <c r="R306" s="5" t="s">
        <v>106</v>
      </c>
      <c r="S306" s="7" t="s">
        <v>107</v>
      </c>
      <c r="T306" s="7" t="s">
        <v>510</v>
      </c>
      <c r="U306" s="5" t="str">
        <f>VLOOKUP(T306,[1]Size!F:G,2,FALSE)</f>
        <v>__import__.size_199</v>
      </c>
      <c r="V306" s="5" t="str">
        <f t="shared" si="17"/>
        <v>__import__.size_199,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06" s="8">
        <v>59</v>
      </c>
      <c r="Y306" s="4" t="s">
        <v>109</v>
      </c>
    </row>
    <row r="307" spans="1:25" ht="14.4" x14ac:dyDescent="0.3">
      <c r="A307" s="4">
        <v>306</v>
      </c>
      <c r="B307" s="5">
        <v>10019544</v>
      </c>
      <c r="C307" s="5" t="str">
        <f t="shared" si="18"/>
        <v>Jean FR WMS DuraStretch Entwined Boot Cut-26W-Regular</v>
      </c>
      <c r="D307" s="5"/>
      <c r="E307" s="5" t="s">
        <v>591</v>
      </c>
      <c r="F307" s="5" t="s">
        <v>574</v>
      </c>
      <c r="G307" s="5">
        <f t="shared" si="19"/>
        <v>0</v>
      </c>
      <c r="H307" s="5" t="str">
        <f>VLOOKUP(J307,'[1]Prouduct Ext IDs'!A:B,2,FALSE)</f>
        <v>product_amsc_111</v>
      </c>
      <c r="I307" s="5" t="s">
        <v>591</v>
      </c>
      <c r="J307" s="5" t="s">
        <v>575</v>
      </c>
      <c r="K307" s="5" t="s">
        <v>1</v>
      </c>
      <c r="L307" t="s">
        <v>102</v>
      </c>
      <c r="M307" s="6" t="s">
        <v>576</v>
      </c>
      <c r="N307" s="6" t="str">
        <f>VLOOKUP(M307,[1]Color!F:G,2,FALSE)</f>
        <v>color_53</v>
      </c>
      <c r="O307" s="6" t="str">
        <f t="shared" si="16"/>
        <v>color_53</v>
      </c>
      <c r="P307" s="5" t="s">
        <v>249</v>
      </c>
      <c r="Q307" s="5" t="s">
        <v>185</v>
      </c>
      <c r="R307" s="5" t="s">
        <v>106</v>
      </c>
      <c r="S307" s="7" t="s">
        <v>107</v>
      </c>
      <c r="T307" s="7" t="s">
        <v>512</v>
      </c>
      <c r="U307" s="5" t="str">
        <f>VLOOKUP(T307,[1]Size!F:G,2,FALSE)</f>
        <v>__import__.size_200</v>
      </c>
      <c r="V307" s="5" t="str">
        <f t="shared" si="17"/>
        <v>__import__.size_200,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07" s="8">
        <v>59</v>
      </c>
      <c r="Y307" s="4" t="s">
        <v>109</v>
      </c>
    </row>
    <row r="308" spans="1:25" ht="14.4" x14ac:dyDescent="0.3">
      <c r="A308" s="4">
        <v>307</v>
      </c>
      <c r="B308" s="5">
        <v>10019544</v>
      </c>
      <c r="C308" s="5" t="str">
        <f t="shared" si="18"/>
        <v>Jean FR WMS DuraStretch Entwined Boot Cut-26-Regular</v>
      </c>
      <c r="D308" s="5"/>
      <c r="E308" s="5" t="s">
        <v>592</v>
      </c>
      <c r="F308" s="5" t="s">
        <v>574</v>
      </c>
      <c r="G308" s="5">
        <f t="shared" si="19"/>
        <v>0</v>
      </c>
      <c r="H308" s="5" t="str">
        <f>VLOOKUP(J308,'[1]Prouduct Ext IDs'!A:B,2,FALSE)</f>
        <v>product_amsc_111</v>
      </c>
      <c r="I308" s="5" t="s">
        <v>592</v>
      </c>
      <c r="J308" s="5" t="s">
        <v>575</v>
      </c>
      <c r="K308" s="5" t="s">
        <v>1</v>
      </c>
      <c r="L308" t="s">
        <v>102</v>
      </c>
      <c r="M308" s="6" t="s">
        <v>576</v>
      </c>
      <c r="N308" s="6" t="str">
        <f>VLOOKUP(M308,[1]Color!F:G,2,FALSE)</f>
        <v>color_53</v>
      </c>
      <c r="O308" s="6" t="str">
        <f t="shared" si="16"/>
        <v>color_53</v>
      </c>
      <c r="P308" s="5" t="s">
        <v>249</v>
      </c>
      <c r="Q308" s="5" t="s">
        <v>185</v>
      </c>
      <c r="R308" s="5" t="s">
        <v>106</v>
      </c>
      <c r="S308" s="7" t="s">
        <v>107</v>
      </c>
      <c r="T308" s="7" t="s">
        <v>484</v>
      </c>
      <c r="U308" s="5" t="str">
        <f>VLOOKUP(T308,[1]Size!F:G,2,FALSE)</f>
        <v>__import__.size_186</v>
      </c>
      <c r="V308" s="5" t="str">
        <f t="shared" si="17"/>
        <v>__import__.size_186,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08" s="8">
        <v>59</v>
      </c>
      <c r="Y308" s="4" t="s">
        <v>109</v>
      </c>
    </row>
    <row r="309" spans="1:25" ht="14.4" x14ac:dyDescent="0.3">
      <c r="A309" s="4">
        <v>308</v>
      </c>
      <c r="B309" s="5">
        <v>10019544</v>
      </c>
      <c r="C309" s="5" t="str">
        <f t="shared" si="18"/>
        <v>Jean FR WMS DuraStretch Entwined Boot Cut-27-Regular</v>
      </c>
      <c r="D309" s="5"/>
      <c r="E309" s="5" t="s">
        <v>593</v>
      </c>
      <c r="F309" s="5" t="s">
        <v>574</v>
      </c>
      <c r="G309" s="5">
        <f t="shared" si="19"/>
        <v>0</v>
      </c>
      <c r="H309" s="5" t="str">
        <f>VLOOKUP(J309,'[1]Prouduct Ext IDs'!A:B,2,FALSE)</f>
        <v>product_amsc_111</v>
      </c>
      <c r="I309" s="5" t="s">
        <v>593</v>
      </c>
      <c r="J309" s="5" t="s">
        <v>575</v>
      </c>
      <c r="K309" s="5" t="s">
        <v>1</v>
      </c>
      <c r="L309" t="s">
        <v>102</v>
      </c>
      <c r="M309" s="6" t="s">
        <v>576</v>
      </c>
      <c r="N309" s="6" t="str">
        <f>VLOOKUP(M309,[1]Color!F:G,2,FALSE)</f>
        <v>color_53</v>
      </c>
      <c r="O309" s="6" t="str">
        <f t="shared" si="16"/>
        <v>color_53</v>
      </c>
      <c r="P309" s="5" t="s">
        <v>249</v>
      </c>
      <c r="Q309" s="5" t="s">
        <v>185</v>
      </c>
      <c r="R309" s="5" t="s">
        <v>106</v>
      </c>
      <c r="S309" s="7" t="s">
        <v>107</v>
      </c>
      <c r="T309" s="7" t="s">
        <v>486</v>
      </c>
      <c r="U309" s="5" t="str">
        <f>VLOOKUP(T309,[1]Size!F:G,2,FALSE)</f>
        <v>__import__.size_187</v>
      </c>
      <c r="V309" s="5" t="str">
        <f t="shared" si="17"/>
        <v>__import__.size_187,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09" s="8">
        <v>59</v>
      </c>
      <c r="Y309" s="4" t="s">
        <v>109</v>
      </c>
    </row>
    <row r="310" spans="1:25" ht="14.4" x14ac:dyDescent="0.3">
      <c r="A310" s="4">
        <v>309</v>
      </c>
      <c r="B310" s="5">
        <v>10019544</v>
      </c>
      <c r="C310" s="5" t="str">
        <f t="shared" si="18"/>
        <v>Jean FR WMS DuraStretch Entwined Boot Cut-28-Regular</v>
      </c>
      <c r="D310" s="5"/>
      <c r="E310" s="5" t="s">
        <v>594</v>
      </c>
      <c r="F310" s="5" t="s">
        <v>574</v>
      </c>
      <c r="G310" s="5">
        <f t="shared" si="19"/>
        <v>0</v>
      </c>
      <c r="H310" s="5" t="str">
        <f>VLOOKUP(J310,'[1]Prouduct Ext IDs'!A:B,2,FALSE)</f>
        <v>product_amsc_111</v>
      </c>
      <c r="I310" s="5" t="s">
        <v>594</v>
      </c>
      <c r="J310" s="5" t="s">
        <v>575</v>
      </c>
      <c r="K310" s="5" t="s">
        <v>1</v>
      </c>
      <c r="L310" t="s">
        <v>102</v>
      </c>
      <c r="M310" s="6" t="s">
        <v>576</v>
      </c>
      <c r="N310" s="6" t="str">
        <f>VLOOKUP(M310,[1]Color!F:G,2,FALSE)</f>
        <v>color_53</v>
      </c>
      <c r="O310" s="6" t="str">
        <f t="shared" si="16"/>
        <v>color_53</v>
      </c>
      <c r="P310" s="5" t="s">
        <v>249</v>
      </c>
      <c r="Q310" s="5" t="s">
        <v>185</v>
      </c>
      <c r="R310" s="5" t="s">
        <v>106</v>
      </c>
      <c r="S310" s="7" t="s">
        <v>107</v>
      </c>
      <c r="T310" s="7" t="s">
        <v>488</v>
      </c>
      <c r="U310" s="5" t="str">
        <f>VLOOKUP(T310,[1]Size!F:G,2,FALSE)</f>
        <v>__import__.size_188</v>
      </c>
      <c r="V310" s="5" t="str">
        <f t="shared" si="17"/>
        <v>__import__.size_188,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10" s="8">
        <v>59</v>
      </c>
      <c r="Y310" s="4" t="s">
        <v>109</v>
      </c>
    </row>
    <row r="311" spans="1:25" ht="14.4" x14ac:dyDescent="0.3">
      <c r="A311" s="4">
        <v>310</v>
      </c>
      <c r="B311" s="5">
        <v>10019544</v>
      </c>
      <c r="C311" s="5" t="str">
        <f t="shared" si="18"/>
        <v>Jean FR WMS DuraStretch Entwined Boot Cut-29-Regular</v>
      </c>
      <c r="D311" s="5"/>
      <c r="E311" s="5" t="s">
        <v>595</v>
      </c>
      <c r="F311" s="5" t="s">
        <v>574</v>
      </c>
      <c r="G311" s="5">
        <f t="shared" si="19"/>
        <v>0</v>
      </c>
      <c r="H311" s="5" t="str">
        <f>VLOOKUP(J311,'[1]Prouduct Ext IDs'!A:B,2,FALSE)</f>
        <v>product_amsc_111</v>
      </c>
      <c r="I311" s="5" t="s">
        <v>595</v>
      </c>
      <c r="J311" s="5" t="s">
        <v>575</v>
      </c>
      <c r="K311" s="5" t="s">
        <v>1</v>
      </c>
      <c r="L311" t="s">
        <v>102</v>
      </c>
      <c r="M311" s="6" t="s">
        <v>576</v>
      </c>
      <c r="N311" s="6" t="str">
        <f>VLOOKUP(M311,[1]Color!F:G,2,FALSE)</f>
        <v>color_53</v>
      </c>
      <c r="O311" s="6" t="str">
        <f t="shared" si="16"/>
        <v>color_53</v>
      </c>
      <c r="P311" s="5" t="s">
        <v>249</v>
      </c>
      <c r="Q311" s="5" t="s">
        <v>185</v>
      </c>
      <c r="R311" s="5" t="s">
        <v>106</v>
      </c>
      <c r="S311" s="7" t="s">
        <v>107</v>
      </c>
      <c r="T311" s="7" t="s">
        <v>490</v>
      </c>
      <c r="U311" s="5" t="str">
        <f>VLOOKUP(T311,[1]Size!F:G,2,FALSE)</f>
        <v>__import__.size_189</v>
      </c>
      <c r="V311" s="5" t="str">
        <f t="shared" si="17"/>
        <v>__import__.size_189,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11" s="8">
        <v>61.5</v>
      </c>
      <c r="Y311" s="4" t="s">
        <v>109</v>
      </c>
    </row>
    <row r="312" spans="1:25" ht="14.4" x14ac:dyDescent="0.3">
      <c r="A312" s="4">
        <v>311</v>
      </c>
      <c r="B312" s="5">
        <v>10019544</v>
      </c>
      <c r="C312" s="5" t="str">
        <f t="shared" si="18"/>
        <v>Jean FR WMS DuraStretch Entwined Boot Cut-30-Regular</v>
      </c>
      <c r="D312" s="5"/>
      <c r="E312" s="5" t="s">
        <v>596</v>
      </c>
      <c r="F312" s="5" t="s">
        <v>574</v>
      </c>
      <c r="G312" s="5">
        <f t="shared" si="19"/>
        <v>0</v>
      </c>
      <c r="H312" s="5" t="str">
        <f>VLOOKUP(J312,'[1]Prouduct Ext IDs'!A:B,2,FALSE)</f>
        <v>product_amsc_111</v>
      </c>
      <c r="I312" s="5" t="s">
        <v>596</v>
      </c>
      <c r="J312" s="5" t="s">
        <v>575</v>
      </c>
      <c r="K312" s="5" t="s">
        <v>1</v>
      </c>
      <c r="L312" t="s">
        <v>102</v>
      </c>
      <c r="M312" s="6" t="s">
        <v>576</v>
      </c>
      <c r="N312" s="6" t="str">
        <f>VLOOKUP(M312,[1]Color!F:G,2,FALSE)</f>
        <v>color_53</v>
      </c>
      <c r="O312" s="6" t="str">
        <f t="shared" si="16"/>
        <v>color_53</v>
      </c>
      <c r="P312" s="5" t="s">
        <v>249</v>
      </c>
      <c r="Q312" s="5" t="s">
        <v>185</v>
      </c>
      <c r="R312" s="5" t="s">
        <v>106</v>
      </c>
      <c r="S312" s="7" t="s">
        <v>107</v>
      </c>
      <c r="T312" s="7" t="s">
        <v>492</v>
      </c>
      <c r="U312" s="5" t="str">
        <f>VLOOKUP(T312,[1]Size!F:G,2,FALSE)</f>
        <v>__import__.size_190</v>
      </c>
      <c r="V312" s="5" t="str">
        <f t="shared" si="17"/>
        <v>__import__.size_190,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12" s="8">
        <v>61.5</v>
      </c>
      <c r="Y312" s="4" t="s">
        <v>109</v>
      </c>
    </row>
    <row r="313" spans="1:25" ht="14.4" x14ac:dyDescent="0.3">
      <c r="A313" s="4">
        <v>312</v>
      </c>
      <c r="B313" s="5">
        <v>10019544</v>
      </c>
      <c r="C313" s="5" t="str">
        <f t="shared" si="18"/>
        <v>Jean FR WMS DuraStretch Entwined Boot Cut-31-Regular</v>
      </c>
      <c r="D313" s="5"/>
      <c r="E313" s="5" t="s">
        <v>597</v>
      </c>
      <c r="F313" s="5" t="s">
        <v>574</v>
      </c>
      <c r="G313" s="5">
        <f t="shared" si="19"/>
        <v>0</v>
      </c>
      <c r="H313" s="5" t="str">
        <f>VLOOKUP(J313,'[1]Prouduct Ext IDs'!A:B,2,FALSE)</f>
        <v>product_amsc_111</v>
      </c>
      <c r="I313" s="5" t="s">
        <v>597</v>
      </c>
      <c r="J313" s="5" t="s">
        <v>575</v>
      </c>
      <c r="K313" s="5" t="s">
        <v>1</v>
      </c>
      <c r="L313" t="s">
        <v>102</v>
      </c>
      <c r="M313" s="6" t="s">
        <v>576</v>
      </c>
      <c r="N313" s="6" t="str">
        <f>VLOOKUP(M313,[1]Color!F:G,2,FALSE)</f>
        <v>color_53</v>
      </c>
      <c r="O313" s="6" t="str">
        <f t="shared" si="16"/>
        <v>color_53</v>
      </c>
      <c r="P313" s="5" t="s">
        <v>249</v>
      </c>
      <c r="Q313" s="5" t="s">
        <v>185</v>
      </c>
      <c r="R313" s="5" t="s">
        <v>106</v>
      </c>
      <c r="S313" s="7" t="s">
        <v>107</v>
      </c>
      <c r="T313" s="7" t="s">
        <v>494</v>
      </c>
      <c r="U313" s="5" t="str">
        <f>VLOOKUP(T313,[1]Size!F:G,2,FALSE)</f>
        <v>__import__.size_191</v>
      </c>
      <c r="V313" s="5" t="str">
        <f t="shared" si="17"/>
        <v>__import__.size_191,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13" s="8">
        <v>61.5</v>
      </c>
      <c r="Y313" s="4" t="s">
        <v>109</v>
      </c>
    </row>
    <row r="314" spans="1:25" ht="14.4" x14ac:dyDescent="0.3">
      <c r="A314" s="4">
        <v>313</v>
      </c>
      <c r="B314" s="5">
        <v>10019544</v>
      </c>
      <c r="C314" s="5" t="str">
        <f t="shared" si="18"/>
        <v>Jean FR WMS DuraStretch Entwined Boot Cut-32-Regular</v>
      </c>
      <c r="D314" s="5"/>
      <c r="E314" s="5" t="s">
        <v>598</v>
      </c>
      <c r="F314" s="5" t="s">
        <v>574</v>
      </c>
      <c r="G314" s="5">
        <f t="shared" si="19"/>
        <v>0</v>
      </c>
      <c r="H314" s="5" t="str">
        <f>VLOOKUP(J314,'[1]Prouduct Ext IDs'!A:B,2,FALSE)</f>
        <v>product_amsc_111</v>
      </c>
      <c r="I314" s="5" t="s">
        <v>598</v>
      </c>
      <c r="J314" s="5" t="s">
        <v>575</v>
      </c>
      <c r="K314" s="5" t="s">
        <v>1</v>
      </c>
      <c r="L314" t="s">
        <v>102</v>
      </c>
      <c r="M314" s="6" t="s">
        <v>576</v>
      </c>
      <c r="N314" s="6" t="str">
        <f>VLOOKUP(M314,[1]Color!F:G,2,FALSE)</f>
        <v>color_53</v>
      </c>
      <c r="O314" s="6" t="str">
        <f t="shared" si="16"/>
        <v>color_53</v>
      </c>
      <c r="P314" s="5" t="s">
        <v>249</v>
      </c>
      <c r="Q314" s="5" t="s">
        <v>185</v>
      </c>
      <c r="R314" s="5" t="s">
        <v>106</v>
      </c>
      <c r="S314" s="7" t="s">
        <v>107</v>
      </c>
      <c r="T314" s="7" t="s">
        <v>496</v>
      </c>
      <c r="U314" s="5" t="str">
        <f>VLOOKUP(T314,[1]Size!F:G,2,FALSE)</f>
        <v>__import__.size_192</v>
      </c>
      <c r="V314" s="5" t="str">
        <f t="shared" si="17"/>
        <v>__import__.size_192,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14" s="8">
        <v>61.5</v>
      </c>
      <c r="Y314" s="4" t="s">
        <v>109</v>
      </c>
    </row>
    <row r="315" spans="1:25" ht="14.4" x14ac:dyDescent="0.3">
      <c r="A315" s="4">
        <v>314</v>
      </c>
      <c r="B315" s="5">
        <v>10019544</v>
      </c>
      <c r="C315" s="5" t="str">
        <f t="shared" si="18"/>
        <v>Jean FR WMS DuraStretch Entwined Boot Cut-33-Regular</v>
      </c>
      <c r="D315" s="5"/>
      <c r="E315" s="5" t="s">
        <v>585</v>
      </c>
      <c r="F315" s="5" t="s">
        <v>574</v>
      </c>
      <c r="G315" s="5">
        <f t="shared" si="19"/>
        <v>0</v>
      </c>
      <c r="H315" s="5" t="str">
        <f>VLOOKUP(J315,'[1]Prouduct Ext IDs'!A:B,2,FALSE)</f>
        <v>product_amsc_111</v>
      </c>
      <c r="I315" s="5" t="s">
        <v>585</v>
      </c>
      <c r="J315" s="5" t="s">
        <v>575</v>
      </c>
      <c r="K315" s="5" t="s">
        <v>1</v>
      </c>
      <c r="L315" t="s">
        <v>102</v>
      </c>
      <c r="M315" s="6" t="s">
        <v>576</v>
      </c>
      <c r="N315" s="6" t="str">
        <f>VLOOKUP(M315,[1]Color!F:G,2,FALSE)</f>
        <v>color_53</v>
      </c>
      <c r="O315" s="6" t="str">
        <f t="shared" si="16"/>
        <v>color_53</v>
      </c>
      <c r="P315" s="5" t="s">
        <v>249</v>
      </c>
      <c r="Q315" s="5" t="s">
        <v>185</v>
      </c>
      <c r="R315" s="5" t="s">
        <v>106</v>
      </c>
      <c r="S315" s="7" t="s">
        <v>107</v>
      </c>
      <c r="T315" s="7" t="s">
        <v>498</v>
      </c>
      <c r="U315" s="5" t="str">
        <f>VLOOKUP(T315,[1]Size!F:G,2,FALSE)</f>
        <v>__import__.size_193</v>
      </c>
      <c r="V315" s="5" t="str">
        <f t="shared" si="17"/>
        <v>__import__.size_193,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15" s="8">
        <v>61.5</v>
      </c>
      <c r="Y315" s="4" t="s">
        <v>109</v>
      </c>
    </row>
    <row r="316" spans="1:25" ht="14.4" x14ac:dyDescent="0.3">
      <c r="A316" s="4">
        <v>315</v>
      </c>
      <c r="B316" s="5">
        <v>10019544</v>
      </c>
      <c r="C316" s="5" t="str">
        <f t="shared" si="18"/>
        <v>Jean FR WMS DuraStretch Entwined Boot Cut-34-Long</v>
      </c>
      <c r="D316" s="5"/>
      <c r="E316" s="5" t="s">
        <v>599</v>
      </c>
      <c r="F316" s="5" t="s">
        <v>574</v>
      </c>
      <c r="G316" s="5">
        <f t="shared" si="19"/>
        <v>0</v>
      </c>
      <c r="H316" s="5" t="str">
        <f>VLOOKUP(J316,'[1]Prouduct Ext IDs'!A:B,2,FALSE)</f>
        <v>product_amsc_111</v>
      </c>
      <c r="I316" s="5" t="s">
        <v>599</v>
      </c>
      <c r="J316" s="5" t="s">
        <v>575</v>
      </c>
      <c r="K316" s="5" t="s">
        <v>1</v>
      </c>
      <c r="L316" t="s">
        <v>102</v>
      </c>
      <c r="M316" s="6" t="s">
        <v>576</v>
      </c>
      <c r="N316" s="6" t="str">
        <f>VLOOKUP(M316,[1]Color!F:G,2,FALSE)</f>
        <v>color_53</v>
      </c>
      <c r="O316" s="6" t="str">
        <f t="shared" si="16"/>
        <v>color_53</v>
      </c>
      <c r="P316" s="5" t="s">
        <v>249</v>
      </c>
      <c r="Q316" s="5" t="s">
        <v>185</v>
      </c>
      <c r="R316" s="5" t="s">
        <v>106</v>
      </c>
      <c r="S316" s="7" t="s">
        <v>107</v>
      </c>
      <c r="T316" s="7" t="s">
        <v>532</v>
      </c>
      <c r="U316" s="5" t="str">
        <f>VLOOKUP(T316,[1]Size!F:G,2,FALSE)</f>
        <v>__import__.size_210</v>
      </c>
      <c r="V316" s="5" t="str">
        <f t="shared" si="17"/>
        <v>__import__.size_210,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16" s="8">
        <v>59</v>
      </c>
      <c r="Y316" s="4" t="s">
        <v>109</v>
      </c>
    </row>
    <row r="317" spans="1:25" ht="14.4" x14ac:dyDescent="0.3">
      <c r="A317" s="4">
        <v>316</v>
      </c>
      <c r="B317" s="5">
        <v>10019544</v>
      </c>
      <c r="C317" s="5" t="str">
        <f t="shared" si="18"/>
        <v>Jean FR WMS DuraStretch Entwined Boot Cut-16W-Long</v>
      </c>
      <c r="D317" s="5"/>
      <c r="E317" s="5" t="s">
        <v>600</v>
      </c>
      <c r="F317" s="5" t="s">
        <v>574</v>
      </c>
      <c r="G317" s="5">
        <f t="shared" si="19"/>
        <v>0</v>
      </c>
      <c r="H317" s="5" t="str">
        <f>VLOOKUP(J317,'[1]Prouduct Ext IDs'!A:B,2,FALSE)</f>
        <v>product_amsc_111</v>
      </c>
      <c r="I317" s="5" t="s">
        <v>600</v>
      </c>
      <c r="J317" s="5" t="s">
        <v>575</v>
      </c>
      <c r="K317" s="5" t="s">
        <v>1</v>
      </c>
      <c r="L317" t="s">
        <v>102</v>
      </c>
      <c r="M317" s="6" t="s">
        <v>576</v>
      </c>
      <c r="N317" s="6" t="str">
        <f>VLOOKUP(M317,[1]Color!F:G,2,FALSE)</f>
        <v>color_53</v>
      </c>
      <c r="O317" s="6" t="str">
        <f t="shared" si="16"/>
        <v>color_53</v>
      </c>
      <c r="P317" s="5" t="s">
        <v>249</v>
      </c>
      <c r="Q317" s="5" t="s">
        <v>185</v>
      </c>
      <c r="R317" s="5" t="s">
        <v>106</v>
      </c>
      <c r="S317" s="7" t="s">
        <v>107</v>
      </c>
      <c r="T317" s="7" t="s">
        <v>534</v>
      </c>
      <c r="U317" s="5" t="str">
        <f>VLOOKUP(T317,[1]Size!F:G,2,FALSE)</f>
        <v>__import__.size_211</v>
      </c>
      <c r="V317" s="5" t="str">
        <f t="shared" si="17"/>
        <v>__import__.size_211,__import__.size_212,__import__.size_213,__import__.size_214,__import__.size_215,__import__.size_216,__import__.size_205,__import__.size_203,__import__.size_206,__import__.size_207,__import__.size_201,__import__.size_202,__import__.size_203,__import__.size_204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17" s="8">
        <v>59</v>
      </c>
      <c r="Y317" s="4" t="s">
        <v>109</v>
      </c>
    </row>
    <row r="318" spans="1:25" ht="14.4" x14ac:dyDescent="0.3">
      <c r="A318" s="4">
        <v>317</v>
      </c>
      <c r="B318" s="5">
        <v>10019544</v>
      </c>
      <c r="C318" s="5" t="str">
        <f t="shared" si="18"/>
        <v>Jean FR WMS DuraStretch Entwined Boot Cut-18W-Long</v>
      </c>
      <c r="D318" s="5"/>
      <c r="E318" s="5" t="s">
        <v>601</v>
      </c>
      <c r="F318" s="5" t="s">
        <v>574</v>
      </c>
      <c r="G318" s="5">
        <f t="shared" si="19"/>
        <v>0</v>
      </c>
      <c r="H318" s="5" t="str">
        <f>VLOOKUP(J318,'[1]Prouduct Ext IDs'!A:B,2,FALSE)</f>
        <v>product_amsc_111</v>
      </c>
      <c r="I318" s="5" t="s">
        <v>601</v>
      </c>
      <c r="J318" s="5" t="s">
        <v>575</v>
      </c>
      <c r="K318" s="5" t="s">
        <v>1</v>
      </c>
      <c r="L318" t="s">
        <v>102</v>
      </c>
      <c r="M318" s="6" t="s">
        <v>576</v>
      </c>
      <c r="N318" s="6" t="str">
        <f>VLOOKUP(M318,[1]Color!F:G,2,FALSE)</f>
        <v>color_53</v>
      </c>
      <c r="O318" s="6" t="str">
        <f t="shared" si="16"/>
        <v>color_53</v>
      </c>
      <c r="P318" s="5" t="s">
        <v>249</v>
      </c>
      <c r="Q318" s="5" t="s">
        <v>185</v>
      </c>
      <c r="R318" s="5" t="s">
        <v>106</v>
      </c>
      <c r="S318" s="7" t="s">
        <v>107</v>
      </c>
      <c r="T318" s="7" t="s">
        <v>536</v>
      </c>
      <c r="U318" s="5" t="str">
        <f>VLOOKUP(T318,[1]Size!F:G,2,FALSE)</f>
        <v>__import__.size_212</v>
      </c>
      <c r="V318" s="5" t="str">
        <f t="shared" si="17"/>
        <v>__import__.size_212,__import__.size_213,__import__.size_214,__import__.size_215,__import__.size_216,__import__.size_205,__import__.size_203,__import__.size_206,__import__.size_207,__import__.size_201,__import__.size_202,__import__.size_203,__import__.size_204</v>
      </c>
      <c r="W318" s="8">
        <v>59</v>
      </c>
      <c r="Y318" s="4" t="s">
        <v>109</v>
      </c>
    </row>
    <row r="319" spans="1:25" ht="14.4" x14ac:dyDescent="0.3">
      <c r="A319" s="4">
        <v>318</v>
      </c>
      <c r="B319" s="5">
        <v>10019544</v>
      </c>
      <c r="C319" s="5" t="str">
        <f t="shared" si="18"/>
        <v>Jean FR WMS DuraStretch Entwined Boot Cut-20W-Long</v>
      </c>
      <c r="D319" s="5"/>
      <c r="E319" s="5" t="s">
        <v>602</v>
      </c>
      <c r="F319" s="5" t="s">
        <v>574</v>
      </c>
      <c r="G319" s="5">
        <f t="shared" si="19"/>
        <v>0</v>
      </c>
      <c r="H319" s="5" t="str">
        <f>VLOOKUP(J319,'[1]Prouduct Ext IDs'!A:B,2,FALSE)</f>
        <v>product_amsc_111</v>
      </c>
      <c r="I319" s="5" t="s">
        <v>602</v>
      </c>
      <c r="J319" s="5" t="s">
        <v>575</v>
      </c>
      <c r="K319" s="5" t="s">
        <v>1</v>
      </c>
      <c r="L319" t="s">
        <v>102</v>
      </c>
      <c r="M319" s="6" t="s">
        <v>576</v>
      </c>
      <c r="N319" s="6" t="str">
        <f>VLOOKUP(M319,[1]Color!F:G,2,FALSE)</f>
        <v>color_53</v>
      </c>
      <c r="O319" s="6" t="str">
        <f t="shared" si="16"/>
        <v>color_53</v>
      </c>
      <c r="P319" s="5" t="s">
        <v>249</v>
      </c>
      <c r="Q319" s="5" t="s">
        <v>185</v>
      </c>
      <c r="R319" s="5" t="s">
        <v>106</v>
      </c>
      <c r="S319" s="7" t="s">
        <v>107</v>
      </c>
      <c r="T319" s="7" t="s">
        <v>538</v>
      </c>
      <c r="U319" s="5" t="str">
        <f>VLOOKUP(T319,[1]Size!F:G,2,FALSE)</f>
        <v>__import__.size_213</v>
      </c>
      <c r="V319" s="5" t="str">
        <f t="shared" si="17"/>
        <v>__import__.size_213,__import__.size_214,__import__.size_215,__import__.size_216,__import__.size_205,__import__.size_203,__import__.size_206,__import__.size_207,__import__.size_201,__import__.size_202,__import__.size_203,__import__.size_204</v>
      </c>
      <c r="W319" s="8">
        <v>59</v>
      </c>
      <c r="Y319" s="4" t="s">
        <v>109</v>
      </c>
    </row>
    <row r="320" spans="1:25" ht="14.4" x14ac:dyDescent="0.3">
      <c r="A320" s="4">
        <v>319</v>
      </c>
      <c r="B320" s="5">
        <v>10019544</v>
      </c>
      <c r="C320" s="5" t="str">
        <f t="shared" si="18"/>
        <v>Jean FR WMS DuraStretch Entwined Boot Cut-22W-Long</v>
      </c>
      <c r="D320" s="5"/>
      <c r="E320" s="5" t="s">
        <v>603</v>
      </c>
      <c r="F320" s="5" t="s">
        <v>574</v>
      </c>
      <c r="G320" s="5">
        <f t="shared" si="19"/>
        <v>0</v>
      </c>
      <c r="H320" s="5" t="str">
        <f>VLOOKUP(J320,'[1]Prouduct Ext IDs'!A:B,2,FALSE)</f>
        <v>product_amsc_111</v>
      </c>
      <c r="I320" s="5" t="s">
        <v>603</v>
      </c>
      <c r="J320" s="5" t="s">
        <v>575</v>
      </c>
      <c r="K320" s="5" t="s">
        <v>1</v>
      </c>
      <c r="L320" t="s">
        <v>102</v>
      </c>
      <c r="M320" s="6" t="s">
        <v>576</v>
      </c>
      <c r="N320" s="6" t="str">
        <f>VLOOKUP(M320,[1]Color!F:G,2,FALSE)</f>
        <v>color_53</v>
      </c>
      <c r="O320" s="6" t="str">
        <f t="shared" si="16"/>
        <v>color_53</v>
      </c>
      <c r="P320" s="5" t="s">
        <v>249</v>
      </c>
      <c r="Q320" s="5" t="s">
        <v>185</v>
      </c>
      <c r="R320" s="5" t="s">
        <v>106</v>
      </c>
      <c r="S320" s="7" t="s">
        <v>107</v>
      </c>
      <c r="T320" s="7" t="s">
        <v>540</v>
      </c>
      <c r="U320" s="5" t="str">
        <f>VLOOKUP(T320,[1]Size!F:G,2,FALSE)</f>
        <v>__import__.size_214</v>
      </c>
      <c r="V320" s="5" t="str">
        <f t="shared" si="17"/>
        <v>__import__.size_214,__import__.size_215,__import__.size_216,__import__.size_205,__import__.size_203,__import__.size_206,__import__.size_207,__import__.size_201,__import__.size_202,__import__.size_203,__import__.size_204</v>
      </c>
      <c r="W320" s="8">
        <v>59</v>
      </c>
      <c r="Y320" s="4" t="s">
        <v>109</v>
      </c>
    </row>
    <row r="321" spans="1:25" ht="14.4" x14ac:dyDescent="0.3">
      <c r="A321" s="4">
        <v>320</v>
      </c>
      <c r="B321" s="5">
        <v>10019544</v>
      </c>
      <c r="C321" s="5" t="str">
        <f t="shared" si="18"/>
        <v>Jean FR WMS DuraStretch Entwined Boot Cut-24W-Long</v>
      </c>
      <c r="D321" s="5"/>
      <c r="E321" s="5" t="s">
        <v>604</v>
      </c>
      <c r="F321" s="5" t="s">
        <v>574</v>
      </c>
      <c r="G321" s="5">
        <f t="shared" si="19"/>
        <v>0</v>
      </c>
      <c r="H321" s="5" t="str">
        <f>VLOOKUP(J321,'[1]Prouduct Ext IDs'!A:B,2,FALSE)</f>
        <v>product_amsc_111</v>
      </c>
      <c r="I321" s="5" t="s">
        <v>604</v>
      </c>
      <c r="J321" s="5" t="s">
        <v>575</v>
      </c>
      <c r="K321" s="5" t="s">
        <v>1</v>
      </c>
      <c r="L321" t="s">
        <v>102</v>
      </c>
      <c r="M321" s="6" t="s">
        <v>576</v>
      </c>
      <c r="N321" s="6" t="str">
        <f>VLOOKUP(M321,[1]Color!F:G,2,FALSE)</f>
        <v>color_53</v>
      </c>
      <c r="O321" s="6" t="str">
        <f t="shared" si="16"/>
        <v>color_53</v>
      </c>
      <c r="P321" s="5" t="s">
        <v>249</v>
      </c>
      <c r="Q321" s="5" t="s">
        <v>185</v>
      </c>
      <c r="R321" s="5" t="s">
        <v>106</v>
      </c>
      <c r="S321" s="7" t="s">
        <v>107</v>
      </c>
      <c r="T321" s="7" t="s">
        <v>542</v>
      </c>
      <c r="U321" s="5" t="str">
        <f>VLOOKUP(T321,[1]Size!F:G,2,FALSE)</f>
        <v>__import__.size_215</v>
      </c>
      <c r="V321" s="5" t="str">
        <f t="shared" si="17"/>
        <v>__import__.size_215,__import__.size_216,__import__.size_205,__import__.size_203,__import__.size_206,__import__.size_207,__import__.size_201,__import__.size_202,__import__.size_203,__import__.size_204</v>
      </c>
      <c r="W321" s="8">
        <v>59</v>
      </c>
      <c r="Y321" s="4" t="s">
        <v>109</v>
      </c>
    </row>
    <row r="322" spans="1:25" ht="14.4" x14ac:dyDescent="0.3">
      <c r="A322" s="4">
        <v>321</v>
      </c>
      <c r="B322" s="5">
        <v>10019544</v>
      </c>
      <c r="C322" s="5" t="str">
        <f t="shared" si="18"/>
        <v>Jean FR WMS DuraStretch Entwined Boot Cut-26W-Long</v>
      </c>
      <c r="D322" s="5"/>
      <c r="E322" s="5" t="s">
        <v>605</v>
      </c>
      <c r="F322" s="5" t="s">
        <v>574</v>
      </c>
      <c r="G322" s="5">
        <f t="shared" si="19"/>
        <v>0</v>
      </c>
      <c r="H322" s="5" t="str">
        <f>VLOOKUP(J322,'[1]Prouduct Ext IDs'!A:B,2,FALSE)</f>
        <v>product_amsc_111</v>
      </c>
      <c r="I322" s="5" t="s">
        <v>605</v>
      </c>
      <c r="J322" s="5" t="s">
        <v>575</v>
      </c>
      <c r="K322" s="5" t="s">
        <v>1</v>
      </c>
      <c r="L322" t="s">
        <v>102</v>
      </c>
      <c r="M322" s="6" t="s">
        <v>576</v>
      </c>
      <c r="N322" s="6" t="str">
        <f>VLOOKUP(M322,[1]Color!F:G,2,FALSE)</f>
        <v>color_53</v>
      </c>
      <c r="O322" s="6" t="str">
        <f t="shared" ref="O322:O385" si="20">IF(AND(H322=H323,N322=N323),O323,IF(H322=H323,_xlfn.TEXTJOIN(",",TRUE,N322,O323),N322))</f>
        <v>color_53</v>
      </c>
      <c r="P322" s="5" t="s">
        <v>249</v>
      </c>
      <c r="Q322" s="5" t="s">
        <v>185</v>
      </c>
      <c r="R322" s="5" t="s">
        <v>106</v>
      </c>
      <c r="S322" s="7" t="s">
        <v>107</v>
      </c>
      <c r="T322" s="7" t="s">
        <v>544</v>
      </c>
      <c r="U322" s="5" t="str">
        <f>VLOOKUP(T322,[1]Size!F:G,2,FALSE)</f>
        <v>__import__.size_216</v>
      </c>
      <c r="V322" s="5" t="str">
        <f t="shared" ref="V322:V385" si="21">IF(H322=H323,_xlfn.TEXTJOIN(",",TRUE,U322,V323),U322)</f>
        <v>__import__.size_216,__import__.size_205,__import__.size_203,__import__.size_206,__import__.size_207,__import__.size_201,__import__.size_202,__import__.size_203,__import__.size_204</v>
      </c>
      <c r="W322" s="8">
        <v>59</v>
      </c>
      <c r="Y322" s="4" t="s">
        <v>109</v>
      </c>
    </row>
    <row r="323" spans="1:25" ht="14.4" x14ac:dyDescent="0.3">
      <c r="A323" s="4">
        <v>322</v>
      </c>
      <c r="B323" s="5">
        <v>10019544</v>
      </c>
      <c r="C323" s="5" t="str">
        <f t="shared" ref="C323:C386" si="22">CONCATENATE(J323,"-",T323)</f>
        <v>Jean FR WMS DuraStretch Entwined Boot Cut-29-Long</v>
      </c>
      <c r="D323" s="5"/>
      <c r="E323" s="5" t="s">
        <v>606</v>
      </c>
      <c r="F323" s="5" t="s">
        <v>574</v>
      </c>
      <c r="G323" s="5">
        <f t="shared" ref="G323:G386" si="23">IF(H323=H322,0,1)</f>
        <v>0</v>
      </c>
      <c r="H323" s="5" t="str">
        <f>VLOOKUP(J323,'[1]Prouduct Ext IDs'!A:B,2,FALSE)</f>
        <v>product_amsc_111</v>
      </c>
      <c r="I323" s="5" t="s">
        <v>606</v>
      </c>
      <c r="J323" s="5" t="s">
        <v>575</v>
      </c>
      <c r="K323" s="5" t="s">
        <v>1</v>
      </c>
      <c r="L323" t="s">
        <v>102</v>
      </c>
      <c r="M323" s="6" t="s">
        <v>576</v>
      </c>
      <c r="N323" s="6" t="str">
        <f>VLOOKUP(M323,[1]Color!F:G,2,FALSE)</f>
        <v>color_53</v>
      </c>
      <c r="O323" s="6" t="str">
        <f t="shared" si="20"/>
        <v>color_53</v>
      </c>
      <c r="P323" s="5" t="s">
        <v>249</v>
      </c>
      <c r="Q323" s="5" t="s">
        <v>185</v>
      </c>
      <c r="R323" s="5" t="s">
        <v>106</v>
      </c>
      <c r="S323" s="7" t="s">
        <v>107</v>
      </c>
      <c r="T323" s="7" t="s">
        <v>522</v>
      </c>
      <c r="U323" s="5" t="str">
        <f>VLOOKUP(T323,[1]Size!F:G,2,FALSE)</f>
        <v>__import__.size_205</v>
      </c>
      <c r="V323" s="5" t="str">
        <f t="shared" si="21"/>
        <v>__import__.size_205,__import__.size_203,__import__.size_206,__import__.size_207,__import__.size_201,__import__.size_202,__import__.size_203,__import__.size_204</v>
      </c>
      <c r="W323" s="8">
        <v>59</v>
      </c>
      <c r="Y323" s="4" t="s">
        <v>109</v>
      </c>
    </row>
    <row r="324" spans="1:25" ht="14.4" x14ac:dyDescent="0.3">
      <c r="A324" s="4">
        <v>323</v>
      </c>
      <c r="B324" s="5">
        <v>10019544</v>
      </c>
      <c r="C324" s="5" t="str">
        <f t="shared" si="22"/>
        <v>Jean FR WMS DuraStretch Entwined Boot Cut-27-Long</v>
      </c>
      <c r="D324" s="5"/>
      <c r="E324" s="5" t="s">
        <v>607</v>
      </c>
      <c r="F324" s="5" t="s">
        <v>574</v>
      </c>
      <c r="G324" s="5">
        <f t="shared" si="23"/>
        <v>0</v>
      </c>
      <c r="H324" s="5" t="str">
        <f>VLOOKUP(J324,'[1]Prouduct Ext IDs'!A:B,2,FALSE)</f>
        <v>product_amsc_111</v>
      </c>
      <c r="I324" s="5" t="s">
        <v>607</v>
      </c>
      <c r="J324" s="5" t="s">
        <v>575</v>
      </c>
      <c r="K324" s="5" t="s">
        <v>1</v>
      </c>
      <c r="L324" t="s">
        <v>102</v>
      </c>
      <c r="M324" s="6" t="s">
        <v>576</v>
      </c>
      <c r="N324" s="6" t="str">
        <f>VLOOKUP(M324,[1]Color!F:G,2,FALSE)</f>
        <v>color_53</v>
      </c>
      <c r="O324" s="6" t="str">
        <f t="shared" si="20"/>
        <v>color_53</v>
      </c>
      <c r="P324" s="5" t="s">
        <v>249</v>
      </c>
      <c r="Q324" s="5" t="s">
        <v>185</v>
      </c>
      <c r="R324" s="5" t="s">
        <v>106</v>
      </c>
      <c r="S324" s="7" t="s">
        <v>107</v>
      </c>
      <c r="T324" s="7" t="s">
        <v>518</v>
      </c>
      <c r="U324" s="5" t="str">
        <f>VLOOKUP(T324,[1]Size!F:G,2,FALSE)</f>
        <v>__import__.size_203</v>
      </c>
      <c r="V324" s="5" t="str">
        <f t="shared" si="21"/>
        <v>__import__.size_203,__import__.size_206,__import__.size_207,__import__.size_201,__import__.size_202,__import__.size_203,__import__.size_204</v>
      </c>
      <c r="W324" s="8">
        <v>59</v>
      </c>
      <c r="Y324" s="4" t="s">
        <v>109</v>
      </c>
    </row>
    <row r="325" spans="1:25" ht="14.4" x14ac:dyDescent="0.3">
      <c r="A325" s="4">
        <v>324</v>
      </c>
      <c r="B325" s="5">
        <v>10019544</v>
      </c>
      <c r="C325" s="5" t="str">
        <f t="shared" si="22"/>
        <v>Jean FR WMS DuraStretch Entwined Boot Cut-30-Long</v>
      </c>
      <c r="D325" s="5"/>
      <c r="E325" s="5" t="s">
        <v>608</v>
      </c>
      <c r="F325" s="5" t="s">
        <v>574</v>
      </c>
      <c r="G325" s="5">
        <f t="shared" si="23"/>
        <v>0</v>
      </c>
      <c r="H325" s="5" t="str">
        <f>VLOOKUP(J325,'[1]Prouduct Ext IDs'!A:B,2,FALSE)</f>
        <v>product_amsc_111</v>
      </c>
      <c r="I325" s="5" t="s">
        <v>608</v>
      </c>
      <c r="J325" s="5" t="s">
        <v>575</v>
      </c>
      <c r="K325" s="5" t="s">
        <v>1</v>
      </c>
      <c r="L325" t="s">
        <v>102</v>
      </c>
      <c r="M325" s="6" t="s">
        <v>576</v>
      </c>
      <c r="N325" s="6" t="str">
        <f>VLOOKUP(M325,[1]Color!F:G,2,FALSE)</f>
        <v>color_53</v>
      </c>
      <c r="O325" s="6" t="str">
        <f t="shared" si="20"/>
        <v>color_53</v>
      </c>
      <c r="P325" s="5" t="s">
        <v>249</v>
      </c>
      <c r="Q325" s="5" t="s">
        <v>185</v>
      </c>
      <c r="R325" s="5" t="s">
        <v>106</v>
      </c>
      <c r="S325" s="7" t="s">
        <v>107</v>
      </c>
      <c r="T325" s="7" t="s">
        <v>524</v>
      </c>
      <c r="U325" s="5" t="str">
        <f>VLOOKUP(T325,[1]Size!F:G,2,FALSE)</f>
        <v>__import__.size_206</v>
      </c>
      <c r="V325" s="5" t="str">
        <f t="shared" si="21"/>
        <v>__import__.size_206,__import__.size_207,__import__.size_201,__import__.size_202,__import__.size_203,__import__.size_204</v>
      </c>
      <c r="W325" s="8">
        <v>61.5</v>
      </c>
      <c r="Y325" s="4" t="s">
        <v>109</v>
      </c>
    </row>
    <row r="326" spans="1:25" ht="14.4" x14ac:dyDescent="0.3">
      <c r="A326" s="4">
        <v>325</v>
      </c>
      <c r="B326" s="5">
        <v>10019544</v>
      </c>
      <c r="C326" s="5" t="str">
        <f t="shared" si="22"/>
        <v>Jean FR WMS DuraStretch Entwined Boot Cut-31-Long</v>
      </c>
      <c r="D326" s="5"/>
      <c r="E326" s="5" t="s">
        <v>609</v>
      </c>
      <c r="F326" s="5" t="s">
        <v>574</v>
      </c>
      <c r="G326" s="5">
        <f t="shared" si="23"/>
        <v>0</v>
      </c>
      <c r="H326" s="5" t="str">
        <f>VLOOKUP(J326,'[1]Prouduct Ext IDs'!A:B,2,FALSE)</f>
        <v>product_amsc_111</v>
      </c>
      <c r="I326" s="5" t="s">
        <v>609</v>
      </c>
      <c r="J326" s="5" t="s">
        <v>575</v>
      </c>
      <c r="K326" s="5" t="s">
        <v>1</v>
      </c>
      <c r="L326" t="s">
        <v>102</v>
      </c>
      <c r="M326" s="6" t="s">
        <v>576</v>
      </c>
      <c r="N326" s="6" t="str">
        <f>VLOOKUP(M326,[1]Color!F:G,2,FALSE)</f>
        <v>color_53</v>
      </c>
      <c r="O326" s="6" t="str">
        <f t="shared" si="20"/>
        <v>color_53</v>
      </c>
      <c r="P326" s="5" t="s">
        <v>249</v>
      </c>
      <c r="Q326" s="5" t="s">
        <v>185</v>
      </c>
      <c r="R326" s="5" t="s">
        <v>106</v>
      </c>
      <c r="S326" s="7" t="s">
        <v>107</v>
      </c>
      <c r="T326" s="7" t="s">
        <v>526</v>
      </c>
      <c r="U326" s="5" t="str">
        <f>VLOOKUP(T326,[1]Size!F:G,2,FALSE)</f>
        <v>__import__.size_207</v>
      </c>
      <c r="V326" s="5" t="str">
        <f t="shared" si="21"/>
        <v>__import__.size_207,__import__.size_201,__import__.size_202,__import__.size_203,__import__.size_204</v>
      </c>
      <c r="W326" s="8">
        <v>61.5</v>
      </c>
      <c r="Y326" s="4" t="s">
        <v>109</v>
      </c>
    </row>
    <row r="327" spans="1:25" ht="14.4" x14ac:dyDescent="0.3">
      <c r="A327" s="4">
        <v>326</v>
      </c>
      <c r="B327" s="5">
        <v>10019544</v>
      </c>
      <c r="C327" s="5" t="str">
        <f t="shared" si="22"/>
        <v>Jean FR WMS DuraStretch Entwined Boot Cut-25-Long</v>
      </c>
      <c r="D327" s="5"/>
      <c r="E327" s="5" t="s">
        <v>610</v>
      </c>
      <c r="F327" s="5" t="s">
        <v>574</v>
      </c>
      <c r="G327" s="5">
        <f t="shared" si="23"/>
        <v>0</v>
      </c>
      <c r="H327" s="5" t="str">
        <f>VLOOKUP(J327,'[1]Prouduct Ext IDs'!A:B,2,FALSE)</f>
        <v>product_amsc_111</v>
      </c>
      <c r="I327" s="5" t="s">
        <v>610</v>
      </c>
      <c r="J327" s="5" t="s">
        <v>575</v>
      </c>
      <c r="K327" s="5" t="s">
        <v>1</v>
      </c>
      <c r="L327" t="s">
        <v>102</v>
      </c>
      <c r="M327" s="6" t="s">
        <v>576</v>
      </c>
      <c r="N327" s="6" t="str">
        <f>VLOOKUP(M327,[1]Color!F:G,2,FALSE)</f>
        <v>color_53</v>
      </c>
      <c r="O327" s="6" t="str">
        <f t="shared" si="20"/>
        <v>color_53</v>
      </c>
      <c r="P327" s="5" t="s">
        <v>249</v>
      </c>
      <c r="Q327" s="5" t="s">
        <v>185</v>
      </c>
      <c r="R327" s="5" t="s">
        <v>106</v>
      </c>
      <c r="S327" s="7" t="s">
        <v>107</v>
      </c>
      <c r="T327" s="7" t="s">
        <v>514</v>
      </c>
      <c r="U327" s="5" t="str">
        <f>VLOOKUP(T327,[1]Size!F:G,2,FALSE)</f>
        <v>__import__.size_201</v>
      </c>
      <c r="V327" s="5" t="str">
        <f t="shared" si="21"/>
        <v>__import__.size_201,__import__.size_202,__import__.size_203,__import__.size_204</v>
      </c>
      <c r="W327" s="8">
        <v>61.5</v>
      </c>
      <c r="Y327" s="4" t="s">
        <v>109</v>
      </c>
    </row>
    <row r="328" spans="1:25" ht="14.4" x14ac:dyDescent="0.3">
      <c r="A328" s="4">
        <v>327</v>
      </c>
      <c r="B328" s="5">
        <v>10019544</v>
      </c>
      <c r="C328" s="5" t="str">
        <f t="shared" si="22"/>
        <v>Jean FR WMS DuraStretch Entwined Boot Cut-26-Long</v>
      </c>
      <c r="D328" s="5"/>
      <c r="E328" s="5" t="s">
        <v>611</v>
      </c>
      <c r="F328" s="5" t="s">
        <v>574</v>
      </c>
      <c r="G328" s="5">
        <f t="shared" si="23"/>
        <v>0</v>
      </c>
      <c r="H328" s="5" t="str">
        <f>VLOOKUP(J328,'[1]Prouduct Ext IDs'!A:B,2,FALSE)</f>
        <v>product_amsc_111</v>
      </c>
      <c r="I328" s="5" t="s">
        <v>611</v>
      </c>
      <c r="J328" s="5" t="s">
        <v>575</v>
      </c>
      <c r="K328" s="5" t="s">
        <v>1</v>
      </c>
      <c r="L328" t="s">
        <v>102</v>
      </c>
      <c r="M328" s="6" t="s">
        <v>576</v>
      </c>
      <c r="N328" s="6" t="str">
        <f>VLOOKUP(M328,[1]Color!F:G,2,FALSE)</f>
        <v>color_53</v>
      </c>
      <c r="O328" s="6" t="str">
        <f t="shared" si="20"/>
        <v>color_53</v>
      </c>
      <c r="P328" s="5" t="s">
        <v>249</v>
      </c>
      <c r="Q328" s="5" t="s">
        <v>185</v>
      </c>
      <c r="R328" s="5" t="s">
        <v>106</v>
      </c>
      <c r="S328" s="7" t="s">
        <v>107</v>
      </c>
      <c r="T328" s="7" t="s">
        <v>516</v>
      </c>
      <c r="U328" s="5" t="str">
        <f>VLOOKUP(T328,[1]Size!F:G,2,FALSE)</f>
        <v>__import__.size_202</v>
      </c>
      <c r="V328" s="5" t="str">
        <f t="shared" si="21"/>
        <v>__import__.size_202,__import__.size_203,__import__.size_204</v>
      </c>
      <c r="W328" s="8">
        <v>61.5</v>
      </c>
      <c r="Y328" s="4" t="s">
        <v>109</v>
      </c>
    </row>
    <row r="329" spans="1:25" ht="14.4" x14ac:dyDescent="0.3">
      <c r="A329" s="4">
        <v>328</v>
      </c>
      <c r="B329" s="5">
        <v>10019544</v>
      </c>
      <c r="C329" s="5" t="str">
        <f t="shared" si="22"/>
        <v>Jean FR WMS DuraStretch Entwined Boot Cut-27-Long</v>
      </c>
      <c r="D329" s="5"/>
      <c r="E329" s="5" t="s">
        <v>607</v>
      </c>
      <c r="F329" s="5" t="s">
        <v>574</v>
      </c>
      <c r="G329" s="5">
        <f t="shared" si="23"/>
        <v>0</v>
      </c>
      <c r="H329" s="5" t="str">
        <f>VLOOKUP(J329,'[1]Prouduct Ext IDs'!A:B,2,FALSE)</f>
        <v>product_amsc_111</v>
      </c>
      <c r="I329" s="5" t="s">
        <v>607</v>
      </c>
      <c r="J329" s="5" t="s">
        <v>575</v>
      </c>
      <c r="K329" s="5" t="s">
        <v>1</v>
      </c>
      <c r="L329" t="s">
        <v>102</v>
      </c>
      <c r="M329" s="6" t="s">
        <v>576</v>
      </c>
      <c r="N329" s="6" t="str">
        <f>VLOOKUP(M329,[1]Color!F:G,2,FALSE)</f>
        <v>color_53</v>
      </c>
      <c r="O329" s="6" t="str">
        <f t="shared" si="20"/>
        <v>color_53</v>
      </c>
      <c r="P329" s="5" t="s">
        <v>249</v>
      </c>
      <c r="Q329" s="5" t="s">
        <v>185</v>
      </c>
      <c r="R329" s="5" t="s">
        <v>106</v>
      </c>
      <c r="S329" s="7" t="s">
        <v>107</v>
      </c>
      <c r="T329" s="7" t="s">
        <v>518</v>
      </c>
      <c r="U329" s="5" t="str">
        <f>VLOOKUP(T329,[1]Size!F:G,2,FALSE)</f>
        <v>__import__.size_203</v>
      </c>
      <c r="V329" s="5" t="str">
        <f t="shared" si="21"/>
        <v>__import__.size_203,__import__.size_204</v>
      </c>
      <c r="W329" s="8">
        <v>61.5</v>
      </c>
      <c r="Y329" s="4" t="s">
        <v>109</v>
      </c>
    </row>
    <row r="330" spans="1:25" ht="14.4" x14ac:dyDescent="0.3">
      <c r="A330" s="4">
        <v>329</v>
      </c>
      <c r="B330" s="5">
        <v>10019544</v>
      </c>
      <c r="C330" s="5" t="str">
        <f t="shared" si="22"/>
        <v>Jean FR WMS DuraStretch Entwined Boot Cut-28-Long</v>
      </c>
      <c r="D330" s="5"/>
      <c r="E330" s="5" t="s">
        <v>612</v>
      </c>
      <c r="F330" s="5" t="s">
        <v>574</v>
      </c>
      <c r="G330" s="5">
        <f t="shared" si="23"/>
        <v>0</v>
      </c>
      <c r="H330" s="5" t="str">
        <f>VLOOKUP(J330,'[1]Prouduct Ext IDs'!A:B,2,FALSE)</f>
        <v>product_amsc_111</v>
      </c>
      <c r="I330" s="5" t="s">
        <v>612</v>
      </c>
      <c r="J330" s="5" t="s">
        <v>575</v>
      </c>
      <c r="K330" s="5" t="s">
        <v>1</v>
      </c>
      <c r="L330" t="s">
        <v>102</v>
      </c>
      <c r="M330" s="6" t="s">
        <v>576</v>
      </c>
      <c r="N330" s="6" t="str">
        <f>VLOOKUP(M330,[1]Color!F:G,2,FALSE)</f>
        <v>color_53</v>
      </c>
      <c r="O330" s="6" t="str">
        <f t="shared" si="20"/>
        <v>color_53</v>
      </c>
      <c r="P330" s="5" t="s">
        <v>249</v>
      </c>
      <c r="Q330" s="5" t="s">
        <v>185</v>
      </c>
      <c r="R330" s="5" t="s">
        <v>106</v>
      </c>
      <c r="S330" s="7" t="s">
        <v>107</v>
      </c>
      <c r="T330" s="7" t="s">
        <v>520</v>
      </c>
      <c r="U330" s="5" t="str">
        <f>VLOOKUP(T330,[1]Size!F:G,2,FALSE)</f>
        <v>__import__.size_204</v>
      </c>
      <c r="V330" s="5" t="str">
        <f t="shared" si="21"/>
        <v>__import__.size_204</v>
      </c>
      <c r="W330" s="8">
        <v>61.5</v>
      </c>
      <c r="Y330" s="4" t="s">
        <v>109</v>
      </c>
    </row>
    <row r="331" spans="1:25" ht="14.4" x14ac:dyDescent="0.3">
      <c r="A331" s="4">
        <v>330</v>
      </c>
      <c r="B331" s="5">
        <v>10022298</v>
      </c>
      <c r="C331" s="5" t="str">
        <f t="shared" si="22"/>
        <v>Shirt FR WMS Marion Work Shirt-XS</v>
      </c>
      <c r="D331" s="5"/>
      <c r="E331" s="5" t="s">
        <v>613</v>
      </c>
      <c r="F331" s="5" t="s">
        <v>614</v>
      </c>
      <c r="G331" s="5">
        <f t="shared" si="23"/>
        <v>1</v>
      </c>
      <c r="H331" s="5" t="str">
        <f>VLOOKUP(J331,'[1]Prouduct Ext IDs'!A:B,2,FALSE)</f>
        <v>product_amsc_112</v>
      </c>
      <c r="I331" s="5" t="s">
        <v>613</v>
      </c>
      <c r="J331" s="5" t="s">
        <v>615</v>
      </c>
      <c r="K331" s="5" t="s">
        <v>1</v>
      </c>
      <c r="L331" t="s">
        <v>102</v>
      </c>
      <c r="M331" s="6" t="s">
        <v>616</v>
      </c>
      <c r="N331" s="6" t="str">
        <f>VLOOKUP(M331,[1]Color!F:G,2,FALSE)</f>
        <v>color_58</v>
      </c>
      <c r="O331" s="6" t="str">
        <f t="shared" si="20"/>
        <v>color_58</v>
      </c>
      <c r="P331" s="5" t="s">
        <v>234</v>
      </c>
      <c r="Q331" s="5" t="s">
        <v>185</v>
      </c>
      <c r="R331" s="5" t="s">
        <v>106</v>
      </c>
      <c r="S331" s="7" t="s">
        <v>107</v>
      </c>
      <c r="T331" s="7" t="s">
        <v>431</v>
      </c>
      <c r="U331" s="5" t="str">
        <f>VLOOKUP(T331,[1]Size!F:G,2,FALSE)</f>
        <v>__import__.size_174</v>
      </c>
      <c r="V331" s="5" t="str">
        <f t="shared" si="21"/>
        <v>__import__.size_174,__import__.size_47,__import__.size_48,__import__.size_49,__import__.size_154,__import__.size_51</v>
      </c>
      <c r="W331" s="8">
        <v>32</v>
      </c>
      <c r="Y331" s="4" t="s">
        <v>109</v>
      </c>
    </row>
    <row r="332" spans="1:25" ht="14.4" x14ac:dyDescent="0.3">
      <c r="A332" s="4">
        <v>331</v>
      </c>
      <c r="B332" s="5">
        <v>10022298</v>
      </c>
      <c r="C332" s="5" t="str">
        <f t="shared" si="22"/>
        <v>Shirt FR WMS Marion Work Shirt-Small</v>
      </c>
      <c r="D332" s="5"/>
      <c r="E332" s="5" t="s">
        <v>617</v>
      </c>
      <c r="F332" s="5" t="s">
        <v>614</v>
      </c>
      <c r="G332" s="5">
        <f t="shared" si="23"/>
        <v>0</v>
      </c>
      <c r="H332" s="5" t="str">
        <f>VLOOKUP(J332,'[1]Prouduct Ext IDs'!A:B,2,FALSE)</f>
        <v>product_amsc_112</v>
      </c>
      <c r="I332" s="5" t="s">
        <v>617</v>
      </c>
      <c r="J332" s="5" t="s">
        <v>615</v>
      </c>
      <c r="K332" s="5" t="s">
        <v>1</v>
      </c>
      <c r="L332" t="s">
        <v>102</v>
      </c>
      <c r="M332" s="6" t="s">
        <v>616</v>
      </c>
      <c r="N332" s="6" t="str">
        <f>VLOOKUP(M332,[1]Color!F:G,2,FALSE)</f>
        <v>color_58</v>
      </c>
      <c r="O332" s="6" t="str">
        <f t="shared" si="20"/>
        <v>color_58</v>
      </c>
      <c r="P332" s="5" t="s">
        <v>234</v>
      </c>
      <c r="Q332" s="5" t="s">
        <v>185</v>
      </c>
      <c r="R332" s="5" t="s">
        <v>106</v>
      </c>
      <c r="S332" s="7" t="s">
        <v>107</v>
      </c>
      <c r="T332" s="7" t="s">
        <v>186</v>
      </c>
      <c r="U332" s="5" t="str">
        <f>VLOOKUP(T332,[1]Size!F:G,2,FALSE)</f>
        <v>__import__.size_47</v>
      </c>
      <c r="V332" s="5" t="str">
        <f t="shared" si="21"/>
        <v>__import__.size_47,__import__.size_48,__import__.size_49,__import__.size_154,__import__.size_51</v>
      </c>
      <c r="W332" s="8">
        <v>32</v>
      </c>
      <c r="Y332" s="4" t="s">
        <v>109</v>
      </c>
    </row>
    <row r="333" spans="1:25" ht="14.4" x14ac:dyDescent="0.3">
      <c r="A333" s="4">
        <v>332</v>
      </c>
      <c r="B333" s="5">
        <v>10022298</v>
      </c>
      <c r="C333" s="5" t="str">
        <f t="shared" si="22"/>
        <v>Shirt FR WMS Marion Work Shirt-Medium</v>
      </c>
      <c r="D333" s="5"/>
      <c r="E333" s="5" t="s">
        <v>618</v>
      </c>
      <c r="F333" s="5" t="s">
        <v>614</v>
      </c>
      <c r="G333" s="5">
        <f t="shared" si="23"/>
        <v>0</v>
      </c>
      <c r="H333" s="5" t="str">
        <f>VLOOKUP(J333,'[1]Prouduct Ext IDs'!A:B,2,FALSE)</f>
        <v>product_amsc_112</v>
      </c>
      <c r="I333" s="5" t="s">
        <v>618</v>
      </c>
      <c r="J333" s="5" t="s">
        <v>615</v>
      </c>
      <c r="K333" s="5" t="s">
        <v>1</v>
      </c>
      <c r="L333" t="s">
        <v>102</v>
      </c>
      <c r="M333" s="6" t="s">
        <v>616</v>
      </c>
      <c r="N333" s="6" t="str">
        <f>VLOOKUP(M333,[1]Color!F:G,2,FALSE)</f>
        <v>color_58</v>
      </c>
      <c r="O333" s="6" t="str">
        <f t="shared" si="20"/>
        <v>color_58</v>
      </c>
      <c r="P333" s="5" t="s">
        <v>234</v>
      </c>
      <c r="Q333" s="5" t="s">
        <v>185</v>
      </c>
      <c r="R333" s="5" t="s">
        <v>106</v>
      </c>
      <c r="S333" s="7" t="s">
        <v>107</v>
      </c>
      <c r="T333" s="7" t="s">
        <v>188</v>
      </c>
      <c r="U333" s="5" t="str">
        <f>VLOOKUP(T333,[1]Size!F:G,2,FALSE)</f>
        <v>__import__.size_48</v>
      </c>
      <c r="V333" s="5" t="str">
        <f t="shared" si="21"/>
        <v>__import__.size_48,__import__.size_49,__import__.size_154,__import__.size_51</v>
      </c>
      <c r="W333" s="8">
        <v>32</v>
      </c>
      <c r="Y333" s="4" t="s">
        <v>109</v>
      </c>
    </row>
    <row r="334" spans="1:25" ht="14.4" x14ac:dyDescent="0.3">
      <c r="A334" s="4">
        <v>333</v>
      </c>
      <c r="B334" s="5">
        <v>10022298</v>
      </c>
      <c r="C334" s="5" t="str">
        <f t="shared" si="22"/>
        <v>Shirt FR WMS Marion Work Shirt-Large</v>
      </c>
      <c r="D334" s="5"/>
      <c r="E334" s="5" t="s">
        <v>619</v>
      </c>
      <c r="F334" s="5" t="s">
        <v>614</v>
      </c>
      <c r="G334" s="5">
        <f t="shared" si="23"/>
        <v>0</v>
      </c>
      <c r="H334" s="5" t="str">
        <f>VLOOKUP(J334,'[1]Prouduct Ext IDs'!A:B,2,FALSE)</f>
        <v>product_amsc_112</v>
      </c>
      <c r="I334" s="5" t="s">
        <v>619</v>
      </c>
      <c r="J334" s="5" t="s">
        <v>615</v>
      </c>
      <c r="K334" s="5" t="s">
        <v>1</v>
      </c>
      <c r="L334" t="s">
        <v>102</v>
      </c>
      <c r="M334" s="6" t="s">
        <v>616</v>
      </c>
      <c r="N334" s="6" t="str">
        <f>VLOOKUP(M334,[1]Color!F:G,2,FALSE)</f>
        <v>color_58</v>
      </c>
      <c r="O334" s="6" t="str">
        <f t="shared" si="20"/>
        <v>color_58</v>
      </c>
      <c r="P334" s="5" t="s">
        <v>234</v>
      </c>
      <c r="Q334" s="5" t="s">
        <v>185</v>
      </c>
      <c r="R334" s="5" t="s">
        <v>106</v>
      </c>
      <c r="S334" s="7" t="s">
        <v>107</v>
      </c>
      <c r="T334" s="7" t="s">
        <v>190</v>
      </c>
      <c r="U334" s="5" t="str">
        <f>VLOOKUP(T334,[1]Size!F:G,2,FALSE)</f>
        <v>__import__.size_49</v>
      </c>
      <c r="V334" s="5" t="str">
        <f t="shared" si="21"/>
        <v>__import__.size_49,__import__.size_154,__import__.size_51</v>
      </c>
      <c r="W334" s="8">
        <v>32</v>
      </c>
      <c r="Y334" s="4" t="s">
        <v>109</v>
      </c>
    </row>
    <row r="335" spans="1:25" ht="14.4" x14ac:dyDescent="0.3">
      <c r="A335" s="4">
        <v>334</v>
      </c>
      <c r="B335" s="5">
        <v>10022298</v>
      </c>
      <c r="C335" s="5" t="str">
        <f t="shared" si="22"/>
        <v>Shirt FR WMS Marion Work Shirt-XL</v>
      </c>
      <c r="D335" s="5"/>
      <c r="E335" s="5" t="s">
        <v>620</v>
      </c>
      <c r="F335" s="5" t="s">
        <v>614</v>
      </c>
      <c r="G335" s="5">
        <f t="shared" si="23"/>
        <v>0</v>
      </c>
      <c r="H335" s="5" t="str">
        <f>VLOOKUP(J335,'[1]Prouduct Ext IDs'!A:B,2,FALSE)</f>
        <v>product_amsc_112</v>
      </c>
      <c r="I335" s="5" t="s">
        <v>620</v>
      </c>
      <c r="J335" s="5" t="s">
        <v>615</v>
      </c>
      <c r="K335" s="5" t="s">
        <v>1</v>
      </c>
      <c r="L335" t="s">
        <v>102</v>
      </c>
      <c r="M335" s="6" t="s">
        <v>616</v>
      </c>
      <c r="N335" s="6" t="str">
        <f>VLOOKUP(M335,[1]Color!F:G,2,FALSE)</f>
        <v>color_58</v>
      </c>
      <c r="O335" s="6" t="str">
        <f t="shared" si="20"/>
        <v>color_58</v>
      </c>
      <c r="P335" s="5" t="s">
        <v>234</v>
      </c>
      <c r="Q335" s="5" t="s">
        <v>185</v>
      </c>
      <c r="R335" s="5" t="s">
        <v>106</v>
      </c>
      <c r="S335" s="7" t="s">
        <v>107</v>
      </c>
      <c r="T335" s="7" t="s">
        <v>192</v>
      </c>
      <c r="U335" s="5" t="str">
        <f>VLOOKUP(T335,[1]Size!F:G,2,FALSE)</f>
        <v>__import__.size_154</v>
      </c>
      <c r="V335" s="5" t="str">
        <f t="shared" si="21"/>
        <v>__import__.size_154,__import__.size_51</v>
      </c>
      <c r="W335" s="8">
        <v>32</v>
      </c>
      <c r="Y335" s="4" t="s">
        <v>109</v>
      </c>
    </row>
    <row r="336" spans="1:25" ht="14.4" x14ac:dyDescent="0.3">
      <c r="A336" s="4">
        <v>335</v>
      </c>
      <c r="B336" s="5">
        <v>10022298</v>
      </c>
      <c r="C336" s="5" t="str">
        <f t="shared" si="22"/>
        <v>Shirt FR WMS Marion Work Shirt-2XL</v>
      </c>
      <c r="D336" s="5"/>
      <c r="E336" s="5" t="s">
        <v>621</v>
      </c>
      <c r="F336" s="5" t="s">
        <v>614</v>
      </c>
      <c r="G336" s="5">
        <f t="shared" si="23"/>
        <v>0</v>
      </c>
      <c r="H336" s="5" t="str">
        <f>VLOOKUP(J336,'[1]Prouduct Ext IDs'!A:B,2,FALSE)</f>
        <v>product_amsc_112</v>
      </c>
      <c r="I336" s="5" t="s">
        <v>621</v>
      </c>
      <c r="J336" s="5" t="s">
        <v>615</v>
      </c>
      <c r="K336" s="5" t="s">
        <v>1</v>
      </c>
      <c r="L336" t="s">
        <v>102</v>
      </c>
      <c r="M336" s="6" t="s">
        <v>616</v>
      </c>
      <c r="N336" s="6" t="str">
        <f>VLOOKUP(M336,[1]Color!F:G,2,FALSE)</f>
        <v>color_58</v>
      </c>
      <c r="O336" s="6" t="str">
        <f t="shared" si="20"/>
        <v>color_58</v>
      </c>
      <c r="P336" s="5" t="s">
        <v>234</v>
      </c>
      <c r="Q336" s="5" t="s">
        <v>185</v>
      </c>
      <c r="R336" s="5" t="s">
        <v>106</v>
      </c>
      <c r="S336" s="7" t="s">
        <v>107</v>
      </c>
      <c r="T336" s="7" t="s">
        <v>194</v>
      </c>
      <c r="U336" s="5" t="str">
        <f>VLOOKUP(T336,[1]Size!F:G,2,FALSE)</f>
        <v>__import__.size_51</v>
      </c>
      <c r="V336" s="5" t="str">
        <f t="shared" si="21"/>
        <v>__import__.size_51</v>
      </c>
      <c r="W336" s="8">
        <v>32</v>
      </c>
      <c r="Y336" s="4" t="s">
        <v>109</v>
      </c>
    </row>
    <row r="337" spans="1:25" ht="14.4" x14ac:dyDescent="0.3">
      <c r="A337" s="4">
        <v>336</v>
      </c>
      <c r="B337" s="5">
        <v>10022698</v>
      </c>
      <c r="C337" s="5" t="str">
        <f t="shared" si="22"/>
        <v>Shirt FR WMS AC Crew Long Sleeve-XS</v>
      </c>
      <c r="D337" s="5"/>
      <c r="E337" s="5" t="s">
        <v>622</v>
      </c>
      <c r="F337" s="5" t="s">
        <v>623</v>
      </c>
      <c r="G337" s="5">
        <f t="shared" si="23"/>
        <v>1</v>
      </c>
      <c r="H337" s="5" t="str">
        <f>VLOOKUP(J337,'[1]Prouduct Ext IDs'!A:B,2,FALSE)</f>
        <v>product_amsc_113</v>
      </c>
      <c r="I337" s="5" t="s">
        <v>622</v>
      </c>
      <c r="J337" s="5" t="s">
        <v>624</v>
      </c>
      <c r="K337" s="5" t="s">
        <v>1</v>
      </c>
      <c r="L337" t="s">
        <v>102</v>
      </c>
      <c r="M337" s="6" t="s">
        <v>4</v>
      </c>
      <c r="N337" s="6" t="str">
        <f>VLOOKUP(M337,[1]Color!F:G,2,FALSE)</f>
        <v>color_49</v>
      </c>
      <c r="O337" s="6" t="str">
        <f t="shared" si="20"/>
        <v>color_49</v>
      </c>
      <c r="P337" s="5" t="s">
        <v>234</v>
      </c>
      <c r="Q337" s="5" t="s">
        <v>185</v>
      </c>
      <c r="R337" s="5" t="s">
        <v>106</v>
      </c>
      <c r="S337" s="7" t="s">
        <v>107</v>
      </c>
      <c r="T337" s="7" t="s">
        <v>431</v>
      </c>
      <c r="U337" s="5" t="str">
        <f>VLOOKUP(T337,[1]Size!F:G,2,FALSE)</f>
        <v>__import__.size_174</v>
      </c>
      <c r="V337" s="5" t="str">
        <f t="shared" si="21"/>
        <v>__import__.size_174,__import__.size_47,__import__.size_48,__import__.size_49,__import__.size_154,__import__.size_51,__import__.size_227,__import__.size_228,__import__.size_229</v>
      </c>
      <c r="W337" s="8">
        <v>45</v>
      </c>
      <c r="Y337" s="4" t="s">
        <v>109</v>
      </c>
    </row>
    <row r="338" spans="1:25" ht="14.4" x14ac:dyDescent="0.3">
      <c r="A338" s="4">
        <v>337</v>
      </c>
      <c r="B338" s="5">
        <v>10022698</v>
      </c>
      <c r="C338" s="5" t="str">
        <f t="shared" si="22"/>
        <v>Shirt FR WMS AC Crew Long Sleeve-Small</v>
      </c>
      <c r="D338" s="5"/>
      <c r="E338" s="5" t="s">
        <v>625</v>
      </c>
      <c r="F338" s="5" t="s">
        <v>623</v>
      </c>
      <c r="G338" s="5">
        <f t="shared" si="23"/>
        <v>0</v>
      </c>
      <c r="H338" s="5" t="str">
        <f>VLOOKUP(J338,'[1]Prouduct Ext IDs'!A:B,2,FALSE)</f>
        <v>product_amsc_113</v>
      </c>
      <c r="I338" s="5" t="s">
        <v>625</v>
      </c>
      <c r="J338" s="5" t="s">
        <v>624</v>
      </c>
      <c r="K338" s="5" t="s">
        <v>1</v>
      </c>
      <c r="L338" t="s">
        <v>102</v>
      </c>
      <c r="M338" s="6" t="s">
        <v>4</v>
      </c>
      <c r="N338" s="6" t="str">
        <f>VLOOKUP(M338,[1]Color!F:G,2,FALSE)</f>
        <v>color_49</v>
      </c>
      <c r="O338" s="6" t="str">
        <f t="shared" si="20"/>
        <v>color_49</v>
      </c>
      <c r="P338" s="5" t="s">
        <v>234</v>
      </c>
      <c r="Q338" s="5" t="s">
        <v>185</v>
      </c>
      <c r="R338" s="5" t="s">
        <v>106</v>
      </c>
      <c r="S338" s="7" t="s">
        <v>107</v>
      </c>
      <c r="T338" s="7" t="s">
        <v>186</v>
      </c>
      <c r="U338" s="5" t="str">
        <f>VLOOKUP(T338,[1]Size!F:G,2,FALSE)</f>
        <v>__import__.size_47</v>
      </c>
      <c r="V338" s="5" t="str">
        <f t="shared" si="21"/>
        <v>__import__.size_47,__import__.size_48,__import__.size_49,__import__.size_154,__import__.size_51,__import__.size_227,__import__.size_228,__import__.size_229</v>
      </c>
      <c r="W338" s="8">
        <v>45</v>
      </c>
      <c r="Y338" s="4" t="s">
        <v>109</v>
      </c>
    </row>
    <row r="339" spans="1:25" ht="14.4" x14ac:dyDescent="0.3">
      <c r="A339" s="4">
        <v>338</v>
      </c>
      <c r="B339" s="5">
        <v>10022698</v>
      </c>
      <c r="C339" s="5" t="str">
        <f t="shared" si="22"/>
        <v>Shirt FR WMS AC Crew Long Sleeve-Medium</v>
      </c>
      <c r="D339" s="5"/>
      <c r="E339" s="5" t="s">
        <v>626</v>
      </c>
      <c r="F339" s="5" t="s">
        <v>623</v>
      </c>
      <c r="G339" s="5">
        <f t="shared" si="23"/>
        <v>0</v>
      </c>
      <c r="H339" s="5" t="str">
        <f>VLOOKUP(J339,'[1]Prouduct Ext IDs'!A:B,2,FALSE)</f>
        <v>product_amsc_113</v>
      </c>
      <c r="I339" s="5" t="s">
        <v>626</v>
      </c>
      <c r="J339" s="5" t="s">
        <v>624</v>
      </c>
      <c r="K339" s="5" t="s">
        <v>1</v>
      </c>
      <c r="L339" t="s">
        <v>102</v>
      </c>
      <c r="M339" s="6" t="s">
        <v>4</v>
      </c>
      <c r="N339" s="6" t="str">
        <f>VLOOKUP(M339,[1]Color!F:G,2,FALSE)</f>
        <v>color_49</v>
      </c>
      <c r="O339" s="6" t="str">
        <f t="shared" si="20"/>
        <v>color_49</v>
      </c>
      <c r="P339" s="5" t="s">
        <v>234</v>
      </c>
      <c r="Q339" s="5" t="s">
        <v>185</v>
      </c>
      <c r="R339" s="5" t="s">
        <v>106</v>
      </c>
      <c r="S339" s="7" t="s">
        <v>107</v>
      </c>
      <c r="T339" s="7" t="s">
        <v>188</v>
      </c>
      <c r="U339" s="5" t="str">
        <f>VLOOKUP(T339,[1]Size!F:G,2,FALSE)</f>
        <v>__import__.size_48</v>
      </c>
      <c r="V339" s="5" t="str">
        <f t="shared" si="21"/>
        <v>__import__.size_48,__import__.size_49,__import__.size_154,__import__.size_51,__import__.size_227,__import__.size_228,__import__.size_229</v>
      </c>
      <c r="W339" s="8">
        <v>45</v>
      </c>
      <c r="Y339" s="4" t="s">
        <v>109</v>
      </c>
    </row>
    <row r="340" spans="1:25" ht="14.4" x14ac:dyDescent="0.3">
      <c r="A340" s="4">
        <v>339</v>
      </c>
      <c r="B340" s="5">
        <v>10022698</v>
      </c>
      <c r="C340" s="5" t="str">
        <f t="shared" si="22"/>
        <v>Shirt FR WMS AC Crew Long Sleeve-Large</v>
      </c>
      <c r="D340" s="5"/>
      <c r="E340" s="5" t="s">
        <v>627</v>
      </c>
      <c r="F340" s="5" t="s">
        <v>623</v>
      </c>
      <c r="G340" s="5">
        <f t="shared" si="23"/>
        <v>0</v>
      </c>
      <c r="H340" s="5" t="str">
        <f>VLOOKUP(J340,'[1]Prouduct Ext IDs'!A:B,2,FALSE)</f>
        <v>product_amsc_113</v>
      </c>
      <c r="I340" s="5" t="s">
        <v>627</v>
      </c>
      <c r="J340" s="5" t="s">
        <v>624</v>
      </c>
      <c r="K340" s="5" t="s">
        <v>1</v>
      </c>
      <c r="L340" t="s">
        <v>102</v>
      </c>
      <c r="M340" s="6" t="s">
        <v>4</v>
      </c>
      <c r="N340" s="6" t="str">
        <f>VLOOKUP(M340,[1]Color!F:G,2,FALSE)</f>
        <v>color_49</v>
      </c>
      <c r="O340" s="6" t="str">
        <f t="shared" si="20"/>
        <v>color_49</v>
      </c>
      <c r="P340" s="5" t="s">
        <v>234</v>
      </c>
      <c r="Q340" s="5" t="s">
        <v>185</v>
      </c>
      <c r="R340" s="5" t="s">
        <v>106</v>
      </c>
      <c r="S340" s="7" t="s">
        <v>107</v>
      </c>
      <c r="T340" s="7" t="s">
        <v>190</v>
      </c>
      <c r="U340" s="5" t="str">
        <f>VLOOKUP(T340,[1]Size!F:G,2,FALSE)</f>
        <v>__import__.size_49</v>
      </c>
      <c r="V340" s="5" t="str">
        <f t="shared" si="21"/>
        <v>__import__.size_49,__import__.size_154,__import__.size_51,__import__.size_227,__import__.size_228,__import__.size_229</v>
      </c>
      <c r="W340" s="8">
        <v>45</v>
      </c>
      <c r="Y340" s="4" t="s">
        <v>109</v>
      </c>
    </row>
    <row r="341" spans="1:25" ht="14.4" x14ac:dyDescent="0.3">
      <c r="A341" s="4">
        <v>340</v>
      </c>
      <c r="B341" s="5">
        <v>10022698</v>
      </c>
      <c r="C341" s="5" t="str">
        <f t="shared" si="22"/>
        <v>Shirt FR WMS AC Crew Long Sleeve-XL</v>
      </c>
      <c r="D341" s="5"/>
      <c r="E341" s="5" t="s">
        <v>628</v>
      </c>
      <c r="F341" s="5" t="s">
        <v>623</v>
      </c>
      <c r="G341" s="5">
        <f t="shared" si="23"/>
        <v>0</v>
      </c>
      <c r="H341" s="5" t="str">
        <f>VLOOKUP(J341,'[1]Prouduct Ext IDs'!A:B,2,FALSE)</f>
        <v>product_amsc_113</v>
      </c>
      <c r="I341" s="5" t="s">
        <v>628</v>
      </c>
      <c r="J341" s="5" t="s">
        <v>624</v>
      </c>
      <c r="K341" s="5" t="s">
        <v>1</v>
      </c>
      <c r="L341" t="s">
        <v>102</v>
      </c>
      <c r="M341" s="6" t="s">
        <v>4</v>
      </c>
      <c r="N341" s="6" t="str">
        <f>VLOOKUP(M341,[1]Color!F:G,2,FALSE)</f>
        <v>color_49</v>
      </c>
      <c r="O341" s="6" t="str">
        <f t="shared" si="20"/>
        <v>color_49</v>
      </c>
      <c r="P341" s="5" t="s">
        <v>234</v>
      </c>
      <c r="Q341" s="5" t="s">
        <v>185</v>
      </c>
      <c r="R341" s="5" t="s">
        <v>106</v>
      </c>
      <c r="S341" s="7" t="s">
        <v>107</v>
      </c>
      <c r="T341" s="7" t="s">
        <v>192</v>
      </c>
      <c r="U341" s="5" t="str">
        <f>VLOOKUP(T341,[1]Size!F:G,2,FALSE)</f>
        <v>__import__.size_154</v>
      </c>
      <c r="V341" s="5" t="str">
        <f t="shared" si="21"/>
        <v>__import__.size_154,__import__.size_51,__import__.size_227,__import__.size_228,__import__.size_229</v>
      </c>
      <c r="W341" s="8">
        <v>45</v>
      </c>
      <c r="Y341" s="4" t="s">
        <v>109</v>
      </c>
    </row>
    <row r="342" spans="1:25" ht="14.4" x14ac:dyDescent="0.3">
      <c r="A342" s="4">
        <v>341</v>
      </c>
      <c r="B342" s="5">
        <v>10022698</v>
      </c>
      <c r="C342" s="5" t="str">
        <f t="shared" si="22"/>
        <v>Shirt FR WMS AC Crew Long Sleeve-2XL</v>
      </c>
      <c r="D342" s="5"/>
      <c r="E342" s="5" t="s">
        <v>629</v>
      </c>
      <c r="F342" s="5" t="s">
        <v>623</v>
      </c>
      <c r="G342" s="5">
        <f t="shared" si="23"/>
        <v>0</v>
      </c>
      <c r="H342" s="5" t="str">
        <f>VLOOKUP(J342,'[1]Prouduct Ext IDs'!A:B,2,FALSE)</f>
        <v>product_amsc_113</v>
      </c>
      <c r="I342" s="5" t="s">
        <v>629</v>
      </c>
      <c r="J342" s="5" t="s">
        <v>624</v>
      </c>
      <c r="K342" s="5" t="s">
        <v>1</v>
      </c>
      <c r="L342" t="s">
        <v>102</v>
      </c>
      <c r="M342" s="6" t="s">
        <v>4</v>
      </c>
      <c r="N342" s="6" t="str">
        <f>VLOOKUP(M342,[1]Color!F:G,2,FALSE)</f>
        <v>color_49</v>
      </c>
      <c r="O342" s="6" t="str">
        <f t="shared" si="20"/>
        <v>color_49</v>
      </c>
      <c r="P342" s="5" t="s">
        <v>234</v>
      </c>
      <c r="Q342" s="5" t="s">
        <v>185</v>
      </c>
      <c r="R342" s="5" t="s">
        <v>106</v>
      </c>
      <c r="S342" s="7" t="s">
        <v>107</v>
      </c>
      <c r="T342" s="7" t="s">
        <v>194</v>
      </c>
      <c r="U342" s="5" t="str">
        <f>VLOOKUP(T342,[1]Size!F:G,2,FALSE)</f>
        <v>__import__.size_51</v>
      </c>
      <c r="V342" s="5" t="str">
        <f t="shared" si="21"/>
        <v>__import__.size_51,__import__.size_227,__import__.size_228,__import__.size_229</v>
      </c>
      <c r="W342" s="8">
        <v>45</v>
      </c>
      <c r="Y342" s="4" t="s">
        <v>109</v>
      </c>
    </row>
    <row r="343" spans="1:25" ht="14.4" x14ac:dyDescent="0.3">
      <c r="A343" s="4">
        <v>342</v>
      </c>
      <c r="B343" s="5">
        <v>10022698</v>
      </c>
      <c r="C343" s="5" t="str">
        <f t="shared" si="22"/>
        <v>Shirt FR WMS AC Crew Long Sleeve-1X</v>
      </c>
      <c r="D343" s="5"/>
      <c r="E343" s="5" t="s">
        <v>630</v>
      </c>
      <c r="F343" s="5" t="s">
        <v>623</v>
      </c>
      <c r="G343" s="5">
        <f t="shared" si="23"/>
        <v>0</v>
      </c>
      <c r="H343" s="5" t="str">
        <f>VLOOKUP(J343,'[1]Prouduct Ext IDs'!A:B,2,FALSE)</f>
        <v>product_amsc_113</v>
      </c>
      <c r="I343" s="5" t="s">
        <v>630</v>
      </c>
      <c r="J343" s="5" t="s">
        <v>624</v>
      </c>
      <c r="K343" s="5" t="s">
        <v>1</v>
      </c>
      <c r="L343" t="s">
        <v>102</v>
      </c>
      <c r="M343" s="6" t="s">
        <v>4</v>
      </c>
      <c r="N343" s="6" t="str">
        <f>VLOOKUP(M343,[1]Color!F:G,2,FALSE)</f>
        <v>color_49</v>
      </c>
      <c r="O343" s="6" t="str">
        <f t="shared" si="20"/>
        <v>color_49</v>
      </c>
      <c r="P343" s="5" t="s">
        <v>234</v>
      </c>
      <c r="Q343" s="5" t="s">
        <v>185</v>
      </c>
      <c r="R343" s="5" t="s">
        <v>106</v>
      </c>
      <c r="S343" s="7" t="s">
        <v>107</v>
      </c>
      <c r="T343" s="7" t="s">
        <v>631</v>
      </c>
      <c r="U343" s="5" t="str">
        <f>VLOOKUP(T343,[1]Size!F:G,2,FALSE)</f>
        <v>__import__.size_227</v>
      </c>
      <c r="V343" s="5" t="str">
        <f t="shared" si="21"/>
        <v>__import__.size_227,__import__.size_228,__import__.size_229</v>
      </c>
      <c r="W343" s="8">
        <v>50</v>
      </c>
      <c r="Y343" s="4" t="s">
        <v>109</v>
      </c>
    </row>
    <row r="344" spans="1:25" ht="14.4" x14ac:dyDescent="0.3">
      <c r="A344" s="4">
        <v>343</v>
      </c>
      <c r="B344" s="5">
        <v>10022698</v>
      </c>
      <c r="C344" s="5" t="str">
        <f t="shared" si="22"/>
        <v>Shirt FR WMS AC Crew Long Sleeve-2X</v>
      </c>
      <c r="D344" s="5"/>
      <c r="E344" s="5" t="s">
        <v>632</v>
      </c>
      <c r="F344" s="5" t="s">
        <v>623</v>
      </c>
      <c r="G344" s="5">
        <f t="shared" si="23"/>
        <v>0</v>
      </c>
      <c r="H344" s="5" t="str">
        <f>VLOOKUP(J344,'[1]Prouduct Ext IDs'!A:B,2,FALSE)</f>
        <v>product_amsc_113</v>
      </c>
      <c r="I344" s="5" t="s">
        <v>632</v>
      </c>
      <c r="J344" s="5" t="s">
        <v>624</v>
      </c>
      <c r="K344" s="5" t="s">
        <v>1</v>
      </c>
      <c r="L344" t="s">
        <v>102</v>
      </c>
      <c r="M344" s="6" t="s">
        <v>4</v>
      </c>
      <c r="N344" s="6" t="str">
        <f>VLOOKUP(M344,[1]Color!F:G,2,FALSE)</f>
        <v>color_49</v>
      </c>
      <c r="O344" s="6" t="str">
        <f t="shared" si="20"/>
        <v>color_49</v>
      </c>
      <c r="P344" s="5" t="s">
        <v>234</v>
      </c>
      <c r="Q344" s="5" t="s">
        <v>185</v>
      </c>
      <c r="R344" s="5" t="s">
        <v>106</v>
      </c>
      <c r="S344" s="7" t="s">
        <v>107</v>
      </c>
      <c r="T344" s="7" t="s">
        <v>633</v>
      </c>
      <c r="U344" s="5" t="str">
        <f>VLOOKUP(T344,[1]Size!F:G,2,FALSE)</f>
        <v>__import__.size_228</v>
      </c>
      <c r="V344" s="5" t="str">
        <f t="shared" si="21"/>
        <v>__import__.size_228,__import__.size_229</v>
      </c>
      <c r="W344" s="8">
        <v>50</v>
      </c>
      <c r="Y344" s="4" t="s">
        <v>109</v>
      </c>
    </row>
    <row r="345" spans="1:25" ht="14.4" x14ac:dyDescent="0.3">
      <c r="A345" s="4">
        <v>344</v>
      </c>
      <c r="B345" s="5">
        <v>10022698</v>
      </c>
      <c r="C345" s="5" t="str">
        <f t="shared" si="22"/>
        <v>Shirt FR WMS AC Crew Long Sleeve-3X</v>
      </c>
      <c r="D345" s="5"/>
      <c r="E345" s="5" t="s">
        <v>634</v>
      </c>
      <c r="F345" s="5" t="s">
        <v>623</v>
      </c>
      <c r="G345" s="5">
        <f t="shared" si="23"/>
        <v>0</v>
      </c>
      <c r="H345" s="5" t="str">
        <f>VLOOKUP(J345,'[1]Prouduct Ext IDs'!A:B,2,FALSE)</f>
        <v>product_amsc_113</v>
      </c>
      <c r="I345" s="5" t="s">
        <v>634</v>
      </c>
      <c r="J345" s="5" t="s">
        <v>624</v>
      </c>
      <c r="K345" s="5" t="s">
        <v>1</v>
      </c>
      <c r="L345" t="s">
        <v>102</v>
      </c>
      <c r="M345" s="6" t="s">
        <v>4</v>
      </c>
      <c r="N345" s="6" t="str">
        <f>VLOOKUP(M345,[1]Color!F:G,2,FALSE)</f>
        <v>color_49</v>
      </c>
      <c r="O345" s="6" t="str">
        <f t="shared" si="20"/>
        <v>color_49</v>
      </c>
      <c r="P345" s="5" t="s">
        <v>234</v>
      </c>
      <c r="Q345" s="5" t="s">
        <v>185</v>
      </c>
      <c r="R345" s="5" t="s">
        <v>106</v>
      </c>
      <c r="S345" s="7" t="s">
        <v>107</v>
      </c>
      <c r="T345" s="7" t="s">
        <v>635</v>
      </c>
      <c r="U345" s="5" t="str">
        <f>VLOOKUP(T345,[1]Size!F:G,2,FALSE)</f>
        <v>__import__.size_229</v>
      </c>
      <c r="V345" s="5" t="str">
        <f t="shared" si="21"/>
        <v>__import__.size_229</v>
      </c>
      <c r="W345" s="8">
        <v>50</v>
      </c>
      <c r="Y345" s="4" t="s">
        <v>109</v>
      </c>
    </row>
    <row r="346" spans="1:25" ht="14.4" x14ac:dyDescent="0.3">
      <c r="A346" s="4">
        <v>345</v>
      </c>
      <c r="B346" s="5">
        <v>10023490</v>
      </c>
      <c r="C346" s="5" t="str">
        <f t="shared" si="22"/>
        <v>Jean FR WMS DuraStretch Crossing Boot Cut-22W-Regular</v>
      </c>
      <c r="D346" s="5"/>
      <c r="E346" s="5" t="s">
        <v>636</v>
      </c>
      <c r="F346" s="5" t="s">
        <v>637</v>
      </c>
      <c r="G346" s="5">
        <f t="shared" si="23"/>
        <v>1</v>
      </c>
      <c r="H346" s="5" t="str">
        <f>VLOOKUP(J346,'[1]Prouduct Ext IDs'!A:B,2,FALSE)</f>
        <v>product_amsc_114</v>
      </c>
      <c r="I346" s="5" t="s">
        <v>636</v>
      </c>
      <c r="J346" s="5" t="s">
        <v>638</v>
      </c>
      <c r="K346" s="5" t="s">
        <v>1</v>
      </c>
      <c r="L346" t="s">
        <v>102</v>
      </c>
      <c r="M346" s="6" t="s">
        <v>639</v>
      </c>
      <c r="N346" s="6" t="str">
        <f>VLOOKUP(M346,[1]Color!F:G,2,FALSE)</f>
        <v>color_79</v>
      </c>
      <c r="O346" s="6" t="str">
        <f t="shared" si="20"/>
        <v>color_79</v>
      </c>
      <c r="P346" s="5" t="s">
        <v>249</v>
      </c>
      <c r="Q346" s="5" t="s">
        <v>185</v>
      </c>
      <c r="R346" s="5" t="s">
        <v>106</v>
      </c>
      <c r="S346" s="7" t="s">
        <v>107</v>
      </c>
      <c r="T346" s="7" t="s">
        <v>508</v>
      </c>
      <c r="U346" s="5" t="str">
        <f>VLOOKUP(T346,[1]Size!F:G,2,FALSE)</f>
        <v>__import__.size_198</v>
      </c>
      <c r="V346" s="5" t="str">
        <f t="shared" si="21"/>
        <v>__import__.size_198,__import__.size_215,__import__.size_216,__import__.size_201</v>
      </c>
      <c r="W346" s="8">
        <v>45</v>
      </c>
      <c r="Y346" s="4" t="s">
        <v>109</v>
      </c>
    </row>
    <row r="347" spans="1:25" ht="14.4" x14ac:dyDescent="0.3">
      <c r="A347" s="4">
        <v>346</v>
      </c>
      <c r="B347" s="5">
        <v>10023490</v>
      </c>
      <c r="C347" s="5" t="str">
        <f t="shared" si="22"/>
        <v>Jean FR WMS DuraStretch Crossing Boot Cut-24W-Long</v>
      </c>
      <c r="D347" s="5"/>
      <c r="E347" s="5" t="s">
        <v>640</v>
      </c>
      <c r="F347" s="5" t="s">
        <v>637</v>
      </c>
      <c r="G347" s="5">
        <f t="shared" si="23"/>
        <v>0</v>
      </c>
      <c r="H347" s="5" t="str">
        <f>VLOOKUP(J347,'[1]Prouduct Ext IDs'!A:B,2,FALSE)</f>
        <v>product_amsc_114</v>
      </c>
      <c r="I347" s="5" t="s">
        <v>640</v>
      </c>
      <c r="J347" s="5" t="s">
        <v>638</v>
      </c>
      <c r="K347" s="5" t="s">
        <v>1</v>
      </c>
      <c r="L347" t="s">
        <v>102</v>
      </c>
      <c r="M347" s="6" t="s">
        <v>639</v>
      </c>
      <c r="N347" s="6" t="str">
        <f>VLOOKUP(M347,[1]Color!F:G,2,FALSE)</f>
        <v>color_79</v>
      </c>
      <c r="O347" s="6" t="str">
        <f t="shared" si="20"/>
        <v>color_79</v>
      </c>
      <c r="P347" s="5" t="s">
        <v>249</v>
      </c>
      <c r="Q347" s="5" t="s">
        <v>185</v>
      </c>
      <c r="R347" s="5" t="s">
        <v>106</v>
      </c>
      <c r="S347" s="7" t="s">
        <v>107</v>
      </c>
      <c r="T347" s="7" t="s">
        <v>542</v>
      </c>
      <c r="U347" s="5" t="str">
        <f>VLOOKUP(T347,[1]Size!F:G,2,FALSE)</f>
        <v>__import__.size_215</v>
      </c>
      <c r="V347" s="5" t="str">
        <f t="shared" si="21"/>
        <v>__import__.size_215,__import__.size_216,__import__.size_201</v>
      </c>
      <c r="W347" s="8">
        <v>45</v>
      </c>
      <c r="Y347" s="4" t="s">
        <v>109</v>
      </c>
    </row>
    <row r="348" spans="1:25" ht="14.4" x14ac:dyDescent="0.3">
      <c r="A348" s="4">
        <v>347</v>
      </c>
      <c r="B348" s="5">
        <v>10023490</v>
      </c>
      <c r="C348" s="5" t="str">
        <f t="shared" si="22"/>
        <v>Jean FR WMS DuraStretch Crossing Boot Cut-26W-Long</v>
      </c>
      <c r="D348" s="5"/>
      <c r="E348" s="5" t="s">
        <v>641</v>
      </c>
      <c r="F348" s="5" t="s">
        <v>637</v>
      </c>
      <c r="G348" s="5">
        <f t="shared" si="23"/>
        <v>0</v>
      </c>
      <c r="H348" s="5" t="str">
        <f>VLOOKUP(J348,'[1]Prouduct Ext IDs'!A:B,2,FALSE)</f>
        <v>product_amsc_114</v>
      </c>
      <c r="I348" s="5" t="s">
        <v>641</v>
      </c>
      <c r="J348" s="5" t="s">
        <v>638</v>
      </c>
      <c r="K348" s="5" t="s">
        <v>1</v>
      </c>
      <c r="L348" t="s">
        <v>102</v>
      </c>
      <c r="M348" s="6" t="s">
        <v>639</v>
      </c>
      <c r="N348" s="6" t="str">
        <f>VLOOKUP(M348,[1]Color!F:G,2,FALSE)</f>
        <v>color_79</v>
      </c>
      <c r="O348" s="6" t="str">
        <f t="shared" si="20"/>
        <v>color_79</v>
      </c>
      <c r="P348" s="5" t="s">
        <v>249</v>
      </c>
      <c r="Q348" s="5" t="s">
        <v>185</v>
      </c>
      <c r="R348" s="5" t="s">
        <v>106</v>
      </c>
      <c r="S348" s="7" t="s">
        <v>107</v>
      </c>
      <c r="T348" s="7" t="s">
        <v>544</v>
      </c>
      <c r="U348" s="5" t="str">
        <f>VLOOKUP(T348,[1]Size!F:G,2,FALSE)</f>
        <v>__import__.size_216</v>
      </c>
      <c r="V348" s="5" t="str">
        <f t="shared" si="21"/>
        <v>__import__.size_216,__import__.size_201</v>
      </c>
      <c r="W348" s="8">
        <v>45</v>
      </c>
      <c r="Y348" s="4" t="s">
        <v>109</v>
      </c>
    </row>
    <row r="349" spans="1:25" ht="14.4" x14ac:dyDescent="0.3">
      <c r="A349" s="4">
        <v>348</v>
      </c>
      <c r="B349" s="5">
        <v>10023490</v>
      </c>
      <c r="C349" s="5" t="str">
        <f t="shared" si="22"/>
        <v>Jean FR WMS DuraStretch Crossing Boot Cut-25-Long</v>
      </c>
      <c r="D349" s="5"/>
      <c r="E349" s="5" t="s">
        <v>642</v>
      </c>
      <c r="F349" s="5" t="s">
        <v>637</v>
      </c>
      <c r="G349" s="5">
        <f t="shared" si="23"/>
        <v>0</v>
      </c>
      <c r="H349" s="5" t="str">
        <f>VLOOKUP(J349,'[1]Prouduct Ext IDs'!A:B,2,FALSE)</f>
        <v>product_amsc_114</v>
      </c>
      <c r="I349" s="5" t="s">
        <v>642</v>
      </c>
      <c r="J349" s="5" t="s">
        <v>638</v>
      </c>
      <c r="K349" s="5" t="s">
        <v>1</v>
      </c>
      <c r="L349" t="s">
        <v>102</v>
      </c>
      <c r="M349" s="6" t="s">
        <v>639</v>
      </c>
      <c r="N349" s="6" t="str">
        <f>VLOOKUP(M349,[1]Color!F:G,2,FALSE)</f>
        <v>color_79</v>
      </c>
      <c r="O349" s="6" t="str">
        <f t="shared" si="20"/>
        <v>color_79</v>
      </c>
      <c r="P349" s="5" t="s">
        <v>249</v>
      </c>
      <c r="Q349" s="5" t="s">
        <v>185</v>
      </c>
      <c r="R349" s="5" t="s">
        <v>106</v>
      </c>
      <c r="S349" s="7" t="s">
        <v>107</v>
      </c>
      <c r="T349" s="7" t="s">
        <v>514</v>
      </c>
      <c r="U349" s="5" t="str">
        <f>VLOOKUP(T349,[1]Size!F:G,2,FALSE)</f>
        <v>__import__.size_201</v>
      </c>
      <c r="V349" s="5" t="str">
        <f t="shared" si="21"/>
        <v>__import__.size_201</v>
      </c>
      <c r="W349" s="8">
        <v>45</v>
      </c>
      <c r="Y349" s="4" t="s">
        <v>109</v>
      </c>
    </row>
    <row r="350" spans="1:25" ht="14.4" x14ac:dyDescent="0.3">
      <c r="A350" s="4">
        <v>349</v>
      </c>
      <c r="B350" s="5">
        <v>10023863</v>
      </c>
      <c r="C350" s="5" t="str">
        <f t="shared" si="22"/>
        <v>Hoodie FR WMS DuraStretch Full Zip-XS</v>
      </c>
      <c r="D350" s="5"/>
      <c r="E350" s="5" t="s">
        <v>643</v>
      </c>
      <c r="F350" s="5" t="s">
        <v>644</v>
      </c>
      <c r="G350" s="5">
        <f t="shared" si="23"/>
        <v>1</v>
      </c>
      <c r="H350" s="5" t="str">
        <f>VLOOKUP(J350,'[1]Prouduct Ext IDs'!A:B,2,FALSE)</f>
        <v>product_amsc_115</v>
      </c>
      <c r="I350" s="5" t="s">
        <v>643</v>
      </c>
      <c r="J350" s="5" t="s">
        <v>645</v>
      </c>
      <c r="K350" s="5" t="s">
        <v>1</v>
      </c>
      <c r="L350" t="s">
        <v>102</v>
      </c>
      <c r="M350" s="6" t="s">
        <v>4</v>
      </c>
      <c r="N350" s="6" t="str">
        <f>VLOOKUP(M350,[1]Color!F:G,2,FALSE)</f>
        <v>color_49</v>
      </c>
      <c r="O350" s="6" t="str">
        <f t="shared" si="20"/>
        <v>color_49</v>
      </c>
      <c r="P350" s="5" t="s">
        <v>646</v>
      </c>
      <c r="Q350" s="5" t="s">
        <v>185</v>
      </c>
      <c r="R350" s="5" t="s">
        <v>106</v>
      </c>
      <c r="S350" s="7" t="s">
        <v>107</v>
      </c>
      <c r="T350" s="7" t="s">
        <v>431</v>
      </c>
      <c r="U350" s="5" t="str">
        <f>VLOOKUP(T350,[1]Size!F:G,2,FALSE)</f>
        <v>__import__.size_174</v>
      </c>
      <c r="V350" s="5" t="str">
        <f t="shared" si="21"/>
        <v>__import__.size_174,__import__.size_49</v>
      </c>
      <c r="W350" s="8">
        <v>72</v>
      </c>
      <c r="Y350" s="4" t="s">
        <v>109</v>
      </c>
    </row>
    <row r="351" spans="1:25" ht="14.4" x14ac:dyDescent="0.3">
      <c r="A351" s="4">
        <v>350</v>
      </c>
      <c r="B351" s="5">
        <v>10023863</v>
      </c>
      <c r="C351" s="5" t="str">
        <f t="shared" si="22"/>
        <v>Hoodie FR WMS DuraStretch Full Zip-Large</v>
      </c>
      <c r="D351" s="5"/>
      <c r="E351" s="5" t="s">
        <v>647</v>
      </c>
      <c r="F351" s="5" t="s">
        <v>644</v>
      </c>
      <c r="G351" s="5">
        <f t="shared" si="23"/>
        <v>0</v>
      </c>
      <c r="H351" s="5" t="str">
        <f>VLOOKUP(J351,'[1]Prouduct Ext IDs'!A:B,2,FALSE)</f>
        <v>product_amsc_115</v>
      </c>
      <c r="I351" s="5" t="s">
        <v>647</v>
      </c>
      <c r="J351" s="5" t="s">
        <v>645</v>
      </c>
      <c r="K351" s="5" t="s">
        <v>1</v>
      </c>
      <c r="L351" t="s">
        <v>102</v>
      </c>
      <c r="M351" s="6" t="s">
        <v>4</v>
      </c>
      <c r="N351" s="6" t="str">
        <f>VLOOKUP(M351,[1]Color!F:G,2,FALSE)</f>
        <v>color_49</v>
      </c>
      <c r="O351" s="6" t="str">
        <f t="shared" si="20"/>
        <v>color_49</v>
      </c>
      <c r="P351" s="5" t="s">
        <v>646</v>
      </c>
      <c r="Q351" s="5" t="s">
        <v>185</v>
      </c>
      <c r="R351" s="5" t="s">
        <v>106</v>
      </c>
      <c r="S351" s="7" t="s">
        <v>107</v>
      </c>
      <c r="T351" s="7" t="s">
        <v>190</v>
      </c>
      <c r="U351" s="5" t="str">
        <f>VLOOKUP(T351,[1]Size!F:G,2,FALSE)</f>
        <v>__import__.size_49</v>
      </c>
      <c r="V351" s="5" t="str">
        <f t="shared" si="21"/>
        <v>__import__.size_49</v>
      </c>
      <c r="W351" s="8">
        <v>72</v>
      </c>
      <c r="Y351" s="4" t="s">
        <v>109</v>
      </c>
    </row>
    <row r="352" spans="1:25" ht="14.4" x14ac:dyDescent="0.3">
      <c r="A352" s="4">
        <v>351</v>
      </c>
      <c r="B352" s="5">
        <v>10023867</v>
      </c>
      <c r="C352" s="5" t="str">
        <f t="shared" si="22"/>
        <v>Shirt FR WMS Jolene Work Shirt-XS</v>
      </c>
      <c r="D352" s="5"/>
      <c r="E352" s="5" t="s">
        <v>648</v>
      </c>
      <c r="F352" s="5" t="s">
        <v>649</v>
      </c>
      <c r="G352" s="5">
        <f t="shared" si="23"/>
        <v>1</v>
      </c>
      <c r="H352" s="5" t="str">
        <f>VLOOKUP(J352,'[1]Prouduct Ext IDs'!A:B,2,FALSE)</f>
        <v>product_amsc_116</v>
      </c>
      <c r="I352" s="5" t="s">
        <v>648</v>
      </c>
      <c r="J352" s="5" t="s">
        <v>650</v>
      </c>
      <c r="K352" s="5" t="s">
        <v>1</v>
      </c>
      <c r="L352" t="s">
        <v>102</v>
      </c>
      <c r="M352" s="6" t="s">
        <v>651</v>
      </c>
      <c r="N352" s="6" t="str">
        <f>VLOOKUP(M352,[1]Color!F:G,2,FALSE)</f>
        <v>color_48</v>
      </c>
      <c r="O352" s="6" t="str">
        <f t="shared" si="20"/>
        <v>color_48</v>
      </c>
      <c r="P352" s="5" t="s">
        <v>234</v>
      </c>
      <c r="Q352" s="5" t="s">
        <v>185</v>
      </c>
      <c r="R352" s="5" t="s">
        <v>106</v>
      </c>
      <c r="S352" s="7" t="s">
        <v>107</v>
      </c>
      <c r="T352" s="7" t="s">
        <v>431</v>
      </c>
      <c r="U352" s="5" t="str">
        <f>VLOOKUP(T352,[1]Size!F:G,2,FALSE)</f>
        <v>__import__.size_174</v>
      </c>
      <c r="V352" s="5" t="str">
        <f t="shared" si="21"/>
        <v>__import__.size_174,__import__.size_47,__import__.size_48,__import__.size_49,__import__.size_154,__import__.size_51</v>
      </c>
      <c r="W352" s="8">
        <v>32</v>
      </c>
      <c r="Y352" s="4" t="s">
        <v>109</v>
      </c>
    </row>
    <row r="353" spans="1:25" ht="14.4" x14ac:dyDescent="0.3">
      <c r="A353" s="4">
        <v>352</v>
      </c>
      <c r="B353" s="5">
        <v>10023867</v>
      </c>
      <c r="C353" s="5" t="str">
        <f t="shared" si="22"/>
        <v>Shirt FR WMS Jolene Work Shirt-Small</v>
      </c>
      <c r="D353" s="5"/>
      <c r="E353" s="5" t="s">
        <v>652</v>
      </c>
      <c r="F353" s="5" t="s">
        <v>649</v>
      </c>
      <c r="G353" s="5">
        <f t="shared" si="23"/>
        <v>0</v>
      </c>
      <c r="H353" s="5" t="str">
        <f>VLOOKUP(J353,'[1]Prouduct Ext IDs'!A:B,2,FALSE)</f>
        <v>product_amsc_116</v>
      </c>
      <c r="I353" s="5" t="s">
        <v>652</v>
      </c>
      <c r="J353" s="5" t="s">
        <v>650</v>
      </c>
      <c r="K353" s="5" t="s">
        <v>1</v>
      </c>
      <c r="L353" t="s">
        <v>102</v>
      </c>
      <c r="M353" s="6" t="s">
        <v>651</v>
      </c>
      <c r="N353" s="6" t="str">
        <f>VLOOKUP(M353,[1]Color!F:G,2,FALSE)</f>
        <v>color_48</v>
      </c>
      <c r="O353" s="6" t="str">
        <f t="shared" si="20"/>
        <v>color_48</v>
      </c>
      <c r="P353" s="5" t="s">
        <v>234</v>
      </c>
      <c r="Q353" s="5" t="s">
        <v>185</v>
      </c>
      <c r="R353" s="5" t="s">
        <v>106</v>
      </c>
      <c r="S353" s="7" t="s">
        <v>107</v>
      </c>
      <c r="T353" s="7" t="s">
        <v>186</v>
      </c>
      <c r="U353" s="5" t="str">
        <f>VLOOKUP(T353,[1]Size!F:G,2,FALSE)</f>
        <v>__import__.size_47</v>
      </c>
      <c r="V353" s="5" t="str">
        <f t="shared" si="21"/>
        <v>__import__.size_47,__import__.size_48,__import__.size_49,__import__.size_154,__import__.size_51</v>
      </c>
      <c r="W353" s="8">
        <v>32</v>
      </c>
      <c r="Y353" s="4" t="s">
        <v>109</v>
      </c>
    </row>
    <row r="354" spans="1:25" ht="14.4" x14ac:dyDescent="0.3">
      <c r="A354" s="4">
        <v>353</v>
      </c>
      <c r="B354" s="5">
        <v>10023867</v>
      </c>
      <c r="C354" s="5" t="str">
        <f t="shared" si="22"/>
        <v>Shirt FR WMS Jolene Work Shirt-Medium</v>
      </c>
      <c r="D354" s="5"/>
      <c r="E354" s="5" t="s">
        <v>653</v>
      </c>
      <c r="F354" s="5" t="s">
        <v>649</v>
      </c>
      <c r="G354" s="5">
        <f t="shared" si="23"/>
        <v>0</v>
      </c>
      <c r="H354" s="5" t="str">
        <f>VLOOKUP(J354,'[1]Prouduct Ext IDs'!A:B,2,FALSE)</f>
        <v>product_amsc_116</v>
      </c>
      <c r="I354" s="5" t="s">
        <v>653</v>
      </c>
      <c r="J354" s="5" t="s">
        <v>650</v>
      </c>
      <c r="K354" s="5" t="s">
        <v>1</v>
      </c>
      <c r="L354" t="s">
        <v>102</v>
      </c>
      <c r="M354" s="6" t="s">
        <v>651</v>
      </c>
      <c r="N354" s="6" t="str">
        <f>VLOOKUP(M354,[1]Color!F:G,2,FALSE)</f>
        <v>color_48</v>
      </c>
      <c r="O354" s="6" t="str">
        <f t="shared" si="20"/>
        <v>color_48</v>
      </c>
      <c r="P354" s="5" t="s">
        <v>234</v>
      </c>
      <c r="Q354" s="5" t="s">
        <v>185</v>
      </c>
      <c r="R354" s="5" t="s">
        <v>106</v>
      </c>
      <c r="S354" s="7" t="s">
        <v>107</v>
      </c>
      <c r="T354" s="7" t="s">
        <v>188</v>
      </c>
      <c r="U354" s="5" t="str">
        <f>VLOOKUP(T354,[1]Size!F:G,2,FALSE)</f>
        <v>__import__.size_48</v>
      </c>
      <c r="V354" s="5" t="str">
        <f t="shared" si="21"/>
        <v>__import__.size_48,__import__.size_49,__import__.size_154,__import__.size_51</v>
      </c>
      <c r="W354" s="8">
        <v>32</v>
      </c>
      <c r="Y354" s="4" t="s">
        <v>109</v>
      </c>
    </row>
    <row r="355" spans="1:25" ht="14.4" x14ac:dyDescent="0.3">
      <c r="A355" s="4">
        <v>354</v>
      </c>
      <c r="B355" s="5">
        <v>10023867</v>
      </c>
      <c r="C355" s="5" t="str">
        <f t="shared" si="22"/>
        <v>Shirt FR WMS Jolene Work Shirt-Large</v>
      </c>
      <c r="D355" s="5"/>
      <c r="E355" s="5" t="s">
        <v>654</v>
      </c>
      <c r="F355" s="5" t="s">
        <v>649</v>
      </c>
      <c r="G355" s="5">
        <f t="shared" si="23"/>
        <v>0</v>
      </c>
      <c r="H355" s="5" t="str">
        <f>VLOOKUP(J355,'[1]Prouduct Ext IDs'!A:B,2,FALSE)</f>
        <v>product_amsc_116</v>
      </c>
      <c r="I355" s="5" t="s">
        <v>654</v>
      </c>
      <c r="J355" s="5" t="s">
        <v>650</v>
      </c>
      <c r="K355" s="5" t="s">
        <v>1</v>
      </c>
      <c r="L355" t="s">
        <v>102</v>
      </c>
      <c r="M355" s="6" t="s">
        <v>651</v>
      </c>
      <c r="N355" s="6" t="str">
        <f>VLOOKUP(M355,[1]Color!F:G,2,FALSE)</f>
        <v>color_48</v>
      </c>
      <c r="O355" s="6" t="str">
        <f t="shared" si="20"/>
        <v>color_48</v>
      </c>
      <c r="P355" s="5" t="s">
        <v>234</v>
      </c>
      <c r="Q355" s="5" t="s">
        <v>185</v>
      </c>
      <c r="R355" s="5" t="s">
        <v>106</v>
      </c>
      <c r="S355" s="7" t="s">
        <v>107</v>
      </c>
      <c r="T355" s="7" t="s">
        <v>190</v>
      </c>
      <c r="U355" s="5" t="str">
        <f>VLOOKUP(T355,[1]Size!F:G,2,FALSE)</f>
        <v>__import__.size_49</v>
      </c>
      <c r="V355" s="5" t="str">
        <f t="shared" si="21"/>
        <v>__import__.size_49,__import__.size_154,__import__.size_51</v>
      </c>
      <c r="W355" s="8">
        <v>32</v>
      </c>
      <c r="Y355" s="4" t="s">
        <v>109</v>
      </c>
    </row>
    <row r="356" spans="1:25" ht="14.4" x14ac:dyDescent="0.3">
      <c r="A356" s="4">
        <v>355</v>
      </c>
      <c r="B356" s="5">
        <v>10023867</v>
      </c>
      <c r="C356" s="5" t="str">
        <f t="shared" si="22"/>
        <v>Shirt FR WMS Jolene Work Shirt-XL</v>
      </c>
      <c r="D356" s="5"/>
      <c r="E356" s="5" t="s">
        <v>655</v>
      </c>
      <c r="F356" s="5" t="s">
        <v>649</v>
      </c>
      <c r="G356" s="5">
        <f t="shared" si="23"/>
        <v>0</v>
      </c>
      <c r="H356" s="5" t="str">
        <f>VLOOKUP(J356,'[1]Prouduct Ext IDs'!A:B,2,FALSE)</f>
        <v>product_amsc_116</v>
      </c>
      <c r="I356" s="5" t="s">
        <v>655</v>
      </c>
      <c r="J356" s="5" t="s">
        <v>650</v>
      </c>
      <c r="K356" s="5" t="s">
        <v>1</v>
      </c>
      <c r="L356" t="s">
        <v>102</v>
      </c>
      <c r="M356" s="6" t="s">
        <v>651</v>
      </c>
      <c r="N356" s="6" t="str">
        <f>VLOOKUP(M356,[1]Color!F:G,2,FALSE)</f>
        <v>color_48</v>
      </c>
      <c r="O356" s="6" t="str">
        <f t="shared" si="20"/>
        <v>color_48</v>
      </c>
      <c r="P356" s="5" t="s">
        <v>234</v>
      </c>
      <c r="Q356" s="5" t="s">
        <v>185</v>
      </c>
      <c r="R356" s="5" t="s">
        <v>106</v>
      </c>
      <c r="S356" s="7" t="s">
        <v>107</v>
      </c>
      <c r="T356" s="7" t="s">
        <v>192</v>
      </c>
      <c r="U356" s="5" t="str">
        <f>VLOOKUP(T356,[1]Size!F:G,2,FALSE)</f>
        <v>__import__.size_154</v>
      </c>
      <c r="V356" s="5" t="str">
        <f t="shared" si="21"/>
        <v>__import__.size_154,__import__.size_51</v>
      </c>
      <c r="W356" s="8">
        <v>32</v>
      </c>
      <c r="Y356" s="4" t="s">
        <v>109</v>
      </c>
    </row>
    <row r="357" spans="1:25" ht="14.4" x14ac:dyDescent="0.3">
      <c r="A357" s="4">
        <v>356</v>
      </c>
      <c r="B357" s="5">
        <v>10023867</v>
      </c>
      <c r="C357" s="5" t="str">
        <f t="shared" si="22"/>
        <v>Shirt FR WMS Jolene Work Shirt-2XL</v>
      </c>
      <c r="D357" s="5"/>
      <c r="E357" s="5" t="s">
        <v>656</v>
      </c>
      <c r="F357" s="5" t="s">
        <v>649</v>
      </c>
      <c r="G357" s="5">
        <f t="shared" si="23"/>
        <v>0</v>
      </c>
      <c r="H357" s="5" t="str">
        <f>VLOOKUP(J357,'[1]Prouduct Ext IDs'!A:B,2,FALSE)</f>
        <v>product_amsc_116</v>
      </c>
      <c r="I357" s="5" t="s">
        <v>656</v>
      </c>
      <c r="J357" s="5" t="s">
        <v>650</v>
      </c>
      <c r="K357" s="5" t="s">
        <v>1</v>
      </c>
      <c r="L357" t="s">
        <v>102</v>
      </c>
      <c r="M357" s="6" t="s">
        <v>651</v>
      </c>
      <c r="N357" s="6" t="str">
        <f>VLOOKUP(M357,[1]Color!F:G,2,FALSE)</f>
        <v>color_48</v>
      </c>
      <c r="O357" s="6" t="str">
        <f t="shared" si="20"/>
        <v>color_48</v>
      </c>
      <c r="P357" s="5" t="s">
        <v>234</v>
      </c>
      <c r="Q357" s="5" t="s">
        <v>185</v>
      </c>
      <c r="R357" s="5" t="s">
        <v>106</v>
      </c>
      <c r="S357" s="7" t="s">
        <v>107</v>
      </c>
      <c r="T357" s="7" t="s">
        <v>194</v>
      </c>
      <c r="U357" s="5" t="str">
        <f>VLOOKUP(T357,[1]Size!F:G,2,FALSE)</f>
        <v>__import__.size_51</v>
      </c>
      <c r="V357" s="5" t="str">
        <f t="shared" si="21"/>
        <v>__import__.size_51</v>
      </c>
      <c r="W357" s="8">
        <v>32</v>
      </c>
      <c r="Y357" s="4" t="s">
        <v>109</v>
      </c>
    </row>
    <row r="358" spans="1:25" ht="14.4" x14ac:dyDescent="0.3">
      <c r="A358" s="4">
        <v>357</v>
      </c>
      <c r="B358" s="5">
        <v>10023870</v>
      </c>
      <c r="C358" s="5" t="str">
        <f t="shared" si="22"/>
        <v>Shirt FR WMS Basic Work Shirt-XL</v>
      </c>
      <c r="D358" s="5"/>
      <c r="E358" s="5" t="s">
        <v>657</v>
      </c>
      <c r="F358" s="5" t="s">
        <v>658</v>
      </c>
      <c r="G358" s="5">
        <f t="shared" si="23"/>
        <v>1</v>
      </c>
      <c r="H358" s="5" t="str">
        <f>VLOOKUP(J358,'[1]Prouduct Ext IDs'!A:B,2,FALSE)</f>
        <v>product_amsc_117</v>
      </c>
      <c r="I358" s="5" t="s">
        <v>657</v>
      </c>
      <c r="J358" s="5" t="s">
        <v>659</v>
      </c>
      <c r="K358" s="5" t="s">
        <v>1</v>
      </c>
      <c r="L358" t="s">
        <v>102</v>
      </c>
      <c r="M358" s="6" t="s">
        <v>32</v>
      </c>
      <c r="N358" s="6" t="str">
        <f>VLOOKUP(M358,[1]Color!F:G,2,FALSE)</f>
        <v>color_72</v>
      </c>
      <c r="O358" s="6" t="str">
        <f t="shared" si="20"/>
        <v>color_72</v>
      </c>
      <c r="P358" s="5" t="s">
        <v>234</v>
      </c>
      <c r="Q358" s="5" t="s">
        <v>185</v>
      </c>
      <c r="R358" s="5" t="s">
        <v>106</v>
      </c>
      <c r="S358" s="7" t="s">
        <v>107</v>
      </c>
      <c r="T358" s="7" t="s">
        <v>192</v>
      </c>
      <c r="U358" s="5" t="str">
        <f>VLOOKUP(T358,[1]Size!F:G,2,FALSE)</f>
        <v>__import__.size_154</v>
      </c>
      <c r="V358" s="5" t="str">
        <f t="shared" si="21"/>
        <v>__import__.size_154,__import__.size_49</v>
      </c>
      <c r="W358" s="8">
        <v>32</v>
      </c>
      <c r="Y358" s="4" t="s">
        <v>109</v>
      </c>
    </row>
    <row r="359" spans="1:25" ht="14.4" x14ac:dyDescent="0.3">
      <c r="A359" s="4">
        <v>358</v>
      </c>
      <c r="B359" s="5">
        <v>10023870</v>
      </c>
      <c r="C359" s="5" t="str">
        <f t="shared" si="22"/>
        <v>Shirt FR WMS Basic Work Shirt-Large</v>
      </c>
      <c r="D359" s="5"/>
      <c r="E359" s="5" t="s">
        <v>660</v>
      </c>
      <c r="F359" s="5" t="s">
        <v>658</v>
      </c>
      <c r="G359" s="5">
        <f t="shared" si="23"/>
        <v>0</v>
      </c>
      <c r="H359" s="5" t="str">
        <f>VLOOKUP(J359,'[1]Prouduct Ext IDs'!A:B,2,FALSE)</f>
        <v>product_amsc_117</v>
      </c>
      <c r="I359" s="5" t="s">
        <v>660</v>
      </c>
      <c r="J359" s="5" t="s">
        <v>659</v>
      </c>
      <c r="K359" s="5" t="s">
        <v>1</v>
      </c>
      <c r="L359" t="s">
        <v>102</v>
      </c>
      <c r="M359" s="6" t="s">
        <v>32</v>
      </c>
      <c r="N359" s="6" t="str">
        <f>VLOOKUP(M359,[1]Color!F:G,2,FALSE)</f>
        <v>color_72</v>
      </c>
      <c r="O359" s="6" t="str">
        <f t="shared" si="20"/>
        <v>color_72</v>
      </c>
      <c r="P359" s="5" t="s">
        <v>234</v>
      </c>
      <c r="Q359" s="5" t="s">
        <v>185</v>
      </c>
      <c r="R359" s="5" t="s">
        <v>106</v>
      </c>
      <c r="S359" s="7" t="s">
        <v>107</v>
      </c>
      <c r="T359" s="7" t="s">
        <v>190</v>
      </c>
      <c r="U359" s="5" t="str">
        <f>VLOOKUP(T359,[1]Size!F:G,2,FALSE)</f>
        <v>__import__.size_49</v>
      </c>
      <c r="V359" s="5" t="str">
        <f t="shared" si="21"/>
        <v>__import__.size_49</v>
      </c>
      <c r="W359" s="8">
        <v>32</v>
      </c>
      <c r="Y359" s="4" t="s">
        <v>109</v>
      </c>
    </row>
    <row r="360" spans="1:25" ht="14.4" x14ac:dyDescent="0.3">
      <c r="A360" s="4">
        <v>359</v>
      </c>
      <c r="B360" s="5">
        <v>10025379</v>
      </c>
      <c r="C360" s="5" t="str">
        <f t="shared" si="22"/>
        <v>Shirt FR WMS Air Crew Long Sleeve T-Shirt-XS</v>
      </c>
      <c r="D360" s="5"/>
      <c r="E360" s="5" t="s">
        <v>661</v>
      </c>
      <c r="F360" s="5" t="s">
        <v>662</v>
      </c>
      <c r="G360" s="5">
        <f t="shared" si="23"/>
        <v>1</v>
      </c>
      <c r="H360" s="5" t="str">
        <f>VLOOKUP(J360,'[1]Prouduct Ext IDs'!A:B,2,FALSE)</f>
        <v>product_amsc_119</v>
      </c>
      <c r="I360" s="5" t="s">
        <v>661</v>
      </c>
      <c r="J360" s="5" t="s">
        <v>74</v>
      </c>
      <c r="K360" s="5" t="s">
        <v>1</v>
      </c>
      <c r="L360" t="s">
        <v>102</v>
      </c>
      <c r="M360" s="6" t="s">
        <v>75</v>
      </c>
      <c r="N360" s="6" t="str">
        <f>VLOOKUP(M360,[1]Color!F:G,2,FALSE)</f>
        <v>color_62</v>
      </c>
      <c r="O360" s="6" t="str">
        <f t="shared" si="20"/>
        <v>color_62,color_18</v>
      </c>
      <c r="P360" s="5" t="s">
        <v>234</v>
      </c>
      <c r="Q360" s="5" t="s">
        <v>185</v>
      </c>
      <c r="R360" s="5" t="s">
        <v>106</v>
      </c>
      <c r="S360" s="7" t="s">
        <v>107</v>
      </c>
      <c r="T360" s="7" t="s">
        <v>431</v>
      </c>
      <c r="U360" s="5" t="str">
        <f>VLOOKUP(T360,[1]Size!F:G,2,FALSE)</f>
        <v>__import__.size_174</v>
      </c>
      <c r="V360" s="5" t="str">
        <f t="shared" si="21"/>
        <v>__import__.size_174,__import__.size_47,__import__.size_48,__import__.size_49,__import__.size_154,__import__.size_51,__import__.size_174,__import__.size_47,__import__.size_48,__import__.size_49,__import__.size_154,__import__.size_51</v>
      </c>
      <c r="W360" s="8">
        <v>35</v>
      </c>
      <c r="Y360" s="4" t="s">
        <v>109</v>
      </c>
    </row>
    <row r="361" spans="1:25" ht="14.4" x14ac:dyDescent="0.3">
      <c r="A361" s="4">
        <v>360</v>
      </c>
      <c r="B361" s="5">
        <v>10025379</v>
      </c>
      <c r="C361" s="5" t="str">
        <f t="shared" si="22"/>
        <v>Shirt FR WMS Air Crew Long Sleeve T-Shirt-Small</v>
      </c>
      <c r="D361" s="5"/>
      <c r="E361" s="5" t="s">
        <v>663</v>
      </c>
      <c r="F361" s="5" t="s">
        <v>662</v>
      </c>
      <c r="G361" s="5">
        <f t="shared" si="23"/>
        <v>0</v>
      </c>
      <c r="H361" s="5" t="str">
        <f>VLOOKUP(J361,'[1]Prouduct Ext IDs'!A:B,2,FALSE)</f>
        <v>product_amsc_119</v>
      </c>
      <c r="I361" s="5" t="s">
        <v>663</v>
      </c>
      <c r="J361" s="5" t="s">
        <v>74</v>
      </c>
      <c r="K361" s="5" t="s">
        <v>1</v>
      </c>
      <c r="L361" t="s">
        <v>102</v>
      </c>
      <c r="M361" s="6" t="s">
        <v>75</v>
      </c>
      <c r="N361" s="6" t="str">
        <f>VLOOKUP(M361,[1]Color!F:G,2,FALSE)</f>
        <v>color_62</v>
      </c>
      <c r="O361" s="6" t="str">
        <f t="shared" si="20"/>
        <v>color_62,color_18</v>
      </c>
      <c r="P361" s="5" t="s">
        <v>234</v>
      </c>
      <c r="Q361" s="5" t="s">
        <v>185</v>
      </c>
      <c r="R361" s="5" t="s">
        <v>106</v>
      </c>
      <c r="S361" s="7" t="s">
        <v>107</v>
      </c>
      <c r="T361" s="7" t="s">
        <v>186</v>
      </c>
      <c r="U361" s="5" t="str">
        <f>VLOOKUP(T361,[1]Size!F:G,2,FALSE)</f>
        <v>__import__.size_47</v>
      </c>
      <c r="V361" s="5" t="str">
        <f t="shared" si="21"/>
        <v>__import__.size_47,__import__.size_48,__import__.size_49,__import__.size_154,__import__.size_51,__import__.size_174,__import__.size_47,__import__.size_48,__import__.size_49,__import__.size_154,__import__.size_51</v>
      </c>
      <c r="W361" s="8">
        <v>35</v>
      </c>
      <c r="Y361" s="4" t="s">
        <v>109</v>
      </c>
    </row>
    <row r="362" spans="1:25" ht="14.4" x14ac:dyDescent="0.3">
      <c r="A362" s="4">
        <v>361</v>
      </c>
      <c r="B362" s="5">
        <v>10025379</v>
      </c>
      <c r="C362" s="5" t="str">
        <f t="shared" si="22"/>
        <v>Shirt FR WMS Air Crew Long Sleeve T-Shirt-Medium</v>
      </c>
      <c r="D362" s="5"/>
      <c r="E362" s="5" t="s">
        <v>664</v>
      </c>
      <c r="F362" s="5" t="s">
        <v>662</v>
      </c>
      <c r="G362" s="5">
        <f t="shared" si="23"/>
        <v>0</v>
      </c>
      <c r="H362" s="5" t="str">
        <f>VLOOKUP(J362,'[1]Prouduct Ext IDs'!A:B,2,FALSE)</f>
        <v>product_amsc_119</v>
      </c>
      <c r="I362" s="5" t="s">
        <v>664</v>
      </c>
      <c r="J362" s="5" t="s">
        <v>74</v>
      </c>
      <c r="K362" s="5" t="s">
        <v>1</v>
      </c>
      <c r="L362" t="s">
        <v>102</v>
      </c>
      <c r="M362" s="6" t="s">
        <v>75</v>
      </c>
      <c r="N362" s="6" t="str">
        <f>VLOOKUP(M362,[1]Color!F:G,2,FALSE)</f>
        <v>color_62</v>
      </c>
      <c r="O362" s="6" t="str">
        <f t="shared" si="20"/>
        <v>color_62,color_18</v>
      </c>
      <c r="P362" s="5" t="s">
        <v>234</v>
      </c>
      <c r="Q362" s="5" t="s">
        <v>185</v>
      </c>
      <c r="R362" s="5" t="s">
        <v>106</v>
      </c>
      <c r="S362" s="7" t="s">
        <v>107</v>
      </c>
      <c r="T362" s="7" t="s">
        <v>188</v>
      </c>
      <c r="U362" s="5" t="str">
        <f>VLOOKUP(T362,[1]Size!F:G,2,FALSE)</f>
        <v>__import__.size_48</v>
      </c>
      <c r="V362" s="5" t="str">
        <f t="shared" si="21"/>
        <v>__import__.size_48,__import__.size_49,__import__.size_154,__import__.size_51,__import__.size_174,__import__.size_47,__import__.size_48,__import__.size_49,__import__.size_154,__import__.size_51</v>
      </c>
      <c r="W362" s="8">
        <v>35</v>
      </c>
      <c r="Y362" s="4" t="s">
        <v>109</v>
      </c>
    </row>
    <row r="363" spans="1:25" ht="14.4" x14ac:dyDescent="0.3">
      <c r="A363" s="4">
        <v>362</v>
      </c>
      <c r="B363" s="5">
        <v>10025379</v>
      </c>
      <c r="C363" s="5" t="str">
        <f t="shared" si="22"/>
        <v>Shirt FR WMS Air Crew Long Sleeve T-Shirt-Large</v>
      </c>
      <c r="D363" s="5"/>
      <c r="E363" s="5" t="s">
        <v>665</v>
      </c>
      <c r="F363" s="5" t="s">
        <v>662</v>
      </c>
      <c r="G363" s="5">
        <f t="shared" si="23"/>
        <v>0</v>
      </c>
      <c r="H363" s="5" t="str">
        <f>VLOOKUP(J363,'[1]Prouduct Ext IDs'!A:B,2,FALSE)</f>
        <v>product_amsc_119</v>
      </c>
      <c r="I363" s="5" t="s">
        <v>665</v>
      </c>
      <c r="J363" s="5" t="s">
        <v>74</v>
      </c>
      <c r="K363" s="5" t="s">
        <v>1</v>
      </c>
      <c r="L363" t="s">
        <v>102</v>
      </c>
      <c r="M363" s="6" t="s">
        <v>75</v>
      </c>
      <c r="N363" s="6" t="str">
        <f>VLOOKUP(M363,[1]Color!F:G,2,FALSE)</f>
        <v>color_62</v>
      </c>
      <c r="O363" s="6" t="str">
        <f t="shared" si="20"/>
        <v>color_62,color_18</v>
      </c>
      <c r="P363" s="5" t="s">
        <v>234</v>
      </c>
      <c r="Q363" s="5" t="s">
        <v>185</v>
      </c>
      <c r="R363" s="5" t="s">
        <v>106</v>
      </c>
      <c r="S363" s="7" t="s">
        <v>107</v>
      </c>
      <c r="T363" s="7" t="s">
        <v>190</v>
      </c>
      <c r="U363" s="5" t="str">
        <f>VLOOKUP(T363,[1]Size!F:G,2,FALSE)</f>
        <v>__import__.size_49</v>
      </c>
      <c r="V363" s="5" t="str">
        <f t="shared" si="21"/>
        <v>__import__.size_49,__import__.size_154,__import__.size_51,__import__.size_174,__import__.size_47,__import__.size_48,__import__.size_49,__import__.size_154,__import__.size_51</v>
      </c>
      <c r="W363" s="8">
        <v>35</v>
      </c>
      <c r="Y363" s="4" t="s">
        <v>109</v>
      </c>
    </row>
    <row r="364" spans="1:25" ht="14.4" x14ac:dyDescent="0.3">
      <c r="A364" s="4">
        <v>363</v>
      </c>
      <c r="B364" s="5">
        <v>10025379</v>
      </c>
      <c r="C364" s="5" t="str">
        <f t="shared" si="22"/>
        <v>Shirt FR WMS Air Crew Long Sleeve T-Shirt-XL</v>
      </c>
      <c r="D364" s="5"/>
      <c r="E364" s="5" t="s">
        <v>666</v>
      </c>
      <c r="F364" s="5" t="s">
        <v>662</v>
      </c>
      <c r="G364" s="5">
        <f t="shared" si="23"/>
        <v>0</v>
      </c>
      <c r="H364" s="5" t="str">
        <f>VLOOKUP(J364,'[1]Prouduct Ext IDs'!A:B,2,FALSE)</f>
        <v>product_amsc_119</v>
      </c>
      <c r="I364" s="5" t="s">
        <v>666</v>
      </c>
      <c r="J364" s="5" t="s">
        <v>74</v>
      </c>
      <c r="K364" s="5" t="s">
        <v>1</v>
      </c>
      <c r="L364" t="s">
        <v>102</v>
      </c>
      <c r="M364" s="6" t="s">
        <v>75</v>
      </c>
      <c r="N364" s="6" t="str">
        <f>VLOOKUP(M364,[1]Color!F:G,2,FALSE)</f>
        <v>color_62</v>
      </c>
      <c r="O364" s="6" t="str">
        <f t="shared" si="20"/>
        <v>color_62,color_18</v>
      </c>
      <c r="P364" s="5" t="s">
        <v>234</v>
      </c>
      <c r="Q364" s="5" t="s">
        <v>185</v>
      </c>
      <c r="R364" s="5" t="s">
        <v>106</v>
      </c>
      <c r="S364" s="7" t="s">
        <v>107</v>
      </c>
      <c r="T364" s="7" t="s">
        <v>192</v>
      </c>
      <c r="U364" s="5" t="str">
        <f>VLOOKUP(T364,[1]Size!F:G,2,FALSE)</f>
        <v>__import__.size_154</v>
      </c>
      <c r="V364" s="5" t="str">
        <f t="shared" si="21"/>
        <v>__import__.size_154,__import__.size_51,__import__.size_174,__import__.size_47,__import__.size_48,__import__.size_49,__import__.size_154,__import__.size_51</v>
      </c>
      <c r="W364" s="8">
        <v>35</v>
      </c>
      <c r="Y364" s="4" t="s">
        <v>109</v>
      </c>
    </row>
    <row r="365" spans="1:25" ht="14.4" x14ac:dyDescent="0.3">
      <c r="A365" s="4">
        <v>364</v>
      </c>
      <c r="B365" s="5">
        <v>10025379</v>
      </c>
      <c r="C365" s="5" t="str">
        <f t="shared" si="22"/>
        <v>Shirt FR WMS Air Crew Long Sleeve T-Shirt-2XL</v>
      </c>
      <c r="D365" s="5"/>
      <c r="E365" s="5" t="s">
        <v>667</v>
      </c>
      <c r="F365" s="5" t="s">
        <v>662</v>
      </c>
      <c r="G365" s="5">
        <f t="shared" si="23"/>
        <v>0</v>
      </c>
      <c r="H365" s="5" t="str">
        <f>VLOOKUP(J365,'[1]Prouduct Ext IDs'!A:B,2,FALSE)</f>
        <v>product_amsc_119</v>
      </c>
      <c r="I365" s="5" t="s">
        <v>667</v>
      </c>
      <c r="J365" s="5" t="s">
        <v>74</v>
      </c>
      <c r="K365" s="5" t="s">
        <v>1</v>
      </c>
      <c r="L365" t="s">
        <v>102</v>
      </c>
      <c r="M365" s="6" t="s">
        <v>75</v>
      </c>
      <c r="N365" s="6" t="str">
        <f>VLOOKUP(M365,[1]Color!F:G,2,FALSE)</f>
        <v>color_62</v>
      </c>
      <c r="O365" s="6" t="str">
        <f t="shared" si="20"/>
        <v>color_62,color_18</v>
      </c>
      <c r="P365" s="5" t="s">
        <v>234</v>
      </c>
      <c r="Q365" s="5" t="s">
        <v>185</v>
      </c>
      <c r="R365" s="5" t="s">
        <v>106</v>
      </c>
      <c r="S365" s="7" t="s">
        <v>107</v>
      </c>
      <c r="T365" s="7" t="s">
        <v>194</v>
      </c>
      <c r="U365" s="5" t="str">
        <f>VLOOKUP(T365,[1]Size!F:G,2,FALSE)</f>
        <v>__import__.size_51</v>
      </c>
      <c r="V365" s="5" t="str">
        <f t="shared" si="21"/>
        <v>__import__.size_51,__import__.size_174,__import__.size_47,__import__.size_48,__import__.size_49,__import__.size_154,__import__.size_51</v>
      </c>
      <c r="W365" s="8">
        <v>35</v>
      </c>
      <c r="Y365" s="4" t="s">
        <v>109</v>
      </c>
    </row>
    <row r="366" spans="1:25" ht="14.4" x14ac:dyDescent="0.3">
      <c r="A366" s="4">
        <v>365</v>
      </c>
      <c r="B366" s="5">
        <v>10025380</v>
      </c>
      <c r="C366" s="5" t="str">
        <f t="shared" si="22"/>
        <v>Shirt FR WMS Air Crew Long Sleeve T-Shirt-XS</v>
      </c>
      <c r="D366" s="5"/>
      <c r="E366" s="5" t="s">
        <v>668</v>
      </c>
      <c r="F366" s="5" t="s">
        <v>669</v>
      </c>
      <c r="G366" s="5">
        <f t="shared" si="23"/>
        <v>0</v>
      </c>
      <c r="H366" s="5" t="str">
        <f>VLOOKUP(J366,'[1]Prouduct Ext IDs'!A:B,2,FALSE)</f>
        <v>product_amsc_119</v>
      </c>
      <c r="I366" s="5" t="s">
        <v>668</v>
      </c>
      <c r="J366" s="5" t="s">
        <v>74</v>
      </c>
      <c r="K366" s="5" t="s">
        <v>1</v>
      </c>
      <c r="L366" t="s">
        <v>102</v>
      </c>
      <c r="M366" s="6" t="s">
        <v>76</v>
      </c>
      <c r="N366" s="6" t="str">
        <f>VLOOKUP(M366,[1]Color!F:G,2,FALSE)</f>
        <v>color_18</v>
      </c>
      <c r="O366" s="6" t="str">
        <f t="shared" si="20"/>
        <v>color_18</v>
      </c>
      <c r="P366" s="5" t="s">
        <v>234</v>
      </c>
      <c r="Q366" s="5" t="s">
        <v>185</v>
      </c>
      <c r="R366" s="5" t="s">
        <v>106</v>
      </c>
      <c r="S366" s="7" t="s">
        <v>107</v>
      </c>
      <c r="T366" s="7" t="s">
        <v>431</v>
      </c>
      <c r="U366" s="5" t="str">
        <f>VLOOKUP(T366,[1]Size!F:G,2,FALSE)</f>
        <v>__import__.size_174</v>
      </c>
      <c r="V366" s="5" t="str">
        <f t="shared" si="21"/>
        <v>__import__.size_174,__import__.size_47,__import__.size_48,__import__.size_49,__import__.size_154,__import__.size_51</v>
      </c>
      <c r="W366" s="8">
        <v>28</v>
      </c>
      <c r="Y366" s="4" t="s">
        <v>109</v>
      </c>
    </row>
    <row r="367" spans="1:25" ht="14.4" x14ac:dyDescent="0.3">
      <c r="A367" s="4">
        <v>366</v>
      </c>
      <c r="B367" s="5">
        <v>10025380</v>
      </c>
      <c r="C367" s="5" t="str">
        <f t="shared" si="22"/>
        <v>Shirt FR WMS Air Crew Long Sleeve T-Shirt-Small</v>
      </c>
      <c r="D367" s="5"/>
      <c r="E367" s="5" t="s">
        <v>670</v>
      </c>
      <c r="F367" s="5" t="s">
        <v>669</v>
      </c>
      <c r="G367" s="5">
        <f t="shared" si="23"/>
        <v>0</v>
      </c>
      <c r="H367" s="5" t="str">
        <f>VLOOKUP(J367,'[1]Prouduct Ext IDs'!A:B,2,FALSE)</f>
        <v>product_amsc_119</v>
      </c>
      <c r="I367" s="5" t="s">
        <v>670</v>
      </c>
      <c r="J367" s="5" t="s">
        <v>74</v>
      </c>
      <c r="K367" s="5" t="s">
        <v>1</v>
      </c>
      <c r="L367" t="s">
        <v>102</v>
      </c>
      <c r="M367" s="6" t="s">
        <v>76</v>
      </c>
      <c r="N367" s="6" t="str">
        <f>VLOOKUP(M367,[1]Color!F:G,2,FALSE)</f>
        <v>color_18</v>
      </c>
      <c r="O367" s="6" t="str">
        <f t="shared" si="20"/>
        <v>color_18</v>
      </c>
      <c r="P367" s="5" t="s">
        <v>234</v>
      </c>
      <c r="Q367" s="5" t="s">
        <v>185</v>
      </c>
      <c r="R367" s="5" t="s">
        <v>106</v>
      </c>
      <c r="S367" s="7" t="s">
        <v>107</v>
      </c>
      <c r="T367" s="7" t="s">
        <v>186</v>
      </c>
      <c r="U367" s="5" t="str">
        <f>VLOOKUP(T367,[1]Size!F:G,2,FALSE)</f>
        <v>__import__.size_47</v>
      </c>
      <c r="V367" s="5" t="str">
        <f t="shared" si="21"/>
        <v>__import__.size_47,__import__.size_48,__import__.size_49,__import__.size_154,__import__.size_51</v>
      </c>
      <c r="W367" s="8">
        <v>28</v>
      </c>
      <c r="Y367" s="4" t="s">
        <v>109</v>
      </c>
    </row>
    <row r="368" spans="1:25" ht="14.4" x14ac:dyDescent="0.3">
      <c r="A368" s="4">
        <v>367</v>
      </c>
      <c r="B368" s="5">
        <v>10025380</v>
      </c>
      <c r="C368" s="5" t="str">
        <f t="shared" si="22"/>
        <v>Shirt FR WMS Air Crew Long Sleeve T-Shirt-Medium</v>
      </c>
      <c r="D368" s="5"/>
      <c r="E368" s="5" t="s">
        <v>671</v>
      </c>
      <c r="F368" s="5" t="s">
        <v>669</v>
      </c>
      <c r="G368" s="5">
        <f t="shared" si="23"/>
        <v>0</v>
      </c>
      <c r="H368" s="5" t="str">
        <f>VLOOKUP(J368,'[1]Prouduct Ext IDs'!A:B,2,FALSE)</f>
        <v>product_amsc_119</v>
      </c>
      <c r="I368" s="5" t="s">
        <v>671</v>
      </c>
      <c r="J368" s="5" t="s">
        <v>74</v>
      </c>
      <c r="K368" s="5" t="s">
        <v>1</v>
      </c>
      <c r="L368" t="s">
        <v>102</v>
      </c>
      <c r="M368" s="6" t="s">
        <v>76</v>
      </c>
      <c r="N368" s="6" t="str">
        <f>VLOOKUP(M368,[1]Color!F:G,2,FALSE)</f>
        <v>color_18</v>
      </c>
      <c r="O368" s="6" t="str">
        <f t="shared" si="20"/>
        <v>color_18</v>
      </c>
      <c r="P368" s="5" t="s">
        <v>234</v>
      </c>
      <c r="Q368" s="5" t="s">
        <v>185</v>
      </c>
      <c r="R368" s="5" t="s">
        <v>106</v>
      </c>
      <c r="S368" s="7" t="s">
        <v>107</v>
      </c>
      <c r="T368" s="7" t="s">
        <v>188</v>
      </c>
      <c r="U368" s="5" t="str">
        <f>VLOOKUP(T368,[1]Size!F:G,2,FALSE)</f>
        <v>__import__.size_48</v>
      </c>
      <c r="V368" s="5" t="str">
        <f t="shared" si="21"/>
        <v>__import__.size_48,__import__.size_49,__import__.size_154,__import__.size_51</v>
      </c>
      <c r="W368" s="8">
        <v>28</v>
      </c>
      <c r="Y368" s="4" t="s">
        <v>109</v>
      </c>
    </row>
    <row r="369" spans="1:25" ht="14.4" x14ac:dyDescent="0.3">
      <c r="A369" s="4">
        <v>368</v>
      </c>
      <c r="B369" s="5">
        <v>10025380</v>
      </c>
      <c r="C369" s="5" t="str">
        <f t="shared" si="22"/>
        <v>Shirt FR WMS Air Crew Long Sleeve T-Shirt-Large</v>
      </c>
      <c r="D369" s="5"/>
      <c r="E369" s="5" t="s">
        <v>672</v>
      </c>
      <c r="F369" s="5" t="s">
        <v>669</v>
      </c>
      <c r="G369" s="5">
        <f t="shared" si="23"/>
        <v>0</v>
      </c>
      <c r="H369" s="5" t="str">
        <f>VLOOKUP(J369,'[1]Prouduct Ext IDs'!A:B,2,FALSE)</f>
        <v>product_amsc_119</v>
      </c>
      <c r="I369" s="5" t="s">
        <v>672</v>
      </c>
      <c r="J369" s="5" t="s">
        <v>74</v>
      </c>
      <c r="K369" s="5" t="s">
        <v>1</v>
      </c>
      <c r="L369" t="s">
        <v>102</v>
      </c>
      <c r="M369" s="6" t="s">
        <v>76</v>
      </c>
      <c r="N369" s="6" t="str">
        <f>VLOOKUP(M369,[1]Color!F:G,2,FALSE)</f>
        <v>color_18</v>
      </c>
      <c r="O369" s="6" t="str">
        <f t="shared" si="20"/>
        <v>color_18</v>
      </c>
      <c r="P369" s="5" t="s">
        <v>234</v>
      </c>
      <c r="Q369" s="5" t="s">
        <v>185</v>
      </c>
      <c r="R369" s="5" t="s">
        <v>106</v>
      </c>
      <c r="S369" s="7" t="s">
        <v>107</v>
      </c>
      <c r="T369" s="7" t="s">
        <v>190</v>
      </c>
      <c r="U369" s="5" t="str">
        <f>VLOOKUP(T369,[1]Size!F:G,2,FALSE)</f>
        <v>__import__.size_49</v>
      </c>
      <c r="V369" s="5" t="str">
        <f t="shared" si="21"/>
        <v>__import__.size_49,__import__.size_154,__import__.size_51</v>
      </c>
      <c r="W369" s="8">
        <v>28</v>
      </c>
      <c r="Y369" s="4" t="s">
        <v>109</v>
      </c>
    </row>
    <row r="370" spans="1:25" ht="14.4" x14ac:dyDescent="0.3">
      <c r="A370" s="4">
        <v>369</v>
      </c>
      <c r="B370" s="5">
        <v>10025380</v>
      </c>
      <c r="C370" s="5" t="str">
        <f t="shared" si="22"/>
        <v>Shirt FR WMS Air Crew Long Sleeve T-Shirt-XL</v>
      </c>
      <c r="D370" s="5"/>
      <c r="E370" s="5" t="s">
        <v>673</v>
      </c>
      <c r="F370" s="5" t="s">
        <v>669</v>
      </c>
      <c r="G370" s="5">
        <f t="shared" si="23"/>
        <v>0</v>
      </c>
      <c r="H370" s="5" t="str">
        <f>VLOOKUP(J370,'[1]Prouduct Ext IDs'!A:B,2,FALSE)</f>
        <v>product_amsc_119</v>
      </c>
      <c r="I370" s="5" t="s">
        <v>673</v>
      </c>
      <c r="J370" s="5" t="s">
        <v>74</v>
      </c>
      <c r="K370" s="5" t="s">
        <v>1</v>
      </c>
      <c r="L370" t="s">
        <v>102</v>
      </c>
      <c r="M370" s="6" t="s">
        <v>76</v>
      </c>
      <c r="N370" s="6" t="str">
        <f>VLOOKUP(M370,[1]Color!F:G,2,FALSE)</f>
        <v>color_18</v>
      </c>
      <c r="O370" s="6" t="str">
        <f t="shared" si="20"/>
        <v>color_18</v>
      </c>
      <c r="P370" s="5" t="s">
        <v>234</v>
      </c>
      <c r="Q370" s="5" t="s">
        <v>185</v>
      </c>
      <c r="R370" s="5" t="s">
        <v>106</v>
      </c>
      <c r="S370" s="7" t="s">
        <v>107</v>
      </c>
      <c r="T370" s="7" t="s">
        <v>192</v>
      </c>
      <c r="U370" s="5" t="str">
        <f>VLOOKUP(T370,[1]Size!F:G,2,FALSE)</f>
        <v>__import__.size_154</v>
      </c>
      <c r="V370" s="5" t="str">
        <f t="shared" si="21"/>
        <v>__import__.size_154,__import__.size_51</v>
      </c>
      <c r="W370" s="8">
        <v>28</v>
      </c>
      <c r="Y370" s="4" t="s">
        <v>109</v>
      </c>
    </row>
    <row r="371" spans="1:25" ht="14.4" x14ac:dyDescent="0.3">
      <c r="A371" s="4">
        <v>370</v>
      </c>
      <c r="B371" s="5">
        <v>10025380</v>
      </c>
      <c r="C371" s="5" t="str">
        <f t="shared" si="22"/>
        <v>Shirt FR WMS Air Crew Long Sleeve T-Shirt-2XL</v>
      </c>
      <c r="D371" s="5"/>
      <c r="E371" s="5" t="s">
        <v>674</v>
      </c>
      <c r="F371" s="5" t="s">
        <v>669</v>
      </c>
      <c r="G371" s="5">
        <f t="shared" si="23"/>
        <v>0</v>
      </c>
      <c r="H371" s="5" t="str">
        <f>VLOOKUP(J371,'[1]Prouduct Ext IDs'!A:B,2,FALSE)</f>
        <v>product_amsc_119</v>
      </c>
      <c r="I371" s="5" t="s">
        <v>674</v>
      </c>
      <c r="J371" s="5" t="s">
        <v>74</v>
      </c>
      <c r="K371" s="5" t="s">
        <v>1</v>
      </c>
      <c r="L371" t="s">
        <v>102</v>
      </c>
      <c r="M371" s="6" t="s">
        <v>76</v>
      </c>
      <c r="N371" s="6" t="str">
        <f>VLOOKUP(M371,[1]Color!F:G,2,FALSE)</f>
        <v>color_18</v>
      </c>
      <c r="O371" s="6" t="str">
        <f t="shared" si="20"/>
        <v>color_18</v>
      </c>
      <c r="P371" s="5" t="s">
        <v>234</v>
      </c>
      <c r="Q371" s="5" t="s">
        <v>185</v>
      </c>
      <c r="R371" s="5" t="s">
        <v>106</v>
      </c>
      <c r="S371" s="7" t="s">
        <v>107</v>
      </c>
      <c r="T371" s="7" t="s">
        <v>194</v>
      </c>
      <c r="U371" s="5" t="str">
        <f>VLOOKUP(T371,[1]Size!F:G,2,FALSE)</f>
        <v>__import__.size_51</v>
      </c>
      <c r="V371" s="5" t="str">
        <f t="shared" si="21"/>
        <v>__import__.size_51</v>
      </c>
      <c r="W371" s="8">
        <v>28</v>
      </c>
      <c r="Y371" s="4" t="s">
        <v>109</v>
      </c>
    </row>
    <row r="372" spans="1:25" ht="14.4" x14ac:dyDescent="0.3">
      <c r="A372" s="4">
        <v>371</v>
      </c>
      <c r="B372" s="5">
        <v>10027335</v>
      </c>
      <c r="C372" s="5" t="str">
        <f t="shared" si="22"/>
        <v>Boot MNS Turbo 6" Waterproof Carbon Toe Work Boot-7M</v>
      </c>
      <c r="D372" s="5"/>
      <c r="E372" s="5" t="s">
        <v>675</v>
      </c>
      <c r="F372" s="5" t="s">
        <v>676</v>
      </c>
      <c r="G372" s="5">
        <f t="shared" si="23"/>
        <v>1</v>
      </c>
      <c r="H372" s="5" t="str">
        <f>VLOOKUP(J372,'[1]Prouduct Ext IDs'!A:B,2,FALSE)</f>
        <v>product_amsc_12</v>
      </c>
      <c r="I372" s="5" t="s">
        <v>675</v>
      </c>
      <c r="J372" s="6" t="s">
        <v>677</v>
      </c>
      <c r="K372" s="6" t="s">
        <v>1</v>
      </c>
      <c r="L372" t="s">
        <v>102</v>
      </c>
      <c r="M372" s="6" t="s">
        <v>103</v>
      </c>
      <c r="N372" s="6" t="str">
        <f>VLOOKUP(M372,[1]Color!F:G,2,FALSE)</f>
        <v>color_1</v>
      </c>
      <c r="O372" s="6" t="str">
        <f t="shared" si="20"/>
        <v>color_1</v>
      </c>
      <c r="P372" s="6" t="s">
        <v>104</v>
      </c>
      <c r="Q372" s="6" t="s">
        <v>105</v>
      </c>
      <c r="R372" s="5" t="s">
        <v>106</v>
      </c>
      <c r="S372" s="7" t="s">
        <v>107</v>
      </c>
      <c r="T372" s="7" t="s">
        <v>141</v>
      </c>
      <c r="U372" s="5" t="str">
        <f>VLOOKUP(T372,[1]Size!F:G,2,FALSE)</f>
        <v>__import__.size_16</v>
      </c>
      <c r="V372" s="5" t="str">
        <f t="shared" si="21"/>
        <v>__import__.size_16,__import__.size_17,__import__.size_4,__import__.size_5,__import__.size_18,__import__.size_6,__import__.size_19,__import__.size_20,__import__.size_21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72" s="8">
        <v>80</v>
      </c>
      <c r="X372" s="6" t="s">
        <v>548</v>
      </c>
      <c r="Y372" s="4" t="s">
        <v>109</v>
      </c>
    </row>
    <row r="373" spans="1:25" ht="14.4" x14ac:dyDescent="0.3">
      <c r="A373" s="4">
        <v>372</v>
      </c>
      <c r="B373" s="5">
        <v>10027335</v>
      </c>
      <c r="C373" s="5" t="str">
        <f t="shared" si="22"/>
        <v>Boot MNS Turbo 6" Waterproof Carbon Toe Work Boot-7.5M</v>
      </c>
      <c r="D373" s="5"/>
      <c r="E373" s="5" t="s">
        <v>678</v>
      </c>
      <c r="F373" s="5" t="s">
        <v>676</v>
      </c>
      <c r="G373" s="5">
        <f t="shared" si="23"/>
        <v>0</v>
      </c>
      <c r="H373" s="5" t="str">
        <f>VLOOKUP(J373,'[1]Prouduct Ext IDs'!A:B,2,FALSE)</f>
        <v>product_amsc_12</v>
      </c>
      <c r="I373" s="5" t="s">
        <v>678</v>
      </c>
      <c r="J373" s="6" t="s">
        <v>677</v>
      </c>
      <c r="K373" s="6" t="s">
        <v>1</v>
      </c>
      <c r="L373" t="s">
        <v>102</v>
      </c>
      <c r="M373" s="6" t="s">
        <v>103</v>
      </c>
      <c r="N373" s="6" t="str">
        <f>VLOOKUP(M373,[1]Color!F:G,2,FALSE)</f>
        <v>color_1</v>
      </c>
      <c r="O373" s="6" t="str">
        <f t="shared" si="20"/>
        <v>color_1</v>
      </c>
      <c r="P373" s="6" t="s">
        <v>104</v>
      </c>
      <c r="Q373" s="6" t="s">
        <v>105</v>
      </c>
      <c r="R373" s="5" t="s">
        <v>106</v>
      </c>
      <c r="S373" s="7" t="s">
        <v>107</v>
      </c>
      <c r="T373" s="7" t="s">
        <v>144</v>
      </c>
      <c r="U373" s="5" t="str">
        <f>VLOOKUP(T373,[1]Size!F:G,2,FALSE)</f>
        <v>__import__.size_17</v>
      </c>
      <c r="V373" s="5" t="str">
        <f t="shared" si="21"/>
        <v>__import__.size_17,__import__.size_4,__import__.size_5,__import__.size_18,__import__.size_6,__import__.size_19,__import__.size_20,__import__.size_21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73" s="8">
        <v>80</v>
      </c>
      <c r="X373" s="6" t="s">
        <v>548</v>
      </c>
      <c r="Y373" s="4" t="s">
        <v>109</v>
      </c>
    </row>
    <row r="374" spans="1:25" ht="14.4" x14ac:dyDescent="0.3">
      <c r="A374" s="4">
        <v>373</v>
      </c>
      <c r="B374" s="5">
        <v>10027335</v>
      </c>
      <c r="C374" s="5" t="str">
        <f t="shared" si="22"/>
        <v>Boot MNS Turbo 6" Waterproof Carbon Toe Work Boot-8M</v>
      </c>
      <c r="D374" s="5"/>
      <c r="E374" s="5" t="s">
        <v>679</v>
      </c>
      <c r="F374" s="5" t="s">
        <v>676</v>
      </c>
      <c r="G374" s="5">
        <f t="shared" si="23"/>
        <v>0</v>
      </c>
      <c r="H374" s="5" t="str">
        <f>VLOOKUP(J374,'[1]Prouduct Ext IDs'!A:B,2,FALSE)</f>
        <v>product_amsc_12</v>
      </c>
      <c r="I374" s="5" t="s">
        <v>679</v>
      </c>
      <c r="J374" s="6" t="s">
        <v>677</v>
      </c>
      <c r="K374" s="6" t="s">
        <v>1</v>
      </c>
      <c r="L374" t="s">
        <v>102</v>
      </c>
      <c r="M374" s="6" t="s">
        <v>103</v>
      </c>
      <c r="N374" s="6" t="str">
        <f>VLOOKUP(M374,[1]Color!F:G,2,FALSE)</f>
        <v>color_1</v>
      </c>
      <c r="O374" s="6" t="str">
        <f t="shared" si="20"/>
        <v>color_1</v>
      </c>
      <c r="P374" s="6" t="s">
        <v>104</v>
      </c>
      <c r="Q374" s="6" t="s">
        <v>105</v>
      </c>
      <c r="R374" s="5" t="s">
        <v>106</v>
      </c>
      <c r="S374" s="7" t="s">
        <v>107</v>
      </c>
      <c r="T374" s="7" t="s">
        <v>115</v>
      </c>
      <c r="U374" s="5" t="str">
        <f>VLOOKUP(T374,[1]Size!F:G,2,FALSE)</f>
        <v>__import__.size_4</v>
      </c>
      <c r="V374" s="5" t="str">
        <f t="shared" si="21"/>
        <v>__import__.size_4,__import__.size_5,__import__.size_18,__import__.size_6,__import__.size_19,__import__.size_20,__import__.size_21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74" s="8">
        <v>80</v>
      </c>
      <c r="X374" s="6" t="s">
        <v>548</v>
      </c>
      <c r="Y374" s="4" t="s">
        <v>109</v>
      </c>
    </row>
    <row r="375" spans="1:25" ht="14.4" x14ac:dyDescent="0.3">
      <c r="A375" s="4">
        <v>374</v>
      </c>
      <c r="B375" s="5">
        <v>10027335</v>
      </c>
      <c r="C375" s="5" t="str">
        <f t="shared" si="22"/>
        <v>Boot MNS Turbo 6" Waterproof Carbon Toe Work Boot-8.5M</v>
      </c>
      <c r="D375" s="5"/>
      <c r="E375" s="5" t="s">
        <v>680</v>
      </c>
      <c r="F375" s="5" t="s">
        <v>676</v>
      </c>
      <c r="G375" s="5">
        <f t="shared" si="23"/>
        <v>0</v>
      </c>
      <c r="H375" s="5" t="str">
        <f>VLOOKUP(J375,'[1]Prouduct Ext IDs'!A:B,2,FALSE)</f>
        <v>product_amsc_12</v>
      </c>
      <c r="I375" s="5" t="s">
        <v>680</v>
      </c>
      <c r="J375" s="6" t="s">
        <v>677</v>
      </c>
      <c r="K375" s="6" t="s">
        <v>1</v>
      </c>
      <c r="L375" t="s">
        <v>102</v>
      </c>
      <c r="M375" s="6" t="s">
        <v>103</v>
      </c>
      <c r="N375" s="6" t="str">
        <f>VLOOKUP(M375,[1]Color!F:G,2,FALSE)</f>
        <v>color_1</v>
      </c>
      <c r="O375" s="6" t="str">
        <f t="shared" si="20"/>
        <v>color_1</v>
      </c>
      <c r="P375" s="6" t="s">
        <v>104</v>
      </c>
      <c r="Q375" s="6" t="s">
        <v>105</v>
      </c>
      <c r="R375" s="5" t="s">
        <v>106</v>
      </c>
      <c r="S375" s="7" t="s">
        <v>107</v>
      </c>
      <c r="T375" s="7" t="s">
        <v>117</v>
      </c>
      <c r="U375" s="5" t="str">
        <f>VLOOKUP(T375,[1]Size!F:G,2,FALSE)</f>
        <v>__import__.size_5</v>
      </c>
      <c r="V375" s="5" t="str">
        <f t="shared" si="21"/>
        <v>__import__.size_5,__import__.size_18,__import__.size_6,__import__.size_19,__import__.size_20,__import__.size_21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75" s="8">
        <v>80</v>
      </c>
      <c r="X375" s="6" t="s">
        <v>548</v>
      </c>
      <c r="Y375" s="4" t="s">
        <v>109</v>
      </c>
    </row>
    <row r="376" spans="1:25" ht="14.4" x14ac:dyDescent="0.3">
      <c r="A376" s="4">
        <v>375</v>
      </c>
      <c r="B376" s="5">
        <v>10027335</v>
      </c>
      <c r="C376" s="5" t="str">
        <f t="shared" si="22"/>
        <v>Boot MNS Turbo 6" Waterproof Carbon Toe Work Boot-9M</v>
      </c>
      <c r="D376" s="5"/>
      <c r="E376" s="5" t="s">
        <v>681</v>
      </c>
      <c r="F376" s="5" t="s">
        <v>676</v>
      </c>
      <c r="G376" s="5">
        <f t="shared" si="23"/>
        <v>0</v>
      </c>
      <c r="H376" s="5" t="str">
        <f>VLOOKUP(J376,'[1]Prouduct Ext IDs'!A:B,2,FALSE)</f>
        <v>product_amsc_12</v>
      </c>
      <c r="I376" s="5" t="s">
        <v>681</v>
      </c>
      <c r="J376" s="6" t="s">
        <v>677</v>
      </c>
      <c r="K376" s="6" t="s">
        <v>1</v>
      </c>
      <c r="L376" t="s">
        <v>102</v>
      </c>
      <c r="M376" s="6" t="s">
        <v>103</v>
      </c>
      <c r="N376" s="6" t="str">
        <f>VLOOKUP(M376,[1]Color!F:G,2,FALSE)</f>
        <v>color_1</v>
      </c>
      <c r="O376" s="6" t="str">
        <f t="shared" si="20"/>
        <v>color_1</v>
      </c>
      <c r="P376" s="6" t="s">
        <v>104</v>
      </c>
      <c r="Q376" s="6" t="s">
        <v>105</v>
      </c>
      <c r="R376" s="5" t="s">
        <v>106</v>
      </c>
      <c r="S376" s="7" t="s">
        <v>107</v>
      </c>
      <c r="T376" s="7" t="s">
        <v>148</v>
      </c>
      <c r="U376" s="5" t="str">
        <f>VLOOKUP(T376,[1]Size!F:G,2,FALSE)</f>
        <v>__import__.size_18</v>
      </c>
      <c r="V376" s="5" t="str">
        <f t="shared" si="21"/>
        <v>__import__.size_18,__import__.size_6,__import__.size_19,__import__.size_20,__import__.size_21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76" s="8">
        <v>80</v>
      </c>
      <c r="X376" s="6" t="s">
        <v>548</v>
      </c>
      <c r="Y376" s="4" t="s">
        <v>109</v>
      </c>
    </row>
    <row r="377" spans="1:25" ht="14.4" x14ac:dyDescent="0.3">
      <c r="A377" s="4">
        <v>376</v>
      </c>
      <c r="B377" s="5">
        <v>10027335</v>
      </c>
      <c r="C377" s="5" t="str">
        <f t="shared" si="22"/>
        <v>Boot MNS Turbo 6" Waterproof Carbon Toe Work Boot-9.5M</v>
      </c>
      <c r="D377" s="5"/>
      <c r="E377" s="5" t="s">
        <v>682</v>
      </c>
      <c r="F377" s="5" t="s">
        <v>676</v>
      </c>
      <c r="G377" s="5">
        <f t="shared" si="23"/>
        <v>0</v>
      </c>
      <c r="H377" s="5" t="str">
        <f>VLOOKUP(J377,'[1]Prouduct Ext IDs'!A:B,2,FALSE)</f>
        <v>product_amsc_12</v>
      </c>
      <c r="I377" s="5" t="s">
        <v>682</v>
      </c>
      <c r="J377" s="6" t="s">
        <v>677</v>
      </c>
      <c r="K377" s="6" t="s">
        <v>1</v>
      </c>
      <c r="L377" t="s">
        <v>102</v>
      </c>
      <c r="M377" s="6" t="s">
        <v>103</v>
      </c>
      <c r="N377" s="6" t="str">
        <f>VLOOKUP(M377,[1]Color!F:G,2,FALSE)</f>
        <v>color_1</v>
      </c>
      <c r="O377" s="6" t="str">
        <f t="shared" si="20"/>
        <v>color_1</v>
      </c>
      <c r="P377" s="6" t="s">
        <v>104</v>
      </c>
      <c r="Q377" s="6" t="s">
        <v>105</v>
      </c>
      <c r="R377" s="5" t="s">
        <v>106</v>
      </c>
      <c r="S377" s="7" t="s">
        <v>107</v>
      </c>
      <c r="T377" s="7" t="s">
        <v>119</v>
      </c>
      <c r="U377" s="5" t="str">
        <f>VLOOKUP(T377,[1]Size!F:G,2,FALSE)</f>
        <v>__import__.size_6</v>
      </c>
      <c r="V377" s="5" t="str">
        <f t="shared" si="21"/>
        <v>__import__.size_6,__import__.size_19,__import__.size_20,__import__.size_21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77" s="8">
        <v>80</v>
      </c>
      <c r="X377" s="6" t="s">
        <v>548</v>
      </c>
      <c r="Y377" s="4" t="s">
        <v>109</v>
      </c>
    </row>
    <row r="378" spans="1:25" ht="14.4" x14ac:dyDescent="0.3">
      <c r="A378" s="4">
        <v>377</v>
      </c>
      <c r="B378" s="5">
        <v>10027335</v>
      </c>
      <c r="C378" s="5" t="str">
        <f t="shared" si="22"/>
        <v>Boot MNS Turbo 6" Waterproof Carbon Toe Work Boot-10M</v>
      </c>
      <c r="D378" s="5"/>
      <c r="E378" s="5" t="s">
        <v>683</v>
      </c>
      <c r="F378" s="5" t="s">
        <v>676</v>
      </c>
      <c r="G378" s="5">
        <f t="shared" si="23"/>
        <v>0</v>
      </c>
      <c r="H378" s="5" t="str">
        <f>VLOOKUP(J378,'[1]Prouduct Ext IDs'!A:B,2,FALSE)</f>
        <v>product_amsc_12</v>
      </c>
      <c r="I378" s="5" t="s">
        <v>683</v>
      </c>
      <c r="J378" s="6" t="s">
        <v>677</v>
      </c>
      <c r="K378" s="6" t="s">
        <v>1</v>
      </c>
      <c r="L378" t="s">
        <v>102</v>
      </c>
      <c r="M378" s="6" t="s">
        <v>103</v>
      </c>
      <c r="N378" s="6" t="str">
        <f>VLOOKUP(M378,[1]Color!F:G,2,FALSE)</f>
        <v>color_1</v>
      </c>
      <c r="O378" s="6" t="str">
        <f t="shared" si="20"/>
        <v>color_1</v>
      </c>
      <c r="P378" s="6" t="s">
        <v>104</v>
      </c>
      <c r="Q378" s="6" t="s">
        <v>105</v>
      </c>
      <c r="R378" s="5" t="s">
        <v>106</v>
      </c>
      <c r="S378" s="7" t="s">
        <v>107</v>
      </c>
      <c r="T378" s="7" t="s">
        <v>151</v>
      </c>
      <c r="U378" s="5" t="str">
        <f>VLOOKUP(T378,[1]Size!F:G,2,FALSE)</f>
        <v>__import__.size_19</v>
      </c>
      <c r="V378" s="5" t="str">
        <f t="shared" si="21"/>
        <v>__import__.size_19,__import__.size_20,__import__.size_21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78" s="8">
        <v>80</v>
      </c>
      <c r="X378" s="6" t="s">
        <v>548</v>
      </c>
      <c r="Y378" s="4" t="s">
        <v>109</v>
      </c>
    </row>
    <row r="379" spans="1:25" ht="14.4" x14ac:dyDescent="0.3">
      <c r="A379" s="4">
        <v>378</v>
      </c>
      <c r="B379" s="5">
        <v>10027335</v>
      </c>
      <c r="C379" s="5" t="str">
        <f t="shared" si="22"/>
        <v>Boot MNS Turbo 6" Waterproof Carbon Toe Work Boot-10.5M</v>
      </c>
      <c r="D379" s="5"/>
      <c r="E379" s="5" t="s">
        <v>684</v>
      </c>
      <c r="F379" s="5" t="s">
        <v>676</v>
      </c>
      <c r="G379" s="5">
        <f t="shared" si="23"/>
        <v>0</v>
      </c>
      <c r="H379" s="5" t="str">
        <f>VLOOKUP(J379,'[1]Prouduct Ext IDs'!A:B,2,FALSE)</f>
        <v>product_amsc_12</v>
      </c>
      <c r="I379" s="5" t="s">
        <v>684</v>
      </c>
      <c r="J379" s="6" t="s">
        <v>677</v>
      </c>
      <c r="K379" s="6" t="s">
        <v>1</v>
      </c>
      <c r="L379" t="s">
        <v>102</v>
      </c>
      <c r="M379" s="6" t="s">
        <v>103</v>
      </c>
      <c r="N379" s="6" t="str">
        <f>VLOOKUP(M379,[1]Color!F:G,2,FALSE)</f>
        <v>color_1</v>
      </c>
      <c r="O379" s="6" t="str">
        <f t="shared" si="20"/>
        <v>color_1</v>
      </c>
      <c r="P379" s="6" t="s">
        <v>104</v>
      </c>
      <c r="Q379" s="6" t="s">
        <v>105</v>
      </c>
      <c r="R379" s="5" t="s">
        <v>106</v>
      </c>
      <c r="S379" s="7" t="s">
        <v>107</v>
      </c>
      <c r="T379" s="7" t="s">
        <v>153</v>
      </c>
      <c r="U379" s="5" t="str">
        <f>VLOOKUP(T379,[1]Size!F:G,2,FALSE)</f>
        <v>__import__.size_20</v>
      </c>
      <c r="V379" s="5" t="str">
        <f t="shared" si="21"/>
        <v>__import__.size_20,__import__.size_21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79" s="8">
        <v>80</v>
      </c>
      <c r="X379" s="6" t="s">
        <v>548</v>
      </c>
      <c r="Y379" s="4" t="s">
        <v>109</v>
      </c>
    </row>
    <row r="380" spans="1:25" ht="14.4" x14ac:dyDescent="0.3">
      <c r="A380" s="4">
        <v>379</v>
      </c>
      <c r="B380" s="5">
        <v>10027335</v>
      </c>
      <c r="C380" s="5" t="str">
        <f t="shared" si="22"/>
        <v>Boot MNS Turbo 6" Waterproof Carbon Toe Work Boot-11M</v>
      </c>
      <c r="D380" s="5"/>
      <c r="E380" s="5" t="s">
        <v>685</v>
      </c>
      <c r="F380" s="5" t="s">
        <v>676</v>
      </c>
      <c r="G380" s="5">
        <f t="shared" si="23"/>
        <v>0</v>
      </c>
      <c r="H380" s="5" t="str">
        <f>VLOOKUP(J380,'[1]Prouduct Ext IDs'!A:B,2,FALSE)</f>
        <v>product_amsc_12</v>
      </c>
      <c r="I380" s="5" t="s">
        <v>685</v>
      </c>
      <c r="J380" s="6" t="s">
        <v>677</v>
      </c>
      <c r="K380" s="6" t="s">
        <v>1</v>
      </c>
      <c r="L380" t="s">
        <v>102</v>
      </c>
      <c r="M380" s="6" t="s">
        <v>103</v>
      </c>
      <c r="N380" s="6" t="str">
        <f>VLOOKUP(M380,[1]Color!F:G,2,FALSE)</f>
        <v>color_1</v>
      </c>
      <c r="O380" s="6" t="str">
        <f t="shared" si="20"/>
        <v>color_1</v>
      </c>
      <c r="P380" s="6" t="s">
        <v>104</v>
      </c>
      <c r="Q380" s="6" t="s">
        <v>105</v>
      </c>
      <c r="R380" s="5" t="s">
        <v>106</v>
      </c>
      <c r="S380" s="7" t="s">
        <v>107</v>
      </c>
      <c r="T380" s="7" t="s">
        <v>557</v>
      </c>
      <c r="U380" s="5" t="str">
        <f>VLOOKUP(T380,[1]Size!F:G,2,FALSE)</f>
        <v>__import__.size_21</v>
      </c>
      <c r="V380" s="5" t="str">
        <f t="shared" si="21"/>
        <v>__import__.size_21,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80" s="8">
        <v>80</v>
      </c>
      <c r="X380" s="6" t="s">
        <v>548</v>
      </c>
      <c r="Y380" s="4" t="s">
        <v>109</v>
      </c>
    </row>
    <row r="381" spans="1:25" ht="14.4" x14ac:dyDescent="0.3">
      <c r="A381" s="4">
        <v>380</v>
      </c>
      <c r="B381" s="5">
        <v>10027335</v>
      </c>
      <c r="C381" s="5" t="str">
        <f t="shared" si="22"/>
        <v>Boot MNS Turbo 6" Waterproof Carbon Toe Work Boot-11.5M</v>
      </c>
      <c r="D381" s="5"/>
      <c r="E381" s="5" t="s">
        <v>686</v>
      </c>
      <c r="F381" s="5" t="s">
        <v>676</v>
      </c>
      <c r="G381" s="5">
        <f t="shared" si="23"/>
        <v>0</v>
      </c>
      <c r="H381" s="5" t="str">
        <f>VLOOKUP(J381,'[1]Prouduct Ext IDs'!A:B,2,FALSE)</f>
        <v>product_amsc_12</v>
      </c>
      <c r="I381" s="5" t="s">
        <v>686</v>
      </c>
      <c r="J381" s="6" t="s">
        <v>677</v>
      </c>
      <c r="K381" s="6" t="s">
        <v>1</v>
      </c>
      <c r="L381" t="s">
        <v>102</v>
      </c>
      <c r="M381" s="6" t="s">
        <v>103</v>
      </c>
      <c r="N381" s="6" t="str">
        <f>VLOOKUP(M381,[1]Color!F:G,2,FALSE)</f>
        <v>color_1</v>
      </c>
      <c r="O381" s="6" t="str">
        <f t="shared" si="20"/>
        <v>color_1</v>
      </c>
      <c r="P381" s="6" t="s">
        <v>104</v>
      </c>
      <c r="Q381" s="6" t="s">
        <v>105</v>
      </c>
      <c r="R381" s="5" t="s">
        <v>106</v>
      </c>
      <c r="S381" s="7" t="s">
        <v>107</v>
      </c>
      <c r="T381" s="7" t="s">
        <v>121</v>
      </c>
      <c r="U381" s="5" t="str">
        <f>VLOOKUP(T381,[1]Size!F:G,2,FALSE)</f>
        <v>__import__.size_7</v>
      </c>
      <c r="V381" s="5" t="str">
        <f t="shared" si="21"/>
        <v>__import__.size_7,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81" s="8">
        <v>80</v>
      </c>
      <c r="X381" s="6" t="s">
        <v>548</v>
      </c>
      <c r="Y381" s="4" t="s">
        <v>109</v>
      </c>
    </row>
    <row r="382" spans="1:25" ht="14.4" x14ac:dyDescent="0.3">
      <c r="A382" s="4">
        <v>381</v>
      </c>
      <c r="B382" s="5">
        <v>10027335</v>
      </c>
      <c r="C382" s="5" t="str">
        <f t="shared" si="22"/>
        <v>Boot MNS Turbo 6" Waterproof Carbon Toe Work Boot-12M</v>
      </c>
      <c r="D382" s="5"/>
      <c r="E382" s="5" t="s">
        <v>687</v>
      </c>
      <c r="F382" s="5" t="s">
        <v>676</v>
      </c>
      <c r="G382" s="5">
        <f t="shared" si="23"/>
        <v>0</v>
      </c>
      <c r="H382" s="5" t="str">
        <f>VLOOKUP(J382,'[1]Prouduct Ext IDs'!A:B,2,FALSE)</f>
        <v>product_amsc_12</v>
      </c>
      <c r="I382" s="5" t="s">
        <v>687</v>
      </c>
      <c r="J382" s="6" t="s">
        <v>677</v>
      </c>
      <c r="K382" s="6" t="s">
        <v>1</v>
      </c>
      <c r="L382" t="s">
        <v>102</v>
      </c>
      <c r="M382" s="6" t="s">
        <v>103</v>
      </c>
      <c r="N382" s="6" t="str">
        <f>VLOOKUP(M382,[1]Color!F:G,2,FALSE)</f>
        <v>color_1</v>
      </c>
      <c r="O382" s="6" t="str">
        <f t="shared" si="20"/>
        <v>color_1</v>
      </c>
      <c r="P382" s="6" t="s">
        <v>104</v>
      </c>
      <c r="Q382" s="6" t="s">
        <v>105</v>
      </c>
      <c r="R382" s="5" t="s">
        <v>106</v>
      </c>
      <c r="S382" s="7" t="s">
        <v>107</v>
      </c>
      <c r="T382" s="7" t="s">
        <v>123</v>
      </c>
      <c r="U382" s="5" t="str">
        <f>VLOOKUP(T382,[1]Size!F:G,2,FALSE)</f>
        <v>__import__.size_8</v>
      </c>
      <c r="V382" s="5" t="str">
        <f t="shared" si="21"/>
        <v>__import__.size_8,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82" s="8">
        <v>80</v>
      </c>
      <c r="X382" s="6" t="s">
        <v>548</v>
      </c>
      <c r="Y382" s="4" t="s">
        <v>109</v>
      </c>
    </row>
    <row r="383" spans="1:25" ht="14.4" x14ac:dyDescent="0.3">
      <c r="A383" s="4">
        <v>382</v>
      </c>
      <c r="B383" s="5">
        <v>10027335</v>
      </c>
      <c r="C383" s="5" t="str">
        <f t="shared" si="22"/>
        <v>Boot MNS Turbo 6" Waterproof Carbon Toe Work Boot-13M</v>
      </c>
      <c r="D383" s="5"/>
      <c r="E383" s="5" t="s">
        <v>688</v>
      </c>
      <c r="F383" s="5" t="s">
        <v>676</v>
      </c>
      <c r="G383" s="5">
        <f t="shared" si="23"/>
        <v>0</v>
      </c>
      <c r="H383" s="5" t="str">
        <f>VLOOKUP(J383,'[1]Prouduct Ext IDs'!A:B,2,FALSE)</f>
        <v>product_amsc_12</v>
      </c>
      <c r="I383" s="5" t="s">
        <v>688</v>
      </c>
      <c r="J383" s="6" t="s">
        <v>677</v>
      </c>
      <c r="K383" s="6" t="s">
        <v>1</v>
      </c>
      <c r="L383" t="s">
        <v>102</v>
      </c>
      <c r="M383" s="6" t="s">
        <v>103</v>
      </c>
      <c r="N383" s="6" t="str">
        <f>VLOOKUP(M383,[1]Color!F:G,2,FALSE)</f>
        <v>color_1</v>
      </c>
      <c r="O383" s="6" t="str">
        <f t="shared" si="20"/>
        <v>color_1</v>
      </c>
      <c r="P383" s="6" t="s">
        <v>104</v>
      </c>
      <c r="Q383" s="6" t="s">
        <v>105</v>
      </c>
      <c r="R383" s="5" t="s">
        <v>106</v>
      </c>
      <c r="S383" s="7" t="s">
        <v>107</v>
      </c>
      <c r="T383" s="7" t="s">
        <v>125</v>
      </c>
      <c r="U383" s="5" t="str">
        <f>VLOOKUP(T383,[1]Size!F:G,2,FALSE)</f>
        <v>__import__.size_9</v>
      </c>
      <c r="V383" s="5" t="str">
        <f t="shared" si="21"/>
        <v>__import__.size_9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83" s="8">
        <v>80</v>
      </c>
      <c r="X383" s="6" t="s">
        <v>548</v>
      </c>
      <c r="Y383" s="4" t="s">
        <v>109</v>
      </c>
    </row>
    <row r="384" spans="1:25" ht="14.4" x14ac:dyDescent="0.3">
      <c r="A384" s="4">
        <v>383</v>
      </c>
      <c r="B384" s="5">
        <v>10027335</v>
      </c>
      <c r="C384" s="5" t="str">
        <f t="shared" si="22"/>
        <v>Boot MNS Turbo 6" Waterproof Carbon Toe Work Boot-14M</v>
      </c>
      <c r="D384" s="5"/>
      <c r="E384" s="5" t="s">
        <v>689</v>
      </c>
      <c r="F384" s="5" t="s">
        <v>676</v>
      </c>
      <c r="G384" s="5">
        <f t="shared" si="23"/>
        <v>0</v>
      </c>
      <c r="H384" s="5" t="str">
        <f>VLOOKUP(J384,'[1]Prouduct Ext IDs'!A:B,2,FALSE)</f>
        <v>product_amsc_12</v>
      </c>
      <c r="I384" s="5" t="s">
        <v>689</v>
      </c>
      <c r="J384" s="6" t="s">
        <v>677</v>
      </c>
      <c r="K384" s="6" t="s">
        <v>1</v>
      </c>
      <c r="L384" t="s">
        <v>102</v>
      </c>
      <c r="M384" s="6" t="s">
        <v>103</v>
      </c>
      <c r="N384" s="6" t="str">
        <f>VLOOKUP(M384,[1]Color!F:G,2,FALSE)</f>
        <v>color_1</v>
      </c>
      <c r="O384" s="6" t="str">
        <f t="shared" si="20"/>
        <v>color_1</v>
      </c>
      <c r="P384" s="6" t="s">
        <v>104</v>
      </c>
      <c r="Q384" s="6" t="s">
        <v>105</v>
      </c>
      <c r="R384" s="5" t="s">
        <v>106</v>
      </c>
      <c r="S384" s="7" t="s">
        <v>107</v>
      </c>
      <c r="T384" s="7" t="s">
        <v>158</v>
      </c>
      <c r="U384" s="5" t="str">
        <f>VLOOKUP(T384,[1]Size!F:G,2,FALSE)</f>
        <v>__import__.size_22</v>
      </c>
      <c r="V384" s="5" t="str">
        <f t="shared" si="21"/>
        <v>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384" s="8">
        <v>80</v>
      </c>
      <c r="X384" s="6" t="s">
        <v>548</v>
      </c>
      <c r="Y384" s="4" t="s">
        <v>109</v>
      </c>
    </row>
    <row r="385" spans="1:25" ht="14.4" x14ac:dyDescent="0.3">
      <c r="A385" s="4">
        <v>384</v>
      </c>
      <c r="B385" s="5">
        <v>10027335</v>
      </c>
      <c r="C385" s="5" t="str">
        <f t="shared" si="22"/>
        <v>Boot MNS Turbo 6" Waterproof Carbon Toe Work Boot-7W</v>
      </c>
      <c r="D385" s="5"/>
      <c r="E385" s="5" t="s">
        <v>690</v>
      </c>
      <c r="F385" s="5" t="s">
        <v>676</v>
      </c>
      <c r="G385" s="5">
        <f t="shared" si="23"/>
        <v>0</v>
      </c>
      <c r="H385" s="5" t="str">
        <f>VLOOKUP(J385,'[1]Prouduct Ext IDs'!A:B,2,FALSE)</f>
        <v>product_amsc_12</v>
      </c>
      <c r="I385" s="5" t="s">
        <v>690</v>
      </c>
      <c r="J385" s="6" t="s">
        <v>677</v>
      </c>
      <c r="K385" s="6" t="s">
        <v>1</v>
      </c>
      <c r="L385" t="s">
        <v>102</v>
      </c>
      <c r="M385" s="6" t="s">
        <v>103</v>
      </c>
      <c r="N385" s="6" t="str">
        <f>VLOOKUP(M385,[1]Color!F:G,2,FALSE)</f>
        <v>color_1</v>
      </c>
      <c r="O385" s="6" t="str">
        <f t="shared" si="20"/>
        <v>color_1</v>
      </c>
      <c r="P385" s="6" t="s">
        <v>104</v>
      </c>
      <c r="Q385" s="6" t="s">
        <v>105</v>
      </c>
      <c r="R385" s="5" t="s">
        <v>106</v>
      </c>
      <c r="S385" s="7" t="s">
        <v>107</v>
      </c>
      <c r="T385" s="7" t="s">
        <v>160</v>
      </c>
      <c r="U385" s="5" t="str">
        <f>VLOOKUP(T385,[1]Size!F:G,2,FALSE)</f>
        <v>__import__.size_43</v>
      </c>
      <c r="V385" s="5" t="str">
        <f t="shared" si="21"/>
        <v>__import__.size_43,__import__.size_26,__import__.size_27,__import__.size_28,__import__.size_10,__import__.size_11,__import__.size_29,__import__.size_30,__import__.size_31,__import__.size_42,__import__.size_12,__import__.size_13,__import__.size_14</v>
      </c>
      <c r="W385" s="8">
        <v>80</v>
      </c>
      <c r="X385" s="6" t="s">
        <v>548</v>
      </c>
      <c r="Y385" s="4" t="s">
        <v>109</v>
      </c>
    </row>
    <row r="386" spans="1:25" ht="14.4" x14ac:dyDescent="0.3">
      <c r="A386" s="4">
        <v>385</v>
      </c>
      <c r="B386" s="5">
        <v>10027335</v>
      </c>
      <c r="C386" s="5" t="str">
        <f t="shared" si="22"/>
        <v>Boot MNS Turbo 6" Waterproof Carbon Toe Work Boot-7.5W</v>
      </c>
      <c r="D386" s="5"/>
      <c r="E386" s="5" t="s">
        <v>691</v>
      </c>
      <c r="F386" s="5" t="s">
        <v>676</v>
      </c>
      <c r="G386" s="5">
        <f t="shared" si="23"/>
        <v>0</v>
      </c>
      <c r="H386" s="5" t="str">
        <f>VLOOKUP(J386,'[1]Prouduct Ext IDs'!A:B,2,FALSE)</f>
        <v>product_amsc_12</v>
      </c>
      <c r="I386" s="5" t="s">
        <v>691</v>
      </c>
      <c r="J386" s="6" t="s">
        <v>677</v>
      </c>
      <c r="K386" s="6" t="s">
        <v>1</v>
      </c>
      <c r="L386" t="s">
        <v>102</v>
      </c>
      <c r="M386" s="6" t="s">
        <v>103</v>
      </c>
      <c r="N386" s="6" t="str">
        <f>VLOOKUP(M386,[1]Color!F:G,2,FALSE)</f>
        <v>color_1</v>
      </c>
      <c r="O386" s="6" t="str">
        <f t="shared" ref="O386:O449" si="24">IF(AND(H386=H387,N386=N387),O387,IF(H386=H387,_xlfn.TEXTJOIN(",",TRUE,N386,O387),N386))</f>
        <v>color_1</v>
      </c>
      <c r="P386" s="6" t="s">
        <v>104</v>
      </c>
      <c r="Q386" s="6" t="s">
        <v>105</v>
      </c>
      <c r="R386" s="5" t="s">
        <v>106</v>
      </c>
      <c r="S386" s="7" t="s">
        <v>107</v>
      </c>
      <c r="T386" s="7" t="s">
        <v>162</v>
      </c>
      <c r="U386" s="5" t="str">
        <f>VLOOKUP(T386,[1]Size!F:G,2,FALSE)</f>
        <v>__import__.size_26</v>
      </c>
      <c r="V386" s="5" t="str">
        <f t="shared" ref="V386:V449" si="25">IF(H386=H387,_xlfn.TEXTJOIN(",",TRUE,U386,V387),U386)</f>
        <v>__import__.size_26,__import__.size_27,__import__.size_28,__import__.size_10,__import__.size_11,__import__.size_29,__import__.size_30,__import__.size_31,__import__.size_42,__import__.size_12,__import__.size_13,__import__.size_14</v>
      </c>
      <c r="W386" s="8">
        <v>80</v>
      </c>
      <c r="X386" s="6" t="s">
        <v>548</v>
      </c>
      <c r="Y386" s="4" t="s">
        <v>109</v>
      </c>
    </row>
    <row r="387" spans="1:25" ht="14.4" x14ac:dyDescent="0.3">
      <c r="A387" s="4">
        <v>386</v>
      </c>
      <c r="B387" s="5">
        <v>10027335</v>
      </c>
      <c r="C387" s="5" t="str">
        <f t="shared" ref="C387:C450" si="26">CONCATENATE(J387,"-",T387)</f>
        <v>Boot MNS Turbo 6" Waterproof Carbon Toe Work Boot-8W</v>
      </c>
      <c r="D387" s="5"/>
      <c r="E387" s="5" t="s">
        <v>692</v>
      </c>
      <c r="F387" s="5" t="s">
        <v>676</v>
      </c>
      <c r="G387" s="5">
        <f t="shared" ref="G387:G450" si="27">IF(H387=H386,0,1)</f>
        <v>0</v>
      </c>
      <c r="H387" s="5" t="str">
        <f>VLOOKUP(J387,'[1]Prouduct Ext IDs'!A:B,2,FALSE)</f>
        <v>product_amsc_12</v>
      </c>
      <c r="I387" s="5" t="s">
        <v>692</v>
      </c>
      <c r="J387" s="6" t="s">
        <v>677</v>
      </c>
      <c r="K387" s="6" t="s">
        <v>1</v>
      </c>
      <c r="L387" t="s">
        <v>102</v>
      </c>
      <c r="M387" s="6" t="s">
        <v>103</v>
      </c>
      <c r="N387" s="6" t="str">
        <f>VLOOKUP(M387,[1]Color!F:G,2,FALSE)</f>
        <v>color_1</v>
      </c>
      <c r="O387" s="6" t="str">
        <f t="shared" si="24"/>
        <v>color_1</v>
      </c>
      <c r="P387" s="6" t="s">
        <v>104</v>
      </c>
      <c r="Q387" s="6" t="s">
        <v>105</v>
      </c>
      <c r="R387" s="5" t="s">
        <v>106</v>
      </c>
      <c r="S387" s="7" t="s">
        <v>107</v>
      </c>
      <c r="T387" s="7" t="s">
        <v>164</v>
      </c>
      <c r="U387" s="5" t="str">
        <f>VLOOKUP(T387,[1]Size!F:G,2,FALSE)</f>
        <v>__import__.size_27</v>
      </c>
      <c r="V387" s="5" t="str">
        <f t="shared" si="25"/>
        <v>__import__.size_27,__import__.size_28,__import__.size_10,__import__.size_11,__import__.size_29,__import__.size_30,__import__.size_31,__import__.size_42,__import__.size_12,__import__.size_13,__import__.size_14</v>
      </c>
      <c r="W387" s="8">
        <v>80</v>
      </c>
      <c r="X387" s="6" t="s">
        <v>548</v>
      </c>
      <c r="Y387" s="4" t="s">
        <v>109</v>
      </c>
    </row>
    <row r="388" spans="1:25" ht="14.4" x14ac:dyDescent="0.3">
      <c r="A388" s="4">
        <v>387</v>
      </c>
      <c r="B388" s="5">
        <v>10027335</v>
      </c>
      <c r="C388" s="5" t="str">
        <f t="shared" si="26"/>
        <v>Boot MNS Turbo 6" Waterproof Carbon Toe Work Boot-8.5W</v>
      </c>
      <c r="D388" s="5"/>
      <c r="E388" s="5" t="s">
        <v>693</v>
      </c>
      <c r="F388" s="5" t="s">
        <v>676</v>
      </c>
      <c r="G388" s="5">
        <f t="shared" si="27"/>
        <v>0</v>
      </c>
      <c r="H388" s="5" t="str">
        <f>VLOOKUP(J388,'[1]Prouduct Ext IDs'!A:B,2,FALSE)</f>
        <v>product_amsc_12</v>
      </c>
      <c r="I388" s="5" t="s">
        <v>693</v>
      </c>
      <c r="J388" s="6" t="s">
        <v>677</v>
      </c>
      <c r="K388" s="6" t="s">
        <v>1</v>
      </c>
      <c r="L388" t="s">
        <v>102</v>
      </c>
      <c r="M388" s="6" t="s">
        <v>103</v>
      </c>
      <c r="N388" s="6" t="str">
        <f>VLOOKUP(M388,[1]Color!F:G,2,FALSE)</f>
        <v>color_1</v>
      </c>
      <c r="O388" s="6" t="str">
        <f t="shared" si="24"/>
        <v>color_1</v>
      </c>
      <c r="P388" s="6" t="s">
        <v>104</v>
      </c>
      <c r="Q388" s="6" t="s">
        <v>105</v>
      </c>
      <c r="R388" s="5" t="s">
        <v>106</v>
      </c>
      <c r="S388" s="7" t="s">
        <v>107</v>
      </c>
      <c r="T388" s="7" t="s">
        <v>166</v>
      </c>
      <c r="U388" s="5" t="str">
        <f>VLOOKUP(T388,[1]Size!F:G,2,FALSE)</f>
        <v>__import__.size_28</v>
      </c>
      <c r="V388" s="5" t="str">
        <f t="shared" si="25"/>
        <v>__import__.size_28,__import__.size_10,__import__.size_11,__import__.size_29,__import__.size_30,__import__.size_31,__import__.size_42,__import__.size_12,__import__.size_13,__import__.size_14</v>
      </c>
      <c r="W388" s="8">
        <v>80</v>
      </c>
      <c r="X388" s="6" t="s">
        <v>548</v>
      </c>
      <c r="Y388" s="4" t="s">
        <v>109</v>
      </c>
    </row>
    <row r="389" spans="1:25" ht="14.4" x14ac:dyDescent="0.3">
      <c r="A389" s="4">
        <v>388</v>
      </c>
      <c r="B389" s="5">
        <v>10027335</v>
      </c>
      <c r="C389" s="5" t="str">
        <f t="shared" si="26"/>
        <v>Boot MNS Turbo 6" Waterproof Carbon Toe Work Boot-9W</v>
      </c>
      <c r="D389" s="5"/>
      <c r="E389" s="5" t="s">
        <v>694</v>
      </c>
      <c r="F389" s="5" t="s">
        <v>676</v>
      </c>
      <c r="G389" s="5">
        <f t="shared" si="27"/>
        <v>0</v>
      </c>
      <c r="H389" s="5" t="str">
        <f>VLOOKUP(J389,'[1]Prouduct Ext IDs'!A:B,2,FALSE)</f>
        <v>product_amsc_12</v>
      </c>
      <c r="I389" s="5" t="s">
        <v>694</v>
      </c>
      <c r="J389" s="6" t="s">
        <v>677</v>
      </c>
      <c r="K389" s="6" t="s">
        <v>1</v>
      </c>
      <c r="L389" t="s">
        <v>102</v>
      </c>
      <c r="M389" s="6" t="s">
        <v>103</v>
      </c>
      <c r="N389" s="6" t="str">
        <f>VLOOKUP(M389,[1]Color!F:G,2,FALSE)</f>
        <v>color_1</v>
      </c>
      <c r="O389" s="6" t="str">
        <f t="shared" si="24"/>
        <v>color_1</v>
      </c>
      <c r="P389" s="6" t="s">
        <v>104</v>
      </c>
      <c r="Q389" s="6" t="s">
        <v>105</v>
      </c>
      <c r="R389" s="5" t="s">
        <v>106</v>
      </c>
      <c r="S389" s="7" t="s">
        <v>107</v>
      </c>
      <c r="T389" s="7" t="s">
        <v>127</v>
      </c>
      <c r="U389" s="5" t="str">
        <f>VLOOKUP(T389,[1]Size!F:G,2,FALSE)</f>
        <v>__import__.size_10</v>
      </c>
      <c r="V389" s="5" t="str">
        <f t="shared" si="25"/>
        <v>__import__.size_10,__import__.size_11,__import__.size_29,__import__.size_30,__import__.size_31,__import__.size_42,__import__.size_12,__import__.size_13,__import__.size_14</v>
      </c>
      <c r="W389" s="8">
        <v>80</v>
      </c>
      <c r="X389" s="6" t="s">
        <v>548</v>
      </c>
      <c r="Y389" s="4" t="s">
        <v>109</v>
      </c>
    </row>
    <row r="390" spans="1:25" ht="14.4" x14ac:dyDescent="0.3">
      <c r="A390" s="4">
        <v>389</v>
      </c>
      <c r="B390" s="5">
        <v>10027335</v>
      </c>
      <c r="C390" s="5" t="str">
        <f t="shared" si="26"/>
        <v>Boot MNS Turbo 6" Waterproof Carbon Toe Work Boot-9.5W</v>
      </c>
      <c r="D390" s="5"/>
      <c r="E390" s="5" t="s">
        <v>695</v>
      </c>
      <c r="F390" s="5" t="s">
        <v>676</v>
      </c>
      <c r="G390" s="5">
        <f t="shared" si="27"/>
        <v>0</v>
      </c>
      <c r="H390" s="5" t="str">
        <f>VLOOKUP(J390,'[1]Prouduct Ext IDs'!A:B,2,FALSE)</f>
        <v>product_amsc_12</v>
      </c>
      <c r="I390" s="5" t="s">
        <v>695</v>
      </c>
      <c r="J390" s="6" t="s">
        <v>677</v>
      </c>
      <c r="K390" s="6" t="s">
        <v>1</v>
      </c>
      <c r="L390" t="s">
        <v>102</v>
      </c>
      <c r="M390" s="6" t="s">
        <v>103</v>
      </c>
      <c r="N390" s="6" t="str">
        <f>VLOOKUP(M390,[1]Color!F:G,2,FALSE)</f>
        <v>color_1</v>
      </c>
      <c r="O390" s="6" t="str">
        <f t="shared" si="24"/>
        <v>color_1</v>
      </c>
      <c r="P390" s="6" t="s">
        <v>104</v>
      </c>
      <c r="Q390" s="6" t="s">
        <v>105</v>
      </c>
      <c r="R390" s="5" t="s">
        <v>106</v>
      </c>
      <c r="S390" s="7" t="s">
        <v>107</v>
      </c>
      <c r="T390" s="7" t="s">
        <v>129</v>
      </c>
      <c r="U390" s="5" t="str">
        <f>VLOOKUP(T390,[1]Size!F:G,2,FALSE)</f>
        <v>__import__.size_11</v>
      </c>
      <c r="V390" s="5" t="str">
        <f t="shared" si="25"/>
        <v>__import__.size_11,__import__.size_29,__import__.size_30,__import__.size_31,__import__.size_42,__import__.size_12,__import__.size_13,__import__.size_14</v>
      </c>
      <c r="W390" s="8">
        <v>80</v>
      </c>
      <c r="X390" s="6" t="s">
        <v>548</v>
      </c>
      <c r="Y390" s="4" t="s">
        <v>109</v>
      </c>
    </row>
    <row r="391" spans="1:25" ht="14.4" x14ac:dyDescent="0.3">
      <c r="A391" s="4">
        <v>390</v>
      </c>
      <c r="B391" s="5">
        <v>10027335</v>
      </c>
      <c r="C391" s="5" t="str">
        <f t="shared" si="26"/>
        <v>Boot MNS Turbo 6" Waterproof Carbon Toe Work Boot-10W</v>
      </c>
      <c r="D391" s="5"/>
      <c r="E391" s="5" t="s">
        <v>696</v>
      </c>
      <c r="F391" s="5" t="s">
        <v>676</v>
      </c>
      <c r="G391" s="5">
        <f t="shared" si="27"/>
        <v>0</v>
      </c>
      <c r="H391" s="5" t="str">
        <f>VLOOKUP(J391,'[1]Prouduct Ext IDs'!A:B,2,FALSE)</f>
        <v>product_amsc_12</v>
      </c>
      <c r="I391" s="5" t="s">
        <v>696</v>
      </c>
      <c r="J391" s="6" t="s">
        <v>677</v>
      </c>
      <c r="K391" s="6" t="s">
        <v>1</v>
      </c>
      <c r="L391" t="s">
        <v>102</v>
      </c>
      <c r="M391" s="6" t="s">
        <v>103</v>
      </c>
      <c r="N391" s="6" t="str">
        <f>VLOOKUP(M391,[1]Color!F:G,2,FALSE)</f>
        <v>color_1</v>
      </c>
      <c r="O391" s="6" t="str">
        <f t="shared" si="24"/>
        <v>color_1</v>
      </c>
      <c r="P391" s="6" t="s">
        <v>104</v>
      </c>
      <c r="Q391" s="6" t="s">
        <v>105</v>
      </c>
      <c r="R391" s="5" t="s">
        <v>106</v>
      </c>
      <c r="S391" s="7" t="s">
        <v>107</v>
      </c>
      <c r="T391" s="7" t="s">
        <v>170</v>
      </c>
      <c r="U391" s="5" t="str">
        <f>VLOOKUP(T391,[1]Size!F:G,2,FALSE)</f>
        <v>__import__.size_29</v>
      </c>
      <c r="V391" s="5" t="str">
        <f t="shared" si="25"/>
        <v>__import__.size_29,__import__.size_30,__import__.size_31,__import__.size_42,__import__.size_12,__import__.size_13,__import__.size_14</v>
      </c>
      <c r="W391" s="8">
        <v>80</v>
      </c>
      <c r="X391" s="6" t="s">
        <v>548</v>
      </c>
      <c r="Y391" s="4" t="s">
        <v>109</v>
      </c>
    </row>
    <row r="392" spans="1:25" ht="14.4" x14ac:dyDescent="0.3">
      <c r="A392" s="4">
        <v>391</v>
      </c>
      <c r="B392" s="5">
        <v>10027335</v>
      </c>
      <c r="C392" s="5" t="str">
        <f t="shared" si="26"/>
        <v>Boot MNS Turbo 6" Waterproof Carbon Toe Work Boot-10.5W</v>
      </c>
      <c r="D392" s="5"/>
      <c r="E392" s="5" t="s">
        <v>697</v>
      </c>
      <c r="F392" s="5" t="s">
        <v>676</v>
      </c>
      <c r="G392" s="5">
        <f t="shared" si="27"/>
        <v>0</v>
      </c>
      <c r="H392" s="5" t="str">
        <f>VLOOKUP(J392,'[1]Prouduct Ext IDs'!A:B,2,FALSE)</f>
        <v>product_amsc_12</v>
      </c>
      <c r="I392" s="5" t="s">
        <v>697</v>
      </c>
      <c r="J392" s="6" t="s">
        <v>677</v>
      </c>
      <c r="K392" s="6" t="s">
        <v>1</v>
      </c>
      <c r="L392" t="s">
        <v>102</v>
      </c>
      <c r="M392" s="6" t="s">
        <v>103</v>
      </c>
      <c r="N392" s="6" t="str">
        <f>VLOOKUP(M392,[1]Color!F:G,2,FALSE)</f>
        <v>color_1</v>
      </c>
      <c r="O392" s="6" t="str">
        <f t="shared" si="24"/>
        <v>color_1</v>
      </c>
      <c r="P392" s="6" t="s">
        <v>104</v>
      </c>
      <c r="Q392" s="6" t="s">
        <v>105</v>
      </c>
      <c r="R392" s="5" t="s">
        <v>106</v>
      </c>
      <c r="S392" s="7" t="s">
        <v>107</v>
      </c>
      <c r="T392" s="7" t="s">
        <v>172</v>
      </c>
      <c r="U392" s="5" t="str">
        <f>VLOOKUP(T392,[1]Size!F:G,2,FALSE)</f>
        <v>__import__.size_30</v>
      </c>
      <c r="V392" s="5" t="str">
        <f t="shared" si="25"/>
        <v>__import__.size_30,__import__.size_31,__import__.size_42,__import__.size_12,__import__.size_13,__import__.size_14</v>
      </c>
      <c r="W392" s="8">
        <v>80</v>
      </c>
      <c r="X392" s="6" t="s">
        <v>548</v>
      </c>
      <c r="Y392" s="4" t="s">
        <v>109</v>
      </c>
    </row>
    <row r="393" spans="1:25" ht="14.4" x14ac:dyDescent="0.3">
      <c r="A393" s="4">
        <v>392</v>
      </c>
      <c r="B393" s="5">
        <v>10027335</v>
      </c>
      <c r="C393" s="5" t="str">
        <f t="shared" si="26"/>
        <v>Boot MNS Turbo 6" Waterproof Carbon Toe Work Boot-11W</v>
      </c>
      <c r="D393" s="5"/>
      <c r="E393" s="5" t="s">
        <v>698</v>
      </c>
      <c r="F393" s="5" t="s">
        <v>676</v>
      </c>
      <c r="G393" s="5">
        <f t="shared" si="27"/>
        <v>0</v>
      </c>
      <c r="H393" s="5" t="str">
        <f>VLOOKUP(J393,'[1]Prouduct Ext IDs'!A:B,2,FALSE)</f>
        <v>product_amsc_12</v>
      </c>
      <c r="I393" s="5" t="s">
        <v>698</v>
      </c>
      <c r="J393" s="6" t="s">
        <v>677</v>
      </c>
      <c r="K393" s="6" t="s">
        <v>1</v>
      </c>
      <c r="L393" t="s">
        <v>102</v>
      </c>
      <c r="M393" s="6" t="s">
        <v>103</v>
      </c>
      <c r="N393" s="6" t="str">
        <f>VLOOKUP(M393,[1]Color!F:G,2,FALSE)</f>
        <v>color_1</v>
      </c>
      <c r="O393" s="6" t="str">
        <f t="shared" si="24"/>
        <v>color_1</v>
      </c>
      <c r="P393" s="6" t="s">
        <v>104</v>
      </c>
      <c r="Q393" s="6" t="s">
        <v>105</v>
      </c>
      <c r="R393" s="5" t="s">
        <v>106</v>
      </c>
      <c r="S393" s="7" t="s">
        <v>107</v>
      </c>
      <c r="T393" s="7" t="s">
        <v>174</v>
      </c>
      <c r="U393" s="5" t="str">
        <f>VLOOKUP(T393,[1]Size!F:G,2,FALSE)</f>
        <v>__import__.size_31</v>
      </c>
      <c r="V393" s="5" t="str">
        <f t="shared" si="25"/>
        <v>__import__.size_31,__import__.size_42,__import__.size_12,__import__.size_13,__import__.size_14</v>
      </c>
      <c r="W393" s="8">
        <v>80</v>
      </c>
      <c r="X393" s="6" t="s">
        <v>548</v>
      </c>
      <c r="Y393" s="4" t="s">
        <v>109</v>
      </c>
    </row>
    <row r="394" spans="1:25" ht="14.4" x14ac:dyDescent="0.3">
      <c r="A394" s="4">
        <v>393</v>
      </c>
      <c r="B394" s="5">
        <v>10027335</v>
      </c>
      <c r="C394" s="5" t="str">
        <f t="shared" si="26"/>
        <v>Boot MNS Turbo 6" Waterproof Carbon Toe Work Boot-11.5W</v>
      </c>
      <c r="D394" s="5"/>
      <c r="E394" s="5" t="s">
        <v>699</v>
      </c>
      <c r="F394" s="5" t="s">
        <v>676</v>
      </c>
      <c r="G394" s="5">
        <f t="shared" si="27"/>
        <v>0</v>
      </c>
      <c r="H394" s="5" t="str">
        <f>VLOOKUP(J394,'[1]Prouduct Ext IDs'!A:B,2,FALSE)</f>
        <v>product_amsc_12</v>
      </c>
      <c r="I394" s="5" t="s">
        <v>699</v>
      </c>
      <c r="J394" s="6" t="s">
        <v>677</v>
      </c>
      <c r="K394" s="6" t="s">
        <v>1</v>
      </c>
      <c r="L394" t="s">
        <v>102</v>
      </c>
      <c r="M394" s="6" t="s">
        <v>103</v>
      </c>
      <c r="N394" s="6" t="str">
        <f>VLOOKUP(M394,[1]Color!F:G,2,FALSE)</f>
        <v>color_1</v>
      </c>
      <c r="O394" s="6" t="str">
        <f t="shared" si="24"/>
        <v>color_1</v>
      </c>
      <c r="P394" s="6" t="s">
        <v>104</v>
      </c>
      <c r="Q394" s="6" t="s">
        <v>105</v>
      </c>
      <c r="R394" s="5" t="s">
        <v>106</v>
      </c>
      <c r="S394" s="7" t="s">
        <v>107</v>
      </c>
      <c r="T394" s="7" t="s">
        <v>176</v>
      </c>
      <c r="U394" s="5" t="str">
        <f>VLOOKUP(T394,[1]Size!F:G,2,FALSE)</f>
        <v>__import__.size_42</v>
      </c>
      <c r="V394" s="5" t="str">
        <f t="shared" si="25"/>
        <v>__import__.size_42,__import__.size_12,__import__.size_13,__import__.size_14</v>
      </c>
      <c r="W394" s="8">
        <v>80</v>
      </c>
      <c r="X394" s="6" t="s">
        <v>548</v>
      </c>
      <c r="Y394" s="4" t="s">
        <v>109</v>
      </c>
    </row>
    <row r="395" spans="1:25" ht="14.4" x14ac:dyDescent="0.3">
      <c r="A395" s="4">
        <v>394</v>
      </c>
      <c r="B395" s="5">
        <v>10027335</v>
      </c>
      <c r="C395" s="5" t="str">
        <f t="shared" si="26"/>
        <v>Boot MNS Turbo 6" Waterproof Carbon Toe Work Boot-12W</v>
      </c>
      <c r="D395" s="5"/>
      <c r="E395" s="5" t="s">
        <v>700</v>
      </c>
      <c r="F395" s="5" t="s">
        <v>676</v>
      </c>
      <c r="G395" s="5">
        <f t="shared" si="27"/>
        <v>0</v>
      </c>
      <c r="H395" s="5" t="str">
        <f>VLOOKUP(J395,'[1]Prouduct Ext IDs'!A:B,2,FALSE)</f>
        <v>product_amsc_12</v>
      </c>
      <c r="I395" s="5" t="s">
        <v>700</v>
      </c>
      <c r="J395" s="6" t="s">
        <v>677</v>
      </c>
      <c r="K395" s="6" t="s">
        <v>1</v>
      </c>
      <c r="L395" t="s">
        <v>102</v>
      </c>
      <c r="M395" s="6" t="s">
        <v>103</v>
      </c>
      <c r="N395" s="6" t="str">
        <f>VLOOKUP(M395,[1]Color!F:G,2,FALSE)</f>
        <v>color_1</v>
      </c>
      <c r="O395" s="6" t="str">
        <f t="shared" si="24"/>
        <v>color_1</v>
      </c>
      <c r="P395" s="6" t="s">
        <v>104</v>
      </c>
      <c r="Q395" s="6" t="s">
        <v>105</v>
      </c>
      <c r="R395" s="5" t="s">
        <v>106</v>
      </c>
      <c r="S395" s="7" t="s">
        <v>107</v>
      </c>
      <c r="T395" s="7" t="s">
        <v>131</v>
      </c>
      <c r="U395" s="5" t="str">
        <f>VLOOKUP(T395,[1]Size!F:G,2,FALSE)</f>
        <v>__import__.size_12</v>
      </c>
      <c r="V395" s="5" t="str">
        <f t="shared" si="25"/>
        <v>__import__.size_12,__import__.size_13,__import__.size_14</v>
      </c>
      <c r="W395" s="8">
        <v>80</v>
      </c>
      <c r="X395" s="6" t="s">
        <v>548</v>
      </c>
      <c r="Y395" s="4" t="s">
        <v>109</v>
      </c>
    </row>
    <row r="396" spans="1:25" ht="14.4" x14ac:dyDescent="0.3">
      <c r="A396" s="4">
        <v>395</v>
      </c>
      <c r="B396" s="5">
        <v>10027335</v>
      </c>
      <c r="C396" s="5" t="str">
        <f t="shared" si="26"/>
        <v>Boot MNS Turbo 6" Waterproof Carbon Toe Work Boot-13W</v>
      </c>
      <c r="D396" s="5"/>
      <c r="E396" s="5" t="s">
        <v>701</v>
      </c>
      <c r="F396" s="5" t="s">
        <v>676</v>
      </c>
      <c r="G396" s="5">
        <f t="shared" si="27"/>
        <v>0</v>
      </c>
      <c r="H396" s="5" t="str">
        <f>VLOOKUP(J396,'[1]Prouduct Ext IDs'!A:B,2,FALSE)</f>
        <v>product_amsc_12</v>
      </c>
      <c r="I396" s="5" t="s">
        <v>701</v>
      </c>
      <c r="J396" s="6" t="s">
        <v>677</v>
      </c>
      <c r="K396" s="6" t="s">
        <v>1</v>
      </c>
      <c r="L396" t="s">
        <v>102</v>
      </c>
      <c r="M396" s="6" t="s">
        <v>103</v>
      </c>
      <c r="N396" s="6" t="str">
        <f>VLOOKUP(M396,[1]Color!F:G,2,FALSE)</f>
        <v>color_1</v>
      </c>
      <c r="O396" s="6" t="str">
        <f t="shared" si="24"/>
        <v>color_1</v>
      </c>
      <c r="P396" s="6" t="s">
        <v>104</v>
      </c>
      <c r="Q396" s="6" t="s">
        <v>105</v>
      </c>
      <c r="R396" s="5" t="s">
        <v>106</v>
      </c>
      <c r="S396" s="7" t="s">
        <v>107</v>
      </c>
      <c r="T396" s="7" t="s">
        <v>134</v>
      </c>
      <c r="U396" s="5" t="str">
        <f>VLOOKUP(T396,[1]Size!F:G,2,FALSE)</f>
        <v>__import__.size_13</v>
      </c>
      <c r="V396" s="5" t="str">
        <f t="shared" si="25"/>
        <v>__import__.size_13,__import__.size_14</v>
      </c>
      <c r="W396" s="8">
        <v>80</v>
      </c>
      <c r="X396" s="6" t="s">
        <v>548</v>
      </c>
      <c r="Y396" s="4" t="s">
        <v>109</v>
      </c>
    </row>
    <row r="397" spans="1:25" ht="14.4" x14ac:dyDescent="0.3">
      <c r="A397" s="4">
        <v>396</v>
      </c>
      <c r="B397" s="5">
        <v>10027335</v>
      </c>
      <c r="C397" s="5" t="str">
        <f t="shared" si="26"/>
        <v>Boot MNS Turbo 6" Waterproof Carbon Toe Work Boot-14W</v>
      </c>
      <c r="D397" s="5"/>
      <c r="E397" s="5" t="s">
        <v>702</v>
      </c>
      <c r="F397" s="5" t="s">
        <v>676</v>
      </c>
      <c r="G397" s="5">
        <f t="shared" si="27"/>
        <v>0</v>
      </c>
      <c r="H397" s="5" t="str">
        <f>VLOOKUP(J397,'[1]Prouduct Ext IDs'!A:B,2,FALSE)</f>
        <v>product_amsc_12</v>
      </c>
      <c r="I397" s="5" t="s">
        <v>702</v>
      </c>
      <c r="J397" s="6" t="s">
        <v>677</v>
      </c>
      <c r="K397" s="6" t="s">
        <v>1</v>
      </c>
      <c r="L397" t="s">
        <v>102</v>
      </c>
      <c r="M397" s="6" t="s">
        <v>103</v>
      </c>
      <c r="N397" s="6" t="str">
        <f>VLOOKUP(M397,[1]Color!F:G,2,FALSE)</f>
        <v>color_1</v>
      </c>
      <c r="O397" s="6" t="str">
        <f t="shared" si="24"/>
        <v>color_1</v>
      </c>
      <c r="P397" s="6" t="s">
        <v>104</v>
      </c>
      <c r="Q397" s="6" t="s">
        <v>105</v>
      </c>
      <c r="R397" s="5" t="s">
        <v>106</v>
      </c>
      <c r="S397" s="7" t="s">
        <v>107</v>
      </c>
      <c r="T397" s="7" t="s">
        <v>136</v>
      </c>
      <c r="U397" s="5" t="str">
        <f>VLOOKUP(T397,[1]Size!F:G,2,FALSE)</f>
        <v>__import__.size_14</v>
      </c>
      <c r="V397" s="5" t="str">
        <f t="shared" si="25"/>
        <v>__import__.size_14</v>
      </c>
      <c r="W397" s="8">
        <v>80</v>
      </c>
      <c r="X397" s="6" t="s">
        <v>548</v>
      </c>
      <c r="Y397" s="4" t="s">
        <v>109</v>
      </c>
    </row>
    <row r="398" spans="1:25" ht="14.4" x14ac:dyDescent="0.3">
      <c r="A398" s="4">
        <v>397</v>
      </c>
      <c r="B398" s="5">
        <v>10025382</v>
      </c>
      <c r="C398" s="5" t="str">
        <f t="shared" si="26"/>
        <v>Shirt FR WMS AC Long Sleeve Crew Top-XS</v>
      </c>
      <c r="D398" s="5"/>
      <c r="E398" s="5" t="s">
        <v>703</v>
      </c>
      <c r="F398" s="5" t="s">
        <v>704</v>
      </c>
      <c r="G398" s="5">
        <f t="shared" si="27"/>
        <v>1</v>
      </c>
      <c r="H398" s="5" t="str">
        <f>VLOOKUP(J398,'[1]Prouduct Ext IDs'!A:B,2,FALSE)</f>
        <v>product_amsc_120</v>
      </c>
      <c r="I398" s="5" t="s">
        <v>703</v>
      </c>
      <c r="J398" s="5" t="s">
        <v>73</v>
      </c>
      <c r="K398" s="5" t="s">
        <v>1</v>
      </c>
      <c r="L398" t="s">
        <v>102</v>
      </c>
      <c r="M398" s="6" t="s">
        <v>3</v>
      </c>
      <c r="N398" s="6" t="str">
        <f>VLOOKUP(M398,[1]Color!F:G,2,FALSE)</f>
        <v>color_6</v>
      </c>
      <c r="O398" s="6" t="str">
        <f t="shared" si="24"/>
        <v>color_6,color_45</v>
      </c>
      <c r="P398" s="5" t="s">
        <v>234</v>
      </c>
      <c r="Q398" s="5" t="s">
        <v>185</v>
      </c>
      <c r="R398" s="5" t="s">
        <v>106</v>
      </c>
      <c r="S398" s="7" t="s">
        <v>107</v>
      </c>
      <c r="T398" s="7" t="s">
        <v>431</v>
      </c>
      <c r="U398" s="5" t="str">
        <f>VLOOKUP(T398,[1]Size!F:G,2,FALSE)</f>
        <v>__import__.size_174</v>
      </c>
      <c r="V398" s="5" t="str">
        <f t="shared" si="25"/>
        <v>__import__.size_174,__import__.size_47,__import__.size_48,__import__.size_49,__import__.size_154,__import__.size_51,__import__.size_227,__import__.size_228,__import__.size_229,__import__.size_174,__import__.size_47,__import__.size_48,__import__.size_49,__import__.size_154,__import__.size_51,__import__.size_227,__import__.size_228,__import__.size_229</v>
      </c>
      <c r="W398" s="8">
        <v>45</v>
      </c>
      <c r="Y398" s="4" t="s">
        <v>109</v>
      </c>
    </row>
    <row r="399" spans="1:25" ht="14.4" x14ac:dyDescent="0.3">
      <c r="A399" s="4">
        <v>398</v>
      </c>
      <c r="B399" s="5">
        <v>10025382</v>
      </c>
      <c r="C399" s="5" t="str">
        <f t="shared" si="26"/>
        <v>Shirt FR WMS AC Long Sleeve Crew Top-Small</v>
      </c>
      <c r="D399" s="5"/>
      <c r="E399" s="5" t="s">
        <v>705</v>
      </c>
      <c r="F399" s="5" t="s">
        <v>704</v>
      </c>
      <c r="G399" s="5">
        <f t="shared" si="27"/>
        <v>0</v>
      </c>
      <c r="H399" s="5" t="str">
        <f>VLOOKUP(J399,'[1]Prouduct Ext IDs'!A:B,2,FALSE)</f>
        <v>product_amsc_120</v>
      </c>
      <c r="I399" s="5" t="s">
        <v>705</v>
      </c>
      <c r="J399" s="5" t="s">
        <v>73</v>
      </c>
      <c r="K399" s="5" t="s">
        <v>1</v>
      </c>
      <c r="L399" t="s">
        <v>102</v>
      </c>
      <c r="M399" s="6" t="s">
        <v>3</v>
      </c>
      <c r="N399" s="6" t="str">
        <f>VLOOKUP(M399,[1]Color!F:G,2,FALSE)</f>
        <v>color_6</v>
      </c>
      <c r="O399" s="6" t="str">
        <f t="shared" si="24"/>
        <v>color_6,color_45</v>
      </c>
      <c r="P399" s="5" t="s">
        <v>234</v>
      </c>
      <c r="Q399" s="5" t="s">
        <v>185</v>
      </c>
      <c r="R399" s="5" t="s">
        <v>106</v>
      </c>
      <c r="S399" s="7" t="s">
        <v>107</v>
      </c>
      <c r="T399" s="7" t="s">
        <v>186</v>
      </c>
      <c r="U399" s="5" t="str">
        <f>VLOOKUP(T399,[1]Size!F:G,2,FALSE)</f>
        <v>__import__.size_47</v>
      </c>
      <c r="V399" s="5" t="str">
        <f t="shared" si="25"/>
        <v>__import__.size_47,__import__.size_48,__import__.size_49,__import__.size_154,__import__.size_51,__import__.size_227,__import__.size_228,__import__.size_229,__import__.size_174,__import__.size_47,__import__.size_48,__import__.size_49,__import__.size_154,__import__.size_51,__import__.size_227,__import__.size_228,__import__.size_229</v>
      </c>
      <c r="W399" s="8">
        <v>45</v>
      </c>
      <c r="Y399" s="4" t="s">
        <v>109</v>
      </c>
    </row>
    <row r="400" spans="1:25" ht="14.4" x14ac:dyDescent="0.3">
      <c r="A400" s="4">
        <v>399</v>
      </c>
      <c r="B400" s="5">
        <v>10025382</v>
      </c>
      <c r="C400" s="5" t="str">
        <f t="shared" si="26"/>
        <v>Shirt FR WMS AC Long Sleeve Crew Top-Medium</v>
      </c>
      <c r="D400" s="5"/>
      <c r="E400" s="5" t="s">
        <v>706</v>
      </c>
      <c r="F400" s="5" t="s">
        <v>704</v>
      </c>
      <c r="G400" s="5">
        <f t="shared" si="27"/>
        <v>0</v>
      </c>
      <c r="H400" s="5" t="str">
        <f>VLOOKUP(J400,'[1]Prouduct Ext IDs'!A:B,2,FALSE)</f>
        <v>product_amsc_120</v>
      </c>
      <c r="I400" s="5" t="s">
        <v>706</v>
      </c>
      <c r="J400" s="5" t="s">
        <v>73</v>
      </c>
      <c r="K400" s="5" t="s">
        <v>1</v>
      </c>
      <c r="L400" t="s">
        <v>102</v>
      </c>
      <c r="M400" s="6" t="s">
        <v>3</v>
      </c>
      <c r="N400" s="6" t="str">
        <f>VLOOKUP(M400,[1]Color!F:G,2,FALSE)</f>
        <v>color_6</v>
      </c>
      <c r="O400" s="6" t="str">
        <f t="shared" si="24"/>
        <v>color_6,color_45</v>
      </c>
      <c r="P400" s="5" t="s">
        <v>234</v>
      </c>
      <c r="Q400" s="5" t="s">
        <v>185</v>
      </c>
      <c r="R400" s="5" t="s">
        <v>106</v>
      </c>
      <c r="S400" s="7" t="s">
        <v>107</v>
      </c>
      <c r="T400" s="7" t="s">
        <v>188</v>
      </c>
      <c r="U400" s="5" t="str">
        <f>VLOOKUP(T400,[1]Size!F:G,2,FALSE)</f>
        <v>__import__.size_48</v>
      </c>
      <c r="V400" s="5" t="str">
        <f t="shared" si="25"/>
        <v>__import__.size_48,__import__.size_49,__import__.size_154,__import__.size_51,__import__.size_227,__import__.size_228,__import__.size_229,__import__.size_174,__import__.size_47,__import__.size_48,__import__.size_49,__import__.size_154,__import__.size_51,__import__.size_227,__import__.size_228,__import__.size_229</v>
      </c>
      <c r="W400" s="8">
        <v>45</v>
      </c>
      <c r="Y400" s="4" t="s">
        <v>109</v>
      </c>
    </row>
    <row r="401" spans="1:25" ht="14.4" x14ac:dyDescent="0.3">
      <c r="A401" s="4">
        <v>400</v>
      </c>
      <c r="B401" s="5">
        <v>10025382</v>
      </c>
      <c r="C401" s="5" t="str">
        <f t="shared" si="26"/>
        <v>Shirt FR WMS AC Long Sleeve Crew Top-Large</v>
      </c>
      <c r="D401" s="5"/>
      <c r="E401" s="5" t="s">
        <v>707</v>
      </c>
      <c r="F401" s="5" t="s">
        <v>704</v>
      </c>
      <c r="G401" s="5">
        <f t="shared" si="27"/>
        <v>0</v>
      </c>
      <c r="H401" s="5" t="str">
        <f>VLOOKUP(J401,'[1]Prouduct Ext IDs'!A:B,2,FALSE)</f>
        <v>product_amsc_120</v>
      </c>
      <c r="I401" s="5" t="s">
        <v>707</v>
      </c>
      <c r="J401" s="5" t="s">
        <v>73</v>
      </c>
      <c r="K401" s="5" t="s">
        <v>1</v>
      </c>
      <c r="L401" t="s">
        <v>102</v>
      </c>
      <c r="M401" s="6" t="s">
        <v>3</v>
      </c>
      <c r="N401" s="6" t="str">
        <f>VLOOKUP(M401,[1]Color!F:G,2,FALSE)</f>
        <v>color_6</v>
      </c>
      <c r="O401" s="6" t="str">
        <f t="shared" si="24"/>
        <v>color_6,color_45</v>
      </c>
      <c r="P401" s="5" t="s">
        <v>234</v>
      </c>
      <c r="Q401" s="5" t="s">
        <v>185</v>
      </c>
      <c r="R401" s="5" t="s">
        <v>106</v>
      </c>
      <c r="S401" s="7" t="s">
        <v>107</v>
      </c>
      <c r="T401" s="7" t="s">
        <v>190</v>
      </c>
      <c r="U401" s="5" t="str">
        <f>VLOOKUP(T401,[1]Size!F:G,2,FALSE)</f>
        <v>__import__.size_49</v>
      </c>
      <c r="V401" s="5" t="str">
        <f t="shared" si="25"/>
        <v>__import__.size_49,__import__.size_154,__import__.size_51,__import__.size_227,__import__.size_228,__import__.size_229,__import__.size_174,__import__.size_47,__import__.size_48,__import__.size_49,__import__.size_154,__import__.size_51,__import__.size_227,__import__.size_228,__import__.size_229</v>
      </c>
      <c r="W401" s="8">
        <v>45</v>
      </c>
      <c r="Y401" s="4" t="s">
        <v>109</v>
      </c>
    </row>
    <row r="402" spans="1:25" ht="14.4" x14ac:dyDescent="0.3">
      <c r="A402" s="4">
        <v>401</v>
      </c>
      <c r="B402" s="5">
        <v>10025382</v>
      </c>
      <c r="C402" s="5" t="str">
        <f t="shared" si="26"/>
        <v>Shirt FR WMS AC Long Sleeve Crew Top-XL</v>
      </c>
      <c r="D402" s="5"/>
      <c r="E402" s="5" t="s">
        <v>708</v>
      </c>
      <c r="F402" s="5" t="s">
        <v>704</v>
      </c>
      <c r="G402" s="5">
        <f t="shared" si="27"/>
        <v>0</v>
      </c>
      <c r="H402" s="5" t="str">
        <f>VLOOKUP(J402,'[1]Prouduct Ext IDs'!A:B,2,FALSE)</f>
        <v>product_amsc_120</v>
      </c>
      <c r="I402" s="5" t="s">
        <v>708</v>
      </c>
      <c r="J402" s="5" t="s">
        <v>73</v>
      </c>
      <c r="K402" s="5" t="s">
        <v>1</v>
      </c>
      <c r="L402" t="s">
        <v>102</v>
      </c>
      <c r="M402" s="6" t="s">
        <v>3</v>
      </c>
      <c r="N402" s="6" t="str">
        <f>VLOOKUP(M402,[1]Color!F:G,2,FALSE)</f>
        <v>color_6</v>
      </c>
      <c r="O402" s="6" t="str">
        <f t="shared" si="24"/>
        <v>color_6,color_45</v>
      </c>
      <c r="P402" s="5" t="s">
        <v>234</v>
      </c>
      <c r="Q402" s="5" t="s">
        <v>185</v>
      </c>
      <c r="R402" s="5" t="s">
        <v>106</v>
      </c>
      <c r="S402" s="7" t="s">
        <v>107</v>
      </c>
      <c r="T402" s="7" t="s">
        <v>192</v>
      </c>
      <c r="U402" s="5" t="str">
        <f>VLOOKUP(T402,[1]Size!F:G,2,FALSE)</f>
        <v>__import__.size_154</v>
      </c>
      <c r="V402" s="5" t="str">
        <f t="shared" si="25"/>
        <v>__import__.size_154,__import__.size_51,__import__.size_227,__import__.size_228,__import__.size_229,__import__.size_174,__import__.size_47,__import__.size_48,__import__.size_49,__import__.size_154,__import__.size_51,__import__.size_227,__import__.size_228,__import__.size_229</v>
      </c>
      <c r="W402" s="8">
        <v>45</v>
      </c>
      <c r="Y402" s="4" t="s">
        <v>109</v>
      </c>
    </row>
    <row r="403" spans="1:25" ht="14.4" x14ac:dyDescent="0.3">
      <c r="A403" s="4">
        <v>402</v>
      </c>
      <c r="B403" s="5">
        <v>10025382</v>
      </c>
      <c r="C403" s="5" t="str">
        <f t="shared" si="26"/>
        <v>Shirt FR WMS AC Long Sleeve Crew Top-2XL</v>
      </c>
      <c r="D403" s="5"/>
      <c r="E403" s="5" t="s">
        <v>709</v>
      </c>
      <c r="F403" s="5" t="s">
        <v>704</v>
      </c>
      <c r="G403" s="5">
        <f t="shared" si="27"/>
        <v>0</v>
      </c>
      <c r="H403" s="5" t="str">
        <f>VLOOKUP(J403,'[1]Prouduct Ext IDs'!A:B,2,FALSE)</f>
        <v>product_amsc_120</v>
      </c>
      <c r="I403" s="5" t="s">
        <v>709</v>
      </c>
      <c r="J403" s="5" t="s">
        <v>73</v>
      </c>
      <c r="K403" s="5" t="s">
        <v>1</v>
      </c>
      <c r="L403" t="s">
        <v>102</v>
      </c>
      <c r="M403" s="6" t="s">
        <v>3</v>
      </c>
      <c r="N403" s="6" t="str">
        <f>VLOOKUP(M403,[1]Color!F:G,2,FALSE)</f>
        <v>color_6</v>
      </c>
      <c r="O403" s="6" t="str">
        <f t="shared" si="24"/>
        <v>color_6,color_45</v>
      </c>
      <c r="P403" s="5" t="s">
        <v>234</v>
      </c>
      <c r="Q403" s="5" t="s">
        <v>185</v>
      </c>
      <c r="R403" s="5" t="s">
        <v>106</v>
      </c>
      <c r="S403" s="7" t="s">
        <v>107</v>
      </c>
      <c r="T403" s="7" t="s">
        <v>194</v>
      </c>
      <c r="U403" s="5" t="str">
        <f>VLOOKUP(T403,[1]Size!F:G,2,FALSE)</f>
        <v>__import__.size_51</v>
      </c>
      <c r="V403" s="5" t="str">
        <f t="shared" si="25"/>
        <v>__import__.size_51,__import__.size_227,__import__.size_228,__import__.size_229,__import__.size_174,__import__.size_47,__import__.size_48,__import__.size_49,__import__.size_154,__import__.size_51,__import__.size_227,__import__.size_228,__import__.size_229</v>
      </c>
      <c r="W403" s="8">
        <v>45</v>
      </c>
      <c r="Y403" s="4" t="s">
        <v>109</v>
      </c>
    </row>
    <row r="404" spans="1:25" ht="14.4" x14ac:dyDescent="0.3">
      <c r="A404" s="4">
        <v>403</v>
      </c>
      <c r="B404" s="5">
        <v>10025382</v>
      </c>
      <c r="C404" s="5" t="str">
        <f t="shared" si="26"/>
        <v>Shirt FR WMS AC Long Sleeve Crew Top-1X</v>
      </c>
      <c r="D404" s="5"/>
      <c r="E404" s="5" t="s">
        <v>710</v>
      </c>
      <c r="F404" s="5" t="s">
        <v>704</v>
      </c>
      <c r="G404" s="5">
        <f t="shared" si="27"/>
        <v>0</v>
      </c>
      <c r="H404" s="5" t="str">
        <f>VLOOKUP(J404,'[1]Prouduct Ext IDs'!A:B,2,FALSE)</f>
        <v>product_amsc_120</v>
      </c>
      <c r="I404" s="5" t="s">
        <v>710</v>
      </c>
      <c r="J404" s="5" t="s">
        <v>73</v>
      </c>
      <c r="K404" s="5" t="s">
        <v>1</v>
      </c>
      <c r="L404" t="s">
        <v>102</v>
      </c>
      <c r="M404" s="6" t="s">
        <v>3</v>
      </c>
      <c r="N404" s="6" t="str">
        <f>VLOOKUP(M404,[1]Color!F:G,2,FALSE)</f>
        <v>color_6</v>
      </c>
      <c r="O404" s="6" t="str">
        <f t="shared" si="24"/>
        <v>color_6,color_45</v>
      </c>
      <c r="P404" s="5" t="s">
        <v>234</v>
      </c>
      <c r="Q404" s="5" t="s">
        <v>185</v>
      </c>
      <c r="R404" s="5" t="s">
        <v>106</v>
      </c>
      <c r="S404" s="7" t="s">
        <v>107</v>
      </c>
      <c r="T404" s="7" t="s">
        <v>631</v>
      </c>
      <c r="U404" s="5" t="str">
        <f>VLOOKUP(T404,[1]Size!F:G,2,FALSE)</f>
        <v>__import__.size_227</v>
      </c>
      <c r="V404" s="5" t="str">
        <f t="shared" si="25"/>
        <v>__import__.size_227,__import__.size_228,__import__.size_229,__import__.size_174,__import__.size_47,__import__.size_48,__import__.size_49,__import__.size_154,__import__.size_51,__import__.size_227,__import__.size_228,__import__.size_229</v>
      </c>
      <c r="W404" s="8">
        <v>50</v>
      </c>
      <c r="Y404" s="4" t="s">
        <v>109</v>
      </c>
    </row>
    <row r="405" spans="1:25" ht="14.4" x14ac:dyDescent="0.3">
      <c r="A405" s="4">
        <v>404</v>
      </c>
      <c r="B405" s="5">
        <v>10025382</v>
      </c>
      <c r="C405" s="5" t="str">
        <f t="shared" si="26"/>
        <v>Shirt FR WMS AC Long Sleeve Crew Top-2X</v>
      </c>
      <c r="D405" s="5"/>
      <c r="E405" s="5" t="s">
        <v>711</v>
      </c>
      <c r="F405" s="5" t="s">
        <v>704</v>
      </c>
      <c r="G405" s="5">
        <f t="shared" si="27"/>
        <v>0</v>
      </c>
      <c r="H405" s="5" t="str">
        <f>VLOOKUP(J405,'[1]Prouduct Ext IDs'!A:B,2,FALSE)</f>
        <v>product_amsc_120</v>
      </c>
      <c r="I405" s="5" t="s">
        <v>711</v>
      </c>
      <c r="J405" s="5" t="s">
        <v>73</v>
      </c>
      <c r="K405" s="5" t="s">
        <v>1</v>
      </c>
      <c r="L405" t="s">
        <v>102</v>
      </c>
      <c r="M405" s="6" t="s">
        <v>3</v>
      </c>
      <c r="N405" s="6" t="str">
        <f>VLOOKUP(M405,[1]Color!F:G,2,FALSE)</f>
        <v>color_6</v>
      </c>
      <c r="O405" s="6" t="str">
        <f t="shared" si="24"/>
        <v>color_6,color_45</v>
      </c>
      <c r="P405" s="5" t="s">
        <v>234</v>
      </c>
      <c r="Q405" s="5" t="s">
        <v>185</v>
      </c>
      <c r="R405" s="5" t="s">
        <v>106</v>
      </c>
      <c r="S405" s="7" t="s">
        <v>107</v>
      </c>
      <c r="T405" s="7" t="s">
        <v>633</v>
      </c>
      <c r="U405" s="5" t="str">
        <f>VLOOKUP(T405,[1]Size!F:G,2,FALSE)</f>
        <v>__import__.size_228</v>
      </c>
      <c r="V405" s="5" t="str">
        <f t="shared" si="25"/>
        <v>__import__.size_228,__import__.size_229,__import__.size_174,__import__.size_47,__import__.size_48,__import__.size_49,__import__.size_154,__import__.size_51,__import__.size_227,__import__.size_228,__import__.size_229</v>
      </c>
      <c r="W405" s="8">
        <v>50</v>
      </c>
      <c r="Y405" s="4" t="s">
        <v>109</v>
      </c>
    </row>
    <row r="406" spans="1:25" ht="14.4" x14ac:dyDescent="0.3">
      <c r="A406" s="4">
        <v>405</v>
      </c>
      <c r="B406" s="5">
        <v>10025382</v>
      </c>
      <c r="C406" s="5" t="str">
        <f t="shared" si="26"/>
        <v>Shirt FR WMS AC Long Sleeve Crew Top-3X</v>
      </c>
      <c r="D406" s="5"/>
      <c r="E406" s="5" t="s">
        <v>712</v>
      </c>
      <c r="F406" s="5" t="s">
        <v>704</v>
      </c>
      <c r="G406" s="5">
        <f t="shared" si="27"/>
        <v>0</v>
      </c>
      <c r="H406" s="5" t="str">
        <f>VLOOKUP(J406,'[1]Prouduct Ext IDs'!A:B,2,FALSE)</f>
        <v>product_amsc_120</v>
      </c>
      <c r="I406" s="5" t="s">
        <v>712</v>
      </c>
      <c r="J406" s="5" t="s">
        <v>73</v>
      </c>
      <c r="K406" s="5" t="s">
        <v>1</v>
      </c>
      <c r="L406" t="s">
        <v>102</v>
      </c>
      <c r="M406" s="6" t="s">
        <v>3</v>
      </c>
      <c r="N406" s="6" t="str">
        <f>VLOOKUP(M406,[1]Color!F:G,2,FALSE)</f>
        <v>color_6</v>
      </c>
      <c r="O406" s="6" t="str">
        <f t="shared" si="24"/>
        <v>color_6,color_45</v>
      </c>
      <c r="P406" s="5" t="s">
        <v>234</v>
      </c>
      <c r="Q406" s="5" t="s">
        <v>185</v>
      </c>
      <c r="R406" s="5" t="s">
        <v>106</v>
      </c>
      <c r="S406" s="7" t="s">
        <v>107</v>
      </c>
      <c r="T406" s="7" t="s">
        <v>635</v>
      </c>
      <c r="U406" s="5" t="str">
        <f>VLOOKUP(T406,[1]Size!F:G,2,FALSE)</f>
        <v>__import__.size_229</v>
      </c>
      <c r="V406" s="5" t="str">
        <f t="shared" si="25"/>
        <v>__import__.size_229,__import__.size_174,__import__.size_47,__import__.size_48,__import__.size_49,__import__.size_154,__import__.size_51,__import__.size_227,__import__.size_228,__import__.size_229</v>
      </c>
      <c r="W406" s="8">
        <v>50</v>
      </c>
      <c r="Y406" s="4" t="s">
        <v>109</v>
      </c>
    </row>
    <row r="407" spans="1:25" ht="14.4" x14ac:dyDescent="0.3">
      <c r="A407" s="4">
        <v>406</v>
      </c>
      <c r="B407" s="5">
        <v>10032958</v>
      </c>
      <c r="C407" s="5" t="str">
        <f t="shared" si="26"/>
        <v>Shirt FR WMS AC Long Sleeve Crew Top-XS</v>
      </c>
      <c r="D407" s="5"/>
      <c r="E407" s="5" t="s">
        <v>713</v>
      </c>
      <c r="F407" s="5" t="s">
        <v>714</v>
      </c>
      <c r="G407" s="5">
        <f t="shared" si="27"/>
        <v>0</v>
      </c>
      <c r="H407" s="5" t="str">
        <f>VLOOKUP(J407,'[1]Prouduct Ext IDs'!A:B,2,FALSE)</f>
        <v>product_amsc_120</v>
      </c>
      <c r="I407" s="5" t="s">
        <v>713</v>
      </c>
      <c r="J407" s="5" t="s">
        <v>73</v>
      </c>
      <c r="K407" s="5" t="s">
        <v>1</v>
      </c>
      <c r="L407" t="s">
        <v>102</v>
      </c>
      <c r="M407" s="6" t="s">
        <v>68</v>
      </c>
      <c r="N407" s="6" t="str">
        <f>VLOOKUP(M407,[1]Color!F:G,2,FALSE)</f>
        <v>color_45</v>
      </c>
      <c r="O407" s="6" t="str">
        <f t="shared" si="24"/>
        <v>color_45</v>
      </c>
      <c r="P407" s="5" t="s">
        <v>234</v>
      </c>
      <c r="Q407" s="5" t="s">
        <v>185</v>
      </c>
      <c r="R407" s="5" t="s">
        <v>106</v>
      </c>
      <c r="S407" s="7" t="s">
        <v>107</v>
      </c>
      <c r="T407" s="7" t="s">
        <v>431</v>
      </c>
      <c r="U407" s="5" t="str">
        <f>VLOOKUP(T407,[1]Size!F:G,2,FALSE)</f>
        <v>__import__.size_174</v>
      </c>
      <c r="V407" s="5" t="str">
        <f t="shared" si="25"/>
        <v>__import__.size_174,__import__.size_47,__import__.size_48,__import__.size_49,__import__.size_154,__import__.size_51,__import__.size_227,__import__.size_228,__import__.size_229</v>
      </c>
      <c r="W407" s="8">
        <v>45</v>
      </c>
      <c r="Y407" s="4" t="s">
        <v>109</v>
      </c>
    </row>
    <row r="408" spans="1:25" ht="14.4" x14ac:dyDescent="0.3">
      <c r="A408" s="4">
        <v>407</v>
      </c>
      <c r="B408" s="5">
        <v>10032958</v>
      </c>
      <c r="C408" s="5" t="str">
        <f t="shared" si="26"/>
        <v>Shirt FR WMS AC Long Sleeve Crew Top-Small</v>
      </c>
      <c r="D408" s="5"/>
      <c r="E408" s="5" t="s">
        <v>715</v>
      </c>
      <c r="F408" s="5" t="s">
        <v>714</v>
      </c>
      <c r="G408" s="5">
        <f t="shared" si="27"/>
        <v>0</v>
      </c>
      <c r="H408" s="5" t="str">
        <f>VLOOKUP(J408,'[1]Prouduct Ext IDs'!A:B,2,FALSE)</f>
        <v>product_amsc_120</v>
      </c>
      <c r="I408" s="5" t="s">
        <v>715</v>
      </c>
      <c r="J408" s="5" t="s">
        <v>73</v>
      </c>
      <c r="K408" s="5" t="s">
        <v>1</v>
      </c>
      <c r="L408" t="s">
        <v>102</v>
      </c>
      <c r="M408" s="6" t="s">
        <v>68</v>
      </c>
      <c r="N408" s="6" t="str">
        <f>VLOOKUP(M408,[1]Color!F:G,2,FALSE)</f>
        <v>color_45</v>
      </c>
      <c r="O408" s="6" t="str">
        <f t="shared" si="24"/>
        <v>color_45</v>
      </c>
      <c r="P408" s="5" t="s">
        <v>234</v>
      </c>
      <c r="Q408" s="5" t="s">
        <v>185</v>
      </c>
      <c r="R408" s="5" t="s">
        <v>106</v>
      </c>
      <c r="S408" s="7" t="s">
        <v>107</v>
      </c>
      <c r="T408" s="7" t="s">
        <v>186</v>
      </c>
      <c r="U408" s="5" t="str">
        <f>VLOOKUP(T408,[1]Size!F:G,2,FALSE)</f>
        <v>__import__.size_47</v>
      </c>
      <c r="V408" s="5" t="str">
        <f t="shared" si="25"/>
        <v>__import__.size_47,__import__.size_48,__import__.size_49,__import__.size_154,__import__.size_51,__import__.size_227,__import__.size_228,__import__.size_229</v>
      </c>
      <c r="W408" s="8">
        <v>45</v>
      </c>
      <c r="Y408" s="4" t="s">
        <v>109</v>
      </c>
    </row>
    <row r="409" spans="1:25" ht="14.4" x14ac:dyDescent="0.3">
      <c r="A409" s="4">
        <v>408</v>
      </c>
      <c r="B409" s="5">
        <v>10032958</v>
      </c>
      <c r="C409" s="5" t="str">
        <f t="shared" si="26"/>
        <v>Shirt FR WMS AC Long Sleeve Crew Top-Medium</v>
      </c>
      <c r="D409" s="5"/>
      <c r="E409" s="5" t="s">
        <v>716</v>
      </c>
      <c r="F409" s="5" t="s">
        <v>714</v>
      </c>
      <c r="G409" s="5">
        <f t="shared" si="27"/>
        <v>0</v>
      </c>
      <c r="H409" s="5" t="str">
        <f>VLOOKUP(J409,'[1]Prouduct Ext IDs'!A:B,2,FALSE)</f>
        <v>product_amsc_120</v>
      </c>
      <c r="I409" s="5" t="s">
        <v>716</v>
      </c>
      <c r="J409" s="5" t="s">
        <v>73</v>
      </c>
      <c r="K409" s="5" t="s">
        <v>1</v>
      </c>
      <c r="L409" t="s">
        <v>102</v>
      </c>
      <c r="M409" s="6" t="s">
        <v>68</v>
      </c>
      <c r="N409" s="6" t="str">
        <f>VLOOKUP(M409,[1]Color!F:G,2,FALSE)</f>
        <v>color_45</v>
      </c>
      <c r="O409" s="6" t="str">
        <f t="shared" si="24"/>
        <v>color_45</v>
      </c>
      <c r="P409" s="5" t="s">
        <v>234</v>
      </c>
      <c r="Q409" s="5" t="s">
        <v>185</v>
      </c>
      <c r="R409" s="5" t="s">
        <v>106</v>
      </c>
      <c r="S409" s="7" t="s">
        <v>107</v>
      </c>
      <c r="T409" s="7" t="s">
        <v>188</v>
      </c>
      <c r="U409" s="5" t="str">
        <f>VLOOKUP(T409,[1]Size!F:G,2,FALSE)</f>
        <v>__import__.size_48</v>
      </c>
      <c r="V409" s="5" t="str">
        <f t="shared" si="25"/>
        <v>__import__.size_48,__import__.size_49,__import__.size_154,__import__.size_51,__import__.size_227,__import__.size_228,__import__.size_229</v>
      </c>
      <c r="W409" s="8">
        <v>45</v>
      </c>
      <c r="Y409" s="4" t="s">
        <v>109</v>
      </c>
    </row>
    <row r="410" spans="1:25" ht="14.4" x14ac:dyDescent="0.3">
      <c r="A410" s="4">
        <v>409</v>
      </c>
      <c r="B410" s="5">
        <v>10032958</v>
      </c>
      <c r="C410" s="5" t="str">
        <f t="shared" si="26"/>
        <v>Shirt FR WMS AC Long Sleeve Crew Top-Large</v>
      </c>
      <c r="D410" s="5"/>
      <c r="E410" s="5" t="s">
        <v>717</v>
      </c>
      <c r="F410" s="5" t="s">
        <v>714</v>
      </c>
      <c r="G410" s="5">
        <f t="shared" si="27"/>
        <v>0</v>
      </c>
      <c r="H410" s="5" t="str">
        <f>VLOOKUP(J410,'[1]Prouduct Ext IDs'!A:B,2,FALSE)</f>
        <v>product_amsc_120</v>
      </c>
      <c r="I410" s="5" t="s">
        <v>717</v>
      </c>
      <c r="J410" s="5" t="s">
        <v>73</v>
      </c>
      <c r="K410" s="5" t="s">
        <v>1</v>
      </c>
      <c r="L410" t="s">
        <v>102</v>
      </c>
      <c r="M410" s="6" t="s">
        <v>68</v>
      </c>
      <c r="N410" s="6" t="str">
        <f>VLOOKUP(M410,[1]Color!F:G,2,FALSE)</f>
        <v>color_45</v>
      </c>
      <c r="O410" s="6" t="str">
        <f t="shared" si="24"/>
        <v>color_45</v>
      </c>
      <c r="P410" s="5" t="s">
        <v>234</v>
      </c>
      <c r="Q410" s="5" t="s">
        <v>185</v>
      </c>
      <c r="R410" s="5" t="s">
        <v>106</v>
      </c>
      <c r="S410" s="7" t="s">
        <v>107</v>
      </c>
      <c r="T410" s="7" t="s">
        <v>190</v>
      </c>
      <c r="U410" s="5" t="str">
        <f>VLOOKUP(T410,[1]Size!F:G,2,FALSE)</f>
        <v>__import__.size_49</v>
      </c>
      <c r="V410" s="5" t="str">
        <f t="shared" si="25"/>
        <v>__import__.size_49,__import__.size_154,__import__.size_51,__import__.size_227,__import__.size_228,__import__.size_229</v>
      </c>
      <c r="W410" s="8">
        <v>45</v>
      </c>
      <c r="Y410" s="4" t="s">
        <v>109</v>
      </c>
    </row>
    <row r="411" spans="1:25" ht="14.4" x14ac:dyDescent="0.3">
      <c r="A411" s="4">
        <v>410</v>
      </c>
      <c r="B411" s="5">
        <v>10032958</v>
      </c>
      <c r="C411" s="5" t="str">
        <f t="shared" si="26"/>
        <v>Shirt FR WMS AC Long Sleeve Crew Top-XL</v>
      </c>
      <c r="D411" s="5"/>
      <c r="E411" s="5" t="s">
        <v>718</v>
      </c>
      <c r="F411" s="5" t="s">
        <v>714</v>
      </c>
      <c r="G411" s="5">
        <f t="shared" si="27"/>
        <v>0</v>
      </c>
      <c r="H411" s="5" t="str">
        <f>VLOOKUP(J411,'[1]Prouduct Ext IDs'!A:B,2,FALSE)</f>
        <v>product_amsc_120</v>
      </c>
      <c r="I411" s="5" t="s">
        <v>718</v>
      </c>
      <c r="J411" s="5" t="s">
        <v>73</v>
      </c>
      <c r="K411" s="5" t="s">
        <v>1</v>
      </c>
      <c r="L411" t="s">
        <v>102</v>
      </c>
      <c r="M411" s="6" t="s">
        <v>68</v>
      </c>
      <c r="N411" s="6" t="str">
        <f>VLOOKUP(M411,[1]Color!F:G,2,FALSE)</f>
        <v>color_45</v>
      </c>
      <c r="O411" s="6" t="str">
        <f t="shared" si="24"/>
        <v>color_45</v>
      </c>
      <c r="P411" s="5" t="s">
        <v>234</v>
      </c>
      <c r="Q411" s="5" t="s">
        <v>185</v>
      </c>
      <c r="R411" s="5" t="s">
        <v>106</v>
      </c>
      <c r="S411" s="7" t="s">
        <v>107</v>
      </c>
      <c r="T411" s="7" t="s">
        <v>192</v>
      </c>
      <c r="U411" s="5" t="str">
        <f>VLOOKUP(T411,[1]Size!F:G,2,FALSE)</f>
        <v>__import__.size_154</v>
      </c>
      <c r="V411" s="5" t="str">
        <f t="shared" si="25"/>
        <v>__import__.size_154,__import__.size_51,__import__.size_227,__import__.size_228,__import__.size_229</v>
      </c>
      <c r="W411" s="8">
        <v>45</v>
      </c>
      <c r="Y411" s="4" t="s">
        <v>109</v>
      </c>
    </row>
    <row r="412" spans="1:25" ht="14.4" x14ac:dyDescent="0.3">
      <c r="A412" s="4">
        <v>411</v>
      </c>
      <c r="B412" s="5">
        <v>10032958</v>
      </c>
      <c r="C412" s="5" t="str">
        <f t="shared" si="26"/>
        <v>Shirt FR WMS AC Long Sleeve Crew Top-2XL</v>
      </c>
      <c r="D412" s="5"/>
      <c r="E412" s="5" t="s">
        <v>719</v>
      </c>
      <c r="F412" s="5" t="s">
        <v>714</v>
      </c>
      <c r="G412" s="5">
        <f t="shared" si="27"/>
        <v>0</v>
      </c>
      <c r="H412" s="5" t="str">
        <f>VLOOKUP(J412,'[1]Prouduct Ext IDs'!A:B,2,FALSE)</f>
        <v>product_amsc_120</v>
      </c>
      <c r="I412" s="5" t="s">
        <v>719</v>
      </c>
      <c r="J412" s="5" t="s">
        <v>73</v>
      </c>
      <c r="K412" s="5" t="s">
        <v>1</v>
      </c>
      <c r="L412" t="s">
        <v>102</v>
      </c>
      <c r="M412" s="6" t="s">
        <v>68</v>
      </c>
      <c r="N412" s="6" t="str">
        <f>VLOOKUP(M412,[1]Color!F:G,2,FALSE)</f>
        <v>color_45</v>
      </c>
      <c r="O412" s="6" t="str">
        <f t="shared" si="24"/>
        <v>color_45</v>
      </c>
      <c r="P412" s="5" t="s">
        <v>234</v>
      </c>
      <c r="Q412" s="5" t="s">
        <v>185</v>
      </c>
      <c r="R412" s="5" t="s">
        <v>106</v>
      </c>
      <c r="S412" s="7" t="s">
        <v>107</v>
      </c>
      <c r="T412" s="7" t="s">
        <v>194</v>
      </c>
      <c r="U412" s="5" t="str">
        <f>VLOOKUP(T412,[1]Size!F:G,2,FALSE)</f>
        <v>__import__.size_51</v>
      </c>
      <c r="V412" s="5" t="str">
        <f t="shared" si="25"/>
        <v>__import__.size_51,__import__.size_227,__import__.size_228,__import__.size_229</v>
      </c>
      <c r="W412" s="8">
        <v>45</v>
      </c>
      <c r="Y412" s="4" t="s">
        <v>109</v>
      </c>
    </row>
    <row r="413" spans="1:25" ht="14.4" x14ac:dyDescent="0.3">
      <c r="A413" s="4">
        <v>412</v>
      </c>
      <c r="B413" s="5">
        <v>10032958</v>
      </c>
      <c r="C413" s="5" t="str">
        <f t="shared" si="26"/>
        <v>Shirt FR WMS AC Long Sleeve Crew Top-1X</v>
      </c>
      <c r="D413" s="5"/>
      <c r="E413" s="5" t="s">
        <v>720</v>
      </c>
      <c r="F413" s="5" t="s">
        <v>714</v>
      </c>
      <c r="G413" s="5">
        <f t="shared" si="27"/>
        <v>0</v>
      </c>
      <c r="H413" s="5" t="str">
        <f>VLOOKUP(J413,'[1]Prouduct Ext IDs'!A:B,2,FALSE)</f>
        <v>product_amsc_120</v>
      </c>
      <c r="I413" s="5" t="s">
        <v>720</v>
      </c>
      <c r="J413" s="5" t="s">
        <v>73</v>
      </c>
      <c r="K413" s="5" t="s">
        <v>1</v>
      </c>
      <c r="L413" t="s">
        <v>102</v>
      </c>
      <c r="M413" s="6" t="s">
        <v>68</v>
      </c>
      <c r="N413" s="6" t="str">
        <f>VLOOKUP(M413,[1]Color!F:G,2,FALSE)</f>
        <v>color_45</v>
      </c>
      <c r="O413" s="6" t="str">
        <f t="shared" si="24"/>
        <v>color_45</v>
      </c>
      <c r="P413" s="5" t="s">
        <v>234</v>
      </c>
      <c r="Q413" s="5" t="s">
        <v>185</v>
      </c>
      <c r="R413" s="5" t="s">
        <v>106</v>
      </c>
      <c r="S413" s="7" t="s">
        <v>107</v>
      </c>
      <c r="T413" s="7" t="s">
        <v>631</v>
      </c>
      <c r="U413" s="5" t="str">
        <f>VLOOKUP(T413,[1]Size!F:G,2,FALSE)</f>
        <v>__import__.size_227</v>
      </c>
      <c r="V413" s="5" t="str">
        <f t="shared" si="25"/>
        <v>__import__.size_227,__import__.size_228,__import__.size_229</v>
      </c>
      <c r="W413" s="8">
        <v>50</v>
      </c>
      <c r="Y413" s="4" t="s">
        <v>109</v>
      </c>
    </row>
    <row r="414" spans="1:25" ht="14.4" x14ac:dyDescent="0.3">
      <c r="A414" s="4">
        <v>413</v>
      </c>
      <c r="B414" s="5">
        <v>10032958</v>
      </c>
      <c r="C414" s="5" t="str">
        <f t="shared" si="26"/>
        <v>Shirt FR WMS AC Long Sleeve Crew Top-2X</v>
      </c>
      <c r="D414" s="5"/>
      <c r="E414" s="5" t="s">
        <v>721</v>
      </c>
      <c r="F414" s="5" t="s">
        <v>714</v>
      </c>
      <c r="G414" s="5">
        <f t="shared" si="27"/>
        <v>0</v>
      </c>
      <c r="H414" s="5" t="str">
        <f>VLOOKUP(J414,'[1]Prouduct Ext IDs'!A:B,2,FALSE)</f>
        <v>product_amsc_120</v>
      </c>
      <c r="I414" s="5" t="s">
        <v>721</v>
      </c>
      <c r="J414" s="5" t="s">
        <v>73</v>
      </c>
      <c r="K414" s="5" t="s">
        <v>1</v>
      </c>
      <c r="L414" t="s">
        <v>102</v>
      </c>
      <c r="M414" s="6" t="s">
        <v>68</v>
      </c>
      <c r="N414" s="6" t="str">
        <f>VLOOKUP(M414,[1]Color!F:G,2,FALSE)</f>
        <v>color_45</v>
      </c>
      <c r="O414" s="6" t="str">
        <f t="shared" si="24"/>
        <v>color_45</v>
      </c>
      <c r="P414" s="5" t="s">
        <v>234</v>
      </c>
      <c r="Q414" s="5" t="s">
        <v>185</v>
      </c>
      <c r="R414" s="5" t="s">
        <v>106</v>
      </c>
      <c r="S414" s="7" t="s">
        <v>107</v>
      </c>
      <c r="T414" s="7" t="s">
        <v>633</v>
      </c>
      <c r="U414" s="5" t="str">
        <f>VLOOKUP(T414,[1]Size!F:G,2,FALSE)</f>
        <v>__import__.size_228</v>
      </c>
      <c r="V414" s="5" t="str">
        <f t="shared" si="25"/>
        <v>__import__.size_228,__import__.size_229</v>
      </c>
      <c r="W414" s="8">
        <v>50</v>
      </c>
      <c r="Y414" s="4" t="s">
        <v>109</v>
      </c>
    </row>
    <row r="415" spans="1:25" ht="14.4" x14ac:dyDescent="0.3">
      <c r="A415" s="4">
        <v>414</v>
      </c>
      <c r="B415" s="5">
        <v>10032958</v>
      </c>
      <c r="C415" s="5" t="str">
        <f t="shared" si="26"/>
        <v>Shirt FR WMS AC Long Sleeve Crew Top-3X</v>
      </c>
      <c r="D415" s="5"/>
      <c r="E415" s="5" t="s">
        <v>722</v>
      </c>
      <c r="F415" s="5" t="s">
        <v>714</v>
      </c>
      <c r="G415" s="5">
        <f t="shared" si="27"/>
        <v>0</v>
      </c>
      <c r="H415" s="5" t="str">
        <f>VLOOKUP(J415,'[1]Prouduct Ext IDs'!A:B,2,FALSE)</f>
        <v>product_amsc_120</v>
      </c>
      <c r="I415" s="5" t="s">
        <v>722</v>
      </c>
      <c r="J415" s="5" t="s">
        <v>73</v>
      </c>
      <c r="K415" s="5" t="s">
        <v>1</v>
      </c>
      <c r="L415" t="s">
        <v>102</v>
      </c>
      <c r="M415" s="6" t="s">
        <v>68</v>
      </c>
      <c r="N415" s="6" t="str">
        <f>VLOOKUP(M415,[1]Color!F:G,2,FALSE)</f>
        <v>color_45</v>
      </c>
      <c r="O415" s="6" t="str">
        <f t="shared" si="24"/>
        <v>color_45</v>
      </c>
      <c r="P415" s="5" t="s">
        <v>234</v>
      </c>
      <c r="Q415" s="5" t="s">
        <v>185</v>
      </c>
      <c r="R415" s="5" t="s">
        <v>106</v>
      </c>
      <c r="S415" s="7" t="s">
        <v>107</v>
      </c>
      <c r="T415" s="7" t="s">
        <v>635</v>
      </c>
      <c r="U415" s="5" t="str">
        <f>VLOOKUP(T415,[1]Size!F:G,2,FALSE)</f>
        <v>__import__.size_229</v>
      </c>
      <c r="V415" s="5" t="str">
        <f t="shared" si="25"/>
        <v>__import__.size_229</v>
      </c>
      <c r="W415" s="8">
        <v>50</v>
      </c>
      <c r="Y415" s="4" t="s">
        <v>109</v>
      </c>
    </row>
    <row r="416" spans="1:25" ht="14.4" x14ac:dyDescent="0.3">
      <c r="A416" s="4">
        <v>415</v>
      </c>
      <c r="B416" s="5">
        <v>10026006</v>
      </c>
      <c r="C416" s="5" t="str">
        <f t="shared" si="26"/>
        <v>Jean FR WMS Stretch DuraLight Ella -26W-Short</v>
      </c>
      <c r="D416" s="5"/>
      <c r="E416" s="5" t="s">
        <v>723</v>
      </c>
      <c r="F416" s="5" t="s">
        <v>724</v>
      </c>
      <c r="G416" s="5">
        <f t="shared" si="27"/>
        <v>1</v>
      </c>
      <c r="H416" s="5" t="str">
        <f>VLOOKUP(J416,'[1]Prouduct Ext IDs'!A:B,2,FALSE)</f>
        <v>product_amsc_121</v>
      </c>
      <c r="I416" s="5" t="s">
        <v>723</v>
      </c>
      <c r="J416" s="5" t="s">
        <v>725</v>
      </c>
      <c r="K416" s="5" t="s">
        <v>1</v>
      </c>
      <c r="L416" t="s">
        <v>102</v>
      </c>
      <c r="M416" s="6" t="s">
        <v>726</v>
      </c>
      <c r="N416" s="6" t="str">
        <f>VLOOKUP(M416,[1]Color!F:G,2,FALSE)</f>
        <v>color_4</v>
      </c>
      <c r="O416" s="6" t="str">
        <f t="shared" si="24"/>
        <v>color_4</v>
      </c>
      <c r="P416" s="5" t="s">
        <v>249</v>
      </c>
      <c r="Q416" s="5" t="s">
        <v>185</v>
      </c>
      <c r="R416" s="5" t="s">
        <v>106</v>
      </c>
      <c r="S416" s="7" t="s">
        <v>107</v>
      </c>
      <c r="T416" s="7" t="s">
        <v>727</v>
      </c>
      <c r="U416" s="5" t="str">
        <f>VLOOKUP(T416,[1]Size!F:G,2,FALSE)</f>
        <v>__import__.size_217</v>
      </c>
      <c r="V416" s="5" t="str">
        <f t="shared" si="25"/>
        <v>__import__.size_217,__import__.size_218,__import__.size_175,__import__.size_176,__import__.size_177,__import__.size_178,__import__.size_179,__import__.size_180,__import__.size_181,__import__.size_192,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16" s="8">
        <v>64.5</v>
      </c>
      <c r="Y416" s="4" t="s">
        <v>109</v>
      </c>
    </row>
    <row r="417" spans="1:25" ht="14.4" x14ac:dyDescent="0.3">
      <c r="A417" s="4">
        <v>416</v>
      </c>
      <c r="B417" s="5">
        <v>10026006</v>
      </c>
      <c r="C417" s="5" t="str">
        <f t="shared" si="26"/>
        <v>Jean FR WMS Stretch DuraLight Ella -24-Short</v>
      </c>
      <c r="D417" s="5"/>
      <c r="E417" s="5" t="s">
        <v>728</v>
      </c>
      <c r="F417" s="5" t="s">
        <v>724</v>
      </c>
      <c r="G417" s="5">
        <f t="shared" si="27"/>
        <v>0</v>
      </c>
      <c r="H417" s="5" t="str">
        <f>VLOOKUP(J417,'[1]Prouduct Ext IDs'!A:B,2,FALSE)</f>
        <v>product_amsc_121</v>
      </c>
      <c r="I417" s="5" t="s">
        <v>728</v>
      </c>
      <c r="J417" s="5" t="s">
        <v>725</v>
      </c>
      <c r="K417" s="5" t="s">
        <v>1</v>
      </c>
      <c r="L417" t="s">
        <v>102</v>
      </c>
      <c r="M417" s="6" t="s">
        <v>726</v>
      </c>
      <c r="N417" s="6" t="str">
        <f>VLOOKUP(M417,[1]Color!F:G,2,FALSE)</f>
        <v>color_4</v>
      </c>
      <c r="O417" s="6" t="str">
        <f t="shared" si="24"/>
        <v>color_4</v>
      </c>
      <c r="P417" s="5" t="s">
        <v>249</v>
      </c>
      <c r="Q417" s="5" t="s">
        <v>185</v>
      </c>
      <c r="R417" s="5" t="s">
        <v>106</v>
      </c>
      <c r="S417" s="7" t="s">
        <v>107</v>
      </c>
      <c r="T417" s="7" t="s">
        <v>729</v>
      </c>
      <c r="U417" s="5" t="str">
        <f>VLOOKUP(T417,[1]Size!F:G,2,FALSE)</f>
        <v>__import__.size_218</v>
      </c>
      <c r="V417" s="5" t="str">
        <f t="shared" si="25"/>
        <v>__import__.size_218,__import__.size_175,__import__.size_176,__import__.size_177,__import__.size_178,__import__.size_179,__import__.size_180,__import__.size_181,__import__.size_192,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17" s="8">
        <v>64.5</v>
      </c>
      <c r="Y417" s="4" t="s">
        <v>109</v>
      </c>
    </row>
    <row r="418" spans="1:25" ht="14.4" x14ac:dyDescent="0.3">
      <c r="A418" s="4">
        <v>417</v>
      </c>
      <c r="B418" s="5">
        <v>10026006</v>
      </c>
      <c r="C418" s="5" t="str">
        <f t="shared" si="26"/>
        <v>Jean FR WMS Stretch DuraLight Ella -25-Short</v>
      </c>
      <c r="D418" s="5"/>
      <c r="E418" s="5" t="s">
        <v>730</v>
      </c>
      <c r="F418" s="5" t="s">
        <v>724</v>
      </c>
      <c r="G418" s="5">
        <f t="shared" si="27"/>
        <v>0</v>
      </c>
      <c r="H418" s="5" t="str">
        <f>VLOOKUP(J418,'[1]Prouduct Ext IDs'!A:B,2,FALSE)</f>
        <v>product_amsc_121</v>
      </c>
      <c r="I418" s="5" t="s">
        <v>730</v>
      </c>
      <c r="J418" s="5" t="s">
        <v>725</v>
      </c>
      <c r="K418" s="5" t="s">
        <v>1</v>
      </c>
      <c r="L418" t="s">
        <v>102</v>
      </c>
      <c r="M418" s="6" t="s">
        <v>726</v>
      </c>
      <c r="N418" s="6" t="str">
        <f>VLOOKUP(M418,[1]Color!F:G,2,FALSE)</f>
        <v>color_4</v>
      </c>
      <c r="O418" s="6" t="str">
        <f t="shared" si="24"/>
        <v>color_4</v>
      </c>
      <c r="P418" s="5" t="s">
        <v>249</v>
      </c>
      <c r="Q418" s="5" t="s">
        <v>185</v>
      </c>
      <c r="R418" s="5" t="s">
        <v>106</v>
      </c>
      <c r="S418" s="7" t="s">
        <v>107</v>
      </c>
      <c r="T418" s="7" t="s">
        <v>462</v>
      </c>
      <c r="U418" s="5" t="str">
        <f>VLOOKUP(T418,[1]Size!F:G,2,FALSE)</f>
        <v>__import__.size_175</v>
      </c>
      <c r="V418" s="5" t="str">
        <f t="shared" si="25"/>
        <v>__import__.size_175,__import__.size_176,__import__.size_177,__import__.size_178,__import__.size_179,__import__.size_180,__import__.size_181,__import__.size_192,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18" s="8">
        <v>64.5</v>
      </c>
      <c r="Y418" s="4" t="s">
        <v>109</v>
      </c>
    </row>
    <row r="419" spans="1:25" ht="14.4" x14ac:dyDescent="0.3">
      <c r="A419" s="4">
        <v>418</v>
      </c>
      <c r="B419" s="5">
        <v>10026006</v>
      </c>
      <c r="C419" s="5" t="str">
        <f t="shared" si="26"/>
        <v>Jean FR WMS Stretch DuraLight Ella -26-Short</v>
      </c>
      <c r="D419" s="5"/>
      <c r="E419" s="5" t="s">
        <v>731</v>
      </c>
      <c r="F419" s="5" t="s">
        <v>724</v>
      </c>
      <c r="G419" s="5">
        <f t="shared" si="27"/>
        <v>0</v>
      </c>
      <c r="H419" s="5" t="str">
        <f>VLOOKUP(J419,'[1]Prouduct Ext IDs'!A:B,2,FALSE)</f>
        <v>product_amsc_121</v>
      </c>
      <c r="I419" s="5" t="s">
        <v>731</v>
      </c>
      <c r="J419" s="5" t="s">
        <v>725</v>
      </c>
      <c r="K419" s="5" t="s">
        <v>1</v>
      </c>
      <c r="L419" t="s">
        <v>102</v>
      </c>
      <c r="M419" s="6" t="s">
        <v>726</v>
      </c>
      <c r="N419" s="6" t="str">
        <f>VLOOKUP(M419,[1]Color!F:G,2,FALSE)</f>
        <v>color_4</v>
      </c>
      <c r="O419" s="6" t="str">
        <f t="shared" si="24"/>
        <v>color_4</v>
      </c>
      <c r="P419" s="5" t="s">
        <v>249</v>
      </c>
      <c r="Q419" s="5" t="s">
        <v>185</v>
      </c>
      <c r="R419" s="5" t="s">
        <v>106</v>
      </c>
      <c r="S419" s="7" t="s">
        <v>107</v>
      </c>
      <c r="T419" s="7" t="s">
        <v>464</v>
      </c>
      <c r="U419" s="5" t="str">
        <f>VLOOKUP(T419,[1]Size!F:G,2,FALSE)</f>
        <v>__import__.size_176</v>
      </c>
      <c r="V419" s="5" t="str">
        <f t="shared" si="25"/>
        <v>__import__.size_176,__import__.size_177,__import__.size_178,__import__.size_179,__import__.size_180,__import__.size_181,__import__.size_192,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19" s="8">
        <v>64.5</v>
      </c>
      <c r="Y419" s="4" t="s">
        <v>109</v>
      </c>
    </row>
    <row r="420" spans="1:25" ht="14.4" x14ac:dyDescent="0.3">
      <c r="A420" s="4">
        <v>419</v>
      </c>
      <c r="B420" s="5">
        <v>10026006</v>
      </c>
      <c r="C420" s="5" t="str">
        <f t="shared" si="26"/>
        <v>Jean FR WMS Stretch DuraLight Ella -27-Short</v>
      </c>
      <c r="D420" s="5"/>
      <c r="E420" s="5" t="s">
        <v>732</v>
      </c>
      <c r="F420" s="5" t="s">
        <v>724</v>
      </c>
      <c r="G420" s="5">
        <f t="shared" si="27"/>
        <v>0</v>
      </c>
      <c r="H420" s="5" t="str">
        <f>VLOOKUP(J420,'[1]Prouduct Ext IDs'!A:B,2,FALSE)</f>
        <v>product_amsc_121</v>
      </c>
      <c r="I420" s="5" t="s">
        <v>732</v>
      </c>
      <c r="J420" s="5" t="s">
        <v>725</v>
      </c>
      <c r="K420" s="5" t="s">
        <v>1</v>
      </c>
      <c r="L420" t="s">
        <v>102</v>
      </c>
      <c r="M420" s="6" t="s">
        <v>726</v>
      </c>
      <c r="N420" s="6" t="str">
        <f>VLOOKUP(M420,[1]Color!F:G,2,FALSE)</f>
        <v>color_4</v>
      </c>
      <c r="O420" s="6" t="str">
        <f t="shared" si="24"/>
        <v>color_4</v>
      </c>
      <c r="P420" s="5" t="s">
        <v>249</v>
      </c>
      <c r="Q420" s="5" t="s">
        <v>185</v>
      </c>
      <c r="R420" s="5" t="s">
        <v>106</v>
      </c>
      <c r="S420" s="7" t="s">
        <v>107</v>
      </c>
      <c r="T420" s="7" t="s">
        <v>466</v>
      </c>
      <c r="U420" s="5" t="str">
        <f>VLOOKUP(T420,[1]Size!F:G,2,FALSE)</f>
        <v>__import__.size_177</v>
      </c>
      <c r="V420" s="5" t="str">
        <f t="shared" si="25"/>
        <v>__import__.size_177,__import__.size_178,__import__.size_179,__import__.size_180,__import__.size_181,__import__.size_192,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20" s="8">
        <v>64.5</v>
      </c>
      <c r="Y420" s="4" t="s">
        <v>109</v>
      </c>
    </row>
    <row r="421" spans="1:25" ht="14.4" x14ac:dyDescent="0.3">
      <c r="A421" s="4">
        <v>420</v>
      </c>
      <c r="B421" s="5">
        <v>10026006</v>
      </c>
      <c r="C421" s="5" t="str">
        <f t="shared" si="26"/>
        <v>Jean FR WMS Stretch DuraLight Ella -28-Short</v>
      </c>
      <c r="D421" s="5"/>
      <c r="E421" s="5" t="s">
        <v>733</v>
      </c>
      <c r="F421" s="5" t="s">
        <v>724</v>
      </c>
      <c r="G421" s="5">
        <f t="shared" si="27"/>
        <v>0</v>
      </c>
      <c r="H421" s="5" t="str">
        <f>VLOOKUP(J421,'[1]Prouduct Ext IDs'!A:B,2,FALSE)</f>
        <v>product_amsc_121</v>
      </c>
      <c r="I421" s="5" t="s">
        <v>733</v>
      </c>
      <c r="J421" s="5" t="s">
        <v>725</v>
      </c>
      <c r="K421" s="5" t="s">
        <v>1</v>
      </c>
      <c r="L421" t="s">
        <v>102</v>
      </c>
      <c r="M421" s="6" t="s">
        <v>726</v>
      </c>
      <c r="N421" s="6" t="str">
        <f>VLOOKUP(M421,[1]Color!F:G,2,FALSE)</f>
        <v>color_4</v>
      </c>
      <c r="O421" s="6" t="str">
        <f t="shared" si="24"/>
        <v>color_4</v>
      </c>
      <c r="P421" s="5" t="s">
        <v>249</v>
      </c>
      <c r="Q421" s="5" t="s">
        <v>185</v>
      </c>
      <c r="R421" s="5" t="s">
        <v>106</v>
      </c>
      <c r="S421" s="7" t="s">
        <v>107</v>
      </c>
      <c r="T421" s="7" t="s">
        <v>468</v>
      </c>
      <c r="U421" s="5" t="str">
        <f>VLOOKUP(T421,[1]Size!F:G,2,FALSE)</f>
        <v>__import__.size_178</v>
      </c>
      <c r="V421" s="5" t="str">
        <f t="shared" si="25"/>
        <v>__import__.size_178,__import__.size_179,__import__.size_180,__import__.size_181,__import__.size_192,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21" s="8">
        <v>64.5</v>
      </c>
      <c r="Y421" s="4" t="s">
        <v>109</v>
      </c>
    </row>
    <row r="422" spans="1:25" ht="14.4" x14ac:dyDescent="0.3">
      <c r="A422" s="4">
        <v>421</v>
      </c>
      <c r="B422" s="5">
        <v>10026006</v>
      </c>
      <c r="C422" s="5" t="str">
        <f t="shared" si="26"/>
        <v>Jean FR WMS Stretch DuraLight Ella -29-Short</v>
      </c>
      <c r="D422" s="5"/>
      <c r="E422" s="5" t="s">
        <v>734</v>
      </c>
      <c r="F422" s="5" t="s">
        <v>724</v>
      </c>
      <c r="G422" s="5">
        <f t="shared" si="27"/>
        <v>0</v>
      </c>
      <c r="H422" s="5" t="str">
        <f>VLOOKUP(J422,'[1]Prouduct Ext IDs'!A:B,2,FALSE)</f>
        <v>product_amsc_121</v>
      </c>
      <c r="I422" s="5" t="s">
        <v>734</v>
      </c>
      <c r="J422" s="5" t="s">
        <v>725</v>
      </c>
      <c r="K422" s="5" t="s">
        <v>1</v>
      </c>
      <c r="L422" t="s">
        <v>102</v>
      </c>
      <c r="M422" s="6" t="s">
        <v>726</v>
      </c>
      <c r="N422" s="6" t="str">
        <f>VLOOKUP(M422,[1]Color!F:G,2,FALSE)</f>
        <v>color_4</v>
      </c>
      <c r="O422" s="6" t="str">
        <f t="shared" si="24"/>
        <v>color_4</v>
      </c>
      <c r="P422" s="5" t="s">
        <v>249</v>
      </c>
      <c r="Q422" s="5" t="s">
        <v>185</v>
      </c>
      <c r="R422" s="5" t="s">
        <v>106</v>
      </c>
      <c r="S422" s="7" t="s">
        <v>107</v>
      </c>
      <c r="T422" s="7" t="s">
        <v>470</v>
      </c>
      <c r="U422" s="5" t="str">
        <f>VLOOKUP(T422,[1]Size!F:G,2,FALSE)</f>
        <v>__import__.size_179</v>
      </c>
      <c r="V422" s="5" t="str">
        <f t="shared" si="25"/>
        <v>__import__.size_179,__import__.size_180,__import__.size_181,__import__.size_192,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22" s="8">
        <v>64.5</v>
      </c>
      <c r="Y422" s="4" t="s">
        <v>109</v>
      </c>
    </row>
    <row r="423" spans="1:25" ht="14.4" x14ac:dyDescent="0.3">
      <c r="A423" s="4">
        <v>422</v>
      </c>
      <c r="B423" s="5">
        <v>10026006</v>
      </c>
      <c r="C423" s="5" t="str">
        <f t="shared" si="26"/>
        <v>Jean FR WMS Stretch DuraLight Ella -30-Short</v>
      </c>
      <c r="D423" s="5"/>
      <c r="E423" s="5" t="s">
        <v>735</v>
      </c>
      <c r="F423" s="5" t="s">
        <v>724</v>
      </c>
      <c r="G423" s="5">
        <f t="shared" si="27"/>
        <v>0</v>
      </c>
      <c r="H423" s="5" t="str">
        <f>VLOOKUP(J423,'[1]Prouduct Ext IDs'!A:B,2,FALSE)</f>
        <v>product_amsc_121</v>
      </c>
      <c r="I423" s="5" t="s">
        <v>735</v>
      </c>
      <c r="J423" s="5" t="s">
        <v>725</v>
      </c>
      <c r="K423" s="5" t="s">
        <v>1</v>
      </c>
      <c r="L423" t="s">
        <v>102</v>
      </c>
      <c r="M423" s="6" t="s">
        <v>726</v>
      </c>
      <c r="N423" s="6" t="str">
        <f>VLOOKUP(M423,[1]Color!F:G,2,FALSE)</f>
        <v>color_4</v>
      </c>
      <c r="O423" s="6" t="str">
        <f t="shared" si="24"/>
        <v>color_4</v>
      </c>
      <c r="P423" s="5" t="s">
        <v>249</v>
      </c>
      <c r="Q423" s="5" t="s">
        <v>185</v>
      </c>
      <c r="R423" s="5" t="s">
        <v>106</v>
      </c>
      <c r="S423" s="7" t="s">
        <v>107</v>
      </c>
      <c r="T423" s="7" t="s">
        <v>472</v>
      </c>
      <c r="U423" s="5" t="str">
        <f>VLOOKUP(T423,[1]Size!F:G,2,FALSE)</f>
        <v>__import__.size_180</v>
      </c>
      <c r="V423" s="5" t="str">
        <f t="shared" si="25"/>
        <v>__import__.size_180,__import__.size_181,__import__.size_192,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23" s="8">
        <v>64.5</v>
      </c>
      <c r="Y423" s="4" t="s">
        <v>109</v>
      </c>
    </row>
    <row r="424" spans="1:25" ht="14.4" x14ac:dyDescent="0.3">
      <c r="A424" s="4">
        <v>423</v>
      </c>
      <c r="B424" s="5">
        <v>10026006</v>
      </c>
      <c r="C424" s="5" t="str">
        <f t="shared" si="26"/>
        <v>Jean FR WMS Stretch DuraLight Ella -31-Short</v>
      </c>
      <c r="D424" s="5"/>
      <c r="E424" s="5" t="s">
        <v>736</v>
      </c>
      <c r="F424" s="5" t="s">
        <v>724</v>
      </c>
      <c r="G424" s="5">
        <f t="shared" si="27"/>
        <v>0</v>
      </c>
      <c r="H424" s="5" t="str">
        <f>VLOOKUP(J424,'[1]Prouduct Ext IDs'!A:B,2,FALSE)</f>
        <v>product_amsc_121</v>
      </c>
      <c r="I424" s="5" t="s">
        <v>736</v>
      </c>
      <c r="J424" s="5" t="s">
        <v>725</v>
      </c>
      <c r="K424" s="5" t="s">
        <v>1</v>
      </c>
      <c r="L424" t="s">
        <v>102</v>
      </c>
      <c r="M424" s="6" t="s">
        <v>726</v>
      </c>
      <c r="N424" s="6" t="str">
        <f>VLOOKUP(M424,[1]Color!F:G,2,FALSE)</f>
        <v>color_4</v>
      </c>
      <c r="O424" s="6" t="str">
        <f t="shared" si="24"/>
        <v>color_4</v>
      </c>
      <c r="P424" s="5" t="s">
        <v>249</v>
      </c>
      <c r="Q424" s="5" t="s">
        <v>185</v>
      </c>
      <c r="R424" s="5" t="s">
        <v>106</v>
      </c>
      <c r="S424" s="7" t="s">
        <v>107</v>
      </c>
      <c r="T424" s="7" t="s">
        <v>474</v>
      </c>
      <c r="U424" s="5" t="str">
        <f>VLOOKUP(T424,[1]Size!F:G,2,FALSE)</f>
        <v>__import__.size_181</v>
      </c>
      <c r="V424" s="5" t="str">
        <f t="shared" si="25"/>
        <v>__import__.size_181,__import__.size_192,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24" s="8">
        <v>64.5</v>
      </c>
      <c r="Y424" s="4" t="s">
        <v>109</v>
      </c>
    </row>
    <row r="425" spans="1:25" ht="14.4" x14ac:dyDescent="0.3">
      <c r="A425" s="4">
        <v>424</v>
      </c>
      <c r="B425" s="5">
        <v>10026006</v>
      </c>
      <c r="C425" s="5" t="str">
        <f t="shared" si="26"/>
        <v>Jean FR WMS Stretch DuraLight Ella -32-Regular</v>
      </c>
      <c r="D425" s="5"/>
      <c r="E425" s="5" t="s">
        <v>737</v>
      </c>
      <c r="F425" s="5" t="s">
        <v>724</v>
      </c>
      <c r="G425" s="5">
        <f t="shared" si="27"/>
        <v>0</v>
      </c>
      <c r="H425" s="5" t="str">
        <f>VLOOKUP(J425,'[1]Prouduct Ext IDs'!A:B,2,FALSE)</f>
        <v>product_amsc_121</v>
      </c>
      <c r="I425" s="5" t="s">
        <v>737</v>
      </c>
      <c r="J425" s="5" t="s">
        <v>725</v>
      </c>
      <c r="K425" s="5" t="s">
        <v>1</v>
      </c>
      <c r="L425" t="s">
        <v>102</v>
      </c>
      <c r="M425" s="6" t="s">
        <v>726</v>
      </c>
      <c r="N425" s="6" t="str">
        <f>VLOOKUP(M425,[1]Color!F:G,2,FALSE)</f>
        <v>color_4</v>
      </c>
      <c r="O425" s="6" t="str">
        <f t="shared" si="24"/>
        <v>color_4</v>
      </c>
      <c r="P425" s="5" t="s">
        <v>249</v>
      </c>
      <c r="Q425" s="5" t="s">
        <v>185</v>
      </c>
      <c r="R425" s="5" t="s">
        <v>106</v>
      </c>
      <c r="S425" s="7" t="s">
        <v>107</v>
      </c>
      <c r="T425" s="7" t="s">
        <v>496</v>
      </c>
      <c r="U425" s="5" t="str">
        <f>VLOOKUP(T425,[1]Size!F:G,2,FALSE)</f>
        <v>__import__.size_192</v>
      </c>
      <c r="V425" s="5" t="str">
        <f t="shared" si="25"/>
        <v>__import__.size_192,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25" s="8">
        <v>64.5</v>
      </c>
      <c r="Y425" s="4" t="s">
        <v>109</v>
      </c>
    </row>
    <row r="426" spans="1:25" ht="14.4" x14ac:dyDescent="0.3">
      <c r="A426" s="4">
        <v>425</v>
      </c>
      <c r="B426" s="5">
        <v>10026006</v>
      </c>
      <c r="C426" s="5" t="str">
        <f t="shared" si="26"/>
        <v>Jean FR WMS Stretch DuraLight Ella -33-Regular</v>
      </c>
      <c r="D426" s="5"/>
      <c r="E426" s="5" t="s">
        <v>738</v>
      </c>
      <c r="F426" s="5" t="s">
        <v>724</v>
      </c>
      <c r="G426" s="5">
        <f t="shared" si="27"/>
        <v>0</v>
      </c>
      <c r="H426" s="5" t="str">
        <f>VLOOKUP(J426,'[1]Prouduct Ext IDs'!A:B,2,FALSE)</f>
        <v>product_amsc_121</v>
      </c>
      <c r="I426" s="5" t="s">
        <v>738</v>
      </c>
      <c r="J426" s="5" t="s">
        <v>725</v>
      </c>
      <c r="K426" s="5" t="s">
        <v>1</v>
      </c>
      <c r="L426" t="s">
        <v>102</v>
      </c>
      <c r="M426" s="6" t="s">
        <v>726</v>
      </c>
      <c r="N426" s="6" t="str">
        <f>VLOOKUP(M426,[1]Color!F:G,2,FALSE)</f>
        <v>color_4</v>
      </c>
      <c r="O426" s="6" t="str">
        <f t="shared" si="24"/>
        <v>color_4</v>
      </c>
      <c r="P426" s="5" t="s">
        <v>249</v>
      </c>
      <c r="Q426" s="5" t="s">
        <v>185</v>
      </c>
      <c r="R426" s="5" t="s">
        <v>106</v>
      </c>
      <c r="S426" s="7" t="s">
        <v>107</v>
      </c>
      <c r="T426" s="7" t="s">
        <v>498</v>
      </c>
      <c r="U426" s="5" t="str">
        <f>VLOOKUP(T426,[1]Size!F:G,2,FALSE)</f>
        <v>__import__.size_193</v>
      </c>
      <c r="V426" s="5" t="str">
        <f t="shared" si="25"/>
        <v>__import__.size_193,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26" s="8">
        <v>64.5</v>
      </c>
      <c r="Y426" s="4" t="s">
        <v>109</v>
      </c>
    </row>
    <row r="427" spans="1:25" ht="14.4" x14ac:dyDescent="0.3">
      <c r="A427" s="4">
        <v>426</v>
      </c>
      <c r="B427" s="5">
        <v>10026006</v>
      </c>
      <c r="C427" s="5" t="str">
        <f t="shared" si="26"/>
        <v>Jean FR WMS Stretch DuraLight Ella -34-Regular</v>
      </c>
      <c r="D427" s="5"/>
      <c r="E427" s="5" t="s">
        <v>739</v>
      </c>
      <c r="F427" s="5" t="s">
        <v>724</v>
      </c>
      <c r="G427" s="5">
        <f t="shared" si="27"/>
        <v>0</v>
      </c>
      <c r="H427" s="5" t="str">
        <f>VLOOKUP(J427,'[1]Prouduct Ext IDs'!A:B,2,FALSE)</f>
        <v>product_amsc_121</v>
      </c>
      <c r="I427" s="5" t="s">
        <v>739</v>
      </c>
      <c r="J427" s="5" t="s">
        <v>725</v>
      </c>
      <c r="K427" s="5" t="s">
        <v>1</v>
      </c>
      <c r="L427" t="s">
        <v>102</v>
      </c>
      <c r="M427" s="6" t="s">
        <v>726</v>
      </c>
      <c r="N427" s="6" t="str">
        <f>VLOOKUP(M427,[1]Color!F:G,2,FALSE)</f>
        <v>color_4</v>
      </c>
      <c r="O427" s="6" t="str">
        <f t="shared" si="24"/>
        <v>color_4</v>
      </c>
      <c r="P427" s="5" t="s">
        <v>249</v>
      </c>
      <c r="Q427" s="5" t="s">
        <v>185</v>
      </c>
      <c r="R427" s="5" t="s">
        <v>106</v>
      </c>
      <c r="S427" s="7" t="s">
        <v>107</v>
      </c>
      <c r="T427" s="7" t="s">
        <v>500</v>
      </c>
      <c r="U427" s="5" t="str">
        <f>VLOOKUP(T427,[1]Size!F:G,2,FALSE)</f>
        <v>__import__.size_194</v>
      </c>
      <c r="V427" s="5" t="str">
        <f t="shared" si="25"/>
        <v>__import__.size_194,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27" s="8">
        <v>64.5</v>
      </c>
      <c r="Y427" s="4" t="s">
        <v>109</v>
      </c>
    </row>
    <row r="428" spans="1:25" ht="14.4" x14ac:dyDescent="0.3">
      <c r="A428" s="4">
        <v>427</v>
      </c>
      <c r="B428" s="5">
        <v>10026006</v>
      </c>
      <c r="C428" s="5" t="str">
        <f t="shared" si="26"/>
        <v>Jean FR WMS Stretch DuraLight Ella -16W-Regular</v>
      </c>
      <c r="D428" s="5"/>
      <c r="E428" s="5" t="s">
        <v>740</v>
      </c>
      <c r="F428" s="5" t="s">
        <v>724</v>
      </c>
      <c r="G428" s="5">
        <f t="shared" si="27"/>
        <v>0</v>
      </c>
      <c r="H428" s="5" t="str">
        <f>VLOOKUP(J428,'[1]Prouduct Ext IDs'!A:B,2,FALSE)</f>
        <v>product_amsc_121</v>
      </c>
      <c r="I428" s="5" t="s">
        <v>740</v>
      </c>
      <c r="J428" s="5" t="s">
        <v>725</v>
      </c>
      <c r="K428" s="5" t="s">
        <v>1</v>
      </c>
      <c r="L428" t="s">
        <v>102</v>
      </c>
      <c r="M428" s="6" t="s">
        <v>726</v>
      </c>
      <c r="N428" s="6" t="str">
        <f>VLOOKUP(M428,[1]Color!F:G,2,FALSE)</f>
        <v>color_4</v>
      </c>
      <c r="O428" s="6" t="str">
        <f t="shared" si="24"/>
        <v>color_4</v>
      </c>
      <c r="P428" s="5" t="s">
        <v>249</v>
      </c>
      <c r="Q428" s="5" t="s">
        <v>185</v>
      </c>
      <c r="R428" s="5" t="s">
        <v>106</v>
      </c>
      <c r="S428" s="7" t="s">
        <v>107</v>
      </c>
      <c r="T428" s="7" t="s">
        <v>502</v>
      </c>
      <c r="U428" s="5" t="str">
        <f>VLOOKUP(T428,[1]Size!F:G,2,FALSE)</f>
        <v>__import__.size_195</v>
      </c>
      <c r="V428" s="5" t="str">
        <f t="shared" si="25"/>
        <v>__import__.size_195,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28" s="8">
        <v>64.5</v>
      </c>
      <c r="Y428" s="4" t="s">
        <v>109</v>
      </c>
    </row>
    <row r="429" spans="1:25" ht="14.4" x14ac:dyDescent="0.3">
      <c r="A429" s="4">
        <v>428</v>
      </c>
      <c r="B429" s="5">
        <v>10026006</v>
      </c>
      <c r="C429" s="5" t="str">
        <f t="shared" si="26"/>
        <v>Jean FR WMS Stretch DuraLight Ella -18W-Regular</v>
      </c>
      <c r="D429" s="5"/>
      <c r="E429" s="5" t="s">
        <v>741</v>
      </c>
      <c r="F429" s="5" t="s">
        <v>724</v>
      </c>
      <c r="G429" s="5">
        <f t="shared" si="27"/>
        <v>0</v>
      </c>
      <c r="H429" s="5" t="str">
        <f>VLOOKUP(J429,'[1]Prouduct Ext IDs'!A:B,2,FALSE)</f>
        <v>product_amsc_121</v>
      </c>
      <c r="I429" s="5" t="s">
        <v>741</v>
      </c>
      <c r="J429" s="5" t="s">
        <v>725</v>
      </c>
      <c r="K429" s="5" t="s">
        <v>1</v>
      </c>
      <c r="L429" t="s">
        <v>102</v>
      </c>
      <c r="M429" s="6" t="s">
        <v>726</v>
      </c>
      <c r="N429" s="6" t="str">
        <f>VLOOKUP(M429,[1]Color!F:G,2,FALSE)</f>
        <v>color_4</v>
      </c>
      <c r="O429" s="6" t="str">
        <f t="shared" si="24"/>
        <v>color_4</v>
      </c>
      <c r="P429" s="5" t="s">
        <v>249</v>
      </c>
      <c r="Q429" s="5" t="s">
        <v>185</v>
      </c>
      <c r="R429" s="5" t="s">
        <v>106</v>
      </c>
      <c r="S429" s="7" t="s">
        <v>107</v>
      </c>
      <c r="T429" s="7" t="s">
        <v>504</v>
      </c>
      <c r="U429" s="5" t="str">
        <f>VLOOKUP(T429,[1]Size!F:G,2,FALSE)</f>
        <v>__import__.size_196</v>
      </c>
      <c r="V429" s="5" t="str">
        <f t="shared" si="25"/>
        <v>__import__.size_196,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29" s="8">
        <v>64.5</v>
      </c>
      <c r="Y429" s="4" t="s">
        <v>109</v>
      </c>
    </row>
    <row r="430" spans="1:25" ht="14.4" x14ac:dyDescent="0.3">
      <c r="A430" s="4">
        <v>429</v>
      </c>
      <c r="B430" s="5">
        <v>10026006</v>
      </c>
      <c r="C430" s="5" t="str">
        <f t="shared" si="26"/>
        <v>Jean FR WMS Stretch DuraLight Ella -20W-Regular</v>
      </c>
      <c r="D430" s="5"/>
      <c r="E430" s="5" t="s">
        <v>742</v>
      </c>
      <c r="F430" s="5" t="s">
        <v>724</v>
      </c>
      <c r="G430" s="5">
        <f t="shared" si="27"/>
        <v>0</v>
      </c>
      <c r="H430" s="5" t="str">
        <f>VLOOKUP(J430,'[1]Prouduct Ext IDs'!A:B,2,FALSE)</f>
        <v>product_amsc_121</v>
      </c>
      <c r="I430" s="5" t="s">
        <v>742</v>
      </c>
      <c r="J430" s="5" t="s">
        <v>725</v>
      </c>
      <c r="K430" s="5" t="s">
        <v>1</v>
      </c>
      <c r="L430" t="s">
        <v>102</v>
      </c>
      <c r="M430" s="6" t="s">
        <v>726</v>
      </c>
      <c r="N430" s="6" t="str">
        <f>VLOOKUP(M430,[1]Color!F:G,2,FALSE)</f>
        <v>color_4</v>
      </c>
      <c r="O430" s="6" t="str">
        <f t="shared" si="24"/>
        <v>color_4</v>
      </c>
      <c r="P430" s="5" t="s">
        <v>249</v>
      </c>
      <c r="Q430" s="5" t="s">
        <v>185</v>
      </c>
      <c r="R430" s="5" t="s">
        <v>106</v>
      </c>
      <c r="S430" s="7" t="s">
        <v>107</v>
      </c>
      <c r="T430" s="7" t="s">
        <v>506</v>
      </c>
      <c r="U430" s="5" t="str">
        <f>VLOOKUP(T430,[1]Size!F:G,2,FALSE)</f>
        <v>__import__.size_197</v>
      </c>
      <c r="V430" s="5" t="str">
        <f t="shared" si="25"/>
        <v>__import__.size_197,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30" s="8">
        <v>64.5</v>
      </c>
      <c r="Y430" s="4" t="s">
        <v>109</v>
      </c>
    </row>
    <row r="431" spans="1:25" ht="14.4" x14ac:dyDescent="0.3">
      <c r="A431" s="4">
        <v>430</v>
      </c>
      <c r="B431" s="5">
        <v>10026006</v>
      </c>
      <c r="C431" s="5" t="str">
        <f t="shared" si="26"/>
        <v>Jean FR WMS Stretch DuraLight Ella -22W-Regular</v>
      </c>
      <c r="D431" s="5"/>
      <c r="E431" s="5" t="s">
        <v>743</v>
      </c>
      <c r="F431" s="5" t="s">
        <v>724</v>
      </c>
      <c r="G431" s="5">
        <f t="shared" si="27"/>
        <v>0</v>
      </c>
      <c r="H431" s="5" t="str">
        <f>VLOOKUP(J431,'[1]Prouduct Ext IDs'!A:B,2,FALSE)</f>
        <v>product_amsc_121</v>
      </c>
      <c r="I431" s="5" t="s">
        <v>743</v>
      </c>
      <c r="J431" s="5" t="s">
        <v>725</v>
      </c>
      <c r="K431" s="5" t="s">
        <v>1</v>
      </c>
      <c r="L431" t="s">
        <v>102</v>
      </c>
      <c r="M431" s="6" t="s">
        <v>726</v>
      </c>
      <c r="N431" s="6" t="str">
        <f>VLOOKUP(M431,[1]Color!F:G,2,FALSE)</f>
        <v>color_4</v>
      </c>
      <c r="O431" s="6" t="str">
        <f t="shared" si="24"/>
        <v>color_4</v>
      </c>
      <c r="P431" s="5" t="s">
        <v>249</v>
      </c>
      <c r="Q431" s="5" t="s">
        <v>185</v>
      </c>
      <c r="R431" s="5" t="s">
        <v>106</v>
      </c>
      <c r="S431" s="7" t="s">
        <v>107</v>
      </c>
      <c r="T431" s="7" t="s">
        <v>508</v>
      </c>
      <c r="U431" s="5" t="str">
        <f>VLOOKUP(T431,[1]Size!F:G,2,FALSE)</f>
        <v>__import__.size_198</v>
      </c>
      <c r="V431" s="5" t="str">
        <f t="shared" si="25"/>
        <v>__import__.size_198,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31" s="8">
        <v>64.5</v>
      </c>
      <c r="Y431" s="4" t="s">
        <v>109</v>
      </c>
    </row>
    <row r="432" spans="1:25" ht="14.4" x14ac:dyDescent="0.3">
      <c r="A432" s="4">
        <v>431</v>
      </c>
      <c r="B432" s="5">
        <v>10026006</v>
      </c>
      <c r="C432" s="5" t="str">
        <f t="shared" si="26"/>
        <v>Jean FR WMS Stretch DuraLight Ella -24W-Regular</v>
      </c>
      <c r="D432" s="5"/>
      <c r="E432" s="5" t="s">
        <v>744</v>
      </c>
      <c r="F432" s="5" t="s">
        <v>724</v>
      </c>
      <c r="G432" s="5">
        <f t="shared" si="27"/>
        <v>0</v>
      </c>
      <c r="H432" s="5" t="str">
        <f>VLOOKUP(J432,'[1]Prouduct Ext IDs'!A:B,2,FALSE)</f>
        <v>product_amsc_121</v>
      </c>
      <c r="I432" s="5" t="s">
        <v>744</v>
      </c>
      <c r="J432" s="5" t="s">
        <v>725</v>
      </c>
      <c r="K432" s="5" t="s">
        <v>1</v>
      </c>
      <c r="L432" t="s">
        <v>102</v>
      </c>
      <c r="M432" s="6" t="s">
        <v>726</v>
      </c>
      <c r="N432" s="6" t="str">
        <f>VLOOKUP(M432,[1]Color!F:G,2,FALSE)</f>
        <v>color_4</v>
      </c>
      <c r="O432" s="6" t="str">
        <f t="shared" si="24"/>
        <v>color_4</v>
      </c>
      <c r="P432" s="5" t="s">
        <v>249</v>
      </c>
      <c r="Q432" s="5" t="s">
        <v>185</v>
      </c>
      <c r="R432" s="5" t="s">
        <v>106</v>
      </c>
      <c r="S432" s="7" t="s">
        <v>107</v>
      </c>
      <c r="T432" s="7" t="s">
        <v>510</v>
      </c>
      <c r="U432" s="5" t="str">
        <f>VLOOKUP(T432,[1]Size!F:G,2,FALSE)</f>
        <v>__import__.size_199</v>
      </c>
      <c r="V432" s="5" t="str">
        <f t="shared" si="25"/>
        <v>__import__.size_199,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32" s="8">
        <v>64.5</v>
      </c>
      <c r="Y432" s="4" t="s">
        <v>109</v>
      </c>
    </row>
    <row r="433" spans="1:25" ht="14.4" x14ac:dyDescent="0.3">
      <c r="A433" s="4">
        <v>432</v>
      </c>
      <c r="B433" s="5">
        <v>10026006</v>
      </c>
      <c r="C433" s="5" t="str">
        <f t="shared" si="26"/>
        <v>Jean FR WMS Stretch DuraLight Ella -26W-Regular</v>
      </c>
      <c r="D433" s="5"/>
      <c r="E433" s="5" t="s">
        <v>745</v>
      </c>
      <c r="F433" s="5" t="s">
        <v>724</v>
      </c>
      <c r="G433" s="5">
        <f t="shared" si="27"/>
        <v>0</v>
      </c>
      <c r="H433" s="5" t="str">
        <f>VLOOKUP(J433,'[1]Prouduct Ext IDs'!A:B,2,FALSE)</f>
        <v>product_amsc_121</v>
      </c>
      <c r="I433" s="5" t="s">
        <v>745</v>
      </c>
      <c r="J433" s="5" t="s">
        <v>725</v>
      </c>
      <c r="K433" s="5" t="s">
        <v>1</v>
      </c>
      <c r="L433" t="s">
        <v>102</v>
      </c>
      <c r="M433" s="6" t="s">
        <v>726</v>
      </c>
      <c r="N433" s="6" t="str">
        <f>VLOOKUP(M433,[1]Color!F:G,2,FALSE)</f>
        <v>color_4</v>
      </c>
      <c r="O433" s="6" t="str">
        <f t="shared" si="24"/>
        <v>color_4</v>
      </c>
      <c r="P433" s="5" t="s">
        <v>249</v>
      </c>
      <c r="Q433" s="5" t="s">
        <v>185</v>
      </c>
      <c r="R433" s="5" t="s">
        <v>106</v>
      </c>
      <c r="S433" s="7" t="s">
        <v>107</v>
      </c>
      <c r="T433" s="7" t="s">
        <v>512</v>
      </c>
      <c r="U433" s="5" t="str">
        <f>VLOOKUP(T433,[1]Size!F:G,2,FALSE)</f>
        <v>__import__.size_200</v>
      </c>
      <c r="V433" s="5" t="str">
        <f t="shared" si="25"/>
        <v>__import__.size_200,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33" s="8">
        <v>64.5</v>
      </c>
      <c r="Y433" s="4" t="s">
        <v>109</v>
      </c>
    </row>
    <row r="434" spans="1:25" ht="14.4" x14ac:dyDescent="0.3">
      <c r="A434" s="4">
        <v>433</v>
      </c>
      <c r="B434" s="5">
        <v>10026006</v>
      </c>
      <c r="C434" s="5" t="str">
        <f t="shared" si="26"/>
        <v>Jean FR WMS Stretch DuraLight Ella -26-Regular</v>
      </c>
      <c r="D434" s="5"/>
      <c r="E434" s="5" t="s">
        <v>746</v>
      </c>
      <c r="F434" s="5" t="s">
        <v>724</v>
      </c>
      <c r="G434" s="5">
        <f t="shared" si="27"/>
        <v>0</v>
      </c>
      <c r="H434" s="5" t="str">
        <f>VLOOKUP(J434,'[1]Prouduct Ext IDs'!A:B,2,FALSE)</f>
        <v>product_amsc_121</v>
      </c>
      <c r="I434" s="5" t="s">
        <v>746</v>
      </c>
      <c r="J434" s="5" t="s">
        <v>725</v>
      </c>
      <c r="K434" s="5" t="s">
        <v>1</v>
      </c>
      <c r="L434" t="s">
        <v>102</v>
      </c>
      <c r="M434" s="6" t="s">
        <v>726</v>
      </c>
      <c r="N434" s="6" t="str">
        <f>VLOOKUP(M434,[1]Color!F:G,2,FALSE)</f>
        <v>color_4</v>
      </c>
      <c r="O434" s="6" t="str">
        <f t="shared" si="24"/>
        <v>color_4</v>
      </c>
      <c r="P434" s="5" t="s">
        <v>249</v>
      </c>
      <c r="Q434" s="5" t="s">
        <v>185</v>
      </c>
      <c r="R434" s="5" t="s">
        <v>106</v>
      </c>
      <c r="S434" s="7" t="s">
        <v>107</v>
      </c>
      <c r="T434" s="7" t="s">
        <v>484</v>
      </c>
      <c r="U434" s="5" t="str">
        <f>VLOOKUP(T434,[1]Size!F:G,2,FALSE)</f>
        <v>__import__.size_186</v>
      </c>
      <c r="V434" s="5" t="str">
        <f t="shared" si="25"/>
        <v>__import__.size_186,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34" s="8">
        <v>64.5</v>
      </c>
      <c r="Y434" s="4" t="s">
        <v>109</v>
      </c>
    </row>
    <row r="435" spans="1:25" ht="14.4" x14ac:dyDescent="0.3">
      <c r="A435" s="4">
        <v>434</v>
      </c>
      <c r="B435" s="5">
        <v>10026006</v>
      </c>
      <c r="C435" s="5" t="str">
        <f t="shared" si="26"/>
        <v>Jean FR WMS Stretch DuraLight Ella -28-Regular</v>
      </c>
      <c r="D435" s="5"/>
      <c r="E435" s="5" t="s">
        <v>747</v>
      </c>
      <c r="F435" s="5" t="s">
        <v>724</v>
      </c>
      <c r="G435" s="5">
        <f t="shared" si="27"/>
        <v>0</v>
      </c>
      <c r="H435" s="5" t="str">
        <f>VLOOKUP(J435,'[1]Prouduct Ext IDs'!A:B,2,FALSE)</f>
        <v>product_amsc_121</v>
      </c>
      <c r="I435" s="5" t="s">
        <v>747</v>
      </c>
      <c r="J435" s="5" t="s">
        <v>725</v>
      </c>
      <c r="K435" s="5" t="s">
        <v>1</v>
      </c>
      <c r="L435" t="s">
        <v>102</v>
      </c>
      <c r="M435" s="6" t="s">
        <v>726</v>
      </c>
      <c r="N435" s="6" t="str">
        <f>VLOOKUP(M435,[1]Color!F:G,2,FALSE)</f>
        <v>color_4</v>
      </c>
      <c r="O435" s="6" t="str">
        <f t="shared" si="24"/>
        <v>color_4</v>
      </c>
      <c r="P435" s="5" t="s">
        <v>249</v>
      </c>
      <c r="Q435" s="5" t="s">
        <v>185</v>
      </c>
      <c r="R435" s="5" t="s">
        <v>106</v>
      </c>
      <c r="S435" s="7" t="s">
        <v>107</v>
      </c>
      <c r="T435" s="7" t="s">
        <v>488</v>
      </c>
      <c r="U435" s="5" t="str">
        <f>VLOOKUP(T435,[1]Size!F:G,2,FALSE)</f>
        <v>__import__.size_188</v>
      </c>
      <c r="V435" s="5" t="str">
        <f t="shared" si="25"/>
        <v>__import__.size_188,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35" s="8">
        <v>67</v>
      </c>
      <c r="Y435" s="4" t="s">
        <v>109</v>
      </c>
    </row>
    <row r="436" spans="1:25" ht="14.4" x14ac:dyDescent="0.3">
      <c r="A436" s="4">
        <v>435</v>
      </c>
      <c r="B436" s="5">
        <v>10026006</v>
      </c>
      <c r="C436" s="5" t="str">
        <f t="shared" si="26"/>
        <v>Jean FR WMS Stretch DuraLight Ella -29-Regular</v>
      </c>
      <c r="D436" s="5"/>
      <c r="E436" s="5" t="s">
        <v>748</v>
      </c>
      <c r="F436" s="5" t="s">
        <v>724</v>
      </c>
      <c r="G436" s="5">
        <f t="shared" si="27"/>
        <v>0</v>
      </c>
      <c r="H436" s="5" t="str">
        <f>VLOOKUP(J436,'[1]Prouduct Ext IDs'!A:B,2,FALSE)</f>
        <v>product_amsc_121</v>
      </c>
      <c r="I436" s="5" t="s">
        <v>748</v>
      </c>
      <c r="J436" s="5" t="s">
        <v>725</v>
      </c>
      <c r="K436" s="5" t="s">
        <v>1</v>
      </c>
      <c r="L436" t="s">
        <v>102</v>
      </c>
      <c r="M436" s="6" t="s">
        <v>726</v>
      </c>
      <c r="N436" s="6" t="str">
        <f>VLOOKUP(M436,[1]Color!F:G,2,FALSE)</f>
        <v>color_4</v>
      </c>
      <c r="O436" s="6" t="str">
        <f t="shared" si="24"/>
        <v>color_4</v>
      </c>
      <c r="P436" s="5" t="s">
        <v>249</v>
      </c>
      <c r="Q436" s="5" t="s">
        <v>185</v>
      </c>
      <c r="R436" s="5" t="s">
        <v>106</v>
      </c>
      <c r="S436" s="7" t="s">
        <v>107</v>
      </c>
      <c r="T436" s="7" t="s">
        <v>490</v>
      </c>
      <c r="U436" s="5" t="str">
        <f>VLOOKUP(T436,[1]Size!F:G,2,FALSE)</f>
        <v>__import__.size_189</v>
      </c>
      <c r="V436" s="5" t="str">
        <f t="shared" si="25"/>
        <v>__import__.size_189,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36" s="8">
        <v>67</v>
      </c>
      <c r="Y436" s="4" t="s">
        <v>109</v>
      </c>
    </row>
    <row r="437" spans="1:25" ht="14.4" x14ac:dyDescent="0.3">
      <c r="A437" s="4">
        <v>436</v>
      </c>
      <c r="B437" s="5">
        <v>10026006</v>
      </c>
      <c r="C437" s="5" t="str">
        <f t="shared" si="26"/>
        <v>Jean FR WMS Stretch DuraLight Ella -30-Regular</v>
      </c>
      <c r="D437" s="5"/>
      <c r="E437" s="5" t="s">
        <v>749</v>
      </c>
      <c r="F437" s="5" t="s">
        <v>724</v>
      </c>
      <c r="G437" s="5">
        <f t="shared" si="27"/>
        <v>0</v>
      </c>
      <c r="H437" s="5" t="str">
        <f>VLOOKUP(J437,'[1]Prouduct Ext IDs'!A:B,2,FALSE)</f>
        <v>product_amsc_121</v>
      </c>
      <c r="I437" s="5" t="s">
        <v>749</v>
      </c>
      <c r="J437" s="5" t="s">
        <v>725</v>
      </c>
      <c r="K437" s="5" t="s">
        <v>1</v>
      </c>
      <c r="L437" t="s">
        <v>102</v>
      </c>
      <c r="M437" s="6" t="s">
        <v>726</v>
      </c>
      <c r="N437" s="6" t="str">
        <f>VLOOKUP(M437,[1]Color!F:G,2,FALSE)</f>
        <v>color_4</v>
      </c>
      <c r="O437" s="6" t="str">
        <f t="shared" si="24"/>
        <v>color_4</v>
      </c>
      <c r="P437" s="5" t="s">
        <v>249</v>
      </c>
      <c r="Q437" s="5" t="s">
        <v>185</v>
      </c>
      <c r="R437" s="5" t="s">
        <v>106</v>
      </c>
      <c r="S437" s="7" t="s">
        <v>107</v>
      </c>
      <c r="T437" s="7" t="s">
        <v>492</v>
      </c>
      <c r="U437" s="5" t="str">
        <f>VLOOKUP(T437,[1]Size!F:G,2,FALSE)</f>
        <v>__import__.size_190</v>
      </c>
      <c r="V437" s="5" t="str">
        <f t="shared" si="25"/>
        <v>__import__.size_190,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37" s="8">
        <v>67</v>
      </c>
      <c r="Y437" s="4" t="s">
        <v>109</v>
      </c>
    </row>
    <row r="438" spans="1:25" ht="14.4" x14ac:dyDescent="0.3">
      <c r="A438" s="4">
        <v>437</v>
      </c>
      <c r="B438" s="5">
        <v>10026006</v>
      </c>
      <c r="C438" s="5" t="str">
        <f t="shared" si="26"/>
        <v>Jean FR WMS Stretch DuraLight Ella -25-Regular</v>
      </c>
      <c r="D438" s="5"/>
      <c r="E438" s="5" t="s">
        <v>750</v>
      </c>
      <c r="F438" s="5" t="s">
        <v>724</v>
      </c>
      <c r="G438" s="5">
        <f t="shared" si="27"/>
        <v>0</v>
      </c>
      <c r="H438" s="5" t="str">
        <f>VLOOKUP(J438,'[1]Prouduct Ext IDs'!A:B,2,FALSE)</f>
        <v>product_amsc_121</v>
      </c>
      <c r="I438" s="5" t="s">
        <v>750</v>
      </c>
      <c r="J438" s="5" t="s">
        <v>725</v>
      </c>
      <c r="K438" s="5" t="s">
        <v>1</v>
      </c>
      <c r="L438" t="s">
        <v>102</v>
      </c>
      <c r="M438" s="6" t="s">
        <v>726</v>
      </c>
      <c r="N438" s="6" t="str">
        <f>VLOOKUP(M438,[1]Color!F:G,2,FALSE)</f>
        <v>color_4</v>
      </c>
      <c r="O438" s="6" t="str">
        <f t="shared" si="24"/>
        <v>color_4</v>
      </c>
      <c r="P438" s="5" t="s">
        <v>249</v>
      </c>
      <c r="Q438" s="5" t="s">
        <v>185</v>
      </c>
      <c r="R438" s="5" t="s">
        <v>106</v>
      </c>
      <c r="S438" s="7" t="s">
        <v>107</v>
      </c>
      <c r="T438" s="7" t="s">
        <v>482</v>
      </c>
      <c r="U438" s="5" t="str">
        <f>VLOOKUP(T438,[1]Size!F:G,2,FALSE)</f>
        <v>__import__.size_185</v>
      </c>
      <c r="V438" s="5" t="str">
        <f t="shared" si="25"/>
        <v>__import__.size_185,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38" s="8">
        <v>67</v>
      </c>
      <c r="Y438" s="4" t="s">
        <v>109</v>
      </c>
    </row>
    <row r="439" spans="1:25" ht="14.4" x14ac:dyDescent="0.3">
      <c r="A439" s="4">
        <v>438</v>
      </c>
      <c r="B439" s="5">
        <v>10026006</v>
      </c>
      <c r="C439" s="5" t="str">
        <f t="shared" si="26"/>
        <v>Jean FR WMS Stretch DuraLight Ella -25-Regular</v>
      </c>
      <c r="D439" s="5"/>
      <c r="E439" s="5" t="s">
        <v>750</v>
      </c>
      <c r="F439" s="5" t="s">
        <v>724</v>
      </c>
      <c r="G439" s="5">
        <f t="shared" si="27"/>
        <v>0</v>
      </c>
      <c r="H439" s="5" t="str">
        <f>VLOOKUP(J439,'[1]Prouduct Ext IDs'!A:B,2,FALSE)</f>
        <v>product_amsc_121</v>
      </c>
      <c r="I439" s="5" t="s">
        <v>750</v>
      </c>
      <c r="J439" s="5" t="s">
        <v>725</v>
      </c>
      <c r="K439" s="5" t="s">
        <v>1</v>
      </c>
      <c r="L439" t="s">
        <v>102</v>
      </c>
      <c r="M439" s="6" t="s">
        <v>726</v>
      </c>
      <c r="N439" s="6" t="str">
        <f>VLOOKUP(M439,[1]Color!F:G,2,FALSE)</f>
        <v>color_4</v>
      </c>
      <c r="O439" s="6" t="str">
        <f t="shared" si="24"/>
        <v>color_4</v>
      </c>
      <c r="P439" s="5" t="s">
        <v>249</v>
      </c>
      <c r="Q439" s="5" t="s">
        <v>185</v>
      </c>
      <c r="R439" s="5" t="s">
        <v>106</v>
      </c>
      <c r="S439" s="7" t="s">
        <v>107</v>
      </c>
      <c r="T439" s="7" t="s">
        <v>482</v>
      </c>
      <c r="U439" s="5" t="str">
        <f>VLOOKUP(T439,[1]Size!F:G,2,FALSE)</f>
        <v>__import__.size_185</v>
      </c>
      <c r="V439" s="5" t="str">
        <f t="shared" si="25"/>
        <v>__import__.size_185,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39" s="8">
        <v>67</v>
      </c>
      <c r="Y439" s="4" t="s">
        <v>109</v>
      </c>
    </row>
    <row r="440" spans="1:25" ht="14.4" x14ac:dyDescent="0.3">
      <c r="A440" s="4">
        <v>439</v>
      </c>
      <c r="B440" s="5">
        <v>10026006</v>
      </c>
      <c r="C440" s="5" t="str">
        <f t="shared" si="26"/>
        <v>Jean FR WMS Stretch DuraLight Ella -26-Regular</v>
      </c>
      <c r="D440" s="5"/>
      <c r="E440" s="5" t="s">
        <v>746</v>
      </c>
      <c r="F440" s="5" t="s">
        <v>724</v>
      </c>
      <c r="G440" s="5">
        <f t="shared" si="27"/>
        <v>0</v>
      </c>
      <c r="H440" s="5" t="str">
        <f>VLOOKUP(J440,'[1]Prouduct Ext IDs'!A:B,2,FALSE)</f>
        <v>product_amsc_121</v>
      </c>
      <c r="I440" s="5" t="s">
        <v>746</v>
      </c>
      <c r="J440" s="5" t="s">
        <v>725</v>
      </c>
      <c r="K440" s="5" t="s">
        <v>1</v>
      </c>
      <c r="L440" t="s">
        <v>102</v>
      </c>
      <c r="M440" s="6" t="s">
        <v>726</v>
      </c>
      <c r="N440" s="6" t="str">
        <f>VLOOKUP(M440,[1]Color!F:G,2,FALSE)</f>
        <v>color_4</v>
      </c>
      <c r="O440" s="6" t="str">
        <f t="shared" si="24"/>
        <v>color_4</v>
      </c>
      <c r="P440" s="5" t="s">
        <v>249</v>
      </c>
      <c r="Q440" s="5" t="s">
        <v>185</v>
      </c>
      <c r="R440" s="5" t="s">
        <v>106</v>
      </c>
      <c r="S440" s="7" t="s">
        <v>107</v>
      </c>
      <c r="T440" s="7" t="s">
        <v>484</v>
      </c>
      <c r="U440" s="5" t="str">
        <f>VLOOKUP(T440,[1]Size!F:G,2,FALSE)</f>
        <v>__import__.size_186</v>
      </c>
      <c r="V440" s="5" t="str">
        <f t="shared" si="25"/>
        <v>__import__.size_186,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40" s="8">
        <v>67</v>
      </c>
      <c r="Y440" s="4" t="s">
        <v>109</v>
      </c>
    </row>
    <row r="441" spans="1:25" ht="14.4" x14ac:dyDescent="0.3">
      <c r="A441" s="4">
        <v>440</v>
      </c>
      <c r="B441" s="5">
        <v>10026006</v>
      </c>
      <c r="C441" s="5" t="str">
        <f t="shared" si="26"/>
        <v>Jean FR WMS Stretch DuraLight Ella -27-Long</v>
      </c>
      <c r="D441" s="5"/>
      <c r="E441" s="5" t="s">
        <v>751</v>
      </c>
      <c r="F441" s="5" t="s">
        <v>724</v>
      </c>
      <c r="G441" s="5">
        <f t="shared" si="27"/>
        <v>0</v>
      </c>
      <c r="H441" s="5" t="str">
        <f>VLOOKUP(J441,'[1]Prouduct Ext IDs'!A:B,2,FALSE)</f>
        <v>product_amsc_121</v>
      </c>
      <c r="I441" s="5" t="s">
        <v>751</v>
      </c>
      <c r="J441" s="5" t="s">
        <v>725</v>
      </c>
      <c r="K441" s="5" t="s">
        <v>1</v>
      </c>
      <c r="L441" t="s">
        <v>102</v>
      </c>
      <c r="M441" s="6" t="s">
        <v>726</v>
      </c>
      <c r="N441" s="6" t="str">
        <f>VLOOKUP(M441,[1]Color!F:G,2,FALSE)</f>
        <v>color_4</v>
      </c>
      <c r="O441" s="6" t="str">
        <f t="shared" si="24"/>
        <v>color_4</v>
      </c>
      <c r="P441" s="5" t="s">
        <v>249</v>
      </c>
      <c r="Q441" s="5" t="s">
        <v>185</v>
      </c>
      <c r="R441" s="5" t="s">
        <v>106</v>
      </c>
      <c r="S441" s="7" t="s">
        <v>107</v>
      </c>
      <c r="T441" s="7" t="s">
        <v>518</v>
      </c>
      <c r="U441" s="5" t="str">
        <f>VLOOKUP(T441,[1]Size!F:G,2,FALSE)</f>
        <v>__import__.size_203</v>
      </c>
      <c r="V441" s="5" t="str">
        <f t="shared" si="25"/>
        <v>__import__.size_203,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41" s="8">
        <v>64.5</v>
      </c>
      <c r="Y441" s="4" t="s">
        <v>109</v>
      </c>
    </row>
    <row r="442" spans="1:25" ht="14.4" x14ac:dyDescent="0.3">
      <c r="A442" s="4">
        <v>441</v>
      </c>
      <c r="B442" s="5">
        <v>10026006</v>
      </c>
      <c r="C442" s="5" t="str">
        <f t="shared" si="26"/>
        <v>Jean FR WMS Stretch DuraLight Ella -28-Long</v>
      </c>
      <c r="D442" s="5"/>
      <c r="E442" s="5" t="s">
        <v>752</v>
      </c>
      <c r="F442" s="5" t="s">
        <v>724</v>
      </c>
      <c r="G442" s="5">
        <f t="shared" si="27"/>
        <v>0</v>
      </c>
      <c r="H442" s="5" t="str">
        <f>VLOOKUP(J442,'[1]Prouduct Ext IDs'!A:B,2,FALSE)</f>
        <v>product_amsc_121</v>
      </c>
      <c r="I442" s="5" t="s">
        <v>752</v>
      </c>
      <c r="J442" s="5" t="s">
        <v>725</v>
      </c>
      <c r="K442" s="5" t="s">
        <v>1</v>
      </c>
      <c r="L442" t="s">
        <v>102</v>
      </c>
      <c r="M442" s="6" t="s">
        <v>726</v>
      </c>
      <c r="N442" s="6" t="str">
        <f>VLOOKUP(M442,[1]Color!F:G,2,FALSE)</f>
        <v>color_4</v>
      </c>
      <c r="O442" s="6" t="str">
        <f t="shared" si="24"/>
        <v>color_4</v>
      </c>
      <c r="P442" s="5" t="s">
        <v>249</v>
      </c>
      <c r="Q442" s="5" t="s">
        <v>185</v>
      </c>
      <c r="R442" s="5" t="s">
        <v>106</v>
      </c>
      <c r="S442" s="7" t="s">
        <v>107</v>
      </c>
      <c r="T442" s="7" t="s">
        <v>520</v>
      </c>
      <c r="U442" s="5" t="str">
        <f>VLOOKUP(T442,[1]Size!F:G,2,FALSE)</f>
        <v>__import__.size_204</v>
      </c>
      <c r="V442" s="5" t="str">
        <f t="shared" si="25"/>
        <v>__import__.size_204,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42" s="8">
        <v>64.5</v>
      </c>
      <c r="Y442" s="4" t="s">
        <v>109</v>
      </c>
    </row>
    <row r="443" spans="1:25" ht="14.4" x14ac:dyDescent="0.3">
      <c r="A443" s="4">
        <v>442</v>
      </c>
      <c r="B443" s="5">
        <v>10026006</v>
      </c>
      <c r="C443" s="5" t="str">
        <f t="shared" si="26"/>
        <v>Jean FR WMS Stretch DuraLight Ella -29-Long</v>
      </c>
      <c r="D443" s="5"/>
      <c r="E443" s="5" t="s">
        <v>753</v>
      </c>
      <c r="F443" s="5" t="s">
        <v>724</v>
      </c>
      <c r="G443" s="5">
        <f t="shared" si="27"/>
        <v>0</v>
      </c>
      <c r="H443" s="5" t="str">
        <f>VLOOKUP(J443,'[1]Prouduct Ext IDs'!A:B,2,FALSE)</f>
        <v>product_amsc_121</v>
      </c>
      <c r="I443" s="5" t="s">
        <v>753</v>
      </c>
      <c r="J443" s="5" t="s">
        <v>725</v>
      </c>
      <c r="K443" s="5" t="s">
        <v>1</v>
      </c>
      <c r="L443" t="s">
        <v>102</v>
      </c>
      <c r="M443" s="6" t="s">
        <v>726</v>
      </c>
      <c r="N443" s="6" t="str">
        <f>VLOOKUP(M443,[1]Color!F:G,2,FALSE)</f>
        <v>color_4</v>
      </c>
      <c r="O443" s="6" t="str">
        <f t="shared" si="24"/>
        <v>color_4</v>
      </c>
      <c r="P443" s="5" t="s">
        <v>249</v>
      </c>
      <c r="Q443" s="5" t="s">
        <v>185</v>
      </c>
      <c r="R443" s="5" t="s">
        <v>106</v>
      </c>
      <c r="S443" s="7" t="s">
        <v>107</v>
      </c>
      <c r="T443" s="7" t="s">
        <v>522</v>
      </c>
      <c r="U443" s="5" t="str">
        <f>VLOOKUP(T443,[1]Size!F:G,2,FALSE)</f>
        <v>__import__.size_205</v>
      </c>
      <c r="V443" s="5" t="str">
        <f t="shared" si="25"/>
        <v>__import__.size_205,__import__.size_206,__import__.size_207,__import__.size_208,__import__.size_209,__import__.size_210,__import__.size_201,__import__.size_202,__import__.size_203,__import__.size_204,__import__.size_205,__import__.size_206,__import__.size_207,__import__.size_208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43" s="8">
        <v>64.5</v>
      </c>
      <c r="Y443" s="4" t="s">
        <v>109</v>
      </c>
    </row>
    <row r="444" spans="1:25" ht="14.4" x14ac:dyDescent="0.3">
      <c r="A444" s="4">
        <v>443</v>
      </c>
      <c r="B444" s="5">
        <v>10026006</v>
      </c>
      <c r="C444" s="5" t="str">
        <f t="shared" si="26"/>
        <v>Jean FR WMS Stretch DuraLight Ella -30-Long</v>
      </c>
      <c r="D444" s="5"/>
      <c r="E444" s="5" t="s">
        <v>754</v>
      </c>
      <c r="F444" s="5" t="s">
        <v>724</v>
      </c>
      <c r="G444" s="5">
        <f t="shared" si="27"/>
        <v>0</v>
      </c>
      <c r="H444" s="5" t="str">
        <f>VLOOKUP(J444,'[1]Prouduct Ext IDs'!A:B,2,FALSE)</f>
        <v>product_amsc_121</v>
      </c>
      <c r="I444" s="5" t="s">
        <v>754</v>
      </c>
      <c r="J444" s="5" t="s">
        <v>725</v>
      </c>
      <c r="K444" s="5" t="s">
        <v>1</v>
      </c>
      <c r="L444" t="s">
        <v>102</v>
      </c>
      <c r="M444" s="6" t="s">
        <v>726</v>
      </c>
      <c r="N444" s="6" t="str">
        <f>VLOOKUP(M444,[1]Color!F:G,2,FALSE)</f>
        <v>color_4</v>
      </c>
      <c r="O444" s="6" t="str">
        <f t="shared" si="24"/>
        <v>color_4</v>
      </c>
      <c r="P444" s="5" t="s">
        <v>249</v>
      </c>
      <c r="Q444" s="5" t="s">
        <v>185</v>
      </c>
      <c r="R444" s="5" t="s">
        <v>106</v>
      </c>
      <c r="S444" s="7" t="s">
        <v>107</v>
      </c>
      <c r="T444" s="7" t="s">
        <v>524</v>
      </c>
      <c r="U444" s="5" t="str">
        <f>VLOOKUP(T444,[1]Size!F:G,2,FALSE)</f>
        <v>__import__.size_206</v>
      </c>
      <c r="V444" s="5" t="str">
        <f t="shared" si="25"/>
        <v>__import__.size_206,__import__.size_207,__import__.size_208,__import__.size_209,__import__.size_210,__import__.size_201,__import__.size_202,__import__.size_203,__import__.size_204,__import__.size_205,__import__.size_206,__import__.size_207,__import__.size_208</v>
      </c>
      <c r="W444" s="8">
        <v>64.5</v>
      </c>
      <c r="Y444" s="4" t="s">
        <v>109</v>
      </c>
    </row>
    <row r="445" spans="1:25" ht="14.4" x14ac:dyDescent="0.3">
      <c r="A445" s="4">
        <v>444</v>
      </c>
      <c r="B445" s="5">
        <v>10026006</v>
      </c>
      <c r="C445" s="5" t="str">
        <f t="shared" si="26"/>
        <v>Jean FR WMS Stretch DuraLight Ella -31-Long</v>
      </c>
      <c r="D445" s="5"/>
      <c r="E445" s="5" t="s">
        <v>755</v>
      </c>
      <c r="F445" s="5" t="s">
        <v>724</v>
      </c>
      <c r="G445" s="5">
        <f t="shared" si="27"/>
        <v>0</v>
      </c>
      <c r="H445" s="5" t="str">
        <f>VLOOKUP(J445,'[1]Prouduct Ext IDs'!A:B,2,FALSE)</f>
        <v>product_amsc_121</v>
      </c>
      <c r="I445" s="5" t="s">
        <v>755</v>
      </c>
      <c r="J445" s="5" t="s">
        <v>725</v>
      </c>
      <c r="K445" s="5" t="s">
        <v>1</v>
      </c>
      <c r="L445" t="s">
        <v>102</v>
      </c>
      <c r="M445" s="6" t="s">
        <v>726</v>
      </c>
      <c r="N445" s="6" t="str">
        <f>VLOOKUP(M445,[1]Color!F:G,2,FALSE)</f>
        <v>color_4</v>
      </c>
      <c r="O445" s="6" t="str">
        <f t="shared" si="24"/>
        <v>color_4</v>
      </c>
      <c r="P445" s="5" t="s">
        <v>249</v>
      </c>
      <c r="Q445" s="5" t="s">
        <v>185</v>
      </c>
      <c r="R445" s="5" t="s">
        <v>106</v>
      </c>
      <c r="S445" s="7" t="s">
        <v>107</v>
      </c>
      <c r="T445" s="7" t="s">
        <v>526</v>
      </c>
      <c r="U445" s="5" t="str">
        <f>VLOOKUP(T445,[1]Size!F:G,2,FALSE)</f>
        <v>__import__.size_207</v>
      </c>
      <c r="V445" s="5" t="str">
        <f t="shared" si="25"/>
        <v>__import__.size_207,__import__.size_208,__import__.size_209,__import__.size_210,__import__.size_201,__import__.size_202,__import__.size_203,__import__.size_204,__import__.size_205,__import__.size_206,__import__.size_207,__import__.size_208</v>
      </c>
      <c r="W445" s="8">
        <v>64.5</v>
      </c>
      <c r="Y445" s="4" t="s">
        <v>109</v>
      </c>
    </row>
    <row r="446" spans="1:25" ht="14.4" x14ac:dyDescent="0.3">
      <c r="A446" s="4">
        <v>445</v>
      </c>
      <c r="B446" s="5">
        <v>10026006</v>
      </c>
      <c r="C446" s="5" t="str">
        <f t="shared" si="26"/>
        <v>Jean FR WMS Stretch DuraLight Ella -32-Long</v>
      </c>
      <c r="D446" s="5"/>
      <c r="E446" s="5" t="s">
        <v>756</v>
      </c>
      <c r="F446" s="5" t="s">
        <v>724</v>
      </c>
      <c r="G446" s="5">
        <f t="shared" si="27"/>
        <v>0</v>
      </c>
      <c r="H446" s="5" t="str">
        <f>VLOOKUP(J446,'[1]Prouduct Ext IDs'!A:B,2,FALSE)</f>
        <v>product_amsc_121</v>
      </c>
      <c r="I446" s="5" t="s">
        <v>756</v>
      </c>
      <c r="J446" s="5" t="s">
        <v>725</v>
      </c>
      <c r="K446" s="5" t="s">
        <v>1</v>
      </c>
      <c r="L446" t="s">
        <v>102</v>
      </c>
      <c r="M446" s="6" t="s">
        <v>726</v>
      </c>
      <c r="N446" s="6" t="str">
        <f>VLOOKUP(M446,[1]Color!F:G,2,FALSE)</f>
        <v>color_4</v>
      </c>
      <c r="O446" s="6" t="str">
        <f t="shared" si="24"/>
        <v>color_4</v>
      </c>
      <c r="P446" s="5" t="s">
        <v>249</v>
      </c>
      <c r="Q446" s="5" t="s">
        <v>185</v>
      </c>
      <c r="R446" s="5" t="s">
        <v>106</v>
      </c>
      <c r="S446" s="7" t="s">
        <v>107</v>
      </c>
      <c r="T446" s="7" t="s">
        <v>528</v>
      </c>
      <c r="U446" s="5" t="str">
        <f>VLOOKUP(T446,[1]Size!F:G,2,FALSE)</f>
        <v>__import__.size_208</v>
      </c>
      <c r="V446" s="5" t="str">
        <f t="shared" si="25"/>
        <v>__import__.size_208,__import__.size_209,__import__.size_210,__import__.size_201,__import__.size_202,__import__.size_203,__import__.size_204,__import__.size_205,__import__.size_206,__import__.size_207,__import__.size_208</v>
      </c>
      <c r="W446" s="8">
        <v>64.5</v>
      </c>
      <c r="Y446" s="4" t="s">
        <v>109</v>
      </c>
    </row>
    <row r="447" spans="1:25" ht="14.4" x14ac:dyDescent="0.3">
      <c r="A447" s="4">
        <v>446</v>
      </c>
      <c r="B447" s="5">
        <v>10026006</v>
      </c>
      <c r="C447" s="5" t="str">
        <f t="shared" si="26"/>
        <v>Jean FR WMS Stretch DuraLight Ella -33-Long</v>
      </c>
      <c r="D447" s="5"/>
      <c r="E447" s="5" t="s">
        <v>757</v>
      </c>
      <c r="F447" s="5" t="s">
        <v>724</v>
      </c>
      <c r="G447" s="5">
        <f t="shared" si="27"/>
        <v>0</v>
      </c>
      <c r="H447" s="5" t="str">
        <f>VLOOKUP(J447,'[1]Prouduct Ext IDs'!A:B,2,FALSE)</f>
        <v>product_amsc_121</v>
      </c>
      <c r="I447" s="5" t="s">
        <v>757</v>
      </c>
      <c r="J447" s="5" t="s">
        <v>725</v>
      </c>
      <c r="K447" s="5" t="s">
        <v>1</v>
      </c>
      <c r="L447" t="s">
        <v>102</v>
      </c>
      <c r="M447" s="6" t="s">
        <v>726</v>
      </c>
      <c r="N447" s="6" t="str">
        <f>VLOOKUP(M447,[1]Color!F:G,2,FALSE)</f>
        <v>color_4</v>
      </c>
      <c r="O447" s="6" t="str">
        <f t="shared" si="24"/>
        <v>color_4</v>
      </c>
      <c r="P447" s="5" t="s">
        <v>249</v>
      </c>
      <c r="Q447" s="5" t="s">
        <v>185</v>
      </c>
      <c r="R447" s="5" t="s">
        <v>106</v>
      </c>
      <c r="S447" s="7" t="s">
        <v>107</v>
      </c>
      <c r="T447" s="7" t="s">
        <v>530</v>
      </c>
      <c r="U447" s="5" t="str">
        <f>VLOOKUP(T447,[1]Size!F:G,2,FALSE)</f>
        <v>__import__.size_209</v>
      </c>
      <c r="V447" s="5" t="str">
        <f t="shared" si="25"/>
        <v>__import__.size_209,__import__.size_210,__import__.size_201,__import__.size_202,__import__.size_203,__import__.size_204,__import__.size_205,__import__.size_206,__import__.size_207,__import__.size_208</v>
      </c>
      <c r="W447" s="8">
        <v>64.5</v>
      </c>
      <c r="Y447" s="4" t="s">
        <v>109</v>
      </c>
    </row>
    <row r="448" spans="1:25" ht="14.4" x14ac:dyDescent="0.3">
      <c r="A448" s="4">
        <v>447</v>
      </c>
      <c r="B448" s="5">
        <v>10026006</v>
      </c>
      <c r="C448" s="5" t="str">
        <f t="shared" si="26"/>
        <v>Jean FR WMS Stretch DuraLight Ella -34-Long</v>
      </c>
      <c r="D448" s="5"/>
      <c r="E448" s="5" t="s">
        <v>758</v>
      </c>
      <c r="F448" s="5" t="s">
        <v>724</v>
      </c>
      <c r="G448" s="5">
        <f t="shared" si="27"/>
        <v>0</v>
      </c>
      <c r="H448" s="5" t="str">
        <f>VLOOKUP(J448,'[1]Prouduct Ext IDs'!A:B,2,FALSE)</f>
        <v>product_amsc_121</v>
      </c>
      <c r="I448" s="5" t="s">
        <v>758</v>
      </c>
      <c r="J448" s="5" t="s">
        <v>725</v>
      </c>
      <c r="K448" s="5" t="s">
        <v>1</v>
      </c>
      <c r="L448" t="s">
        <v>102</v>
      </c>
      <c r="M448" s="6" t="s">
        <v>726</v>
      </c>
      <c r="N448" s="6" t="str">
        <f>VLOOKUP(M448,[1]Color!F:G,2,FALSE)</f>
        <v>color_4</v>
      </c>
      <c r="O448" s="6" t="str">
        <f t="shared" si="24"/>
        <v>color_4</v>
      </c>
      <c r="P448" s="5" t="s">
        <v>249</v>
      </c>
      <c r="Q448" s="5" t="s">
        <v>185</v>
      </c>
      <c r="R448" s="5" t="s">
        <v>106</v>
      </c>
      <c r="S448" s="7" t="s">
        <v>107</v>
      </c>
      <c r="T448" s="7" t="s">
        <v>532</v>
      </c>
      <c r="U448" s="5" t="str">
        <f>VLOOKUP(T448,[1]Size!F:G,2,FALSE)</f>
        <v>__import__.size_210</v>
      </c>
      <c r="V448" s="5" t="str">
        <f t="shared" si="25"/>
        <v>__import__.size_210,__import__.size_201,__import__.size_202,__import__.size_203,__import__.size_204,__import__.size_205,__import__.size_206,__import__.size_207,__import__.size_208</v>
      </c>
      <c r="W448" s="8">
        <v>64.5</v>
      </c>
      <c r="Y448" s="4" t="s">
        <v>109</v>
      </c>
    </row>
    <row r="449" spans="1:25" ht="14.4" x14ac:dyDescent="0.3">
      <c r="A449" s="4">
        <v>448</v>
      </c>
      <c r="B449" s="5">
        <v>10026006</v>
      </c>
      <c r="C449" s="5" t="str">
        <f t="shared" si="26"/>
        <v>Jean FR WMS Stretch DuraLight Ella -25-Long</v>
      </c>
      <c r="D449" s="5"/>
      <c r="E449" s="5" t="s">
        <v>759</v>
      </c>
      <c r="F449" s="5" t="s">
        <v>724</v>
      </c>
      <c r="G449" s="5">
        <f t="shared" si="27"/>
        <v>0</v>
      </c>
      <c r="H449" s="5" t="str">
        <f>VLOOKUP(J449,'[1]Prouduct Ext IDs'!A:B,2,FALSE)</f>
        <v>product_amsc_121</v>
      </c>
      <c r="I449" s="5" t="s">
        <v>759</v>
      </c>
      <c r="J449" s="5" t="s">
        <v>725</v>
      </c>
      <c r="K449" s="5" t="s">
        <v>1</v>
      </c>
      <c r="L449" t="s">
        <v>102</v>
      </c>
      <c r="M449" s="6" t="s">
        <v>726</v>
      </c>
      <c r="N449" s="6" t="str">
        <f>VLOOKUP(M449,[1]Color!F:G,2,FALSE)</f>
        <v>color_4</v>
      </c>
      <c r="O449" s="6" t="str">
        <f t="shared" si="24"/>
        <v>color_4</v>
      </c>
      <c r="P449" s="5" t="s">
        <v>249</v>
      </c>
      <c r="Q449" s="5" t="s">
        <v>185</v>
      </c>
      <c r="R449" s="5" t="s">
        <v>106</v>
      </c>
      <c r="S449" s="7" t="s">
        <v>107</v>
      </c>
      <c r="T449" s="7" t="s">
        <v>514</v>
      </c>
      <c r="U449" s="5" t="str">
        <f>VLOOKUP(T449,[1]Size!F:G,2,FALSE)</f>
        <v>__import__.size_201</v>
      </c>
      <c r="V449" s="5" t="str">
        <f t="shared" si="25"/>
        <v>__import__.size_201,__import__.size_202,__import__.size_203,__import__.size_204,__import__.size_205,__import__.size_206,__import__.size_207,__import__.size_208</v>
      </c>
      <c r="W449" s="8">
        <v>64.5</v>
      </c>
      <c r="Y449" s="4" t="s">
        <v>109</v>
      </c>
    </row>
    <row r="450" spans="1:25" ht="14.4" x14ac:dyDescent="0.3">
      <c r="A450" s="4">
        <v>449</v>
      </c>
      <c r="B450" s="5">
        <v>10026006</v>
      </c>
      <c r="C450" s="5" t="str">
        <f t="shared" si="26"/>
        <v>Jean FR WMS Stretch DuraLight Ella -26-Long</v>
      </c>
      <c r="D450" s="5"/>
      <c r="E450" s="5" t="s">
        <v>760</v>
      </c>
      <c r="F450" s="5" t="s">
        <v>724</v>
      </c>
      <c r="G450" s="5">
        <f t="shared" si="27"/>
        <v>0</v>
      </c>
      <c r="H450" s="5" t="str">
        <f>VLOOKUP(J450,'[1]Prouduct Ext IDs'!A:B,2,FALSE)</f>
        <v>product_amsc_121</v>
      </c>
      <c r="I450" s="5" t="s">
        <v>760</v>
      </c>
      <c r="J450" s="5" t="s">
        <v>725</v>
      </c>
      <c r="K450" s="5" t="s">
        <v>1</v>
      </c>
      <c r="L450" t="s">
        <v>102</v>
      </c>
      <c r="M450" s="6" t="s">
        <v>726</v>
      </c>
      <c r="N450" s="6" t="str">
        <f>VLOOKUP(M450,[1]Color!F:G,2,FALSE)</f>
        <v>color_4</v>
      </c>
      <c r="O450" s="6" t="str">
        <f t="shared" ref="O450:O513" si="28">IF(AND(H450=H451,N450=N451),O451,IF(H450=H451,_xlfn.TEXTJOIN(",",TRUE,N450,O451),N450))</f>
        <v>color_4</v>
      </c>
      <c r="P450" s="5" t="s">
        <v>249</v>
      </c>
      <c r="Q450" s="5" t="s">
        <v>185</v>
      </c>
      <c r="R450" s="5" t="s">
        <v>106</v>
      </c>
      <c r="S450" s="7" t="s">
        <v>107</v>
      </c>
      <c r="T450" s="7" t="s">
        <v>516</v>
      </c>
      <c r="U450" s="5" t="str">
        <f>VLOOKUP(T450,[1]Size!F:G,2,FALSE)</f>
        <v>__import__.size_202</v>
      </c>
      <c r="V450" s="5" t="str">
        <f t="shared" ref="V450:V513" si="29">IF(H450=H451,_xlfn.TEXTJOIN(",",TRUE,U450,V451),U450)</f>
        <v>__import__.size_202,__import__.size_203,__import__.size_204,__import__.size_205,__import__.size_206,__import__.size_207,__import__.size_208</v>
      </c>
      <c r="W450" s="8">
        <v>64.5</v>
      </c>
      <c r="Y450" s="4" t="s">
        <v>109</v>
      </c>
    </row>
    <row r="451" spans="1:25" ht="14.4" x14ac:dyDescent="0.3">
      <c r="A451" s="4">
        <v>450</v>
      </c>
      <c r="B451" s="5">
        <v>10026006</v>
      </c>
      <c r="C451" s="5" t="str">
        <f t="shared" ref="C451:C514" si="30">CONCATENATE(J451,"-",T451)</f>
        <v>Jean FR WMS Stretch DuraLight Ella -27-Long</v>
      </c>
      <c r="D451" s="5"/>
      <c r="E451" s="5" t="s">
        <v>751</v>
      </c>
      <c r="F451" s="5" t="s">
        <v>724</v>
      </c>
      <c r="G451" s="5">
        <f t="shared" ref="G451:G514" si="31">IF(H451=H450,0,1)</f>
        <v>0</v>
      </c>
      <c r="H451" s="5" t="str">
        <f>VLOOKUP(J451,'[1]Prouduct Ext IDs'!A:B,2,FALSE)</f>
        <v>product_amsc_121</v>
      </c>
      <c r="I451" s="5" t="s">
        <v>751</v>
      </c>
      <c r="J451" s="5" t="s">
        <v>725</v>
      </c>
      <c r="K451" s="5" t="s">
        <v>1</v>
      </c>
      <c r="L451" t="s">
        <v>102</v>
      </c>
      <c r="M451" s="6" t="s">
        <v>726</v>
      </c>
      <c r="N451" s="6" t="str">
        <f>VLOOKUP(M451,[1]Color!F:G,2,FALSE)</f>
        <v>color_4</v>
      </c>
      <c r="O451" s="6" t="str">
        <f t="shared" si="28"/>
        <v>color_4</v>
      </c>
      <c r="P451" s="5" t="s">
        <v>249</v>
      </c>
      <c r="Q451" s="5" t="s">
        <v>185</v>
      </c>
      <c r="R451" s="5" t="s">
        <v>106</v>
      </c>
      <c r="S451" s="7" t="s">
        <v>107</v>
      </c>
      <c r="T451" s="7" t="s">
        <v>518</v>
      </c>
      <c r="U451" s="5" t="str">
        <f>VLOOKUP(T451,[1]Size!F:G,2,FALSE)</f>
        <v>__import__.size_203</v>
      </c>
      <c r="V451" s="5" t="str">
        <f t="shared" si="29"/>
        <v>__import__.size_203,__import__.size_204,__import__.size_205,__import__.size_206,__import__.size_207,__import__.size_208</v>
      </c>
      <c r="W451" s="8">
        <v>67</v>
      </c>
      <c r="Y451" s="4" t="s">
        <v>109</v>
      </c>
    </row>
    <row r="452" spans="1:25" ht="14.4" x14ac:dyDescent="0.3">
      <c r="A452" s="4">
        <v>451</v>
      </c>
      <c r="B452" s="5">
        <v>10026006</v>
      </c>
      <c r="C452" s="5" t="str">
        <f t="shared" si="30"/>
        <v>Jean FR WMS Stretch DuraLight Ella -28-Long</v>
      </c>
      <c r="D452" s="5"/>
      <c r="E452" s="5" t="s">
        <v>752</v>
      </c>
      <c r="F452" s="5" t="s">
        <v>724</v>
      </c>
      <c r="G452" s="5">
        <f t="shared" si="31"/>
        <v>0</v>
      </c>
      <c r="H452" s="5" t="str">
        <f>VLOOKUP(J452,'[1]Prouduct Ext IDs'!A:B,2,FALSE)</f>
        <v>product_amsc_121</v>
      </c>
      <c r="I452" s="5" t="s">
        <v>752</v>
      </c>
      <c r="J452" s="5" t="s">
        <v>725</v>
      </c>
      <c r="K452" s="5" t="s">
        <v>1</v>
      </c>
      <c r="L452" t="s">
        <v>102</v>
      </c>
      <c r="M452" s="6" t="s">
        <v>726</v>
      </c>
      <c r="N452" s="6" t="str">
        <f>VLOOKUP(M452,[1]Color!F:G,2,FALSE)</f>
        <v>color_4</v>
      </c>
      <c r="O452" s="6" t="str">
        <f t="shared" si="28"/>
        <v>color_4</v>
      </c>
      <c r="P452" s="5" t="s">
        <v>249</v>
      </c>
      <c r="Q452" s="5" t="s">
        <v>185</v>
      </c>
      <c r="R452" s="5" t="s">
        <v>106</v>
      </c>
      <c r="S452" s="7" t="s">
        <v>107</v>
      </c>
      <c r="T452" s="7" t="s">
        <v>520</v>
      </c>
      <c r="U452" s="5" t="str">
        <f>VLOOKUP(T452,[1]Size!F:G,2,FALSE)</f>
        <v>__import__.size_204</v>
      </c>
      <c r="V452" s="5" t="str">
        <f t="shared" si="29"/>
        <v>__import__.size_204,__import__.size_205,__import__.size_206,__import__.size_207,__import__.size_208</v>
      </c>
      <c r="W452" s="8">
        <v>67</v>
      </c>
      <c r="Y452" s="4" t="s">
        <v>109</v>
      </c>
    </row>
    <row r="453" spans="1:25" ht="14.4" x14ac:dyDescent="0.3">
      <c r="A453" s="4">
        <v>452</v>
      </c>
      <c r="B453" s="5">
        <v>10026006</v>
      </c>
      <c r="C453" s="5" t="str">
        <f t="shared" si="30"/>
        <v>Jean FR WMS Stretch DuraLight Ella -29-Long</v>
      </c>
      <c r="D453" s="5"/>
      <c r="E453" s="5" t="s">
        <v>753</v>
      </c>
      <c r="F453" s="5" t="s">
        <v>724</v>
      </c>
      <c r="G453" s="5">
        <f t="shared" si="31"/>
        <v>0</v>
      </c>
      <c r="H453" s="5" t="str">
        <f>VLOOKUP(J453,'[1]Prouduct Ext IDs'!A:B,2,FALSE)</f>
        <v>product_amsc_121</v>
      </c>
      <c r="I453" s="5" t="s">
        <v>753</v>
      </c>
      <c r="J453" s="5" t="s">
        <v>725</v>
      </c>
      <c r="K453" s="5" t="s">
        <v>1</v>
      </c>
      <c r="L453" t="s">
        <v>102</v>
      </c>
      <c r="M453" s="6" t="s">
        <v>726</v>
      </c>
      <c r="N453" s="6" t="str">
        <f>VLOOKUP(M453,[1]Color!F:G,2,FALSE)</f>
        <v>color_4</v>
      </c>
      <c r="O453" s="6" t="str">
        <f t="shared" si="28"/>
        <v>color_4</v>
      </c>
      <c r="P453" s="5" t="s">
        <v>249</v>
      </c>
      <c r="Q453" s="5" t="s">
        <v>185</v>
      </c>
      <c r="R453" s="5" t="s">
        <v>106</v>
      </c>
      <c r="S453" s="7" t="s">
        <v>107</v>
      </c>
      <c r="T453" s="7" t="s">
        <v>522</v>
      </c>
      <c r="U453" s="5" t="str">
        <f>VLOOKUP(T453,[1]Size!F:G,2,FALSE)</f>
        <v>__import__.size_205</v>
      </c>
      <c r="V453" s="5" t="str">
        <f t="shared" si="29"/>
        <v>__import__.size_205,__import__.size_206,__import__.size_207,__import__.size_208</v>
      </c>
      <c r="W453" s="8">
        <v>67</v>
      </c>
      <c r="Y453" s="4" t="s">
        <v>109</v>
      </c>
    </row>
    <row r="454" spans="1:25" ht="14.4" x14ac:dyDescent="0.3">
      <c r="A454" s="4">
        <v>453</v>
      </c>
      <c r="B454" s="5">
        <v>10026006</v>
      </c>
      <c r="C454" s="5" t="str">
        <f t="shared" si="30"/>
        <v>Jean FR WMS Stretch DuraLight Ella -30-Long</v>
      </c>
      <c r="D454" s="5"/>
      <c r="E454" s="5" t="s">
        <v>754</v>
      </c>
      <c r="F454" s="5" t="s">
        <v>724</v>
      </c>
      <c r="G454" s="5">
        <f t="shared" si="31"/>
        <v>0</v>
      </c>
      <c r="H454" s="5" t="str">
        <f>VLOOKUP(J454,'[1]Prouduct Ext IDs'!A:B,2,FALSE)</f>
        <v>product_amsc_121</v>
      </c>
      <c r="I454" s="5" t="s">
        <v>754</v>
      </c>
      <c r="J454" s="5" t="s">
        <v>725</v>
      </c>
      <c r="K454" s="5" t="s">
        <v>1</v>
      </c>
      <c r="L454" t="s">
        <v>102</v>
      </c>
      <c r="M454" s="6" t="s">
        <v>726</v>
      </c>
      <c r="N454" s="6" t="str">
        <f>VLOOKUP(M454,[1]Color!F:G,2,FALSE)</f>
        <v>color_4</v>
      </c>
      <c r="O454" s="6" t="str">
        <f t="shared" si="28"/>
        <v>color_4</v>
      </c>
      <c r="P454" s="5" t="s">
        <v>249</v>
      </c>
      <c r="Q454" s="5" t="s">
        <v>185</v>
      </c>
      <c r="R454" s="5" t="s">
        <v>106</v>
      </c>
      <c r="S454" s="7" t="s">
        <v>107</v>
      </c>
      <c r="T454" s="7" t="s">
        <v>524</v>
      </c>
      <c r="U454" s="5" t="str">
        <f>VLOOKUP(T454,[1]Size!F:G,2,FALSE)</f>
        <v>__import__.size_206</v>
      </c>
      <c r="V454" s="5" t="str">
        <f t="shared" si="29"/>
        <v>__import__.size_206,__import__.size_207,__import__.size_208</v>
      </c>
      <c r="W454" s="8">
        <v>67</v>
      </c>
      <c r="Y454" s="4" t="s">
        <v>109</v>
      </c>
    </row>
    <row r="455" spans="1:25" ht="14.4" x14ac:dyDescent="0.3">
      <c r="A455" s="4">
        <v>454</v>
      </c>
      <c r="B455" s="5">
        <v>10026006</v>
      </c>
      <c r="C455" s="5" t="str">
        <f t="shared" si="30"/>
        <v>Jean FR WMS Stretch DuraLight Ella -31-Long</v>
      </c>
      <c r="D455" s="5"/>
      <c r="E455" s="5" t="s">
        <v>755</v>
      </c>
      <c r="F455" s="5" t="s">
        <v>724</v>
      </c>
      <c r="G455" s="5">
        <f t="shared" si="31"/>
        <v>0</v>
      </c>
      <c r="H455" s="5" t="str">
        <f>VLOOKUP(J455,'[1]Prouduct Ext IDs'!A:B,2,FALSE)</f>
        <v>product_amsc_121</v>
      </c>
      <c r="I455" s="5" t="s">
        <v>755</v>
      </c>
      <c r="J455" s="5" t="s">
        <v>725</v>
      </c>
      <c r="K455" s="5" t="s">
        <v>1</v>
      </c>
      <c r="L455" t="s">
        <v>102</v>
      </c>
      <c r="M455" s="6" t="s">
        <v>726</v>
      </c>
      <c r="N455" s="6" t="str">
        <f>VLOOKUP(M455,[1]Color!F:G,2,FALSE)</f>
        <v>color_4</v>
      </c>
      <c r="O455" s="6" t="str">
        <f t="shared" si="28"/>
        <v>color_4</v>
      </c>
      <c r="P455" s="5" t="s">
        <v>249</v>
      </c>
      <c r="Q455" s="5" t="s">
        <v>185</v>
      </c>
      <c r="R455" s="5" t="s">
        <v>106</v>
      </c>
      <c r="S455" s="7" t="s">
        <v>107</v>
      </c>
      <c r="T455" s="7" t="s">
        <v>526</v>
      </c>
      <c r="U455" s="5" t="str">
        <f>VLOOKUP(T455,[1]Size!F:G,2,FALSE)</f>
        <v>__import__.size_207</v>
      </c>
      <c r="V455" s="5" t="str">
        <f t="shared" si="29"/>
        <v>__import__.size_207,__import__.size_208</v>
      </c>
      <c r="W455" s="8">
        <v>67</v>
      </c>
      <c r="Y455" s="4" t="s">
        <v>109</v>
      </c>
    </row>
    <row r="456" spans="1:25" ht="14.4" x14ac:dyDescent="0.3">
      <c r="A456" s="4">
        <v>455</v>
      </c>
      <c r="B456" s="5">
        <v>10026006</v>
      </c>
      <c r="C456" s="5" t="str">
        <f t="shared" si="30"/>
        <v>Jean FR WMS Stretch DuraLight Ella -32-Long</v>
      </c>
      <c r="D456" s="5"/>
      <c r="E456" s="5" t="s">
        <v>756</v>
      </c>
      <c r="F456" s="5" t="s">
        <v>724</v>
      </c>
      <c r="G456" s="5">
        <f t="shared" si="31"/>
        <v>0</v>
      </c>
      <c r="H456" s="5" t="str">
        <f>VLOOKUP(J456,'[1]Prouduct Ext IDs'!A:B,2,FALSE)</f>
        <v>product_amsc_121</v>
      </c>
      <c r="I456" s="5" t="s">
        <v>756</v>
      </c>
      <c r="J456" s="5" t="s">
        <v>725</v>
      </c>
      <c r="K456" s="5" t="s">
        <v>1</v>
      </c>
      <c r="L456" t="s">
        <v>102</v>
      </c>
      <c r="M456" s="6" t="s">
        <v>726</v>
      </c>
      <c r="N456" s="6" t="str">
        <f>VLOOKUP(M456,[1]Color!F:G,2,FALSE)</f>
        <v>color_4</v>
      </c>
      <c r="O456" s="6" t="str">
        <f t="shared" si="28"/>
        <v>color_4</v>
      </c>
      <c r="P456" s="5" t="s">
        <v>249</v>
      </c>
      <c r="Q456" s="5" t="s">
        <v>185</v>
      </c>
      <c r="R456" s="5" t="s">
        <v>106</v>
      </c>
      <c r="S456" s="7" t="s">
        <v>107</v>
      </c>
      <c r="T456" s="7" t="s">
        <v>528</v>
      </c>
      <c r="U456" s="5" t="str">
        <f>VLOOKUP(T456,[1]Size!F:G,2,FALSE)</f>
        <v>__import__.size_208</v>
      </c>
      <c r="V456" s="5" t="str">
        <f t="shared" si="29"/>
        <v>__import__.size_208</v>
      </c>
      <c r="W456" s="8">
        <v>67</v>
      </c>
      <c r="Y456" s="4" t="s">
        <v>109</v>
      </c>
    </row>
    <row r="457" spans="1:25" ht="14.4" x14ac:dyDescent="0.3">
      <c r="A457" s="4">
        <v>456</v>
      </c>
      <c r="B457" s="5">
        <v>10027850</v>
      </c>
      <c r="C457" s="5" t="str">
        <f t="shared" si="30"/>
        <v>Shirt FR WMS Hermosa DuraStretch Work Shirt-XS</v>
      </c>
      <c r="D457" s="5"/>
      <c r="E457" s="5" t="s">
        <v>761</v>
      </c>
      <c r="F457" s="5" t="s">
        <v>762</v>
      </c>
      <c r="G457" s="5">
        <f t="shared" si="31"/>
        <v>1</v>
      </c>
      <c r="H457" s="5" t="str">
        <f>VLOOKUP(J457,'[1]Prouduct Ext IDs'!A:B,2,FALSE)</f>
        <v>product_amsc_122</v>
      </c>
      <c r="I457" s="5" t="s">
        <v>761</v>
      </c>
      <c r="J457" s="5" t="s">
        <v>763</v>
      </c>
      <c r="K457" s="5" t="s">
        <v>1</v>
      </c>
      <c r="L457" t="s">
        <v>102</v>
      </c>
      <c r="M457" s="6" t="s">
        <v>764</v>
      </c>
      <c r="N457" s="6" t="str">
        <f>VLOOKUP(M457,[1]Color!F:G,2,FALSE)</f>
        <v>color_83</v>
      </c>
      <c r="O457" s="6" t="str">
        <f t="shared" si="28"/>
        <v>color_83</v>
      </c>
      <c r="P457" s="5" t="s">
        <v>234</v>
      </c>
      <c r="Q457" s="5" t="s">
        <v>185</v>
      </c>
      <c r="R457" s="5" t="s">
        <v>106</v>
      </c>
      <c r="S457" s="7" t="s">
        <v>107</v>
      </c>
      <c r="T457" s="7" t="s">
        <v>431</v>
      </c>
      <c r="U457" s="5" t="str">
        <f>VLOOKUP(T457,[1]Size!F:G,2,FALSE)</f>
        <v>__import__.size_174</v>
      </c>
      <c r="V457" s="5" t="str">
        <f t="shared" si="29"/>
        <v>__import__.size_174,__import__.size_47,__import__.size_48,__import__.size_49,__import__.size_154,__import__.size_51</v>
      </c>
      <c r="W457" s="8">
        <v>42.5</v>
      </c>
      <c r="Y457" s="4" t="s">
        <v>109</v>
      </c>
    </row>
    <row r="458" spans="1:25" ht="14.4" x14ac:dyDescent="0.3">
      <c r="A458" s="4">
        <v>457</v>
      </c>
      <c r="B458" s="5">
        <v>10027850</v>
      </c>
      <c r="C458" s="5" t="str">
        <f t="shared" si="30"/>
        <v>Shirt FR WMS Hermosa DuraStretch Work Shirt-Small</v>
      </c>
      <c r="D458" s="5"/>
      <c r="E458" s="5" t="s">
        <v>765</v>
      </c>
      <c r="F458" s="5" t="s">
        <v>762</v>
      </c>
      <c r="G458" s="5">
        <f t="shared" si="31"/>
        <v>0</v>
      </c>
      <c r="H458" s="5" t="str">
        <f>VLOOKUP(J458,'[1]Prouduct Ext IDs'!A:B,2,FALSE)</f>
        <v>product_amsc_122</v>
      </c>
      <c r="I458" s="5" t="s">
        <v>765</v>
      </c>
      <c r="J458" s="5" t="s">
        <v>763</v>
      </c>
      <c r="K458" s="5" t="s">
        <v>1</v>
      </c>
      <c r="L458" t="s">
        <v>102</v>
      </c>
      <c r="M458" s="6" t="s">
        <v>764</v>
      </c>
      <c r="N458" s="6" t="str">
        <f>VLOOKUP(M458,[1]Color!F:G,2,FALSE)</f>
        <v>color_83</v>
      </c>
      <c r="O458" s="6" t="str">
        <f t="shared" si="28"/>
        <v>color_83</v>
      </c>
      <c r="P458" s="5" t="s">
        <v>234</v>
      </c>
      <c r="Q458" s="5" t="s">
        <v>185</v>
      </c>
      <c r="R458" s="5" t="s">
        <v>106</v>
      </c>
      <c r="S458" s="7" t="s">
        <v>107</v>
      </c>
      <c r="T458" s="7" t="s">
        <v>186</v>
      </c>
      <c r="U458" s="5" t="str">
        <f>VLOOKUP(T458,[1]Size!F:G,2,FALSE)</f>
        <v>__import__.size_47</v>
      </c>
      <c r="V458" s="5" t="str">
        <f t="shared" si="29"/>
        <v>__import__.size_47,__import__.size_48,__import__.size_49,__import__.size_154,__import__.size_51</v>
      </c>
      <c r="W458" s="8">
        <v>42.5</v>
      </c>
      <c r="Y458" s="4" t="s">
        <v>109</v>
      </c>
    </row>
    <row r="459" spans="1:25" ht="14.4" x14ac:dyDescent="0.3">
      <c r="A459" s="4">
        <v>458</v>
      </c>
      <c r="B459" s="5">
        <v>10027850</v>
      </c>
      <c r="C459" s="5" t="str">
        <f t="shared" si="30"/>
        <v>Shirt FR WMS Hermosa DuraStretch Work Shirt-Medium</v>
      </c>
      <c r="D459" s="5"/>
      <c r="E459" s="5" t="s">
        <v>766</v>
      </c>
      <c r="F459" s="5" t="s">
        <v>762</v>
      </c>
      <c r="G459" s="5">
        <f t="shared" si="31"/>
        <v>0</v>
      </c>
      <c r="H459" s="5" t="str">
        <f>VLOOKUP(J459,'[1]Prouduct Ext IDs'!A:B,2,FALSE)</f>
        <v>product_amsc_122</v>
      </c>
      <c r="I459" s="5" t="s">
        <v>766</v>
      </c>
      <c r="J459" s="5" t="s">
        <v>763</v>
      </c>
      <c r="K459" s="5" t="s">
        <v>1</v>
      </c>
      <c r="L459" t="s">
        <v>102</v>
      </c>
      <c r="M459" s="6" t="s">
        <v>764</v>
      </c>
      <c r="N459" s="6" t="str">
        <f>VLOOKUP(M459,[1]Color!F:G,2,FALSE)</f>
        <v>color_83</v>
      </c>
      <c r="O459" s="6" t="str">
        <f t="shared" si="28"/>
        <v>color_83</v>
      </c>
      <c r="P459" s="5" t="s">
        <v>234</v>
      </c>
      <c r="Q459" s="5" t="s">
        <v>185</v>
      </c>
      <c r="R459" s="5" t="s">
        <v>106</v>
      </c>
      <c r="S459" s="7" t="s">
        <v>107</v>
      </c>
      <c r="T459" s="7" t="s">
        <v>188</v>
      </c>
      <c r="U459" s="5" t="str">
        <f>VLOOKUP(T459,[1]Size!F:G,2,FALSE)</f>
        <v>__import__.size_48</v>
      </c>
      <c r="V459" s="5" t="str">
        <f t="shared" si="29"/>
        <v>__import__.size_48,__import__.size_49,__import__.size_154,__import__.size_51</v>
      </c>
      <c r="W459" s="8">
        <v>42.5</v>
      </c>
      <c r="Y459" s="4" t="s">
        <v>109</v>
      </c>
    </row>
    <row r="460" spans="1:25" ht="14.4" x14ac:dyDescent="0.3">
      <c r="A460" s="4">
        <v>459</v>
      </c>
      <c r="B460" s="5">
        <v>10027850</v>
      </c>
      <c r="C460" s="5" t="str">
        <f t="shared" si="30"/>
        <v>Shirt FR WMS Hermosa DuraStretch Work Shirt-Large</v>
      </c>
      <c r="D460" s="5"/>
      <c r="E460" s="5" t="s">
        <v>767</v>
      </c>
      <c r="F460" s="5" t="s">
        <v>762</v>
      </c>
      <c r="G460" s="5">
        <f t="shared" si="31"/>
        <v>0</v>
      </c>
      <c r="H460" s="5" t="str">
        <f>VLOOKUP(J460,'[1]Prouduct Ext IDs'!A:B,2,FALSE)</f>
        <v>product_amsc_122</v>
      </c>
      <c r="I460" s="5" t="s">
        <v>767</v>
      </c>
      <c r="J460" s="5" t="s">
        <v>763</v>
      </c>
      <c r="K460" s="5" t="s">
        <v>1</v>
      </c>
      <c r="L460" t="s">
        <v>102</v>
      </c>
      <c r="M460" s="6" t="s">
        <v>764</v>
      </c>
      <c r="N460" s="6" t="str">
        <f>VLOOKUP(M460,[1]Color!F:G,2,FALSE)</f>
        <v>color_83</v>
      </c>
      <c r="O460" s="6" t="str">
        <f t="shared" si="28"/>
        <v>color_83</v>
      </c>
      <c r="P460" s="5" t="s">
        <v>234</v>
      </c>
      <c r="Q460" s="5" t="s">
        <v>185</v>
      </c>
      <c r="R460" s="5" t="s">
        <v>106</v>
      </c>
      <c r="S460" s="7" t="s">
        <v>107</v>
      </c>
      <c r="T460" s="7" t="s">
        <v>190</v>
      </c>
      <c r="U460" s="5" t="str">
        <f>VLOOKUP(T460,[1]Size!F:G,2,FALSE)</f>
        <v>__import__.size_49</v>
      </c>
      <c r="V460" s="5" t="str">
        <f t="shared" si="29"/>
        <v>__import__.size_49,__import__.size_154,__import__.size_51</v>
      </c>
      <c r="W460" s="8">
        <v>42.5</v>
      </c>
      <c r="Y460" s="4" t="s">
        <v>109</v>
      </c>
    </row>
    <row r="461" spans="1:25" ht="14.4" x14ac:dyDescent="0.3">
      <c r="A461" s="4">
        <v>460</v>
      </c>
      <c r="B461" s="5">
        <v>10027850</v>
      </c>
      <c r="C461" s="5" t="str">
        <f t="shared" si="30"/>
        <v>Shirt FR WMS Hermosa DuraStretch Work Shirt-XL</v>
      </c>
      <c r="D461" s="5"/>
      <c r="E461" s="5" t="s">
        <v>768</v>
      </c>
      <c r="F461" s="5" t="s">
        <v>762</v>
      </c>
      <c r="G461" s="5">
        <f t="shared" si="31"/>
        <v>0</v>
      </c>
      <c r="H461" s="5" t="str">
        <f>VLOOKUP(J461,'[1]Prouduct Ext IDs'!A:B,2,FALSE)</f>
        <v>product_amsc_122</v>
      </c>
      <c r="I461" s="5" t="s">
        <v>768</v>
      </c>
      <c r="J461" s="5" t="s">
        <v>763</v>
      </c>
      <c r="K461" s="5" t="s">
        <v>1</v>
      </c>
      <c r="L461" t="s">
        <v>102</v>
      </c>
      <c r="M461" s="6" t="s">
        <v>764</v>
      </c>
      <c r="N461" s="6" t="str">
        <f>VLOOKUP(M461,[1]Color!F:G,2,FALSE)</f>
        <v>color_83</v>
      </c>
      <c r="O461" s="6" t="str">
        <f t="shared" si="28"/>
        <v>color_83</v>
      </c>
      <c r="P461" s="5" t="s">
        <v>234</v>
      </c>
      <c r="Q461" s="5" t="s">
        <v>185</v>
      </c>
      <c r="R461" s="5" t="s">
        <v>106</v>
      </c>
      <c r="S461" s="7" t="s">
        <v>107</v>
      </c>
      <c r="T461" s="7" t="s">
        <v>192</v>
      </c>
      <c r="U461" s="5" t="str">
        <f>VLOOKUP(T461,[1]Size!F:G,2,FALSE)</f>
        <v>__import__.size_154</v>
      </c>
      <c r="V461" s="5" t="str">
        <f t="shared" si="29"/>
        <v>__import__.size_154,__import__.size_51</v>
      </c>
      <c r="W461" s="8">
        <v>42.5</v>
      </c>
      <c r="Y461" s="4" t="s">
        <v>109</v>
      </c>
    </row>
    <row r="462" spans="1:25" ht="14.4" x14ac:dyDescent="0.3">
      <c r="A462" s="4">
        <v>461</v>
      </c>
      <c r="B462" s="5">
        <v>10027850</v>
      </c>
      <c r="C462" s="5" t="str">
        <f t="shared" si="30"/>
        <v>Shirt FR WMS Hermosa DuraStretch Work Shirt-2XL</v>
      </c>
      <c r="D462" s="5"/>
      <c r="E462" s="5" t="s">
        <v>769</v>
      </c>
      <c r="F462" s="5" t="s">
        <v>762</v>
      </c>
      <c r="G462" s="5">
        <f t="shared" si="31"/>
        <v>0</v>
      </c>
      <c r="H462" s="5" t="str">
        <f>VLOOKUP(J462,'[1]Prouduct Ext IDs'!A:B,2,FALSE)</f>
        <v>product_amsc_122</v>
      </c>
      <c r="I462" s="5" t="s">
        <v>769</v>
      </c>
      <c r="J462" s="5" t="s">
        <v>763</v>
      </c>
      <c r="K462" s="5" t="s">
        <v>1</v>
      </c>
      <c r="L462" t="s">
        <v>102</v>
      </c>
      <c r="M462" s="6" t="s">
        <v>764</v>
      </c>
      <c r="N462" s="6" t="str">
        <f>VLOOKUP(M462,[1]Color!F:G,2,FALSE)</f>
        <v>color_83</v>
      </c>
      <c r="O462" s="6" t="str">
        <f t="shared" si="28"/>
        <v>color_83</v>
      </c>
      <c r="P462" s="5" t="s">
        <v>234</v>
      </c>
      <c r="Q462" s="5" t="s">
        <v>185</v>
      </c>
      <c r="R462" s="5" t="s">
        <v>106</v>
      </c>
      <c r="S462" s="7" t="s">
        <v>107</v>
      </c>
      <c r="T462" s="7" t="s">
        <v>194</v>
      </c>
      <c r="U462" s="5" t="str">
        <f>VLOOKUP(T462,[1]Size!F:G,2,FALSE)</f>
        <v>__import__.size_51</v>
      </c>
      <c r="V462" s="5" t="str">
        <f t="shared" si="29"/>
        <v>__import__.size_51</v>
      </c>
      <c r="W462" s="8">
        <v>42.5</v>
      </c>
      <c r="Y462" s="4" t="s">
        <v>109</v>
      </c>
    </row>
    <row r="463" spans="1:25" ht="14.4" x14ac:dyDescent="0.3">
      <c r="A463" s="4">
        <v>462</v>
      </c>
      <c r="B463" s="5">
        <v>10027854</v>
      </c>
      <c r="C463" s="5" t="str">
        <f t="shared" si="30"/>
        <v>Shirt FR WMS Solid DuraStretch Snap Work Shirt-Small</v>
      </c>
      <c r="D463" s="5"/>
      <c r="E463" s="5" t="s">
        <v>770</v>
      </c>
      <c r="F463" s="5" t="s">
        <v>771</v>
      </c>
      <c r="G463" s="5">
        <f t="shared" si="31"/>
        <v>1</v>
      </c>
      <c r="H463" s="5" t="str">
        <f>VLOOKUP(J463,'[1]Prouduct Ext IDs'!A:B,2,FALSE)</f>
        <v>product_amsc_123</v>
      </c>
      <c r="I463" s="5" t="s">
        <v>770</v>
      </c>
      <c r="J463" s="5" t="s">
        <v>772</v>
      </c>
      <c r="K463" s="5" t="s">
        <v>1</v>
      </c>
      <c r="L463" t="s">
        <v>102</v>
      </c>
      <c r="M463" s="6" t="s">
        <v>65</v>
      </c>
      <c r="N463" s="6" t="str">
        <f>VLOOKUP(M463,[1]Color!F:G,2,FALSE)</f>
        <v>color_12</v>
      </c>
      <c r="O463" s="6" t="str">
        <f t="shared" si="28"/>
        <v>color_12</v>
      </c>
      <c r="P463" s="5" t="s">
        <v>234</v>
      </c>
      <c r="Q463" s="5" t="s">
        <v>185</v>
      </c>
      <c r="R463" s="5" t="s">
        <v>106</v>
      </c>
      <c r="S463" s="7" t="s">
        <v>107</v>
      </c>
      <c r="T463" s="7" t="s">
        <v>186</v>
      </c>
      <c r="U463" s="5" t="str">
        <f>VLOOKUP(T463,[1]Size!F:G,2,FALSE)</f>
        <v>__import__.size_47</v>
      </c>
      <c r="V463" s="5" t="str">
        <f t="shared" si="29"/>
        <v>__import__.size_47,__import__.size_48,__import__.size_49,__import__.size_154,__import__.size_51</v>
      </c>
      <c r="W463" s="8">
        <v>45</v>
      </c>
      <c r="Y463" s="4" t="s">
        <v>109</v>
      </c>
    </row>
    <row r="464" spans="1:25" ht="14.4" x14ac:dyDescent="0.3">
      <c r="A464" s="4">
        <v>463</v>
      </c>
      <c r="B464" s="5">
        <v>10027854</v>
      </c>
      <c r="C464" s="5" t="str">
        <f t="shared" si="30"/>
        <v>Shirt FR WMS Solid DuraStretch Snap Work Shirt-Medium</v>
      </c>
      <c r="D464" s="5"/>
      <c r="E464" s="5" t="s">
        <v>773</v>
      </c>
      <c r="F464" s="5" t="s">
        <v>771</v>
      </c>
      <c r="G464" s="5">
        <f t="shared" si="31"/>
        <v>0</v>
      </c>
      <c r="H464" s="5" t="str">
        <f>VLOOKUP(J464,'[1]Prouduct Ext IDs'!A:B,2,FALSE)</f>
        <v>product_amsc_123</v>
      </c>
      <c r="I464" s="5" t="s">
        <v>773</v>
      </c>
      <c r="J464" s="5" t="s">
        <v>772</v>
      </c>
      <c r="K464" s="5" t="s">
        <v>1</v>
      </c>
      <c r="L464" t="s">
        <v>102</v>
      </c>
      <c r="M464" s="6" t="s">
        <v>65</v>
      </c>
      <c r="N464" s="6" t="str">
        <f>VLOOKUP(M464,[1]Color!F:G,2,FALSE)</f>
        <v>color_12</v>
      </c>
      <c r="O464" s="6" t="str">
        <f t="shared" si="28"/>
        <v>color_12</v>
      </c>
      <c r="P464" s="5" t="s">
        <v>234</v>
      </c>
      <c r="Q464" s="5" t="s">
        <v>185</v>
      </c>
      <c r="R464" s="5" t="s">
        <v>106</v>
      </c>
      <c r="S464" s="7" t="s">
        <v>107</v>
      </c>
      <c r="T464" s="7" t="s">
        <v>188</v>
      </c>
      <c r="U464" s="5" t="str">
        <f>VLOOKUP(T464,[1]Size!F:G,2,FALSE)</f>
        <v>__import__.size_48</v>
      </c>
      <c r="V464" s="5" t="str">
        <f t="shared" si="29"/>
        <v>__import__.size_48,__import__.size_49,__import__.size_154,__import__.size_51</v>
      </c>
      <c r="W464" s="8">
        <v>45</v>
      </c>
      <c r="Y464" s="4" t="s">
        <v>109</v>
      </c>
    </row>
    <row r="465" spans="1:25" ht="14.4" x14ac:dyDescent="0.3">
      <c r="A465" s="4">
        <v>464</v>
      </c>
      <c r="B465" s="5">
        <v>10027854</v>
      </c>
      <c r="C465" s="5" t="str">
        <f t="shared" si="30"/>
        <v>Shirt FR WMS Solid DuraStretch Snap Work Shirt-Large</v>
      </c>
      <c r="D465" s="5"/>
      <c r="E465" s="5" t="s">
        <v>774</v>
      </c>
      <c r="F465" s="5" t="s">
        <v>771</v>
      </c>
      <c r="G465" s="5">
        <f t="shared" si="31"/>
        <v>0</v>
      </c>
      <c r="H465" s="5" t="str">
        <f>VLOOKUP(J465,'[1]Prouduct Ext IDs'!A:B,2,FALSE)</f>
        <v>product_amsc_123</v>
      </c>
      <c r="I465" s="5" t="s">
        <v>774</v>
      </c>
      <c r="J465" s="5" t="s">
        <v>772</v>
      </c>
      <c r="K465" s="5" t="s">
        <v>1</v>
      </c>
      <c r="L465" t="s">
        <v>102</v>
      </c>
      <c r="M465" s="6" t="s">
        <v>65</v>
      </c>
      <c r="N465" s="6" t="str">
        <f>VLOOKUP(M465,[1]Color!F:G,2,FALSE)</f>
        <v>color_12</v>
      </c>
      <c r="O465" s="6" t="str">
        <f t="shared" si="28"/>
        <v>color_12</v>
      </c>
      <c r="P465" s="5" t="s">
        <v>234</v>
      </c>
      <c r="Q465" s="5" t="s">
        <v>185</v>
      </c>
      <c r="R465" s="5" t="s">
        <v>106</v>
      </c>
      <c r="S465" s="7" t="s">
        <v>107</v>
      </c>
      <c r="T465" s="7" t="s">
        <v>190</v>
      </c>
      <c r="U465" s="5" t="str">
        <f>VLOOKUP(T465,[1]Size!F:G,2,FALSE)</f>
        <v>__import__.size_49</v>
      </c>
      <c r="V465" s="5" t="str">
        <f t="shared" si="29"/>
        <v>__import__.size_49,__import__.size_154,__import__.size_51</v>
      </c>
      <c r="W465" s="8">
        <v>45</v>
      </c>
      <c r="Y465" s="4" t="s">
        <v>109</v>
      </c>
    </row>
    <row r="466" spans="1:25" ht="14.4" x14ac:dyDescent="0.3">
      <c r="A466" s="4">
        <v>465</v>
      </c>
      <c r="B466" s="5">
        <v>10027854</v>
      </c>
      <c r="C466" s="5" t="str">
        <f t="shared" si="30"/>
        <v>Shirt FR WMS Solid DuraStretch Snap Work Shirt-XL</v>
      </c>
      <c r="D466" s="5"/>
      <c r="E466" s="5" t="s">
        <v>775</v>
      </c>
      <c r="F466" s="5" t="s">
        <v>771</v>
      </c>
      <c r="G466" s="5">
        <f t="shared" si="31"/>
        <v>0</v>
      </c>
      <c r="H466" s="5" t="str">
        <f>VLOOKUP(J466,'[1]Prouduct Ext IDs'!A:B,2,FALSE)</f>
        <v>product_amsc_123</v>
      </c>
      <c r="I466" s="5" t="s">
        <v>775</v>
      </c>
      <c r="J466" s="5" t="s">
        <v>772</v>
      </c>
      <c r="K466" s="5" t="s">
        <v>1</v>
      </c>
      <c r="L466" t="s">
        <v>102</v>
      </c>
      <c r="M466" s="6" t="s">
        <v>65</v>
      </c>
      <c r="N466" s="6" t="str">
        <f>VLOOKUP(M466,[1]Color!F:G,2,FALSE)</f>
        <v>color_12</v>
      </c>
      <c r="O466" s="6" t="str">
        <f t="shared" si="28"/>
        <v>color_12</v>
      </c>
      <c r="P466" s="5" t="s">
        <v>234</v>
      </c>
      <c r="Q466" s="5" t="s">
        <v>185</v>
      </c>
      <c r="R466" s="5" t="s">
        <v>106</v>
      </c>
      <c r="S466" s="7" t="s">
        <v>107</v>
      </c>
      <c r="T466" s="7" t="s">
        <v>192</v>
      </c>
      <c r="U466" s="5" t="str">
        <f>VLOOKUP(T466,[1]Size!F:G,2,FALSE)</f>
        <v>__import__.size_154</v>
      </c>
      <c r="V466" s="5" t="str">
        <f t="shared" si="29"/>
        <v>__import__.size_154,__import__.size_51</v>
      </c>
      <c r="W466" s="8">
        <v>45</v>
      </c>
      <c r="Y466" s="4" t="s">
        <v>109</v>
      </c>
    </row>
    <row r="467" spans="1:25" ht="14.4" x14ac:dyDescent="0.3">
      <c r="A467" s="4">
        <v>466</v>
      </c>
      <c r="B467" s="5">
        <v>10027854</v>
      </c>
      <c r="C467" s="5" t="str">
        <f t="shared" si="30"/>
        <v>Shirt FR WMS Solid DuraStretch Snap Work Shirt-2XL</v>
      </c>
      <c r="D467" s="5"/>
      <c r="E467" s="5" t="s">
        <v>776</v>
      </c>
      <c r="F467" s="5" t="s">
        <v>771</v>
      </c>
      <c r="G467" s="5">
        <f t="shared" si="31"/>
        <v>0</v>
      </c>
      <c r="H467" s="5" t="str">
        <f>VLOOKUP(J467,'[1]Prouduct Ext IDs'!A:B,2,FALSE)</f>
        <v>product_amsc_123</v>
      </c>
      <c r="I467" s="5" t="s">
        <v>776</v>
      </c>
      <c r="J467" s="5" t="s">
        <v>772</v>
      </c>
      <c r="K467" s="5" t="s">
        <v>1</v>
      </c>
      <c r="L467" t="s">
        <v>102</v>
      </c>
      <c r="M467" s="6" t="s">
        <v>65</v>
      </c>
      <c r="N467" s="6" t="str">
        <f>VLOOKUP(M467,[1]Color!F:G,2,FALSE)</f>
        <v>color_12</v>
      </c>
      <c r="O467" s="6" t="str">
        <f t="shared" si="28"/>
        <v>color_12</v>
      </c>
      <c r="P467" s="5" t="s">
        <v>234</v>
      </c>
      <c r="Q467" s="5" t="s">
        <v>185</v>
      </c>
      <c r="R467" s="5" t="s">
        <v>106</v>
      </c>
      <c r="S467" s="7" t="s">
        <v>107</v>
      </c>
      <c r="T467" s="7" t="s">
        <v>194</v>
      </c>
      <c r="U467" s="5" t="str">
        <f>VLOOKUP(T467,[1]Size!F:G,2,FALSE)</f>
        <v>__import__.size_51</v>
      </c>
      <c r="V467" s="5" t="str">
        <f t="shared" si="29"/>
        <v>__import__.size_51</v>
      </c>
      <c r="W467" s="8">
        <v>45</v>
      </c>
      <c r="Y467" s="4" t="s">
        <v>109</v>
      </c>
    </row>
    <row r="468" spans="1:25" ht="14.4" x14ac:dyDescent="0.3">
      <c r="A468" s="4">
        <v>467</v>
      </c>
      <c r="B468" s="5">
        <v>10027873</v>
      </c>
      <c r="C468" s="5" t="str">
        <f t="shared" si="30"/>
        <v>Jacket FR WMS Cloud 9 Insulated Jacket-XS</v>
      </c>
      <c r="D468" s="5"/>
      <c r="E468" s="5" t="s">
        <v>777</v>
      </c>
      <c r="F468" s="5" t="s">
        <v>778</v>
      </c>
      <c r="G468" s="5">
        <f t="shared" si="31"/>
        <v>1</v>
      </c>
      <c r="H468" s="5" t="str">
        <f>VLOOKUP(J468,'[1]Prouduct Ext IDs'!A:B,2,FALSE)</f>
        <v>product_amsc_124</v>
      </c>
      <c r="I468" s="5" t="s">
        <v>777</v>
      </c>
      <c r="J468" s="5" t="s">
        <v>779</v>
      </c>
      <c r="K468" s="5" t="s">
        <v>1</v>
      </c>
      <c r="L468" t="s">
        <v>102</v>
      </c>
      <c r="M468" s="6" t="s">
        <v>3</v>
      </c>
      <c r="N468" s="6" t="str">
        <f>VLOOKUP(M468,[1]Color!F:G,2,FALSE)</f>
        <v>color_6</v>
      </c>
      <c r="O468" s="6" t="str">
        <f t="shared" si="28"/>
        <v>color_6</v>
      </c>
      <c r="P468" s="5" t="s">
        <v>567</v>
      </c>
      <c r="Q468" s="5" t="s">
        <v>185</v>
      </c>
      <c r="R468" s="5" t="s">
        <v>106</v>
      </c>
      <c r="S468" s="7" t="s">
        <v>107</v>
      </c>
      <c r="T468" s="7" t="s">
        <v>431</v>
      </c>
      <c r="U468" s="5" t="str">
        <f>VLOOKUP(T468,[1]Size!F:G,2,FALSE)</f>
        <v>__import__.size_174</v>
      </c>
      <c r="V468" s="5" t="str">
        <f t="shared" si="29"/>
        <v>__import__.size_174,__import__.size_47,__import__.size_48,__import__.size_49,__import__.size_154,__import__.size_51</v>
      </c>
      <c r="W468" s="8">
        <v>151</v>
      </c>
      <c r="Y468" s="4" t="s">
        <v>109</v>
      </c>
    </row>
    <row r="469" spans="1:25" ht="14.4" x14ac:dyDescent="0.3">
      <c r="A469" s="4">
        <v>468</v>
      </c>
      <c r="B469" s="5">
        <v>10027873</v>
      </c>
      <c r="C469" s="5" t="str">
        <f t="shared" si="30"/>
        <v>Jacket FR WMS Cloud 9 Insulated Jacket-Small</v>
      </c>
      <c r="D469" s="5"/>
      <c r="E469" s="5" t="s">
        <v>780</v>
      </c>
      <c r="F469" s="5" t="s">
        <v>778</v>
      </c>
      <c r="G469" s="5">
        <f t="shared" si="31"/>
        <v>0</v>
      </c>
      <c r="H469" s="5" t="str">
        <f>VLOOKUP(J469,'[1]Prouduct Ext IDs'!A:B,2,FALSE)</f>
        <v>product_amsc_124</v>
      </c>
      <c r="I469" s="5" t="s">
        <v>780</v>
      </c>
      <c r="J469" s="5" t="s">
        <v>779</v>
      </c>
      <c r="K469" s="5" t="s">
        <v>1</v>
      </c>
      <c r="L469" t="s">
        <v>102</v>
      </c>
      <c r="M469" s="6" t="s">
        <v>3</v>
      </c>
      <c r="N469" s="6" t="str">
        <f>VLOOKUP(M469,[1]Color!F:G,2,FALSE)</f>
        <v>color_6</v>
      </c>
      <c r="O469" s="6" t="str">
        <f t="shared" si="28"/>
        <v>color_6</v>
      </c>
      <c r="P469" s="5" t="s">
        <v>567</v>
      </c>
      <c r="Q469" s="5" t="s">
        <v>185</v>
      </c>
      <c r="R469" s="5" t="s">
        <v>106</v>
      </c>
      <c r="S469" s="7" t="s">
        <v>107</v>
      </c>
      <c r="T469" s="7" t="s">
        <v>186</v>
      </c>
      <c r="U469" s="5" t="str">
        <f>VLOOKUP(T469,[1]Size!F:G,2,FALSE)</f>
        <v>__import__.size_47</v>
      </c>
      <c r="V469" s="5" t="str">
        <f t="shared" si="29"/>
        <v>__import__.size_47,__import__.size_48,__import__.size_49,__import__.size_154,__import__.size_51</v>
      </c>
      <c r="W469" s="8">
        <v>151</v>
      </c>
      <c r="Y469" s="4" t="s">
        <v>109</v>
      </c>
    </row>
    <row r="470" spans="1:25" ht="14.4" x14ac:dyDescent="0.3">
      <c r="A470" s="4">
        <v>469</v>
      </c>
      <c r="B470" s="5">
        <v>10027873</v>
      </c>
      <c r="C470" s="5" t="str">
        <f t="shared" si="30"/>
        <v>Jacket FR WMS Cloud 9 Insulated Jacket-Medium</v>
      </c>
      <c r="D470" s="5"/>
      <c r="E470" s="5" t="s">
        <v>781</v>
      </c>
      <c r="F470" s="5" t="s">
        <v>778</v>
      </c>
      <c r="G470" s="5">
        <f t="shared" si="31"/>
        <v>0</v>
      </c>
      <c r="H470" s="5" t="str">
        <f>VLOOKUP(J470,'[1]Prouduct Ext IDs'!A:B,2,FALSE)</f>
        <v>product_amsc_124</v>
      </c>
      <c r="I470" s="5" t="s">
        <v>781</v>
      </c>
      <c r="J470" s="5" t="s">
        <v>779</v>
      </c>
      <c r="K470" s="5" t="s">
        <v>1</v>
      </c>
      <c r="L470" t="s">
        <v>102</v>
      </c>
      <c r="M470" s="6" t="s">
        <v>3</v>
      </c>
      <c r="N470" s="6" t="str">
        <f>VLOOKUP(M470,[1]Color!F:G,2,FALSE)</f>
        <v>color_6</v>
      </c>
      <c r="O470" s="6" t="str">
        <f t="shared" si="28"/>
        <v>color_6</v>
      </c>
      <c r="P470" s="5" t="s">
        <v>567</v>
      </c>
      <c r="Q470" s="5" t="s">
        <v>185</v>
      </c>
      <c r="R470" s="5" t="s">
        <v>106</v>
      </c>
      <c r="S470" s="7" t="s">
        <v>107</v>
      </c>
      <c r="T470" s="7" t="s">
        <v>188</v>
      </c>
      <c r="U470" s="5" t="str">
        <f>VLOOKUP(T470,[1]Size!F:G,2,FALSE)</f>
        <v>__import__.size_48</v>
      </c>
      <c r="V470" s="5" t="str">
        <f t="shared" si="29"/>
        <v>__import__.size_48,__import__.size_49,__import__.size_154,__import__.size_51</v>
      </c>
      <c r="W470" s="8">
        <v>151</v>
      </c>
      <c r="Y470" s="4" t="s">
        <v>109</v>
      </c>
    </row>
    <row r="471" spans="1:25" ht="14.4" x14ac:dyDescent="0.3">
      <c r="A471" s="4">
        <v>470</v>
      </c>
      <c r="B471" s="5">
        <v>10027873</v>
      </c>
      <c r="C471" s="5" t="str">
        <f t="shared" si="30"/>
        <v>Jacket FR WMS Cloud 9 Insulated Jacket-Large</v>
      </c>
      <c r="D471" s="5"/>
      <c r="E471" s="5" t="s">
        <v>782</v>
      </c>
      <c r="F471" s="5" t="s">
        <v>778</v>
      </c>
      <c r="G471" s="5">
        <f t="shared" si="31"/>
        <v>0</v>
      </c>
      <c r="H471" s="5" t="str">
        <f>VLOOKUP(J471,'[1]Prouduct Ext IDs'!A:B,2,FALSE)</f>
        <v>product_amsc_124</v>
      </c>
      <c r="I471" s="5" t="s">
        <v>782</v>
      </c>
      <c r="J471" s="5" t="s">
        <v>779</v>
      </c>
      <c r="K471" s="5" t="s">
        <v>1</v>
      </c>
      <c r="L471" t="s">
        <v>102</v>
      </c>
      <c r="M471" s="6" t="s">
        <v>3</v>
      </c>
      <c r="N471" s="6" t="str">
        <f>VLOOKUP(M471,[1]Color!F:G,2,FALSE)</f>
        <v>color_6</v>
      </c>
      <c r="O471" s="6" t="str">
        <f t="shared" si="28"/>
        <v>color_6</v>
      </c>
      <c r="P471" s="5" t="s">
        <v>567</v>
      </c>
      <c r="Q471" s="5" t="s">
        <v>185</v>
      </c>
      <c r="R471" s="5" t="s">
        <v>106</v>
      </c>
      <c r="S471" s="7" t="s">
        <v>107</v>
      </c>
      <c r="T471" s="7" t="s">
        <v>190</v>
      </c>
      <c r="U471" s="5" t="str">
        <f>VLOOKUP(T471,[1]Size!F:G,2,FALSE)</f>
        <v>__import__.size_49</v>
      </c>
      <c r="V471" s="5" t="str">
        <f t="shared" si="29"/>
        <v>__import__.size_49,__import__.size_154,__import__.size_51</v>
      </c>
      <c r="W471" s="8">
        <v>151</v>
      </c>
      <c r="Y471" s="4" t="s">
        <v>109</v>
      </c>
    </row>
    <row r="472" spans="1:25" ht="14.4" x14ac:dyDescent="0.3">
      <c r="A472" s="4">
        <v>471</v>
      </c>
      <c r="B472" s="5">
        <v>10027873</v>
      </c>
      <c r="C472" s="5" t="str">
        <f t="shared" si="30"/>
        <v>Jacket FR WMS Cloud 9 Insulated Jacket-XL</v>
      </c>
      <c r="D472" s="5"/>
      <c r="E472" s="5" t="s">
        <v>783</v>
      </c>
      <c r="F472" s="5" t="s">
        <v>778</v>
      </c>
      <c r="G472" s="5">
        <f t="shared" si="31"/>
        <v>0</v>
      </c>
      <c r="H472" s="5" t="str">
        <f>VLOOKUP(J472,'[1]Prouduct Ext IDs'!A:B,2,FALSE)</f>
        <v>product_amsc_124</v>
      </c>
      <c r="I472" s="5" t="s">
        <v>783</v>
      </c>
      <c r="J472" s="5" t="s">
        <v>779</v>
      </c>
      <c r="K472" s="5" t="s">
        <v>1</v>
      </c>
      <c r="L472" t="s">
        <v>102</v>
      </c>
      <c r="M472" s="6" t="s">
        <v>3</v>
      </c>
      <c r="N472" s="6" t="str">
        <f>VLOOKUP(M472,[1]Color!F:G,2,FALSE)</f>
        <v>color_6</v>
      </c>
      <c r="O472" s="6" t="str">
        <f t="shared" si="28"/>
        <v>color_6</v>
      </c>
      <c r="P472" s="5" t="s">
        <v>567</v>
      </c>
      <c r="Q472" s="5" t="s">
        <v>185</v>
      </c>
      <c r="R472" s="5" t="s">
        <v>106</v>
      </c>
      <c r="S472" s="7" t="s">
        <v>107</v>
      </c>
      <c r="T472" s="7" t="s">
        <v>192</v>
      </c>
      <c r="U472" s="5" t="str">
        <f>VLOOKUP(T472,[1]Size!F:G,2,FALSE)</f>
        <v>__import__.size_154</v>
      </c>
      <c r="V472" s="5" t="str">
        <f t="shared" si="29"/>
        <v>__import__.size_154,__import__.size_51</v>
      </c>
      <c r="W472" s="8">
        <v>151</v>
      </c>
      <c r="Y472" s="4" t="s">
        <v>109</v>
      </c>
    </row>
    <row r="473" spans="1:25" ht="14.4" x14ac:dyDescent="0.3">
      <c r="A473" s="4">
        <v>472</v>
      </c>
      <c r="B473" s="5">
        <v>10027873</v>
      </c>
      <c r="C473" s="5" t="str">
        <f t="shared" si="30"/>
        <v>Jacket FR WMS Cloud 9 Insulated Jacket-2XL</v>
      </c>
      <c r="D473" s="5"/>
      <c r="E473" s="5" t="s">
        <v>784</v>
      </c>
      <c r="F473" s="5" t="s">
        <v>778</v>
      </c>
      <c r="G473" s="5">
        <f t="shared" si="31"/>
        <v>0</v>
      </c>
      <c r="H473" s="5" t="str">
        <f>VLOOKUP(J473,'[1]Prouduct Ext IDs'!A:B,2,FALSE)</f>
        <v>product_amsc_124</v>
      </c>
      <c r="I473" s="5" t="s">
        <v>784</v>
      </c>
      <c r="J473" s="5" t="s">
        <v>779</v>
      </c>
      <c r="K473" s="5" t="s">
        <v>1</v>
      </c>
      <c r="L473" t="s">
        <v>102</v>
      </c>
      <c r="M473" s="6" t="s">
        <v>3</v>
      </c>
      <c r="N473" s="6" t="str">
        <f>VLOOKUP(M473,[1]Color!F:G,2,FALSE)</f>
        <v>color_6</v>
      </c>
      <c r="O473" s="6" t="str">
        <f t="shared" si="28"/>
        <v>color_6</v>
      </c>
      <c r="P473" s="5" t="s">
        <v>567</v>
      </c>
      <c r="Q473" s="5" t="s">
        <v>185</v>
      </c>
      <c r="R473" s="5" t="s">
        <v>106</v>
      </c>
      <c r="S473" s="7" t="s">
        <v>107</v>
      </c>
      <c r="T473" s="7" t="s">
        <v>194</v>
      </c>
      <c r="U473" s="5" t="str">
        <f>VLOOKUP(T473,[1]Size!F:G,2,FALSE)</f>
        <v>__import__.size_51</v>
      </c>
      <c r="V473" s="5" t="str">
        <f t="shared" si="29"/>
        <v>__import__.size_51</v>
      </c>
      <c r="W473" s="8">
        <v>151</v>
      </c>
      <c r="Y473" s="4" t="s">
        <v>109</v>
      </c>
    </row>
    <row r="474" spans="1:25" ht="14.4" x14ac:dyDescent="0.3">
      <c r="A474" s="4">
        <v>473</v>
      </c>
      <c r="B474" s="5">
        <v>10030254</v>
      </c>
      <c r="C474" s="5" t="str">
        <f t="shared" si="30"/>
        <v>Pant FR WMS Stretch DuraLight Canvas Stackable Straight Leg-24W-Short</v>
      </c>
      <c r="D474" s="5"/>
      <c r="E474" s="5" t="s">
        <v>785</v>
      </c>
      <c r="F474" s="5" t="s">
        <v>786</v>
      </c>
      <c r="G474" s="5">
        <f t="shared" si="31"/>
        <v>1</v>
      </c>
      <c r="H474" s="5" t="str">
        <f>VLOOKUP(J474,'[1]Prouduct Ext IDs'!A:B,2,FALSE)</f>
        <v>product_amsc_125</v>
      </c>
      <c r="I474" s="5" t="s">
        <v>785</v>
      </c>
      <c r="J474" s="5" t="s">
        <v>787</v>
      </c>
      <c r="K474" s="5" t="s">
        <v>1</v>
      </c>
      <c r="L474" t="s">
        <v>102</v>
      </c>
      <c r="M474" s="6" t="s">
        <v>183</v>
      </c>
      <c r="N474" s="6" t="str">
        <f>VLOOKUP(M474,[1]Color!F:G,2,FALSE)</f>
        <v>color_40</v>
      </c>
      <c r="O474" s="6" t="str">
        <f t="shared" si="28"/>
        <v>color_40</v>
      </c>
      <c r="P474" s="5" t="s">
        <v>788</v>
      </c>
      <c r="Q474" s="5" t="s">
        <v>185</v>
      </c>
      <c r="R474" s="5" t="s">
        <v>106</v>
      </c>
      <c r="S474" s="7" t="s">
        <v>107</v>
      </c>
      <c r="T474" s="7" t="s">
        <v>789</v>
      </c>
      <c r="U474" s="5" t="str">
        <f>VLOOKUP(T474,[1]Size!F:G,2,FALSE)</f>
        <v>__import__.size_219</v>
      </c>
      <c r="V474" s="5" t="str">
        <f t="shared" si="29"/>
        <v>__import__.size_219,__import__.size_217,__import__.size_177,__import__.size_178,__import__.size_179,__import__.size_180,__import__.size_181,__import__.size_182,__import__.size_183,__import__.size_184,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74" s="8">
        <v>65</v>
      </c>
      <c r="Y474" s="4" t="s">
        <v>109</v>
      </c>
    </row>
    <row r="475" spans="1:25" ht="14.4" x14ac:dyDescent="0.3">
      <c r="A475" s="4">
        <v>474</v>
      </c>
      <c r="B475" s="5">
        <v>10030254</v>
      </c>
      <c r="C475" s="5" t="str">
        <f t="shared" si="30"/>
        <v>Pant FR WMS Stretch DuraLight Canvas Stackable Straight Leg-26W-Short</v>
      </c>
      <c r="D475" s="5"/>
      <c r="E475" s="5" t="s">
        <v>790</v>
      </c>
      <c r="F475" s="5" t="s">
        <v>786</v>
      </c>
      <c r="G475" s="5">
        <f t="shared" si="31"/>
        <v>0</v>
      </c>
      <c r="H475" s="5" t="str">
        <f>VLOOKUP(J475,'[1]Prouduct Ext IDs'!A:B,2,FALSE)</f>
        <v>product_amsc_125</v>
      </c>
      <c r="I475" s="5" t="s">
        <v>790</v>
      </c>
      <c r="J475" s="5" t="s">
        <v>787</v>
      </c>
      <c r="K475" s="5" t="s">
        <v>1</v>
      </c>
      <c r="L475" t="s">
        <v>102</v>
      </c>
      <c r="M475" s="6" t="s">
        <v>183</v>
      </c>
      <c r="N475" s="6" t="str">
        <f>VLOOKUP(M475,[1]Color!F:G,2,FALSE)</f>
        <v>color_40</v>
      </c>
      <c r="O475" s="6" t="str">
        <f t="shared" si="28"/>
        <v>color_40</v>
      </c>
      <c r="P475" s="5" t="s">
        <v>788</v>
      </c>
      <c r="Q475" s="5" t="s">
        <v>185</v>
      </c>
      <c r="R475" s="5" t="s">
        <v>106</v>
      </c>
      <c r="S475" s="7" t="s">
        <v>107</v>
      </c>
      <c r="T475" s="7" t="s">
        <v>727</v>
      </c>
      <c r="U475" s="5" t="str">
        <f>VLOOKUP(T475,[1]Size!F:G,2,FALSE)</f>
        <v>__import__.size_217</v>
      </c>
      <c r="V475" s="5" t="str">
        <f t="shared" si="29"/>
        <v>__import__.size_217,__import__.size_177,__import__.size_178,__import__.size_179,__import__.size_180,__import__.size_181,__import__.size_182,__import__.size_183,__import__.size_184,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75" s="8">
        <v>65</v>
      </c>
      <c r="Y475" s="4" t="s">
        <v>109</v>
      </c>
    </row>
    <row r="476" spans="1:25" ht="14.4" x14ac:dyDescent="0.3">
      <c r="A476" s="4">
        <v>475</v>
      </c>
      <c r="B476" s="5">
        <v>10030254</v>
      </c>
      <c r="C476" s="5" t="str">
        <f t="shared" si="30"/>
        <v>Pant FR WMS Stretch DuraLight Canvas Stackable Straight Leg-27-Short</v>
      </c>
      <c r="D476" s="5"/>
      <c r="E476" s="5" t="s">
        <v>791</v>
      </c>
      <c r="F476" s="5" t="s">
        <v>786</v>
      </c>
      <c r="G476" s="5">
        <f t="shared" si="31"/>
        <v>0</v>
      </c>
      <c r="H476" s="5" t="str">
        <f>VLOOKUP(J476,'[1]Prouduct Ext IDs'!A:B,2,FALSE)</f>
        <v>product_amsc_125</v>
      </c>
      <c r="I476" s="5" t="s">
        <v>791</v>
      </c>
      <c r="J476" s="5" t="s">
        <v>787</v>
      </c>
      <c r="K476" s="5" t="s">
        <v>1</v>
      </c>
      <c r="L476" t="s">
        <v>102</v>
      </c>
      <c r="M476" s="6" t="s">
        <v>183</v>
      </c>
      <c r="N476" s="6" t="str">
        <f>VLOOKUP(M476,[1]Color!F:G,2,FALSE)</f>
        <v>color_40</v>
      </c>
      <c r="O476" s="6" t="str">
        <f t="shared" si="28"/>
        <v>color_40</v>
      </c>
      <c r="P476" s="5" t="s">
        <v>788</v>
      </c>
      <c r="Q476" s="5" t="s">
        <v>185</v>
      </c>
      <c r="R476" s="5" t="s">
        <v>106</v>
      </c>
      <c r="S476" s="7" t="s">
        <v>107</v>
      </c>
      <c r="T476" s="7" t="s">
        <v>466</v>
      </c>
      <c r="U476" s="5" t="str">
        <f>VLOOKUP(T476,[1]Size!F:G,2,FALSE)</f>
        <v>__import__.size_177</v>
      </c>
      <c r="V476" s="5" t="str">
        <f t="shared" si="29"/>
        <v>__import__.size_177,__import__.size_178,__import__.size_179,__import__.size_180,__import__.size_181,__import__.size_182,__import__.size_183,__import__.size_184,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76" s="8">
        <v>65</v>
      </c>
      <c r="Y476" s="4" t="s">
        <v>109</v>
      </c>
    </row>
    <row r="477" spans="1:25" ht="14.4" x14ac:dyDescent="0.3">
      <c r="A477" s="4">
        <v>476</v>
      </c>
      <c r="B477" s="5">
        <v>10030254</v>
      </c>
      <c r="C477" s="5" t="str">
        <f t="shared" si="30"/>
        <v>Pant FR WMS Stretch DuraLight Canvas Stackable Straight Leg-28-Short</v>
      </c>
      <c r="D477" s="5"/>
      <c r="E477" s="5" t="s">
        <v>792</v>
      </c>
      <c r="F477" s="5" t="s">
        <v>786</v>
      </c>
      <c r="G477" s="5">
        <f t="shared" si="31"/>
        <v>0</v>
      </c>
      <c r="H477" s="5" t="str">
        <f>VLOOKUP(J477,'[1]Prouduct Ext IDs'!A:B,2,FALSE)</f>
        <v>product_amsc_125</v>
      </c>
      <c r="I477" s="5" t="s">
        <v>792</v>
      </c>
      <c r="J477" s="5" t="s">
        <v>787</v>
      </c>
      <c r="K477" s="5" t="s">
        <v>1</v>
      </c>
      <c r="L477" t="s">
        <v>102</v>
      </c>
      <c r="M477" s="6" t="s">
        <v>183</v>
      </c>
      <c r="N477" s="6" t="str">
        <f>VLOOKUP(M477,[1]Color!F:G,2,FALSE)</f>
        <v>color_40</v>
      </c>
      <c r="O477" s="6" t="str">
        <f t="shared" si="28"/>
        <v>color_40</v>
      </c>
      <c r="P477" s="5" t="s">
        <v>788</v>
      </c>
      <c r="Q477" s="5" t="s">
        <v>185</v>
      </c>
      <c r="R477" s="5" t="s">
        <v>106</v>
      </c>
      <c r="S477" s="7" t="s">
        <v>107</v>
      </c>
      <c r="T477" s="7" t="s">
        <v>468</v>
      </c>
      <c r="U477" s="5" t="str">
        <f>VLOOKUP(T477,[1]Size!F:G,2,FALSE)</f>
        <v>__import__.size_178</v>
      </c>
      <c r="V477" s="5" t="str">
        <f t="shared" si="29"/>
        <v>__import__.size_178,__import__.size_179,__import__.size_180,__import__.size_181,__import__.size_182,__import__.size_183,__import__.size_184,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77" s="8">
        <v>65</v>
      </c>
      <c r="Y477" s="4" t="s">
        <v>109</v>
      </c>
    </row>
    <row r="478" spans="1:25" ht="14.4" x14ac:dyDescent="0.3">
      <c r="A478" s="4">
        <v>477</v>
      </c>
      <c r="B478" s="5">
        <v>10030254</v>
      </c>
      <c r="C478" s="5" t="str">
        <f t="shared" si="30"/>
        <v>Pant FR WMS Stretch DuraLight Canvas Stackable Straight Leg-29-Short</v>
      </c>
      <c r="D478" s="5"/>
      <c r="E478" s="5" t="s">
        <v>793</v>
      </c>
      <c r="F478" s="5" t="s">
        <v>786</v>
      </c>
      <c r="G478" s="5">
        <f t="shared" si="31"/>
        <v>0</v>
      </c>
      <c r="H478" s="5" t="str">
        <f>VLOOKUP(J478,'[1]Prouduct Ext IDs'!A:B,2,FALSE)</f>
        <v>product_amsc_125</v>
      </c>
      <c r="I478" s="5" t="s">
        <v>793</v>
      </c>
      <c r="J478" s="5" t="s">
        <v>787</v>
      </c>
      <c r="K478" s="5" t="s">
        <v>1</v>
      </c>
      <c r="L478" t="s">
        <v>102</v>
      </c>
      <c r="M478" s="6" t="s">
        <v>183</v>
      </c>
      <c r="N478" s="6" t="str">
        <f>VLOOKUP(M478,[1]Color!F:G,2,FALSE)</f>
        <v>color_40</v>
      </c>
      <c r="O478" s="6" t="str">
        <f t="shared" si="28"/>
        <v>color_40</v>
      </c>
      <c r="P478" s="5" t="s">
        <v>788</v>
      </c>
      <c r="Q478" s="5" t="s">
        <v>185</v>
      </c>
      <c r="R478" s="5" t="s">
        <v>106</v>
      </c>
      <c r="S478" s="7" t="s">
        <v>107</v>
      </c>
      <c r="T478" s="7" t="s">
        <v>470</v>
      </c>
      <c r="U478" s="5" t="str">
        <f>VLOOKUP(T478,[1]Size!F:G,2,FALSE)</f>
        <v>__import__.size_179</v>
      </c>
      <c r="V478" s="5" t="str">
        <f t="shared" si="29"/>
        <v>__import__.size_179,__import__.size_180,__import__.size_181,__import__.size_182,__import__.size_183,__import__.size_184,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78" s="8">
        <v>65</v>
      </c>
      <c r="Y478" s="4" t="s">
        <v>109</v>
      </c>
    </row>
    <row r="479" spans="1:25" ht="14.4" x14ac:dyDescent="0.3">
      <c r="A479" s="4">
        <v>478</v>
      </c>
      <c r="B479" s="5">
        <v>10030254</v>
      </c>
      <c r="C479" s="5" t="str">
        <f t="shared" si="30"/>
        <v>Pant FR WMS Stretch DuraLight Canvas Stackable Straight Leg-30-Short</v>
      </c>
      <c r="D479" s="5"/>
      <c r="E479" s="5" t="s">
        <v>794</v>
      </c>
      <c r="F479" s="5" t="s">
        <v>786</v>
      </c>
      <c r="G479" s="5">
        <f t="shared" si="31"/>
        <v>0</v>
      </c>
      <c r="H479" s="5" t="str">
        <f>VLOOKUP(J479,'[1]Prouduct Ext IDs'!A:B,2,FALSE)</f>
        <v>product_amsc_125</v>
      </c>
      <c r="I479" s="5" t="s">
        <v>794</v>
      </c>
      <c r="J479" s="5" t="s">
        <v>787</v>
      </c>
      <c r="K479" s="5" t="s">
        <v>1</v>
      </c>
      <c r="L479" t="s">
        <v>102</v>
      </c>
      <c r="M479" s="6" t="s">
        <v>183</v>
      </c>
      <c r="N479" s="6" t="str">
        <f>VLOOKUP(M479,[1]Color!F:G,2,FALSE)</f>
        <v>color_40</v>
      </c>
      <c r="O479" s="6" t="str">
        <f t="shared" si="28"/>
        <v>color_40</v>
      </c>
      <c r="P479" s="5" t="s">
        <v>788</v>
      </c>
      <c r="Q479" s="5" t="s">
        <v>185</v>
      </c>
      <c r="R479" s="5" t="s">
        <v>106</v>
      </c>
      <c r="S479" s="7" t="s">
        <v>107</v>
      </c>
      <c r="T479" s="7" t="s">
        <v>472</v>
      </c>
      <c r="U479" s="5" t="str">
        <f>VLOOKUP(T479,[1]Size!F:G,2,FALSE)</f>
        <v>__import__.size_180</v>
      </c>
      <c r="V479" s="5" t="str">
        <f t="shared" si="29"/>
        <v>__import__.size_180,__import__.size_181,__import__.size_182,__import__.size_183,__import__.size_184,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79" s="8">
        <v>65</v>
      </c>
      <c r="Y479" s="4" t="s">
        <v>109</v>
      </c>
    </row>
    <row r="480" spans="1:25" ht="14.4" x14ac:dyDescent="0.3">
      <c r="A480" s="4">
        <v>479</v>
      </c>
      <c r="B480" s="5">
        <v>10030254</v>
      </c>
      <c r="C480" s="5" t="str">
        <f t="shared" si="30"/>
        <v>Pant FR WMS Stretch DuraLight Canvas Stackable Straight Leg-31-Short</v>
      </c>
      <c r="D480" s="5"/>
      <c r="E480" s="5" t="s">
        <v>795</v>
      </c>
      <c r="F480" s="5" t="s">
        <v>786</v>
      </c>
      <c r="G480" s="5">
        <f t="shared" si="31"/>
        <v>0</v>
      </c>
      <c r="H480" s="5" t="str">
        <f>VLOOKUP(J480,'[1]Prouduct Ext IDs'!A:B,2,FALSE)</f>
        <v>product_amsc_125</v>
      </c>
      <c r="I480" s="5" t="s">
        <v>795</v>
      </c>
      <c r="J480" s="5" t="s">
        <v>787</v>
      </c>
      <c r="K480" s="5" t="s">
        <v>1</v>
      </c>
      <c r="L480" t="s">
        <v>102</v>
      </c>
      <c r="M480" s="6" t="s">
        <v>183</v>
      </c>
      <c r="N480" s="6" t="str">
        <f>VLOOKUP(M480,[1]Color!F:G,2,FALSE)</f>
        <v>color_40</v>
      </c>
      <c r="O480" s="6" t="str">
        <f t="shared" si="28"/>
        <v>color_40</v>
      </c>
      <c r="P480" s="5" t="s">
        <v>788</v>
      </c>
      <c r="Q480" s="5" t="s">
        <v>185</v>
      </c>
      <c r="R480" s="5" t="s">
        <v>106</v>
      </c>
      <c r="S480" s="7" t="s">
        <v>107</v>
      </c>
      <c r="T480" s="7" t="s">
        <v>474</v>
      </c>
      <c r="U480" s="5" t="str">
        <f>VLOOKUP(T480,[1]Size!F:G,2,FALSE)</f>
        <v>__import__.size_181</v>
      </c>
      <c r="V480" s="5" t="str">
        <f t="shared" si="29"/>
        <v>__import__.size_181,__import__.size_182,__import__.size_183,__import__.size_184,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80" s="8">
        <v>65</v>
      </c>
      <c r="Y480" s="4" t="s">
        <v>109</v>
      </c>
    </row>
    <row r="481" spans="1:25" ht="14.4" x14ac:dyDescent="0.3">
      <c r="A481" s="4">
        <v>480</v>
      </c>
      <c r="B481" s="5">
        <v>10030254</v>
      </c>
      <c r="C481" s="5" t="str">
        <f t="shared" si="30"/>
        <v>Pant FR WMS Stretch DuraLight Canvas Stackable Straight Leg-32-Short</v>
      </c>
      <c r="D481" s="5"/>
      <c r="E481" s="5" t="s">
        <v>796</v>
      </c>
      <c r="F481" s="5" t="s">
        <v>786</v>
      </c>
      <c r="G481" s="5">
        <f t="shared" si="31"/>
        <v>0</v>
      </c>
      <c r="H481" s="5" t="str">
        <f>VLOOKUP(J481,'[1]Prouduct Ext IDs'!A:B,2,FALSE)</f>
        <v>product_amsc_125</v>
      </c>
      <c r="I481" s="5" t="s">
        <v>796</v>
      </c>
      <c r="J481" s="5" t="s">
        <v>787</v>
      </c>
      <c r="K481" s="5" t="s">
        <v>1</v>
      </c>
      <c r="L481" t="s">
        <v>102</v>
      </c>
      <c r="M481" s="6" t="s">
        <v>183</v>
      </c>
      <c r="N481" s="6" t="str">
        <f>VLOOKUP(M481,[1]Color!F:G,2,FALSE)</f>
        <v>color_40</v>
      </c>
      <c r="O481" s="6" t="str">
        <f t="shared" si="28"/>
        <v>color_40</v>
      </c>
      <c r="P481" s="5" t="s">
        <v>788</v>
      </c>
      <c r="Q481" s="5" t="s">
        <v>185</v>
      </c>
      <c r="R481" s="5" t="s">
        <v>106</v>
      </c>
      <c r="S481" s="7" t="s">
        <v>107</v>
      </c>
      <c r="T481" s="7" t="s">
        <v>476</v>
      </c>
      <c r="U481" s="5" t="str">
        <f>VLOOKUP(T481,[1]Size!F:G,2,FALSE)</f>
        <v>__import__.size_182</v>
      </c>
      <c r="V481" s="5" t="str">
        <f t="shared" si="29"/>
        <v>__import__.size_182,__import__.size_183,__import__.size_184,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81" s="8">
        <v>65</v>
      </c>
      <c r="Y481" s="4" t="s">
        <v>109</v>
      </c>
    </row>
    <row r="482" spans="1:25" ht="14.4" x14ac:dyDescent="0.3">
      <c r="A482" s="4">
        <v>481</v>
      </c>
      <c r="B482" s="5">
        <v>10030254</v>
      </c>
      <c r="C482" s="5" t="str">
        <f t="shared" si="30"/>
        <v>Pant FR WMS Stretch DuraLight Canvas Stackable Straight Leg-33-Short</v>
      </c>
      <c r="D482" s="5"/>
      <c r="E482" s="5" t="s">
        <v>797</v>
      </c>
      <c r="F482" s="5" t="s">
        <v>786</v>
      </c>
      <c r="G482" s="5">
        <f t="shared" si="31"/>
        <v>0</v>
      </c>
      <c r="H482" s="5" t="str">
        <f>VLOOKUP(J482,'[1]Prouduct Ext IDs'!A:B,2,FALSE)</f>
        <v>product_amsc_125</v>
      </c>
      <c r="I482" s="5" t="s">
        <v>797</v>
      </c>
      <c r="J482" s="5" t="s">
        <v>787</v>
      </c>
      <c r="K482" s="5" t="s">
        <v>1</v>
      </c>
      <c r="L482" t="s">
        <v>102</v>
      </c>
      <c r="M482" s="6" t="s">
        <v>183</v>
      </c>
      <c r="N482" s="6" t="str">
        <f>VLOOKUP(M482,[1]Color!F:G,2,FALSE)</f>
        <v>color_40</v>
      </c>
      <c r="O482" s="6" t="str">
        <f t="shared" si="28"/>
        <v>color_40</v>
      </c>
      <c r="P482" s="5" t="s">
        <v>788</v>
      </c>
      <c r="Q482" s="5" t="s">
        <v>185</v>
      </c>
      <c r="R482" s="5" t="s">
        <v>106</v>
      </c>
      <c r="S482" s="7" t="s">
        <v>107</v>
      </c>
      <c r="T482" s="7" t="s">
        <v>478</v>
      </c>
      <c r="U482" s="5" t="str">
        <f>VLOOKUP(T482,[1]Size!F:G,2,FALSE)</f>
        <v>__import__.size_183</v>
      </c>
      <c r="V482" s="5" t="str">
        <f t="shared" si="29"/>
        <v>__import__.size_183,__import__.size_184,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82" s="8">
        <v>65</v>
      </c>
      <c r="Y482" s="4" t="s">
        <v>109</v>
      </c>
    </row>
    <row r="483" spans="1:25" ht="14.4" x14ac:dyDescent="0.3">
      <c r="A483" s="4">
        <v>482</v>
      </c>
      <c r="B483" s="5">
        <v>10030254</v>
      </c>
      <c r="C483" s="5" t="str">
        <f t="shared" si="30"/>
        <v>Pant FR WMS Stretch DuraLight Canvas Stackable Straight Leg-34-Short</v>
      </c>
      <c r="D483" s="5"/>
      <c r="E483" s="5" t="s">
        <v>798</v>
      </c>
      <c r="F483" s="5" t="s">
        <v>786</v>
      </c>
      <c r="G483" s="5">
        <f t="shared" si="31"/>
        <v>0</v>
      </c>
      <c r="H483" s="5" t="str">
        <f>VLOOKUP(J483,'[1]Prouduct Ext IDs'!A:B,2,FALSE)</f>
        <v>product_amsc_125</v>
      </c>
      <c r="I483" s="5" t="s">
        <v>798</v>
      </c>
      <c r="J483" s="5" t="s">
        <v>787</v>
      </c>
      <c r="K483" s="5" t="s">
        <v>1</v>
      </c>
      <c r="L483" t="s">
        <v>102</v>
      </c>
      <c r="M483" s="6" t="s">
        <v>183</v>
      </c>
      <c r="N483" s="6" t="str">
        <f>VLOOKUP(M483,[1]Color!F:G,2,FALSE)</f>
        <v>color_40</v>
      </c>
      <c r="O483" s="6" t="str">
        <f t="shared" si="28"/>
        <v>color_40</v>
      </c>
      <c r="P483" s="5" t="s">
        <v>788</v>
      </c>
      <c r="Q483" s="5" t="s">
        <v>185</v>
      </c>
      <c r="R483" s="5" t="s">
        <v>106</v>
      </c>
      <c r="S483" s="7" t="s">
        <v>107</v>
      </c>
      <c r="T483" s="7" t="s">
        <v>480</v>
      </c>
      <c r="U483" s="5" t="str">
        <f>VLOOKUP(T483,[1]Size!F:G,2,FALSE)</f>
        <v>__import__.size_184</v>
      </c>
      <c r="V483" s="5" t="str">
        <f t="shared" si="29"/>
        <v>__import__.size_184,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83" s="8">
        <v>65</v>
      </c>
      <c r="Y483" s="4" t="s">
        <v>109</v>
      </c>
    </row>
    <row r="484" spans="1:25" ht="14.4" x14ac:dyDescent="0.3">
      <c r="A484" s="4">
        <v>483</v>
      </c>
      <c r="B484" s="5">
        <v>10030254</v>
      </c>
      <c r="C484" s="5" t="str">
        <f t="shared" si="30"/>
        <v>Pant FR WMS Stretch DuraLight Canvas Stackable Straight Leg-24-Regular</v>
      </c>
      <c r="D484" s="5"/>
      <c r="E484" s="5" t="s">
        <v>799</v>
      </c>
      <c r="F484" s="5" t="s">
        <v>786</v>
      </c>
      <c r="G484" s="5">
        <f t="shared" si="31"/>
        <v>0</v>
      </c>
      <c r="H484" s="5" t="str">
        <f>VLOOKUP(J484,'[1]Prouduct Ext IDs'!A:B,2,FALSE)</f>
        <v>product_amsc_125</v>
      </c>
      <c r="I484" s="5" t="s">
        <v>799</v>
      </c>
      <c r="J484" s="5" t="s">
        <v>787</v>
      </c>
      <c r="K484" s="5" t="s">
        <v>1</v>
      </c>
      <c r="L484" t="s">
        <v>102</v>
      </c>
      <c r="M484" s="6" t="s">
        <v>183</v>
      </c>
      <c r="N484" s="6" t="str">
        <f>VLOOKUP(M484,[1]Color!F:G,2,FALSE)</f>
        <v>color_40</v>
      </c>
      <c r="O484" s="6" t="str">
        <f t="shared" si="28"/>
        <v>color_40</v>
      </c>
      <c r="P484" s="5" t="s">
        <v>788</v>
      </c>
      <c r="Q484" s="5" t="s">
        <v>185</v>
      </c>
      <c r="R484" s="5" t="s">
        <v>106</v>
      </c>
      <c r="S484" s="7" t="s">
        <v>107</v>
      </c>
      <c r="T484" s="7" t="s">
        <v>800</v>
      </c>
      <c r="U484" s="5" t="str">
        <f>VLOOKUP(T484,[1]Size!F:G,2,FALSE)</f>
        <v>__import__.size_220</v>
      </c>
      <c r="V484" s="5" t="str">
        <f t="shared" si="29"/>
        <v>__import__.size_220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84" s="8">
        <v>65</v>
      </c>
      <c r="Y484" s="4" t="s">
        <v>109</v>
      </c>
    </row>
    <row r="485" spans="1:25" ht="14.4" x14ac:dyDescent="0.3">
      <c r="A485" s="4">
        <v>484</v>
      </c>
      <c r="B485" s="5">
        <v>10030254</v>
      </c>
      <c r="C485" s="5" t="str">
        <f t="shared" si="30"/>
        <v>Pant FR WMS Stretch DuraLight Canvas Stackable Straight Leg-25-Regular</v>
      </c>
      <c r="D485" s="5"/>
      <c r="E485" s="5" t="s">
        <v>801</v>
      </c>
      <c r="F485" s="5" t="s">
        <v>786</v>
      </c>
      <c r="G485" s="5">
        <f t="shared" si="31"/>
        <v>0</v>
      </c>
      <c r="H485" s="5" t="str">
        <f>VLOOKUP(J485,'[1]Prouduct Ext IDs'!A:B,2,FALSE)</f>
        <v>product_amsc_125</v>
      </c>
      <c r="I485" s="5" t="s">
        <v>801</v>
      </c>
      <c r="J485" s="5" t="s">
        <v>787</v>
      </c>
      <c r="K485" s="5" t="s">
        <v>1</v>
      </c>
      <c r="L485" t="s">
        <v>102</v>
      </c>
      <c r="M485" s="6" t="s">
        <v>183</v>
      </c>
      <c r="N485" s="6" t="str">
        <f>VLOOKUP(M485,[1]Color!F:G,2,FALSE)</f>
        <v>color_40</v>
      </c>
      <c r="O485" s="6" t="str">
        <f t="shared" si="28"/>
        <v>color_40</v>
      </c>
      <c r="P485" s="5" t="s">
        <v>788</v>
      </c>
      <c r="Q485" s="5" t="s">
        <v>185</v>
      </c>
      <c r="R485" s="5" t="s">
        <v>106</v>
      </c>
      <c r="S485" s="7" t="s">
        <v>107</v>
      </c>
      <c r="T485" s="7" t="s">
        <v>482</v>
      </c>
      <c r="U485" s="5" t="str">
        <f>VLOOKUP(T485,[1]Size!F:G,2,FALSE)</f>
        <v>__import__.size_185</v>
      </c>
      <c r="V485" s="5" t="str">
        <f t="shared" si="29"/>
        <v>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85" s="8">
        <v>65</v>
      </c>
      <c r="Y485" s="4" t="s">
        <v>109</v>
      </c>
    </row>
    <row r="486" spans="1:25" ht="14.4" x14ac:dyDescent="0.3">
      <c r="A486" s="4">
        <v>485</v>
      </c>
      <c r="B486" s="5">
        <v>10030254</v>
      </c>
      <c r="C486" s="5" t="str">
        <f t="shared" si="30"/>
        <v>Pant FR WMS Stretch DuraLight Canvas Stackable Straight Leg-26-Regular</v>
      </c>
      <c r="D486" s="5"/>
      <c r="E486" s="5" t="s">
        <v>802</v>
      </c>
      <c r="F486" s="5" t="s">
        <v>786</v>
      </c>
      <c r="G486" s="5">
        <f t="shared" si="31"/>
        <v>0</v>
      </c>
      <c r="H486" s="5" t="str">
        <f>VLOOKUP(J486,'[1]Prouduct Ext IDs'!A:B,2,FALSE)</f>
        <v>product_amsc_125</v>
      </c>
      <c r="I486" s="5" t="s">
        <v>802</v>
      </c>
      <c r="J486" s="5" t="s">
        <v>787</v>
      </c>
      <c r="K486" s="5" t="s">
        <v>1</v>
      </c>
      <c r="L486" t="s">
        <v>102</v>
      </c>
      <c r="M486" s="6" t="s">
        <v>183</v>
      </c>
      <c r="N486" s="6" t="str">
        <f>VLOOKUP(M486,[1]Color!F:G,2,FALSE)</f>
        <v>color_40</v>
      </c>
      <c r="O486" s="6" t="str">
        <f t="shared" si="28"/>
        <v>color_40</v>
      </c>
      <c r="P486" s="5" t="s">
        <v>788</v>
      </c>
      <c r="Q486" s="5" t="s">
        <v>185</v>
      </c>
      <c r="R486" s="5" t="s">
        <v>106</v>
      </c>
      <c r="S486" s="7" t="s">
        <v>107</v>
      </c>
      <c r="T486" s="7" t="s">
        <v>484</v>
      </c>
      <c r="U486" s="5" t="str">
        <f>VLOOKUP(T486,[1]Size!F:G,2,FALSE)</f>
        <v>__import__.size_186</v>
      </c>
      <c r="V486" s="5" t="str">
        <f t="shared" si="29"/>
        <v>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86" s="8">
        <v>65</v>
      </c>
      <c r="Y486" s="4" t="s">
        <v>109</v>
      </c>
    </row>
    <row r="487" spans="1:25" ht="14.4" x14ac:dyDescent="0.3">
      <c r="A487" s="4">
        <v>486</v>
      </c>
      <c r="B487" s="5">
        <v>10030254</v>
      </c>
      <c r="C487" s="5" t="str">
        <f t="shared" si="30"/>
        <v>Pant FR WMS Stretch DuraLight Canvas Stackable Straight Leg-27-Regular</v>
      </c>
      <c r="D487" s="5"/>
      <c r="E487" s="5" t="s">
        <v>803</v>
      </c>
      <c r="F487" s="5" t="s">
        <v>786</v>
      </c>
      <c r="G487" s="5">
        <f t="shared" si="31"/>
        <v>0</v>
      </c>
      <c r="H487" s="5" t="str">
        <f>VLOOKUP(J487,'[1]Prouduct Ext IDs'!A:B,2,FALSE)</f>
        <v>product_amsc_125</v>
      </c>
      <c r="I487" s="5" t="s">
        <v>803</v>
      </c>
      <c r="J487" s="5" t="s">
        <v>787</v>
      </c>
      <c r="K487" s="5" t="s">
        <v>1</v>
      </c>
      <c r="L487" t="s">
        <v>102</v>
      </c>
      <c r="M487" s="6" t="s">
        <v>183</v>
      </c>
      <c r="N487" s="6" t="str">
        <f>VLOOKUP(M487,[1]Color!F:G,2,FALSE)</f>
        <v>color_40</v>
      </c>
      <c r="O487" s="6" t="str">
        <f t="shared" si="28"/>
        <v>color_40</v>
      </c>
      <c r="P487" s="5" t="s">
        <v>788</v>
      </c>
      <c r="Q487" s="5" t="s">
        <v>185</v>
      </c>
      <c r="R487" s="5" t="s">
        <v>106</v>
      </c>
      <c r="S487" s="7" t="s">
        <v>107</v>
      </c>
      <c r="T487" s="7" t="s">
        <v>486</v>
      </c>
      <c r="U487" s="5" t="str">
        <f>VLOOKUP(T487,[1]Size!F:G,2,FALSE)</f>
        <v>__import__.size_187</v>
      </c>
      <c r="V487" s="5" t="str">
        <f t="shared" si="29"/>
        <v>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87" s="8">
        <v>65</v>
      </c>
      <c r="Y487" s="4" t="s">
        <v>109</v>
      </c>
    </row>
    <row r="488" spans="1:25" ht="14.4" x14ac:dyDescent="0.3">
      <c r="A488" s="4">
        <v>487</v>
      </c>
      <c r="B488" s="5">
        <v>10030254</v>
      </c>
      <c r="C488" s="5" t="str">
        <f t="shared" si="30"/>
        <v>Pant FR WMS Stretch DuraLight Canvas Stackable Straight Leg-28-Regular</v>
      </c>
      <c r="D488" s="5"/>
      <c r="E488" s="5" t="s">
        <v>804</v>
      </c>
      <c r="F488" s="5" t="s">
        <v>786</v>
      </c>
      <c r="G488" s="5">
        <f t="shared" si="31"/>
        <v>0</v>
      </c>
      <c r="H488" s="5" t="str">
        <f>VLOOKUP(J488,'[1]Prouduct Ext IDs'!A:B,2,FALSE)</f>
        <v>product_amsc_125</v>
      </c>
      <c r="I488" s="5" t="s">
        <v>804</v>
      </c>
      <c r="J488" s="5" t="s">
        <v>787</v>
      </c>
      <c r="K488" s="5" t="s">
        <v>1</v>
      </c>
      <c r="L488" t="s">
        <v>102</v>
      </c>
      <c r="M488" s="6" t="s">
        <v>183</v>
      </c>
      <c r="N488" s="6" t="str">
        <f>VLOOKUP(M488,[1]Color!F:G,2,FALSE)</f>
        <v>color_40</v>
      </c>
      <c r="O488" s="6" t="str">
        <f t="shared" si="28"/>
        <v>color_40</v>
      </c>
      <c r="P488" s="5" t="s">
        <v>788</v>
      </c>
      <c r="Q488" s="5" t="s">
        <v>185</v>
      </c>
      <c r="R488" s="5" t="s">
        <v>106</v>
      </c>
      <c r="S488" s="7" t="s">
        <v>107</v>
      </c>
      <c r="T488" s="7" t="s">
        <v>488</v>
      </c>
      <c r="U488" s="5" t="str">
        <f>VLOOKUP(T488,[1]Size!F:G,2,FALSE)</f>
        <v>__import__.size_188</v>
      </c>
      <c r="V488" s="5" t="str">
        <f t="shared" si="29"/>
        <v>__import__.size_188,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88" s="8">
        <v>65</v>
      </c>
      <c r="Y488" s="4" t="s">
        <v>109</v>
      </c>
    </row>
    <row r="489" spans="1:25" ht="14.4" x14ac:dyDescent="0.3">
      <c r="A489" s="4">
        <v>488</v>
      </c>
      <c r="B489" s="5">
        <v>10030254</v>
      </c>
      <c r="C489" s="5" t="str">
        <f t="shared" si="30"/>
        <v>Pant FR WMS Stretch DuraLight Canvas Stackable Straight Leg-29-Regular</v>
      </c>
      <c r="D489" s="5"/>
      <c r="E489" s="5" t="s">
        <v>805</v>
      </c>
      <c r="F489" s="5" t="s">
        <v>786</v>
      </c>
      <c r="G489" s="5">
        <f t="shared" si="31"/>
        <v>0</v>
      </c>
      <c r="H489" s="5" t="str">
        <f>VLOOKUP(J489,'[1]Prouduct Ext IDs'!A:B,2,FALSE)</f>
        <v>product_amsc_125</v>
      </c>
      <c r="I489" s="5" t="s">
        <v>805</v>
      </c>
      <c r="J489" s="5" t="s">
        <v>787</v>
      </c>
      <c r="K489" s="5" t="s">
        <v>1</v>
      </c>
      <c r="L489" t="s">
        <v>102</v>
      </c>
      <c r="M489" s="6" t="s">
        <v>183</v>
      </c>
      <c r="N489" s="6" t="str">
        <f>VLOOKUP(M489,[1]Color!F:G,2,FALSE)</f>
        <v>color_40</v>
      </c>
      <c r="O489" s="6" t="str">
        <f t="shared" si="28"/>
        <v>color_40</v>
      </c>
      <c r="P489" s="5" t="s">
        <v>788</v>
      </c>
      <c r="Q489" s="5" t="s">
        <v>185</v>
      </c>
      <c r="R489" s="5" t="s">
        <v>106</v>
      </c>
      <c r="S489" s="7" t="s">
        <v>107</v>
      </c>
      <c r="T489" s="7" t="s">
        <v>490</v>
      </c>
      <c r="U489" s="5" t="str">
        <f>VLOOKUP(T489,[1]Size!F:G,2,FALSE)</f>
        <v>__import__.size_189</v>
      </c>
      <c r="V489" s="5" t="str">
        <f t="shared" si="29"/>
        <v>__import__.size_189,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89" s="8">
        <v>65</v>
      </c>
      <c r="Y489" s="4" t="s">
        <v>109</v>
      </c>
    </row>
    <row r="490" spans="1:25" ht="14.4" x14ac:dyDescent="0.3">
      <c r="A490" s="4">
        <v>489</v>
      </c>
      <c r="B490" s="5">
        <v>10030254</v>
      </c>
      <c r="C490" s="5" t="str">
        <f t="shared" si="30"/>
        <v>Pant FR WMS Stretch DuraLight Canvas Stackable Straight Leg-30-Regular</v>
      </c>
      <c r="D490" s="5"/>
      <c r="E490" s="5" t="s">
        <v>806</v>
      </c>
      <c r="F490" s="5" t="s">
        <v>786</v>
      </c>
      <c r="G490" s="5">
        <f t="shared" si="31"/>
        <v>0</v>
      </c>
      <c r="H490" s="5" t="str">
        <f>VLOOKUP(J490,'[1]Prouduct Ext IDs'!A:B,2,FALSE)</f>
        <v>product_amsc_125</v>
      </c>
      <c r="I490" s="5" t="s">
        <v>806</v>
      </c>
      <c r="J490" s="5" t="s">
        <v>787</v>
      </c>
      <c r="K490" s="5" t="s">
        <v>1</v>
      </c>
      <c r="L490" t="s">
        <v>102</v>
      </c>
      <c r="M490" s="6" t="s">
        <v>183</v>
      </c>
      <c r="N490" s="6" t="str">
        <f>VLOOKUP(M490,[1]Color!F:G,2,FALSE)</f>
        <v>color_40</v>
      </c>
      <c r="O490" s="6" t="str">
        <f t="shared" si="28"/>
        <v>color_40</v>
      </c>
      <c r="P490" s="5" t="s">
        <v>788</v>
      </c>
      <c r="Q490" s="5" t="s">
        <v>185</v>
      </c>
      <c r="R490" s="5" t="s">
        <v>106</v>
      </c>
      <c r="S490" s="7" t="s">
        <v>107</v>
      </c>
      <c r="T490" s="7" t="s">
        <v>492</v>
      </c>
      <c r="U490" s="5" t="str">
        <f>VLOOKUP(T490,[1]Size!F:G,2,FALSE)</f>
        <v>__import__.size_190</v>
      </c>
      <c r="V490" s="5" t="str">
        <f t="shared" si="29"/>
        <v>__import__.size_190,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90" s="8">
        <v>65</v>
      </c>
      <c r="Y490" s="4" t="s">
        <v>109</v>
      </c>
    </row>
    <row r="491" spans="1:25" ht="14.4" x14ac:dyDescent="0.3">
      <c r="A491" s="4">
        <v>490</v>
      </c>
      <c r="B491" s="5">
        <v>10030254</v>
      </c>
      <c r="C491" s="5" t="str">
        <f t="shared" si="30"/>
        <v>Pant FR WMS Stretch DuraLight Canvas Stackable Straight Leg-31-Regular</v>
      </c>
      <c r="D491" s="5"/>
      <c r="E491" s="5" t="s">
        <v>807</v>
      </c>
      <c r="F491" s="5" t="s">
        <v>786</v>
      </c>
      <c r="G491" s="5">
        <f t="shared" si="31"/>
        <v>0</v>
      </c>
      <c r="H491" s="5" t="str">
        <f>VLOOKUP(J491,'[1]Prouduct Ext IDs'!A:B,2,FALSE)</f>
        <v>product_amsc_125</v>
      </c>
      <c r="I491" s="5" t="s">
        <v>807</v>
      </c>
      <c r="J491" s="5" t="s">
        <v>787</v>
      </c>
      <c r="K491" s="5" t="s">
        <v>1</v>
      </c>
      <c r="L491" t="s">
        <v>102</v>
      </c>
      <c r="M491" s="6" t="s">
        <v>183</v>
      </c>
      <c r="N491" s="6" t="str">
        <f>VLOOKUP(M491,[1]Color!F:G,2,FALSE)</f>
        <v>color_40</v>
      </c>
      <c r="O491" s="6" t="str">
        <f t="shared" si="28"/>
        <v>color_40</v>
      </c>
      <c r="P491" s="5" t="s">
        <v>788</v>
      </c>
      <c r="Q491" s="5" t="s">
        <v>185</v>
      </c>
      <c r="R491" s="5" t="s">
        <v>106</v>
      </c>
      <c r="S491" s="7" t="s">
        <v>107</v>
      </c>
      <c r="T491" s="7" t="s">
        <v>494</v>
      </c>
      <c r="U491" s="5" t="str">
        <f>VLOOKUP(T491,[1]Size!F:G,2,FALSE)</f>
        <v>__import__.size_191</v>
      </c>
      <c r="V491" s="5" t="str">
        <f t="shared" si="29"/>
        <v>__import__.size_191,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91" s="8">
        <v>65</v>
      </c>
      <c r="Y491" s="4" t="s">
        <v>109</v>
      </c>
    </row>
    <row r="492" spans="1:25" ht="14.4" x14ac:dyDescent="0.3">
      <c r="A492" s="4">
        <v>491</v>
      </c>
      <c r="B492" s="5">
        <v>10030254</v>
      </c>
      <c r="C492" s="5" t="str">
        <f t="shared" si="30"/>
        <v>Pant FR WMS Stretch DuraLight Canvas Stackable Straight Leg-32-Regular</v>
      </c>
      <c r="D492" s="5"/>
      <c r="E492" s="5" t="s">
        <v>808</v>
      </c>
      <c r="F492" s="5" t="s">
        <v>786</v>
      </c>
      <c r="G492" s="5">
        <f t="shared" si="31"/>
        <v>0</v>
      </c>
      <c r="H492" s="5" t="str">
        <f>VLOOKUP(J492,'[1]Prouduct Ext IDs'!A:B,2,FALSE)</f>
        <v>product_amsc_125</v>
      </c>
      <c r="I492" s="5" t="s">
        <v>808</v>
      </c>
      <c r="J492" s="5" t="s">
        <v>787</v>
      </c>
      <c r="K492" s="5" t="s">
        <v>1</v>
      </c>
      <c r="L492" t="s">
        <v>102</v>
      </c>
      <c r="M492" s="6" t="s">
        <v>183</v>
      </c>
      <c r="N492" s="6" t="str">
        <f>VLOOKUP(M492,[1]Color!F:G,2,FALSE)</f>
        <v>color_40</v>
      </c>
      <c r="O492" s="6" t="str">
        <f t="shared" si="28"/>
        <v>color_40</v>
      </c>
      <c r="P492" s="5" t="s">
        <v>788</v>
      </c>
      <c r="Q492" s="5" t="s">
        <v>185</v>
      </c>
      <c r="R492" s="5" t="s">
        <v>106</v>
      </c>
      <c r="S492" s="7" t="s">
        <v>107</v>
      </c>
      <c r="T492" s="7" t="s">
        <v>496</v>
      </c>
      <c r="U492" s="5" t="str">
        <f>VLOOKUP(T492,[1]Size!F:G,2,FALSE)</f>
        <v>__import__.size_192</v>
      </c>
      <c r="V492" s="5" t="str">
        <f t="shared" si="29"/>
        <v>__import__.size_192,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92" s="8">
        <v>65</v>
      </c>
      <c r="Y492" s="4" t="s">
        <v>109</v>
      </c>
    </row>
    <row r="493" spans="1:25" ht="14.4" x14ac:dyDescent="0.3">
      <c r="A493" s="4">
        <v>492</v>
      </c>
      <c r="B493" s="5">
        <v>10030254</v>
      </c>
      <c r="C493" s="5" t="str">
        <f t="shared" si="30"/>
        <v>Pant FR WMS Stretch DuraLight Canvas Stackable Straight Leg-33-Regular</v>
      </c>
      <c r="D493" s="5"/>
      <c r="E493" s="5" t="s">
        <v>809</v>
      </c>
      <c r="F493" s="5" t="s">
        <v>786</v>
      </c>
      <c r="G493" s="5">
        <f t="shared" si="31"/>
        <v>0</v>
      </c>
      <c r="H493" s="5" t="str">
        <f>VLOOKUP(J493,'[1]Prouduct Ext IDs'!A:B,2,FALSE)</f>
        <v>product_amsc_125</v>
      </c>
      <c r="I493" s="5" t="s">
        <v>809</v>
      </c>
      <c r="J493" s="5" t="s">
        <v>787</v>
      </c>
      <c r="K493" s="5" t="s">
        <v>1</v>
      </c>
      <c r="L493" t="s">
        <v>102</v>
      </c>
      <c r="M493" s="6" t="s">
        <v>183</v>
      </c>
      <c r="N493" s="6" t="str">
        <f>VLOOKUP(M493,[1]Color!F:G,2,FALSE)</f>
        <v>color_40</v>
      </c>
      <c r="O493" s="6" t="str">
        <f t="shared" si="28"/>
        <v>color_40</v>
      </c>
      <c r="P493" s="5" t="s">
        <v>788</v>
      </c>
      <c r="Q493" s="5" t="s">
        <v>185</v>
      </c>
      <c r="R493" s="5" t="s">
        <v>106</v>
      </c>
      <c r="S493" s="7" t="s">
        <v>107</v>
      </c>
      <c r="T493" s="7" t="s">
        <v>498</v>
      </c>
      <c r="U493" s="5" t="str">
        <f>VLOOKUP(T493,[1]Size!F:G,2,FALSE)</f>
        <v>__import__.size_193</v>
      </c>
      <c r="V493" s="5" t="str">
        <f t="shared" si="29"/>
        <v>__import__.size_193,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93" s="8">
        <v>65</v>
      </c>
      <c r="Y493" s="4" t="s">
        <v>109</v>
      </c>
    </row>
    <row r="494" spans="1:25" ht="14.4" x14ac:dyDescent="0.3">
      <c r="A494" s="4">
        <v>493</v>
      </c>
      <c r="B494" s="5">
        <v>10030254</v>
      </c>
      <c r="C494" s="5" t="str">
        <f t="shared" si="30"/>
        <v>Pant FR WMS Stretch DuraLight Canvas Stackable Straight Leg-34-Regular</v>
      </c>
      <c r="D494" s="5"/>
      <c r="E494" s="5" t="s">
        <v>810</v>
      </c>
      <c r="F494" s="5" t="s">
        <v>786</v>
      </c>
      <c r="G494" s="5">
        <f t="shared" si="31"/>
        <v>0</v>
      </c>
      <c r="H494" s="5" t="str">
        <f>VLOOKUP(J494,'[1]Prouduct Ext IDs'!A:B,2,FALSE)</f>
        <v>product_amsc_125</v>
      </c>
      <c r="I494" s="5" t="s">
        <v>810</v>
      </c>
      <c r="J494" s="5" t="s">
        <v>787</v>
      </c>
      <c r="K494" s="5" t="s">
        <v>1</v>
      </c>
      <c r="L494" t="s">
        <v>102</v>
      </c>
      <c r="M494" s="6" t="s">
        <v>183</v>
      </c>
      <c r="N494" s="6" t="str">
        <f>VLOOKUP(M494,[1]Color!F:G,2,FALSE)</f>
        <v>color_40</v>
      </c>
      <c r="O494" s="6" t="str">
        <f t="shared" si="28"/>
        <v>color_40</v>
      </c>
      <c r="P494" s="5" t="s">
        <v>788</v>
      </c>
      <c r="Q494" s="5" t="s">
        <v>185</v>
      </c>
      <c r="R494" s="5" t="s">
        <v>106</v>
      </c>
      <c r="S494" s="7" t="s">
        <v>107</v>
      </c>
      <c r="T494" s="7" t="s">
        <v>500</v>
      </c>
      <c r="U494" s="5" t="str">
        <f>VLOOKUP(T494,[1]Size!F:G,2,FALSE)</f>
        <v>__import__.size_194</v>
      </c>
      <c r="V494" s="5" t="str">
        <f t="shared" si="29"/>
        <v>__import__.size_194,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94" s="8">
        <v>65</v>
      </c>
      <c r="Y494" s="4" t="s">
        <v>109</v>
      </c>
    </row>
    <row r="495" spans="1:25" ht="14.4" x14ac:dyDescent="0.3">
      <c r="A495" s="4">
        <v>494</v>
      </c>
      <c r="B495" s="5">
        <v>10030254</v>
      </c>
      <c r="C495" s="5" t="str">
        <f t="shared" si="30"/>
        <v>Pant FR WMS Stretch DuraLight Canvas Stackable Straight Leg-16W-Regular</v>
      </c>
      <c r="D495" s="5"/>
      <c r="E495" s="5" t="s">
        <v>811</v>
      </c>
      <c r="F495" s="5" t="s">
        <v>786</v>
      </c>
      <c r="G495" s="5">
        <f t="shared" si="31"/>
        <v>0</v>
      </c>
      <c r="H495" s="5" t="str">
        <f>VLOOKUP(J495,'[1]Prouduct Ext IDs'!A:B,2,FALSE)</f>
        <v>product_amsc_125</v>
      </c>
      <c r="I495" s="5" t="s">
        <v>811</v>
      </c>
      <c r="J495" s="5" t="s">
        <v>787</v>
      </c>
      <c r="K495" s="5" t="s">
        <v>1</v>
      </c>
      <c r="L495" t="s">
        <v>102</v>
      </c>
      <c r="M495" s="6" t="s">
        <v>183</v>
      </c>
      <c r="N495" s="6" t="str">
        <f>VLOOKUP(M495,[1]Color!F:G,2,FALSE)</f>
        <v>color_40</v>
      </c>
      <c r="O495" s="6" t="str">
        <f t="shared" si="28"/>
        <v>color_40</v>
      </c>
      <c r="P495" s="5" t="s">
        <v>788</v>
      </c>
      <c r="Q495" s="5" t="s">
        <v>185</v>
      </c>
      <c r="R495" s="5" t="s">
        <v>106</v>
      </c>
      <c r="S495" s="7" t="s">
        <v>107</v>
      </c>
      <c r="T495" s="7" t="s">
        <v>502</v>
      </c>
      <c r="U495" s="5" t="str">
        <f>VLOOKUP(T495,[1]Size!F:G,2,FALSE)</f>
        <v>__import__.size_195</v>
      </c>
      <c r="V495" s="5" t="str">
        <f t="shared" si="29"/>
        <v>__import__.size_195,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95" s="8">
        <v>67.5</v>
      </c>
      <c r="Y495" s="4" t="s">
        <v>109</v>
      </c>
    </row>
    <row r="496" spans="1:25" ht="14.4" x14ac:dyDescent="0.3">
      <c r="A496" s="4">
        <v>495</v>
      </c>
      <c r="B496" s="5">
        <v>10030254</v>
      </c>
      <c r="C496" s="5" t="str">
        <f t="shared" si="30"/>
        <v>Pant FR WMS Stretch DuraLight Canvas Stackable Straight Leg-18W-Regular</v>
      </c>
      <c r="D496" s="5"/>
      <c r="E496" s="5" t="s">
        <v>812</v>
      </c>
      <c r="F496" s="5" t="s">
        <v>786</v>
      </c>
      <c r="G496" s="5">
        <f t="shared" si="31"/>
        <v>0</v>
      </c>
      <c r="H496" s="5" t="str">
        <f>VLOOKUP(J496,'[1]Prouduct Ext IDs'!A:B,2,FALSE)</f>
        <v>product_amsc_125</v>
      </c>
      <c r="I496" s="5" t="s">
        <v>812</v>
      </c>
      <c r="J496" s="5" t="s">
        <v>787</v>
      </c>
      <c r="K496" s="5" t="s">
        <v>1</v>
      </c>
      <c r="L496" t="s">
        <v>102</v>
      </c>
      <c r="M496" s="6" t="s">
        <v>183</v>
      </c>
      <c r="N496" s="6" t="str">
        <f>VLOOKUP(M496,[1]Color!F:G,2,FALSE)</f>
        <v>color_40</v>
      </c>
      <c r="O496" s="6" t="str">
        <f t="shared" si="28"/>
        <v>color_40</v>
      </c>
      <c r="P496" s="5" t="s">
        <v>788</v>
      </c>
      <c r="Q496" s="5" t="s">
        <v>185</v>
      </c>
      <c r="R496" s="5" t="s">
        <v>106</v>
      </c>
      <c r="S496" s="7" t="s">
        <v>107</v>
      </c>
      <c r="T496" s="7" t="s">
        <v>504</v>
      </c>
      <c r="U496" s="5" t="str">
        <f>VLOOKUP(T496,[1]Size!F:G,2,FALSE)</f>
        <v>__import__.size_196</v>
      </c>
      <c r="V496" s="5" t="str">
        <f t="shared" si="29"/>
        <v>__import__.size_196,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96" s="8">
        <v>67.5</v>
      </c>
      <c r="Y496" s="4" t="s">
        <v>109</v>
      </c>
    </row>
    <row r="497" spans="1:25" ht="14.4" x14ac:dyDescent="0.3">
      <c r="A497" s="4">
        <v>496</v>
      </c>
      <c r="B497" s="5">
        <v>10030254</v>
      </c>
      <c r="C497" s="5" t="str">
        <f t="shared" si="30"/>
        <v>Pant FR WMS Stretch DuraLight Canvas Stackable Straight Leg-20W-Regular</v>
      </c>
      <c r="D497" s="5"/>
      <c r="E497" s="5" t="s">
        <v>813</v>
      </c>
      <c r="F497" s="5" t="s">
        <v>786</v>
      </c>
      <c r="G497" s="5">
        <f t="shared" si="31"/>
        <v>0</v>
      </c>
      <c r="H497" s="5" t="str">
        <f>VLOOKUP(J497,'[1]Prouduct Ext IDs'!A:B,2,FALSE)</f>
        <v>product_amsc_125</v>
      </c>
      <c r="I497" s="5" t="s">
        <v>813</v>
      </c>
      <c r="J497" s="5" t="s">
        <v>787</v>
      </c>
      <c r="K497" s="5" t="s">
        <v>1</v>
      </c>
      <c r="L497" t="s">
        <v>102</v>
      </c>
      <c r="M497" s="6" t="s">
        <v>183</v>
      </c>
      <c r="N497" s="6" t="str">
        <f>VLOOKUP(M497,[1]Color!F:G,2,FALSE)</f>
        <v>color_40</v>
      </c>
      <c r="O497" s="6" t="str">
        <f t="shared" si="28"/>
        <v>color_40</v>
      </c>
      <c r="P497" s="5" t="s">
        <v>788</v>
      </c>
      <c r="Q497" s="5" t="s">
        <v>185</v>
      </c>
      <c r="R497" s="5" t="s">
        <v>106</v>
      </c>
      <c r="S497" s="7" t="s">
        <v>107</v>
      </c>
      <c r="T497" s="7" t="s">
        <v>506</v>
      </c>
      <c r="U497" s="5" t="str">
        <f>VLOOKUP(T497,[1]Size!F:G,2,FALSE)</f>
        <v>__import__.size_197</v>
      </c>
      <c r="V497" s="5" t="str">
        <f t="shared" si="29"/>
        <v>__import__.size_197,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97" s="8">
        <v>67.5</v>
      </c>
      <c r="Y497" s="4" t="s">
        <v>109</v>
      </c>
    </row>
    <row r="498" spans="1:25" ht="14.4" x14ac:dyDescent="0.3">
      <c r="A498" s="4">
        <v>497</v>
      </c>
      <c r="B498" s="5">
        <v>10030254</v>
      </c>
      <c r="C498" s="5" t="str">
        <f t="shared" si="30"/>
        <v>Pant FR WMS Stretch DuraLight Canvas Stackable Straight Leg-22W-Regular</v>
      </c>
      <c r="D498" s="5"/>
      <c r="E498" s="5" t="s">
        <v>814</v>
      </c>
      <c r="F498" s="5" t="s">
        <v>786</v>
      </c>
      <c r="G498" s="5">
        <f t="shared" si="31"/>
        <v>0</v>
      </c>
      <c r="H498" s="5" t="str">
        <f>VLOOKUP(J498,'[1]Prouduct Ext IDs'!A:B,2,FALSE)</f>
        <v>product_amsc_125</v>
      </c>
      <c r="I498" s="5" t="s">
        <v>814</v>
      </c>
      <c r="J498" s="5" t="s">
        <v>787</v>
      </c>
      <c r="K498" s="5" t="s">
        <v>1</v>
      </c>
      <c r="L498" t="s">
        <v>102</v>
      </c>
      <c r="M498" s="6" t="s">
        <v>183</v>
      </c>
      <c r="N498" s="6" t="str">
        <f>VLOOKUP(M498,[1]Color!F:G,2,FALSE)</f>
        <v>color_40</v>
      </c>
      <c r="O498" s="6" t="str">
        <f t="shared" si="28"/>
        <v>color_40</v>
      </c>
      <c r="P498" s="5" t="s">
        <v>788</v>
      </c>
      <c r="Q498" s="5" t="s">
        <v>185</v>
      </c>
      <c r="R498" s="5" t="s">
        <v>106</v>
      </c>
      <c r="S498" s="7" t="s">
        <v>107</v>
      </c>
      <c r="T498" s="7" t="s">
        <v>508</v>
      </c>
      <c r="U498" s="5" t="str">
        <f>VLOOKUP(T498,[1]Size!F:G,2,FALSE)</f>
        <v>__import__.size_198</v>
      </c>
      <c r="V498" s="5" t="str">
        <f t="shared" si="29"/>
        <v>__import__.size_198,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98" s="8">
        <v>67.5</v>
      </c>
      <c r="Y498" s="4" t="s">
        <v>109</v>
      </c>
    </row>
    <row r="499" spans="1:25" ht="14.4" x14ac:dyDescent="0.3">
      <c r="A499" s="4">
        <v>498</v>
      </c>
      <c r="B499" s="5">
        <v>10030254</v>
      </c>
      <c r="C499" s="5" t="str">
        <f t="shared" si="30"/>
        <v>Pant FR WMS Stretch DuraLight Canvas Stackable Straight Leg-24W-Regular</v>
      </c>
      <c r="D499" s="5"/>
      <c r="E499" s="5" t="s">
        <v>815</v>
      </c>
      <c r="F499" s="5" t="s">
        <v>786</v>
      </c>
      <c r="G499" s="5">
        <f t="shared" si="31"/>
        <v>0</v>
      </c>
      <c r="H499" s="5" t="str">
        <f>VLOOKUP(J499,'[1]Prouduct Ext IDs'!A:B,2,FALSE)</f>
        <v>product_amsc_125</v>
      </c>
      <c r="I499" s="5" t="s">
        <v>815</v>
      </c>
      <c r="J499" s="5" t="s">
        <v>787</v>
      </c>
      <c r="K499" s="5" t="s">
        <v>1</v>
      </c>
      <c r="L499" t="s">
        <v>102</v>
      </c>
      <c r="M499" s="6" t="s">
        <v>183</v>
      </c>
      <c r="N499" s="6" t="str">
        <f>VLOOKUP(M499,[1]Color!F:G,2,FALSE)</f>
        <v>color_40</v>
      </c>
      <c r="O499" s="6" t="str">
        <f t="shared" si="28"/>
        <v>color_40</v>
      </c>
      <c r="P499" s="5" t="s">
        <v>788</v>
      </c>
      <c r="Q499" s="5" t="s">
        <v>185</v>
      </c>
      <c r="R499" s="5" t="s">
        <v>106</v>
      </c>
      <c r="S499" s="7" t="s">
        <v>107</v>
      </c>
      <c r="T499" s="7" t="s">
        <v>510</v>
      </c>
      <c r="U499" s="5" t="str">
        <f>VLOOKUP(T499,[1]Size!F:G,2,FALSE)</f>
        <v>__import__.size_199</v>
      </c>
      <c r="V499" s="5" t="str">
        <f t="shared" si="29"/>
        <v>__import__.size_199,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499" s="8">
        <v>67.5</v>
      </c>
      <c r="Y499" s="4" t="s">
        <v>109</v>
      </c>
    </row>
    <row r="500" spans="1:25" ht="14.4" x14ac:dyDescent="0.3">
      <c r="A500" s="4">
        <v>499</v>
      </c>
      <c r="B500" s="5">
        <v>10030254</v>
      </c>
      <c r="C500" s="5" t="str">
        <f t="shared" si="30"/>
        <v>Pant FR WMS Stretch DuraLight Canvas Stackable Straight Leg-26W-Regular</v>
      </c>
      <c r="D500" s="5"/>
      <c r="E500" s="5" t="s">
        <v>816</v>
      </c>
      <c r="F500" s="5" t="s">
        <v>786</v>
      </c>
      <c r="G500" s="5">
        <f t="shared" si="31"/>
        <v>0</v>
      </c>
      <c r="H500" s="5" t="str">
        <f>VLOOKUP(J500,'[1]Prouduct Ext IDs'!A:B,2,FALSE)</f>
        <v>product_amsc_125</v>
      </c>
      <c r="I500" s="5" t="s">
        <v>816</v>
      </c>
      <c r="J500" s="5" t="s">
        <v>787</v>
      </c>
      <c r="K500" s="5" t="s">
        <v>1</v>
      </c>
      <c r="L500" t="s">
        <v>102</v>
      </c>
      <c r="M500" s="6" t="s">
        <v>183</v>
      </c>
      <c r="N500" s="6" t="str">
        <f>VLOOKUP(M500,[1]Color!F:G,2,FALSE)</f>
        <v>color_40</v>
      </c>
      <c r="O500" s="6" t="str">
        <f t="shared" si="28"/>
        <v>color_40</v>
      </c>
      <c r="P500" s="5" t="s">
        <v>788</v>
      </c>
      <c r="Q500" s="5" t="s">
        <v>185</v>
      </c>
      <c r="R500" s="5" t="s">
        <v>106</v>
      </c>
      <c r="S500" s="7" t="s">
        <v>107</v>
      </c>
      <c r="T500" s="7" t="s">
        <v>512</v>
      </c>
      <c r="U500" s="5" t="str">
        <f>VLOOKUP(T500,[1]Size!F:G,2,FALSE)</f>
        <v>__import__.size_200</v>
      </c>
      <c r="V500" s="5" t="str">
        <f t="shared" si="29"/>
        <v>__import__.size_200,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500" s="8">
        <v>67.5</v>
      </c>
      <c r="Y500" s="4" t="s">
        <v>109</v>
      </c>
    </row>
    <row r="501" spans="1:25" ht="14.4" x14ac:dyDescent="0.3">
      <c r="A501" s="4">
        <v>500</v>
      </c>
      <c r="B501" s="5">
        <v>10030254</v>
      </c>
      <c r="C501" s="5" t="str">
        <f t="shared" si="30"/>
        <v>Pant FR WMS Stretch DuraLight Canvas Stackable Straight Leg-24-Long</v>
      </c>
      <c r="D501" s="5"/>
      <c r="E501" s="5" t="s">
        <v>817</v>
      </c>
      <c r="F501" s="5" t="s">
        <v>786</v>
      </c>
      <c r="G501" s="5">
        <f t="shared" si="31"/>
        <v>0</v>
      </c>
      <c r="H501" s="5" t="str">
        <f>VLOOKUP(J501,'[1]Prouduct Ext IDs'!A:B,2,FALSE)</f>
        <v>product_amsc_125</v>
      </c>
      <c r="I501" s="5" t="s">
        <v>817</v>
      </c>
      <c r="J501" s="5" t="s">
        <v>787</v>
      </c>
      <c r="K501" s="5" t="s">
        <v>1</v>
      </c>
      <c r="L501" t="s">
        <v>102</v>
      </c>
      <c r="M501" s="6" t="s">
        <v>183</v>
      </c>
      <c r="N501" s="6" t="str">
        <f>VLOOKUP(M501,[1]Color!F:G,2,FALSE)</f>
        <v>color_40</v>
      </c>
      <c r="O501" s="6" t="str">
        <f t="shared" si="28"/>
        <v>color_40</v>
      </c>
      <c r="P501" s="5" t="s">
        <v>788</v>
      </c>
      <c r="Q501" s="5" t="s">
        <v>185</v>
      </c>
      <c r="R501" s="5" t="s">
        <v>106</v>
      </c>
      <c r="S501" s="7" t="s">
        <v>107</v>
      </c>
      <c r="T501" s="7" t="s">
        <v>818</v>
      </c>
      <c r="U501" s="5" t="str">
        <f>VLOOKUP(T501,[1]Size!F:G,2,FALSE)</f>
        <v>__import__.size_221</v>
      </c>
      <c r="V501" s="5" t="str">
        <f t="shared" si="29"/>
        <v>__import__.size_221,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501" s="8">
        <v>65</v>
      </c>
      <c r="Y501" s="4" t="s">
        <v>109</v>
      </c>
    </row>
    <row r="502" spans="1:25" ht="14.4" x14ac:dyDescent="0.3">
      <c r="A502" s="4">
        <v>501</v>
      </c>
      <c r="B502" s="5">
        <v>10030254</v>
      </c>
      <c r="C502" s="5" t="str">
        <f t="shared" si="30"/>
        <v>Pant FR WMS Stretch DuraLight Canvas Stackable Straight Leg-25-Long</v>
      </c>
      <c r="D502" s="5"/>
      <c r="E502" s="5" t="s">
        <v>819</v>
      </c>
      <c r="F502" s="5" t="s">
        <v>786</v>
      </c>
      <c r="G502" s="5">
        <f t="shared" si="31"/>
        <v>0</v>
      </c>
      <c r="H502" s="5" t="str">
        <f>VLOOKUP(J502,'[1]Prouduct Ext IDs'!A:B,2,FALSE)</f>
        <v>product_amsc_125</v>
      </c>
      <c r="I502" s="5" t="s">
        <v>819</v>
      </c>
      <c r="J502" s="5" t="s">
        <v>787</v>
      </c>
      <c r="K502" s="5" t="s">
        <v>1</v>
      </c>
      <c r="L502" t="s">
        <v>102</v>
      </c>
      <c r="M502" s="6" t="s">
        <v>183</v>
      </c>
      <c r="N502" s="6" t="str">
        <f>VLOOKUP(M502,[1]Color!F:G,2,FALSE)</f>
        <v>color_40</v>
      </c>
      <c r="O502" s="6" t="str">
        <f t="shared" si="28"/>
        <v>color_40</v>
      </c>
      <c r="P502" s="5" t="s">
        <v>788</v>
      </c>
      <c r="Q502" s="5" t="s">
        <v>185</v>
      </c>
      <c r="R502" s="5" t="s">
        <v>106</v>
      </c>
      <c r="S502" s="7" t="s">
        <v>107</v>
      </c>
      <c r="T502" s="7" t="s">
        <v>514</v>
      </c>
      <c r="U502" s="5" t="str">
        <f>VLOOKUP(T502,[1]Size!F:G,2,FALSE)</f>
        <v>__import__.size_201</v>
      </c>
      <c r="V502" s="5" t="str">
        <f t="shared" si="29"/>
        <v>__import__.size_201,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502" s="8">
        <v>65</v>
      </c>
      <c r="Y502" s="4" t="s">
        <v>109</v>
      </c>
    </row>
    <row r="503" spans="1:25" ht="14.4" x14ac:dyDescent="0.3">
      <c r="A503" s="4">
        <v>502</v>
      </c>
      <c r="B503" s="5">
        <v>10030254</v>
      </c>
      <c r="C503" s="5" t="str">
        <f t="shared" si="30"/>
        <v>Pant FR WMS Stretch DuraLight Canvas Stackable Straight Leg-26-Long</v>
      </c>
      <c r="D503" s="5"/>
      <c r="E503" s="5" t="s">
        <v>820</v>
      </c>
      <c r="F503" s="5" t="s">
        <v>786</v>
      </c>
      <c r="G503" s="5">
        <f t="shared" si="31"/>
        <v>0</v>
      </c>
      <c r="H503" s="5" t="str">
        <f>VLOOKUP(J503,'[1]Prouduct Ext IDs'!A:B,2,FALSE)</f>
        <v>product_amsc_125</v>
      </c>
      <c r="I503" s="5" t="s">
        <v>820</v>
      </c>
      <c r="J503" s="5" t="s">
        <v>787</v>
      </c>
      <c r="K503" s="5" t="s">
        <v>1</v>
      </c>
      <c r="L503" t="s">
        <v>102</v>
      </c>
      <c r="M503" s="6" t="s">
        <v>183</v>
      </c>
      <c r="N503" s="6" t="str">
        <f>VLOOKUP(M503,[1]Color!F:G,2,FALSE)</f>
        <v>color_40</v>
      </c>
      <c r="O503" s="6" t="str">
        <f t="shared" si="28"/>
        <v>color_40</v>
      </c>
      <c r="P503" s="5" t="s">
        <v>788</v>
      </c>
      <c r="Q503" s="5" t="s">
        <v>185</v>
      </c>
      <c r="R503" s="5" t="s">
        <v>106</v>
      </c>
      <c r="S503" s="7" t="s">
        <v>107</v>
      </c>
      <c r="T503" s="7" t="s">
        <v>516</v>
      </c>
      <c r="U503" s="5" t="str">
        <f>VLOOKUP(T503,[1]Size!F:G,2,FALSE)</f>
        <v>__import__.size_202</v>
      </c>
      <c r="V503" s="5" t="str">
        <f t="shared" si="29"/>
        <v>__import__.size_202,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503" s="8">
        <v>65</v>
      </c>
      <c r="Y503" s="4" t="s">
        <v>109</v>
      </c>
    </row>
    <row r="504" spans="1:25" ht="14.4" x14ac:dyDescent="0.3">
      <c r="A504" s="4">
        <v>503</v>
      </c>
      <c r="B504" s="5">
        <v>10030254</v>
      </c>
      <c r="C504" s="5" t="str">
        <f t="shared" si="30"/>
        <v>Pant FR WMS Stretch DuraLight Canvas Stackable Straight Leg-27-Long</v>
      </c>
      <c r="D504" s="5"/>
      <c r="E504" s="5" t="s">
        <v>821</v>
      </c>
      <c r="F504" s="5" t="s">
        <v>786</v>
      </c>
      <c r="G504" s="5">
        <f t="shared" si="31"/>
        <v>0</v>
      </c>
      <c r="H504" s="5" t="str">
        <f>VLOOKUP(J504,'[1]Prouduct Ext IDs'!A:B,2,FALSE)</f>
        <v>product_amsc_125</v>
      </c>
      <c r="I504" s="5" t="s">
        <v>821</v>
      </c>
      <c r="J504" s="5" t="s">
        <v>787</v>
      </c>
      <c r="K504" s="5" t="s">
        <v>1</v>
      </c>
      <c r="L504" t="s">
        <v>102</v>
      </c>
      <c r="M504" s="6" t="s">
        <v>183</v>
      </c>
      <c r="N504" s="6" t="str">
        <f>VLOOKUP(M504,[1]Color!F:G,2,FALSE)</f>
        <v>color_40</v>
      </c>
      <c r="O504" s="6" t="str">
        <f t="shared" si="28"/>
        <v>color_40</v>
      </c>
      <c r="P504" s="5" t="s">
        <v>788</v>
      </c>
      <c r="Q504" s="5" t="s">
        <v>185</v>
      </c>
      <c r="R504" s="5" t="s">
        <v>106</v>
      </c>
      <c r="S504" s="7" t="s">
        <v>107</v>
      </c>
      <c r="T504" s="7" t="s">
        <v>518</v>
      </c>
      <c r="U504" s="5" t="str">
        <f>VLOOKUP(T504,[1]Size!F:G,2,FALSE)</f>
        <v>__import__.size_203</v>
      </c>
      <c r="V504" s="5" t="str">
        <f t="shared" si="29"/>
        <v>__import__.size_203,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504" s="8">
        <v>65</v>
      </c>
      <c r="Y504" s="4" t="s">
        <v>109</v>
      </c>
    </row>
    <row r="505" spans="1:25" ht="14.4" x14ac:dyDescent="0.3">
      <c r="A505" s="4">
        <v>504</v>
      </c>
      <c r="B505" s="5">
        <v>10030254</v>
      </c>
      <c r="C505" s="5" t="str">
        <f t="shared" si="30"/>
        <v>Pant FR WMS Stretch DuraLight Canvas Stackable Straight Leg-28-Long</v>
      </c>
      <c r="D505" s="5"/>
      <c r="E505" s="5" t="s">
        <v>822</v>
      </c>
      <c r="F505" s="5" t="s">
        <v>786</v>
      </c>
      <c r="G505" s="5">
        <f t="shared" si="31"/>
        <v>0</v>
      </c>
      <c r="H505" s="5" t="str">
        <f>VLOOKUP(J505,'[1]Prouduct Ext IDs'!A:B,2,FALSE)</f>
        <v>product_amsc_125</v>
      </c>
      <c r="I505" s="5" t="s">
        <v>822</v>
      </c>
      <c r="J505" s="5" t="s">
        <v>787</v>
      </c>
      <c r="K505" s="5" t="s">
        <v>1</v>
      </c>
      <c r="L505" t="s">
        <v>102</v>
      </c>
      <c r="M505" s="6" t="s">
        <v>183</v>
      </c>
      <c r="N505" s="6" t="str">
        <f>VLOOKUP(M505,[1]Color!F:G,2,FALSE)</f>
        <v>color_40</v>
      </c>
      <c r="O505" s="6" t="str">
        <f t="shared" si="28"/>
        <v>color_40</v>
      </c>
      <c r="P505" s="5" t="s">
        <v>788</v>
      </c>
      <c r="Q505" s="5" t="s">
        <v>185</v>
      </c>
      <c r="R505" s="5" t="s">
        <v>106</v>
      </c>
      <c r="S505" s="7" t="s">
        <v>107</v>
      </c>
      <c r="T505" s="7" t="s">
        <v>520</v>
      </c>
      <c r="U505" s="5" t="str">
        <f>VLOOKUP(T505,[1]Size!F:G,2,FALSE)</f>
        <v>__import__.size_204</v>
      </c>
      <c r="V505" s="5" t="str">
        <f t="shared" si="29"/>
        <v>__import__.size_204,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505" s="8">
        <v>65</v>
      </c>
      <c r="Y505" s="4" t="s">
        <v>109</v>
      </c>
    </row>
    <row r="506" spans="1:25" ht="14.4" x14ac:dyDescent="0.3">
      <c r="A506" s="4">
        <v>505</v>
      </c>
      <c r="B506" s="5">
        <v>10030254</v>
      </c>
      <c r="C506" s="5" t="str">
        <f t="shared" si="30"/>
        <v>Pant FR WMS Stretch DuraLight Canvas Stackable Straight Leg-29-Long</v>
      </c>
      <c r="D506" s="5"/>
      <c r="E506" s="5" t="s">
        <v>823</v>
      </c>
      <c r="F506" s="5" t="s">
        <v>786</v>
      </c>
      <c r="G506" s="5">
        <f t="shared" si="31"/>
        <v>0</v>
      </c>
      <c r="H506" s="5" t="str">
        <f>VLOOKUP(J506,'[1]Prouduct Ext IDs'!A:B,2,FALSE)</f>
        <v>product_amsc_125</v>
      </c>
      <c r="I506" s="5" t="s">
        <v>823</v>
      </c>
      <c r="J506" s="5" t="s">
        <v>787</v>
      </c>
      <c r="K506" s="5" t="s">
        <v>1</v>
      </c>
      <c r="L506" t="s">
        <v>102</v>
      </c>
      <c r="M506" s="6" t="s">
        <v>183</v>
      </c>
      <c r="N506" s="6" t="str">
        <f>VLOOKUP(M506,[1]Color!F:G,2,FALSE)</f>
        <v>color_40</v>
      </c>
      <c r="O506" s="6" t="str">
        <f t="shared" si="28"/>
        <v>color_40</v>
      </c>
      <c r="P506" s="5" t="s">
        <v>788</v>
      </c>
      <c r="Q506" s="5" t="s">
        <v>185</v>
      </c>
      <c r="R506" s="5" t="s">
        <v>106</v>
      </c>
      <c r="S506" s="7" t="s">
        <v>107</v>
      </c>
      <c r="T506" s="7" t="s">
        <v>522</v>
      </c>
      <c r="U506" s="5" t="str">
        <f>VLOOKUP(T506,[1]Size!F:G,2,FALSE)</f>
        <v>__import__.size_205</v>
      </c>
      <c r="V506" s="5" t="str">
        <f t="shared" si="29"/>
        <v>__import__.size_205,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506" s="8">
        <v>65</v>
      </c>
      <c r="Y506" s="4" t="s">
        <v>109</v>
      </c>
    </row>
    <row r="507" spans="1:25" ht="14.4" x14ac:dyDescent="0.3">
      <c r="A507" s="4">
        <v>506</v>
      </c>
      <c r="B507" s="5">
        <v>10030254</v>
      </c>
      <c r="C507" s="5" t="str">
        <f t="shared" si="30"/>
        <v>Pant FR WMS Stretch DuraLight Canvas Stackable Straight Leg-30-Long</v>
      </c>
      <c r="D507" s="5"/>
      <c r="E507" s="5" t="s">
        <v>824</v>
      </c>
      <c r="F507" s="5" t="s">
        <v>786</v>
      </c>
      <c r="G507" s="5">
        <f t="shared" si="31"/>
        <v>0</v>
      </c>
      <c r="H507" s="5" t="str">
        <f>VLOOKUP(J507,'[1]Prouduct Ext IDs'!A:B,2,FALSE)</f>
        <v>product_amsc_125</v>
      </c>
      <c r="I507" s="5" t="s">
        <v>824</v>
      </c>
      <c r="J507" s="5" t="s">
        <v>787</v>
      </c>
      <c r="K507" s="5" t="s">
        <v>1</v>
      </c>
      <c r="L507" t="s">
        <v>102</v>
      </c>
      <c r="M507" s="6" t="s">
        <v>183</v>
      </c>
      <c r="N507" s="6" t="str">
        <f>VLOOKUP(M507,[1]Color!F:G,2,FALSE)</f>
        <v>color_40</v>
      </c>
      <c r="O507" s="6" t="str">
        <f t="shared" si="28"/>
        <v>color_40</v>
      </c>
      <c r="P507" s="5" t="s">
        <v>788</v>
      </c>
      <c r="Q507" s="5" t="s">
        <v>185</v>
      </c>
      <c r="R507" s="5" t="s">
        <v>106</v>
      </c>
      <c r="S507" s="7" t="s">
        <v>107</v>
      </c>
      <c r="T507" s="7" t="s">
        <v>524</v>
      </c>
      <c r="U507" s="5" t="str">
        <f>VLOOKUP(T507,[1]Size!F:G,2,FALSE)</f>
        <v>__import__.size_206</v>
      </c>
      <c r="V507" s="5" t="str">
        <f t="shared" si="29"/>
        <v>__import__.size_206,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507" s="8">
        <v>65</v>
      </c>
      <c r="Y507" s="4" t="s">
        <v>109</v>
      </c>
    </row>
    <row r="508" spans="1:25" ht="14.4" x14ac:dyDescent="0.3">
      <c r="A508" s="4">
        <v>507</v>
      </c>
      <c r="B508" s="5">
        <v>10030254</v>
      </c>
      <c r="C508" s="5" t="str">
        <f t="shared" si="30"/>
        <v>Pant FR WMS Stretch DuraLight Canvas Stackable Straight Leg-31-Long</v>
      </c>
      <c r="D508" s="5"/>
      <c r="E508" s="5" t="s">
        <v>825</v>
      </c>
      <c r="F508" s="5" t="s">
        <v>786</v>
      </c>
      <c r="G508" s="5">
        <f t="shared" si="31"/>
        <v>0</v>
      </c>
      <c r="H508" s="5" t="str">
        <f>VLOOKUP(J508,'[1]Prouduct Ext IDs'!A:B,2,FALSE)</f>
        <v>product_amsc_125</v>
      </c>
      <c r="I508" s="5" t="s">
        <v>825</v>
      </c>
      <c r="J508" s="5" t="s">
        <v>787</v>
      </c>
      <c r="K508" s="5" t="s">
        <v>1</v>
      </c>
      <c r="L508" t="s">
        <v>102</v>
      </c>
      <c r="M508" s="6" t="s">
        <v>183</v>
      </c>
      <c r="N508" s="6" t="str">
        <f>VLOOKUP(M508,[1]Color!F:G,2,FALSE)</f>
        <v>color_40</v>
      </c>
      <c r="O508" s="6" t="str">
        <f t="shared" si="28"/>
        <v>color_40</v>
      </c>
      <c r="P508" s="5" t="s">
        <v>788</v>
      </c>
      <c r="Q508" s="5" t="s">
        <v>185</v>
      </c>
      <c r="R508" s="5" t="s">
        <v>106</v>
      </c>
      <c r="S508" s="7" t="s">
        <v>107</v>
      </c>
      <c r="T508" s="7" t="s">
        <v>526</v>
      </c>
      <c r="U508" s="5" t="str">
        <f>VLOOKUP(T508,[1]Size!F:G,2,FALSE)</f>
        <v>__import__.size_207</v>
      </c>
      <c r="V508" s="5" t="str">
        <f t="shared" si="29"/>
        <v>__import__.size_207,__import__.size_208,__import__.size_209,__import__.size_210,__import__.size_211,__import__.size_212,__import__.size_213,__import__.size_214,__import__.size_215,__import__.size_216,__import__.size_222,__import__.size_223,__import__.size_224,__import__.size_225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508" s="8">
        <v>65</v>
      </c>
      <c r="Y508" s="4" t="s">
        <v>109</v>
      </c>
    </row>
    <row r="509" spans="1:25" ht="14.4" x14ac:dyDescent="0.3">
      <c r="A509" s="4">
        <v>508</v>
      </c>
      <c r="B509" s="5">
        <v>10030254</v>
      </c>
      <c r="C509" s="5" t="str">
        <f t="shared" si="30"/>
        <v>Pant FR WMS Stretch DuraLight Canvas Stackable Straight Leg-32-Long</v>
      </c>
      <c r="D509" s="5"/>
      <c r="E509" s="5" t="s">
        <v>826</v>
      </c>
      <c r="F509" s="5" t="s">
        <v>786</v>
      </c>
      <c r="G509" s="5">
        <f t="shared" si="31"/>
        <v>0</v>
      </c>
      <c r="H509" s="5" t="str">
        <f>VLOOKUP(J509,'[1]Prouduct Ext IDs'!A:B,2,FALSE)</f>
        <v>product_amsc_125</v>
      </c>
      <c r="I509" s="5" t="s">
        <v>826</v>
      </c>
      <c r="J509" s="5" t="s">
        <v>787</v>
      </c>
      <c r="K509" s="5" t="s">
        <v>1</v>
      </c>
      <c r="L509" t="s">
        <v>102</v>
      </c>
      <c r="M509" s="6" t="s">
        <v>183</v>
      </c>
      <c r="N509" s="6" t="str">
        <f>VLOOKUP(M509,[1]Color!F:G,2,FALSE)</f>
        <v>color_40</v>
      </c>
      <c r="O509" s="6" t="str">
        <f t="shared" si="28"/>
        <v>color_40</v>
      </c>
      <c r="P509" s="5" t="s">
        <v>788</v>
      </c>
      <c r="Q509" s="5" t="s">
        <v>185</v>
      </c>
      <c r="R509" s="5" t="s">
        <v>106</v>
      </c>
      <c r="S509" s="7" t="s">
        <v>107</v>
      </c>
      <c r="T509" s="7" t="s">
        <v>528</v>
      </c>
      <c r="U509" s="5" t="str">
        <f>VLOOKUP(T509,[1]Size!F:G,2,FALSE)</f>
        <v>__import__.size_208</v>
      </c>
      <c r="V509" s="5" t="str">
        <f t="shared" si="29"/>
        <v>__import__.size_208,__import__.size_209,__import__.size_210,__import__.size_211,__import__.size_212,__import__.size_213,__import__.size_214,__import__.size_215,__import__.size_216,__import__.size_222,__import__.size_223,__import__.size_224,__import__.size_225</v>
      </c>
      <c r="W509" s="8">
        <v>65</v>
      </c>
      <c r="Y509" s="4" t="s">
        <v>109</v>
      </c>
    </row>
    <row r="510" spans="1:25" ht="14.4" x14ac:dyDescent="0.3">
      <c r="A510" s="4">
        <v>509</v>
      </c>
      <c r="B510" s="5">
        <v>10030254</v>
      </c>
      <c r="C510" s="5" t="str">
        <f t="shared" si="30"/>
        <v>Pant FR WMS Stretch DuraLight Canvas Stackable Straight Leg-33-Long</v>
      </c>
      <c r="D510" s="5"/>
      <c r="E510" s="5" t="s">
        <v>827</v>
      </c>
      <c r="F510" s="5" t="s">
        <v>786</v>
      </c>
      <c r="G510" s="5">
        <f t="shared" si="31"/>
        <v>0</v>
      </c>
      <c r="H510" s="5" t="str">
        <f>VLOOKUP(J510,'[1]Prouduct Ext IDs'!A:B,2,FALSE)</f>
        <v>product_amsc_125</v>
      </c>
      <c r="I510" s="5" t="s">
        <v>827</v>
      </c>
      <c r="J510" s="5" t="s">
        <v>787</v>
      </c>
      <c r="K510" s="5" t="s">
        <v>1</v>
      </c>
      <c r="L510" t="s">
        <v>102</v>
      </c>
      <c r="M510" s="6" t="s">
        <v>183</v>
      </c>
      <c r="N510" s="6" t="str">
        <f>VLOOKUP(M510,[1]Color!F:G,2,FALSE)</f>
        <v>color_40</v>
      </c>
      <c r="O510" s="6" t="str">
        <f t="shared" si="28"/>
        <v>color_40</v>
      </c>
      <c r="P510" s="5" t="s">
        <v>788</v>
      </c>
      <c r="Q510" s="5" t="s">
        <v>185</v>
      </c>
      <c r="R510" s="5" t="s">
        <v>106</v>
      </c>
      <c r="S510" s="7" t="s">
        <v>107</v>
      </c>
      <c r="T510" s="7" t="s">
        <v>530</v>
      </c>
      <c r="U510" s="5" t="str">
        <f>VLOOKUP(T510,[1]Size!F:G,2,FALSE)</f>
        <v>__import__.size_209</v>
      </c>
      <c r="V510" s="5" t="str">
        <f t="shared" si="29"/>
        <v>__import__.size_209,__import__.size_210,__import__.size_211,__import__.size_212,__import__.size_213,__import__.size_214,__import__.size_215,__import__.size_216,__import__.size_222,__import__.size_223,__import__.size_224,__import__.size_225</v>
      </c>
      <c r="W510" s="8">
        <v>65</v>
      </c>
      <c r="Y510" s="4" t="s">
        <v>109</v>
      </c>
    </row>
    <row r="511" spans="1:25" ht="14.4" x14ac:dyDescent="0.3">
      <c r="A511" s="4">
        <v>510</v>
      </c>
      <c r="B511" s="5">
        <v>10030254</v>
      </c>
      <c r="C511" s="5" t="str">
        <f t="shared" si="30"/>
        <v>Pant FR WMS Stretch DuraLight Canvas Stackable Straight Leg-34-Long</v>
      </c>
      <c r="D511" s="5"/>
      <c r="E511" s="5" t="s">
        <v>828</v>
      </c>
      <c r="F511" s="5" t="s">
        <v>786</v>
      </c>
      <c r="G511" s="5">
        <f t="shared" si="31"/>
        <v>0</v>
      </c>
      <c r="H511" s="5" t="str">
        <f>VLOOKUP(J511,'[1]Prouduct Ext IDs'!A:B,2,FALSE)</f>
        <v>product_amsc_125</v>
      </c>
      <c r="I511" s="5" t="s">
        <v>828</v>
      </c>
      <c r="J511" s="5" t="s">
        <v>787</v>
      </c>
      <c r="K511" s="5" t="s">
        <v>1</v>
      </c>
      <c r="L511" t="s">
        <v>102</v>
      </c>
      <c r="M511" s="6" t="s">
        <v>183</v>
      </c>
      <c r="N511" s="6" t="str">
        <f>VLOOKUP(M511,[1]Color!F:G,2,FALSE)</f>
        <v>color_40</v>
      </c>
      <c r="O511" s="6" t="str">
        <f t="shared" si="28"/>
        <v>color_40</v>
      </c>
      <c r="P511" s="5" t="s">
        <v>788</v>
      </c>
      <c r="Q511" s="5" t="s">
        <v>185</v>
      </c>
      <c r="R511" s="5" t="s">
        <v>106</v>
      </c>
      <c r="S511" s="7" t="s">
        <v>107</v>
      </c>
      <c r="T511" s="7" t="s">
        <v>532</v>
      </c>
      <c r="U511" s="5" t="str">
        <f>VLOOKUP(T511,[1]Size!F:G,2,FALSE)</f>
        <v>__import__.size_210</v>
      </c>
      <c r="V511" s="5" t="str">
        <f t="shared" si="29"/>
        <v>__import__.size_210,__import__.size_211,__import__.size_212,__import__.size_213,__import__.size_214,__import__.size_215,__import__.size_216,__import__.size_222,__import__.size_223,__import__.size_224,__import__.size_225</v>
      </c>
      <c r="W511" s="8">
        <v>65</v>
      </c>
      <c r="Y511" s="4" t="s">
        <v>109</v>
      </c>
    </row>
    <row r="512" spans="1:25" ht="14.4" x14ac:dyDescent="0.3">
      <c r="A512" s="4">
        <v>511</v>
      </c>
      <c r="B512" s="5">
        <v>10030254</v>
      </c>
      <c r="C512" s="5" t="str">
        <f t="shared" si="30"/>
        <v>Pant FR WMS Stretch DuraLight Canvas Stackable Straight Leg-16W-Long</v>
      </c>
      <c r="D512" s="5"/>
      <c r="E512" s="5" t="s">
        <v>829</v>
      </c>
      <c r="F512" s="5" t="s">
        <v>786</v>
      </c>
      <c r="G512" s="5">
        <f t="shared" si="31"/>
        <v>0</v>
      </c>
      <c r="H512" s="5" t="str">
        <f>VLOOKUP(J512,'[1]Prouduct Ext IDs'!A:B,2,FALSE)</f>
        <v>product_amsc_125</v>
      </c>
      <c r="I512" s="5" t="s">
        <v>829</v>
      </c>
      <c r="J512" s="5" t="s">
        <v>787</v>
      </c>
      <c r="K512" s="5" t="s">
        <v>1</v>
      </c>
      <c r="L512" t="s">
        <v>102</v>
      </c>
      <c r="M512" s="6" t="s">
        <v>183</v>
      </c>
      <c r="N512" s="6" t="str">
        <f>VLOOKUP(M512,[1]Color!F:G,2,FALSE)</f>
        <v>color_40</v>
      </c>
      <c r="O512" s="6" t="str">
        <f t="shared" si="28"/>
        <v>color_40</v>
      </c>
      <c r="P512" s="5" t="s">
        <v>788</v>
      </c>
      <c r="Q512" s="5" t="s">
        <v>185</v>
      </c>
      <c r="R512" s="5" t="s">
        <v>106</v>
      </c>
      <c r="S512" s="7" t="s">
        <v>107</v>
      </c>
      <c r="T512" s="7" t="s">
        <v>534</v>
      </c>
      <c r="U512" s="5" t="str">
        <f>VLOOKUP(T512,[1]Size!F:G,2,FALSE)</f>
        <v>__import__.size_211</v>
      </c>
      <c r="V512" s="5" t="str">
        <f t="shared" si="29"/>
        <v>__import__.size_211,__import__.size_212,__import__.size_213,__import__.size_214,__import__.size_215,__import__.size_216,__import__.size_222,__import__.size_223,__import__.size_224,__import__.size_225</v>
      </c>
      <c r="W512" s="8">
        <v>67.5</v>
      </c>
      <c r="Y512" s="4" t="s">
        <v>109</v>
      </c>
    </row>
    <row r="513" spans="1:25" ht="14.4" x14ac:dyDescent="0.3">
      <c r="A513" s="4">
        <v>512</v>
      </c>
      <c r="B513" s="5">
        <v>10030254</v>
      </c>
      <c r="C513" s="5" t="str">
        <f t="shared" si="30"/>
        <v>Pant FR WMS Stretch DuraLight Canvas Stackable Straight Leg-18W-Long</v>
      </c>
      <c r="D513" s="5"/>
      <c r="E513" s="5" t="s">
        <v>830</v>
      </c>
      <c r="F513" s="5" t="s">
        <v>786</v>
      </c>
      <c r="G513" s="5">
        <f t="shared" si="31"/>
        <v>0</v>
      </c>
      <c r="H513" s="5" t="str">
        <f>VLOOKUP(J513,'[1]Prouduct Ext IDs'!A:B,2,FALSE)</f>
        <v>product_amsc_125</v>
      </c>
      <c r="I513" s="5" t="s">
        <v>830</v>
      </c>
      <c r="J513" s="5" t="s">
        <v>787</v>
      </c>
      <c r="K513" s="5" t="s">
        <v>1</v>
      </c>
      <c r="L513" t="s">
        <v>102</v>
      </c>
      <c r="M513" s="6" t="s">
        <v>183</v>
      </c>
      <c r="N513" s="6" t="str">
        <f>VLOOKUP(M513,[1]Color!F:G,2,FALSE)</f>
        <v>color_40</v>
      </c>
      <c r="O513" s="6" t="str">
        <f t="shared" si="28"/>
        <v>color_40</v>
      </c>
      <c r="P513" s="5" t="s">
        <v>788</v>
      </c>
      <c r="Q513" s="5" t="s">
        <v>185</v>
      </c>
      <c r="R513" s="5" t="s">
        <v>106</v>
      </c>
      <c r="S513" s="7" t="s">
        <v>107</v>
      </c>
      <c r="T513" s="7" t="s">
        <v>536</v>
      </c>
      <c r="U513" s="5" t="str">
        <f>VLOOKUP(T513,[1]Size!F:G,2,FALSE)</f>
        <v>__import__.size_212</v>
      </c>
      <c r="V513" s="5" t="str">
        <f t="shared" si="29"/>
        <v>__import__.size_212,__import__.size_213,__import__.size_214,__import__.size_215,__import__.size_216,__import__.size_222,__import__.size_223,__import__.size_224,__import__.size_225</v>
      </c>
      <c r="W513" s="8">
        <v>67.5</v>
      </c>
      <c r="Y513" s="4" t="s">
        <v>109</v>
      </c>
    </row>
    <row r="514" spans="1:25" ht="14.4" x14ac:dyDescent="0.3">
      <c r="A514" s="4">
        <v>513</v>
      </c>
      <c r="B514" s="5">
        <v>10030254</v>
      </c>
      <c r="C514" s="5" t="str">
        <f t="shared" si="30"/>
        <v>Pant FR WMS Stretch DuraLight Canvas Stackable Straight Leg-20W-Long</v>
      </c>
      <c r="D514" s="5"/>
      <c r="E514" s="5" t="s">
        <v>831</v>
      </c>
      <c r="F514" s="5" t="s">
        <v>786</v>
      </c>
      <c r="G514" s="5">
        <f t="shared" si="31"/>
        <v>0</v>
      </c>
      <c r="H514" s="5" t="str">
        <f>VLOOKUP(J514,'[1]Prouduct Ext IDs'!A:B,2,FALSE)</f>
        <v>product_amsc_125</v>
      </c>
      <c r="I514" s="5" t="s">
        <v>831</v>
      </c>
      <c r="J514" s="5" t="s">
        <v>787</v>
      </c>
      <c r="K514" s="5" t="s">
        <v>1</v>
      </c>
      <c r="L514" t="s">
        <v>102</v>
      </c>
      <c r="M514" s="6" t="s">
        <v>183</v>
      </c>
      <c r="N514" s="6" t="str">
        <f>VLOOKUP(M514,[1]Color!F:G,2,FALSE)</f>
        <v>color_40</v>
      </c>
      <c r="O514" s="6" t="str">
        <f t="shared" ref="O514:O577" si="32">IF(AND(H514=H515,N514=N515),O515,IF(H514=H515,_xlfn.TEXTJOIN(",",TRUE,N514,O515),N514))</f>
        <v>color_40</v>
      </c>
      <c r="P514" s="5" t="s">
        <v>788</v>
      </c>
      <c r="Q514" s="5" t="s">
        <v>185</v>
      </c>
      <c r="R514" s="5" t="s">
        <v>106</v>
      </c>
      <c r="S514" s="7" t="s">
        <v>107</v>
      </c>
      <c r="T514" s="7" t="s">
        <v>538</v>
      </c>
      <c r="U514" s="5" t="str">
        <f>VLOOKUP(T514,[1]Size!F:G,2,FALSE)</f>
        <v>__import__.size_213</v>
      </c>
      <c r="V514" s="5" t="str">
        <f t="shared" ref="V514:V577" si="33">IF(H514=H515,_xlfn.TEXTJOIN(",",TRUE,U514,V515),U514)</f>
        <v>__import__.size_213,__import__.size_214,__import__.size_215,__import__.size_216,__import__.size_222,__import__.size_223,__import__.size_224,__import__.size_225</v>
      </c>
      <c r="W514" s="8">
        <v>67.5</v>
      </c>
      <c r="Y514" s="4" t="s">
        <v>109</v>
      </c>
    </row>
    <row r="515" spans="1:25" ht="14.4" x14ac:dyDescent="0.3">
      <c r="A515" s="4">
        <v>514</v>
      </c>
      <c r="B515" s="5">
        <v>10030254</v>
      </c>
      <c r="C515" s="5" t="str">
        <f t="shared" ref="C515:C578" si="34">CONCATENATE(J515,"-",T515)</f>
        <v>Pant FR WMS Stretch DuraLight Canvas Stackable Straight Leg-22W-Long</v>
      </c>
      <c r="D515" s="5"/>
      <c r="E515" s="5" t="s">
        <v>832</v>
      </c>
      <c r="F515" s="5" t="s">
        <v>786</v>
      </c>
      <c r="G515" s="5">
        <f t="shared" ref="G515:G578" si="35">IF(H515=H514,0,1)</f>
        <v>0</v>
      </c>
      <c r="H515" s="5" t="str">
        <f>VLOOKUP(J515,'[1]Prouduct Ext IDs'!A:B,2,FALSE)</f>
        <v>product_amsc_125</v>
      </c>
      <c r="I515" s="5" t="s">
        <v>832</v>
      </c>
      <c r="J515" s="5" t="s">
        <v>787</v>
      </c>
      <c r="K515" s="5" t="s">
        <v>1</v>
      </c>
      <c r="L515" t="s">
        <v>102</v>
      </c>
      <c r="M515" s="6" t="s">
        <v>183</v>
      </c>
      <c r="N515" s="6" t="str">
        <f>VLOOKUP(M515,[1]Color!F:G,2,FALSE)</f>
        <v>color_40</v>
      </c>
      <c r="O515" s="6" t="str">
        <f t="shared" si="32"/>
        <v>color_40</v>
      </c>
      <c r="P515" s="5" t="s">
        <v>788</v>
      </c>
      <c r="Q515" s="5" t="s">
        <v>185</v>
      </c>
      <c r="R515" s="5" t="s">
        <v>106</v>
      </c>
      <c r="S515" s="7" t="s">
        <v>107</v>
      </c>
      <c r="T515" s="7" t="s">
        <v>540</v>
      </c>
      <c r="U515" s="5" t="str">
        <f>VLOOKUP(T515,[1]Size!F:G,2,FALSE)</f>
        <v>__import__.size_214</v>
      </c>
      <c r="V515" s="5" t="str">
        <f t="shared" si="33"/>
        <v>__import__.size_214,__import__.size_215,__import__.size_216,__import__.size_222,__import__.size_223,__import__.size_224,__import__.size_225</v>
      </c>
      <c r="W515" s="8">
        <v>67.5</v>
      </c>
      <c r="Y515" s="4" t="s">
        <v>109</v>
      </c>
    </row>
    <row r="516" spans="1:25" ht="14.4" x14ac:dyDescent="0.3">
      <c r="A516" s="4">
        <v>515</v>
      </c>
      <c r="B516" s="5">
        <v>10030254</v>
      </c>
      <c r="C516" s="5" t="str">
        <f t="shared" si="34"/>
        <v>Pant FR WMS Stretch DuraLight Canvas Stackable Straight Leg-24W-Long</v>
      </c>
      <c r="D516" s="5"/>
      <c r="E516" s="5" t="s">
        <v>833</v>
      </c>
      <c r="F516" s="5" t="s">
        <v>786</v>
      </c>
      <c r="G516" s="5">
        <f t="shared" si="35"/>
        <v>0</v>
      </c>
      <c r="H516" s="5" t="str">
        <f>VLOOKUP(J516,'[1]Prouduct Ext IDs'!A:B,2,FALSE)</f>
        <v>product_amsc_125</v>
      </c>
      <c r="I516" s="5" t="s">
        <v>833</v>
      </c>
      <c r="J516" s="5" t="s">
        <v>787</v>
      </c>
      <c r="K516" s="5" t="s">
        <v>1</v>
      </c>
      <c r="L516" t="s">
        <v>102</v>
      </c>
      <c r="M516" s="6" t="s">
        <v>183</v>
      </c>
      <c r="N516" s="6" t="str">
        <f>VLOOKUP(M516,[1]Color!F:G,2,FALSE)</f>
        <v>color_40</v>
      </c>
      <c r="O516" s="6" t="str">
        <f t="shared" si="32"/>
        <v>color_40</v>
      </c>
      <c r="P516" s="5" t="s">
        <v>788</v>
      </c>
      <c r="Q516" s="5" t="s">
        <v>185</v>
      </c>
      <c r="R516" s="5" t="s">
        <v>106</v>
      </c>
      <c r="S516" s="7" t="s">
        <v>107</v>
      </c>
      <c r="T516" s="7" t="s">
        <v>542</v>
      </c>
      <c r="U516" s="5" t="str">
        <f>VLOOKUP(T516,[1]Size!F:G,2,FALSE)</f>
        <v>__import__.size_215</v>
      </c>
      <c r="V516" s="5" t="str">
        <f t="shared" si="33"/>
        <v>__import__.size_215,__import__.size_216,__import__.size_222,__import__.size_223,__import__.size_224,__import__.size_225</v>
      </c>
      <c r="W516" s="8">
        <v>67.5</v>
      </c>
      <c r="Y516" s="4" t="s">
        <v>109</v>
      </c>
    </row>
    <row r="517" spans="1:25" ht="14.4" x14ac:dyDescent="0.3">
      <c r="A517" s="4">
        <v>516</v>
      </c>
      <c r="B517" s="5">
        <v>10030254</v>
      </c>
      <c r="C517" s="5" t="str">
        <f t="shared" si="34"/>
        <v>Pant FR WMS Stretch DuraLight Canvas Stackable Straight Leg-26W-Long</v>
      </c>
      <c r="D517" s="5"/>
      <c r="E517" s="5" t="s">
        <v>834</v>
      </c>
      <c r="F517" s="5" t="s">
        <v>786</v>
      </c>
      <c r="G517" s="5">
        <f t="shared" si="35"/>
        <v>0</v>
      </c>
      <c r="H517" s="5" t="str">
        <f>VLOOKUP(J517,'[1]Prouduct Ext IDs'!A:B,2,FALSE)</f>
        <v>product_amsc_125</v>
      </c>
      <c r="I517" s="5" t="s">
        <v>834</v>
      </c>
      <c r="J517" s="5" t="s">
        <v>787</v>
      </c>
      <c r="K517" s="5" t="s">
        <v>1</v>
      </c>
      <c r="L517" t="s">
        <v>102</v>
      </c>
      <c r="M517" s="6" t="s">
        <v>183</v>
      </c>
      <c r="N517" s="6" t="str">
        <f>VLOOKUP(M517,[1]Color!F:G,2,FALSE)</f>
        <v>color_40</v>
      </c>
      <c r="O517" s="6" t="str">
        <f t="shared" si="32"/>
        <v>color_40</v>
      </c>
      <c r="P517" s="5" t="s">
        <v>788</v>
      </c>
      <c r="Q517" s="5" t="s">
        <v>185</v>
      </c>
      <c r="R517" s="5" t="s">
        <v>106</v>
      </c>
      <c r="S517" s="7" t="s">
        <v>107</v>
      </c>
      <c r="T517" s="7" t="s">
        <v>544</v>
      </c>
      <c r="U517" s="5" t="str">
        <f>VLOOKUP(T517,[1]Size!F:G,2,FALSE)</f>
        <v>__import__.size_216</v>
      </c>
      <c r="V517" s="5" t="str">
        <f t="shared" si="33"/>
        <v>__import__.size_216,__import__.size_222,__import__.size_223,__import__.size_224,__import__.size_225</v>
      </c>
      <c r="W517" s="8">
        <v>67.5</v>
      </c>
      <c r="Y517" s="4" t="s">
        <v>109</v>
      </c>
    </row>
    <row r="518" spans="1:25" ht="14.4" x14ac:dyDescent="0.3">
      <c r="A518" s="4">
        <v>517</v>
      </c>
      <c r="B518" s="5">
        <v>10030254</v>
      </c>
      <c r="C518" s="5" t="str">
        <f t="shared" si="34"/>
        <v>Pant FR WMS Stretch DuraLight Canvas Stackable Straight Leg-26-XL</v>
      </c>
      <c r="D518" s="5"/>
      <c r="E518" s="5" t="s">
        <v>835</v>
      </c>
      <c r="F518" s="5" t="s">
        <v>786</v>
      </c>
      <c r="G518" s="5">
        <f t="shared" si="35"/>
        <v>0</v>
      </c>
      <c r="H518" s="5" t="str">
        <f>VLOOKUP(J518,'[1]Prouduct Ext IDs'!A:B,2,FALSE)</f>
        <v>product_amsc_125</v>
      </c>
      <c r="I518" s="5" t="s">
        <v>835</v>
      </c>
      <c r="J518" s="5" t="s">
        <v>787</v>
      </c>
      <c r="K518" s="5" t="s">
        <v>1</v>
      </c>
      <c r="L518" t="s">
        <v>102</v>
      </c>
      <c r="M518" s="6" t="s">
        <v>183</v>
      </c>
      <c r="N518" s="6" t="str">
        <f>VLOOKUP(M518,[1]Color!F:G,2,FALSE)</f>
        <v>color_40</v>
      </c>
      <c r="O518" s="6" t="str">
        <f t="shared" si="32"/>
        <v>color_40</v>
      </c>
      <c r="P518" s="5" t="s">
        <v>788</v>
      </c>
      <c r="Q518" s="5" t="s">
        <v>185</v>
      </c>
      <c r="R518" s="5" t="s">
        <v>106</v>
      </c>
      <c r="S518" s="7" t="s">
        <v>107</v>
      </c>
      <c r="T518" s="7" t="s">
        <v>836</v>
      </c>
      <c r="U518" s="5" t="str">
        <f>VLOOKUP(T518,[1]Size!F:G,2,FALSE)</f>
        <v>__import__.size_222</v>
      </c>
      <c r="V518" s="5" t="str">
        <f t="shared" si="33"/>
        <v>__import__.size_222,__import__.size_223,__import__.size_224,__import__.size_225</v>
      </c>
      <c r="W518" s="8">
        <v>65</v>
      </c>
      <c r="Y518" s="4" t="s">
        <v>109</v>
      </c>
    </row>
    <row r="519" spans="1:25" ht="14.4" x14ac:dyDescent="0.3">
      <c r="A519" s="4">
        <v>518</v>
      </c>
      <c r="B519" s="5">
        <v>10030254</v>
      </c>
      <c r="C519" s="5" t="str">
        <f t="shared" si="34"/>
        <v>Pant FR WMS Stretch DuraLight Canvas Stackable Straight Leg-28-XL</v>
      </c>
      <c r="D519" s="5"/>
      <c r="E519" s="5" t="s">
        <v>837</v>
      </c>
      <c r="F519" s="5" t="s">
        <v>786</v>
      </c>
      <c r="G519" s="5">
        <f t="shared" si="35"/>
        <v>0</v>
      </c>
      <c r="H519" s="5" t="str">
        <f>VLOOKUP(J519,'[1]Prouduct Ext IDs'!A:B,2,FALSE)</f>
        <v>product_amsc_125</v>
      </c>
      <c r="I519" s="5" t="s">
        <v>837</v>
      </c>
      <c r="J519" s="5" t="s">
        <v>787</v>
      </c>
      <c r="K519" s="5" t="s">
        <v>1</v>
      </c>
      <c r="L519" t="s">
        <v>102</v>
      </c>
      <c r="M519" s="6" t="s">
        <v>183</v>
      </c>
      <c r="N519" s="6" t="str">
        <f>VLOOKUP(M519,[1]Color!F:G,2,FALSE)</f>
        <v>color_40</v>
      </c>
      <c r="O519" s="6" t="str">
        <f t="shared" si="32"/>
        <v>color_40</v>
      </c>
      <c r="P519" s="5" t="s">
        <v>788</v>
      </c>
      <c r="Q519" s="5" t="s">
        <v>185</v>
      </c>
      <c r="R519" s="5" t="s">
        <v>106</v>
      </c>
      <c r="S519" s="7" t="s">
        <v>107</v>
      </c>
      <c r="T519" s="7" t="s">
        <v>838</v>
      </c>
      <c r="U519" s="5" t="str">
        <f>VLOOKUP(T519,[1]Size!F:G,2,FALSE)</f>
        <v>__import__.size_223</v>
      </c>
      <c r="V519" s="5" t="str">
        <f t="shared" si="33"/>
        <v>__import__.size_223,__import__.size_224,__import__.size_225</v>
      </c>
      <c r="W519" s="8">
        <v>65</v>
      </c>
      <c r="Y519" s="4" t="s">
        <v>109</v>
      </c>
    </row>
    <row r="520" spans="1:25" ht="14.4" x14ac:dyDescent="0.3">
      <c r="A520" s="4">
        <v>519</v>
      </c>
      <c r="B520" s="5">
        <v>10030254</v>
      </c>
      <c r="C520" s="5" t="str">
        <f t="shared" si="34"/>
        <v>Pant FR WMS Stretch DuraLight Canvas Stackable Straight Leg-29-XL</v>
      </c>
      <c r="D520" s="5"/>
      <c r="E520" s="5" t="s">
        <v>839</v>
      </c>
      <c r="F520" s="5" t="s">
        <v>786</v>
      </c>
      <c r="G520" s="5">
        <f t="shared" si="35"/>
        <v>0</v>
      </c>
      <c r="H520" s="5" t="str">
        <f>VLOOKUP(J520,'[1]Prouduct Ext IDs'!A:B,2,FALSE)</f>
        <v>product_amsc_125</v>
      </c>
      <c r="I520" s="5" t="s">
        <v>839</v>
      </c>
      <c r="J520" s="5" t="s">
        <v>787</v>
      </c>
      <c r="K520" s="5" t="s">
        <v>1</v>
      </c>
      <c r="L520" t="s">
        <v>102</v>
      </c>
      <c r="M520" s="6" t="s">
        <v>183</v>
      </c>
      <c r="N520" s="6" t="str">
        <f>VLOOKUP(M520,[1]Color!F:G,2,FALSE)</f>
        <v>color_40</v>
      </c>
      <c r="O520" s="6" t="str">
        <f t="shared" si="32"/>
        <v>color_40</v>
      </c>
      <c r="P520" s="5" t="s">
        <v>788</v>
      </c>
      <c r="Q520" s="5" t="s">
        <v>185</v>
      </c>
      <c r="R520" s="5" t="s">
        <v>106</v>
      </c>
      <c r="S520" s="7" t="s">
        <v>107</v>
      </c>
      <c r="T520" s="7" t="s">
        <v>840</v>
      </c>
      <c r="U520" s="5" t="str">
        <f>VLOOKUP(T520,[1]Size!F:G,2,FALSE)</f>
        <v>__import__.size_224</v>
      </c>
      <c r="V520" s="5" t="str">
        <f t="shared" si="33"/>
        <v>__import__.size_224,__import__.size_225</v>
      </c>
      <c r="W520" s="8">
        <v>65</v>
      </c>
      <c r="Y520" s="4" t="s">
        <v>109</v>
      </c>
    </row>
    <row r="521" spans="1:25" ht="14.4" x14ac:dyDescent="0.3">
      <c r="A521" s="4">
        <v>520</v>
      </c>
      <c r="B521" s="5">
        <v>10030254</v>
      </c>
      <c r="C521" s="5" t="str">
        <f t="shared" si="34"/>
        <v>Pant FR WMS Stretch DuraLight Canvas Stackable Straight Leg-30-XL</v>
      </c>
      <c r="D521" s="5"/>
      <c r="E521" s="5" t="s">
        <v>841</v>
      </c>
      <c r="F521" s="5" t="s">
        <v>786</v>
      </c>
      <c r="G521" s="5">
        <f t="shared" si="35"/>
        <v>0</v>
      </c>
      <c r="H521" s="5" t="str">
        <f>VLOOKUP(J521,'[1]Prouduct Ext IDs'!A:B,2,FALSE)</f>
        <v>product_amsc_125</v>
      </c>
      <c r="I521" s="5" t="s">
        <v>841</v>
      </c>
      <c r="J521" s="5" t="s">
        <v>787</v>
      </c>
      <c r="K521" s="5" t="s">
        <v>1</v>
      </c>
      <c r="L521" t="s">
        <v>102</v>
      </c>
      <c r="M521" s="6" t="s">
        <v>183</v>
      </c>
      <c r="N521" s="6" t="str">
        <f>VLOOKUP(M521,[1]Color!F:G,2,FALSE)</f>
        <v>color_40</v>
      </c>
      <c r="O521" s="6" t="str">
        <f t="shared" si="32"/>
        <v>color_40</v>
      </c>
      <c r="P521" s="5" t="s">
        <v>788</v>
      </c>
      <c r="Q521" s="5" t="s">
        <v>185</v>
      </c>
      <c r="R521" s="5" t="s">
        <v>106</v>
      </c>
      <c r="S521" s="7" t="s">
        <v>107</v>
      </c>
      <c r="T521" s="7" t="s">
        <v>842</v>
      </c>
      <c r="U521" s="5" t="str">
        <f>VLOOKUP(T521,[1]Size!F:G,2,FALSE)</f>
        <v>__import__.size_225</v>
      </c>
      <c r="V521" s="5" t="str">
        <f t="shared" si="33"/>
        <v>__import__.size_225</v>
      </c>
      <c r="W521" s="8">
        <v>65</v>
      </c>
      <c r="Y521" s="4" t="s">
        <v>109</v>
      </c>
    </row>
    <row r="522" spans="1:25" ht="14.4" x14ac:dyDescent="0.3">
      <c r="A522" s="4">
        <v>521</v>
      </c>
      <c r="B522" s="5">
        <v>10030335</v>
      </c>
      <c r="C522" s="5" t="str">
        <f t="shared" si="34"/>
        <v>Shirt FR WMS Featherlight Work Shirt-XS</v>
      </c>
      <c r="D522" s="5"/>
      <c r="E522" s="5" t="s">
        <v>843</v>
      </c>
      <c r="F522" s="5" t="s">
        <v>844</v>
      </c>
      <c r="G522" s="5">
        <f t="shared" si="35"/>
        <v>1</v>
      </c>
      <c r="H522" s="5" t="str">
        <f>VLOOKUP(J522,'[1]Prouduct Ext IDs'!A:B,2,FALSE)</f>
        <v>product_amsc_126</v>
      </c>
      <c r="I522" s="5" t="s">
        <v>843</v>
      </c>
      <c r="J522" s="5" t="s">
        <v>77</v>
      </c>
      <c r="K522" s="5" t="s">
        <v>1</v>
      </c>
      <c r="L522" t="s">
        <v>102</v>
      </c>
      <c r="M522" s="6" t="s">
        <v>49</v>
      </c>
      <c r="N522" s="6" t="str">
        <f>VLOOKUP(M522,[1]Color!F:G,2,FALSE)</f>
        <v>color_35</v>
      </c>
      <c r="O522" s="6" t="str">
        <f t="shared" si="32"/>
        <v>color_35,color_41</v>
      </c>
      <c r="P522" s="5" t="s">
        <v>234</v>
      </c>
      <c r="Q522" s="5" t="s">
        <v>185</v>
      </c>
      <c r="R522" s="5" t="s">
        <v>106</v>
      </c>
      <c r="S522" s="7" t="s">
        <v>107</v>
      </c>
      <c r="T522" s="7" t="s">
        <v>431</v>
      </c>
      <c r="U522" s="5" t="str">
        <f>VLOOKUP(T522,[1]Size!F:G,2,FALSE)</f>
        <v>__import__.size_174</v>
      </c>
      <c r="V522" s="5" t="str">
        <f t="shared" si="33"/>
        <v>__import__.size_174,__import__.size_47,__import__.size_48,__import__.size_49,__import__.size_154,__import__.size_51,__import__.size_47,__import__.size_48,__import__.size_49,__import__.size_154,__import__.size_51</v>
      </c>
      <c r="W522" s="8">
        <v>62.5</v>
      </c>
      <c r="Y522" s="4" t="s">
        <v>109</v>
      </c>
    </row>
    <row r="523" spans="1:25" ht="14.4" x14ac:dyDescent="0.3">
      <c r="A523" s="4">
        <v>522</v>
      </c>
      <c r="B523" s="5">
        <v>10030335</v>
      </c>
      <c r="C523" s="5" t="str">
        <f t="shared" si="34"/>
        <v>Shirt FR WMS Featherlight Work Shirt-Small</v>
      </c>
      <c r="D523" s="5"/>
      <c r="E523" s="5" t="s">
        <v>845</v>
      </c>
      <c r="F523" s="5" t="s">
        <v>844</v>
      </c>
      <c r="G523" s="5">
        <f t="shared" si="35"/>
        <v>0</v>
      </c>
      <c r="H523" s="5" t="str">
        <f>VLOOKUP(J523,'[1]Prouduct Ext IDs'!A:B,2,FALSE)</f>
        <v>product_amsc_126</v>
      </c>
      <c r="I523" s="5" t="s">
        <v>845</v>
      </c>
      <c r="J523" s="5" t="s">
        <v>77</v>
      </c>
      <c r="K523" s="5" t="s">
        <v>1</v>
      </c>
      <c r="L523" t="s">
        <v>102</v>
      </c>
      <c r="M523" s="6" t="s">
        <v>49</v>
      </c>
      <c r="N523" s="6" t="str">
        <f>VLOOKUP(M523,[1]Color!F:G,2,FALSE)</f>
        <v>color_35</v>
      </c>
      <c r="O523" s="6" t="str">
        <f t="shared" si="32"/>
        <v>color_35,color_41</v>
      </c>
      <c r="P523" s="5" t="s">
        <v>234</v>
      </c>
      <c r="Q523" s="5" t="s">
        <v>185</v>
      </c>
      <c r="R523" s="5" t="s">
        <v>106</v>
      </c>
      <c r="S523" s="7" t="s">
        <v>107</v>
      </c>
      <c r="T523" s="7" t="s">
        <v>186</v>
      </c>
      <c r="U523" s="5" t="str">
        <f>VLOOKUP(T523,[1]Size!F:G,2,FALSE)</f>
        <v>__import__.size_47</v>
      </c>
      <c r="V523" s="5" t="str">
        <f t="shared" si="33"/>
        <v>__import__.size_47,__import__.size_48,__import__.size_49,__import__.size_154,__import__.size_51,__import__.size_47,__import__.size_48,__import__.size_49,__import__.size_154,__import__.size_51</v>
      </c>
      <c r="W523" s="8">
        <v>62.5</v>
      </c>
      <c r="Y523" s="4" t="s">
        <v>109</v>
      </c>
    </row>
    <row r="524" spans="1:25" ht="14.4" x14ac:dyDescent="0.3">
      <c r="A524" s="4">
        <v>523</v>
      </c>
      <c r="B524" s="5">
        <v>10030335</v>
      </c>
      <c r="C524" s="5" t="str">
        <f t="shared" si="34"/>
        <v>Shirt FR WMS Featherlight Work Shirt-Medium</v>
      </c>
      <c r="D524" s="5"/>
      <c r="E524" s="5" t="s">
        <v>846</v>
      </c>
      <c r="F524" s="5" t="s">
        <v>844</v>
      </c>
      <c r="G524" s="5">
        <f t="shared" si="35"/>
        <v>0</v>
      </c>
      <c r="H524" s="5" t="str">
        <f>VLOOKUP(J524,'[1]Prouduct Ext IDs'!A:B,2,FALSE)</f>
        <v>product_amsc_126</v>
      </c>
      <c r="I524" s="5" t="s">
        <v>846</v>
      </c>
      <c r="J524" s="5" t="s">
        <v>77</v>
      </c>
      <c r="K524" s="5" t="s">
        <v>1</v>
      </c>
      <c r="L524" t="s">
        <v>102</v>
      </c>
      <c r="M524" s="6" t="s">
        <v>49</v>
      </c>
      <c r="N524" s="6" t="str">
        <f>VLOOKUP(M524,[1]Color!F:G,2,FALSE)</f>
        <v>color_35</v>
      </c>
      <c r="O524" s="6" t="str">
        <f t="shared" si="32"/>
        <v>color_35,color_41</v>
      </c>
      <c r="P524" s="5" t="s">
        <v>234</v>
      </c>
      <c r="Q524" s="5" t="s">
        <v>185</v>
      </c>
      <c r="R524" s="5" t="s">
        <v>106</v>
      </c>
      <c r="S524" s="7" t="s">
        <v>107</v>
      </c>
      <c r="T524" s="7" t="s">
        <v>188</v>
      </c>
      <c r="U524" s="5" t="str">
        <f>VLOOKUP(T524,[1]Size!F:G,2,FALSE)</f>
        <v>__import__.size_48</v>
      </c>
      <c r="V524" s="5" t="str">
        <f t="shared" si="33"/>
        <v>__import__.size_48,__import__.size_49,__import__.size_154,__import__.size_51,__import__.size_47,__import__.size_48,__import__.size_49,__import__.size_154,__import__.size_51</v>
      </c>
      <c r="W524" s="8">
        <v>62.5</v>
      </c>
      <c r="Y524" s="4" t="s">
        <v>109</v>
      </c>
    </row>
    <row r="525" spans="1:25" ht="14.4" x14ac:dyDescent="0.3">
      <c r="A525" s="4">
        <v>524</v>
      </c>
      <c r="B525" s="5">
        <v>10030335</v>
      </c>
      <c r="C525" s="5" t="str">
        <f t="shared" si="34"/>
        <v>Shirt FR WMS Featherlight Work Shirt-Large</v>
      </c>
      <c r="D525" s="5"/>
      <c r="E525" s="5" t="s">
        <v>847</v>
      </c>
      <c r="F525" s="5" t="s">
        <v>844</v>
      </c>
      <c r="G525" s="5">
        <f t="shared" si="35"/>
        <v>0</v>
      </c>
      <c r="H525" s="5" t="str">
        <f>VLOOKUP(J525,'[1]Prouduct Ext IDs'!A:B,2,FALSE)</f>
        <v>product_amsc_126</v>
      </c>
      <c r="I525" s="5" t="s">
        <v>847</v>
      </c>
      <c r="J525" s="5" t="s">
        <v>77</v>
      </c>
      <c r="K525" s="5" t="s">
        <v>1</v>
      </c>
      <c r="L525" t="s">
        <v>102</v>
      </c>
      <c r="M525" s="6" t="s">
        <v>49</v>
      </c>
      <c r="N525" s="6" t="str">
        <f>VLOOKUP(M525,[1]Color!F:G,2,FALSE)</f>
        <v>color_35</v>
      </c>
      <c r="O525" s="6" t="str">
        <f t="shared" si="32"/>
        <v>color_35,color_41</v>
      </c>
      <c r="P525" s="5" t="s">
        <v>234</v>
      </c>
      <c r="Q525" s="5" t="s">
        <v>185</v>
      </c>
      <c r="R525" s="5" t="s">
        <v>106</v>
      </c>
      <c r="S525" s="7" t="s">
        <v>107</v>
      </c>
      <c r="T525" s="7" t="s">
        <v>190</v>
      </c>
      <c r="U525" s="5" t="str">
        <f>VLOOKUP(T525,[1]Size!F:G,2,FALSE)</f>
        <v>__import__.size_49</v>
      </c>
      <c r="V525" s="5" t="str">
        <f t="shared" si="33"/>
        <v>__import__.size_49,__import__.size_154,__import__.size_51,__import__.size_47,__import__.size_48,__import__.size_49,__import__.size_154,__import__.size_51</v>
      </c>
      <c r="W525" s="8">
        <v>62.5</v>
      </c>
      <c r="Y525" s="4" t="s">
        <v>109</v>
      </c>
    </row>
    <row r="526" spans="1:25" ht="14.4" x14ac:dyDescent="0.3">
      <c r="A526" s="4">
        <v>525</v>
      </c>
      <c r="B526" s="5">
        <v>10030335</v>
      </c>
      <c r="C526" s="5" t="str">
        <f t="shared" si="34"/>
        <v>Shirt FR WMS Featherlight Work Shirt-XL</v>
      </c>
      <c r="D526" s="5"/>
      <c r="E526" s="5" t="s">
        <v>848</v>
      </c>
      <c r="F526" s="5" t="s">
        <v>844</v>
      </c>
      <c r="G526" s="5">
        <f t="shared" si="35"/>
        <v>0</v>
      </c>
      <c r="H526" s="5" t="str">
        <f>VLOOKUP(J526,'[1]Prouduct Ext IDs'!A:B,2,FALSE)</f>
        <v>product_amsc_126</v>
      </c>
      <c r="I526" s="5" t="s">
        <v>848</v>
      </c>
      <c r="J526" s="5" t="s">
        <v>77</v>
      </c>
      <c r="K526" s="5" t="s">
        <v>1</v>
      </c>
      <c r="L526" t="s">
        <v>102</v>
      </c>
      <c r="M526" s="6" t="s">
        <v>49</v>
      </c>
      <c r="N526" s="6" t="str">
        <f>VLOOKUP(M526,[1]Color!F:G,2,FALSE)</f>
        <v>color_35</v>
      </c>
      <c r="O526" s="6" t="str">
        <f t="shared" si="32"/>
        <v>color_35,color_41</v>
      </c>
      <c r="P526" s="5" t="s">
        <v>234</v>
      </c>
      <c r="Q526" s="5" t="s">
        <v>185</v>
      </c>
      <c r="R526" s="5" t="s">
        <v>106</v>
      </c>
      <c r="S526" s="7" t="s">
        <v>107</v>
      </c>
      <c r="T526" s="7" t="s">
        <v>192</v>
      </c>
      <c r="U526" s="5" t="str">
        <f>VLOOKUP(T526,[1]Size!F:G,2,FALSE)</f>
        <v>__import__.size_154</v>
      </c>
      <c r="V526" s="5" t="str">
        <f t="shared" si="33"/>
        <v>__import__.size_154,__import__.size_51,__import__.size_47,__import__.size_48,__import__.size_49,__import__.size_154,__import__.size_51</v>
      </c>
      <c r="W526" s="8">
        <v>62.5</v>
      </c>
      <c r="Y526" s="4" t="s">
        <v>109</v>
      </c>
    </row>
    <row r="527" spans="1:25" ht="14.4" x14ac:dyDescent="0.3">
      <c r="A527" s="4">
        <v>526</v>
      </c>
      <c r="B527" s="5">
        <v>10030335</v>
      </c>
      <c r="C527" s="5" t="str">
        <f t="shared" si="34"/>
        <v>Shirt FR WMS Featherlight Work Shirt-2XL</v>
      </c>
      <c r="D527" s="5"/>
      <c r="E527" s="5" t="s">
        <v>849</v>
      </c>
      <c r="F527" s="5" t="s">
        <v>844</v>
      </c>
      <c r="G527" s="5">
        <f t="shared" si="35"/>
        <v>0</v>
      </c>
      <c r="H527" s="5" t="str">
        <f>VLOOKUP(J527,'[1]Prouduct Ext IDs'!A:B,2,FALSE)</f>
        <v>product_amsc_126</v>
      </c>
      <c r="I527" s="5" t="s">
        <v>849</v>
      </c>
      <c r="J527" s="5" t="s">
        <v>77</v>
      </c>
      <c r="K527" s="5" t="s">
        <v>1</v>
      </c>
      <c r="L527" t="s">
        <v>102</v>
      </c>
      <c r="M527" s="6" t="s">
        <v>49</v>
      </c>
      <c r="N527" s="6" t="str">
        <f>VLOOKUP(M527,[1]Color!F:G,2,FALSE)</f>
        <v>color_35</v>
      </c>
      <c r="O527" s="6" t="str">
        <f t="shared" si="32"/>
        <v>color_35,color_41</v>
      </c>
      <c r="P527" s="5" t="s">
        <v>234</v>
      </c>
      <c r="Q527" s="5" t="s">
        <v>185</v>
      </c>
      <c r="R527" s="5" t="s">
        <v>106</v>
      </c>
      <c r="S527" s="7" t="s">
        <v>107</v>
      </c>
      <c r="T527" s="7" t="s">
        <v>194</v>
      </c>
      <c r="U527" s="5" t="str">
        <f>VLOOKUP(T527,[1]Size!F:G,2,FALSE)</f>
        <v>__import__.size_51</v>
      </c>
      <c r="V527" s="5" t="str">
        <f t="shared" si="33"/>
        <v>__import__.size_51,__import__.size_47,__import__.size_48,__import__.size_49,__import__.size_154,__import__.size_51</v>
      </c>
      <c r="W527" s="8">
        <v>62.5</v>
      </c>
      <c r="Y527" s="4" t="s">
        <v>109</v>
      </c>
    </row>
    <row r="528" spans="1:25" ht="14.4" x14ac:dyDescent="0.3">
      <c r="A528" s="4">
        <v>527</v>
      </c>
      <c r="B528" s="5">
        <v>10030336</v>
      </c>
      <c r="C528" s="5" t="str">
        <f t="shared" si="34"/>
        <v>Shirt FR WMS Featherlight Work Shirt-Small</v>
      </c>
      <c r="D528" s="5"/>
      <c r="E528" s="5" t="s">
        <v>850</v>
      </c>
      <c r="F528" s="5" t="s">
        <v>851</v>
      </c>
      <c r="G528" s="5">
        <f t="shared" si="35"/>
        <v>0</v>
      </c>
      <c r="H528" s="5" t="str">
        <f>VLOOKUP(J528,'[1]Prouduct Ext IDs'!A:B,2,FALSE)</f>
        <v>product_amsc_126</v>
      </c>
      <c r="I528" s="5" t="s">
        <v>850</v>
      </c>
      <c r="J528" s="5" t="s">
        <v>77</v>
      </c>
      <c r="K528" s="5" t="s">
        <v>1</v>
      </c>
      <c r="L528" t="s">
        <v>102</v>
      </c>
      <c r="M528" s="6" t="s">
        <v>24</v>
      </c>
      <c r="N528" s="6" t="str">
        <f>VLOOKUP(M528,[1]Color!F:G,2,FALSE)</f>
        <v>color_41</v>
      </c>
      <c r="O528" s="6" t="str">
        <f t="shared" si="32"/>
        <v>color_41</v>
      </c>
      <c r="P528" s="5" t="s">
        <v>234</v>
      </c>
      <c r="Q528" s="5" t="s">
        <v>185</v>
      </c>
      <c r="R528" s="5" t="s">
        <v>106</v>
      </c>
      <c r="S528" s="7" t="s">
        <v>107</v>
      </c>
      <c r="T528" s="7" t="s">
        <v>186</v>
      </c>
      <c r="U528" s="5" t="str">
        <f>VLOOKUP(T528,[1]Size!F:G,2,FALSE)</f>
        <v>__import__.size_47</v>
      </c>
      <c r="V528" s="5" t="str">
        <f t="shared" si="33"/>
        <v>__import__.size_47,__import__.size_48,__import__.size_49,__import__.size_154,__import__.size_51</v>
      </c>
      <c r="W528" s="8">
        <v>62.5</v>
      </c>
      <c r="Y528" s="4" t="s">
        <v>109</v>
      </c>
    </row>
    <row r="529" spans="1:25" ht="14.4" x14ac:dyDescent="0.3">
      <c r="A529" s="4">
        <v>528</v>
      </c>
      <c r="B529" s="5">
        <v>10030336</v>
      </c>
      <c r="C529" s="5" t="str">
        <f t="shared" si="34"/>
        <v>Shirt FR WMS Featherlight Work Shirt-Medium</v>
      </c>
      <c r="D529" s="5"/>
      <c r="E529" s="5" t="s">
        <v>852</v>
      </c>
      <c r="F529" s="5" t="s">
        <v>851</v>
      </c>
      <c r="G529" s="5">
        <f t="shared" si="35"/>
        <v>0</v>
      </c>
      <c r="H529" s="5" t="str">
        <f>VLOOKUP(J529,'[1]Prouduct Ext IDs'!A:B,2,FALSE)</f>
        <v>product_amsc_126</v>
      </c>
      <c r="I529" s="5" t="s">
        <v>852</v>
      </c>
      <c r="J529" s="5" t="s">
        <v>77</v>
      </c>
      <c r="K529" s="5" t="s">
        <v>1</v>
      </c>
      <c r="L529" t="s">
        <v>102</v>
      </c>
      <c r="M529" s="6" t="s">
        <v>24</v>
      </c>
      <c r="N529" s="6" t="str">
        <f>VLOOKUP(M529,[1]Color!F:G,2,FALSE)</f>
        <v>color_41</v>
      </c>
      <c r="O529" s="6" t="str">
        <f t="shared" si="32"/>
        <v>color_41</v>
      </c>
      <c r="P529" s="5" t="s">
        <v>234</v>
      </c>
      <c r="Q529" s="5" t="s">
        <v>185</v>
      </c>
      <c r="R529" s="5" t="s">
        <v>106</v>
      </c>
      <c r="S529" s="7" t="s">
        <v>107</v>
      </c>
      <c r="T529" s="7" t="s">
        <v>188</v>
      </c>
      <c r="U529" s="5" t="str">
        <f>VLOOKUP(T529,[1]Size!F:G,2,FALSE)</f>
        <v>__import__.size_48</v>
      </c>
      <c r="V529" s="5" t="str">
        <f t="shared" si="33"/>
        <v>__import__.size_48,__import__.size_49,__import__.size_154,__import__.size_51</v>
      </c>
      <c r="W529" s="8">
        <v>62.5</v>
      </c>
      <c r="Y529" s="4" t="s">
        <v>109</v>
      </c>
    </row>
    <row r="530" spans="1:25" ht="14.4" x14ac:dyDescent="0.3">
      <c r="A530" s="4">
        <v>529</v>
      </c>
      <c r="B530" s="5">
        <v>10030336</v>
      </c>
      <c r="C530" s="5" t="str">
        <f t="shared" si="34"/>
        <v>Shirt FR WMS Featherlight Work Shirt-Large</v>
      </c>
      <c r="D530" s="5"/>
      <c r="E530" s="5" t="s">
        <v>853</v>
      </c>
      <c r="F530" s="5" t="s">
        <v>851</v>
      </c>
      <c r="G530" s="5">
        <f t="shared" si="35"/>
        <v>0</v>
      </c>
      <c r="H530" s="5" t="str">
        <f>VLOOKUP(J530,'[1]Prouduct Ext IDs'!A:B,2,FALSE)</f>
        <v>product_amsc_126</v>
      </c>
      <c r="I530" s="5" t="s">
        <v>853</v>
      </c>
      <c r="J530" s="5" t="s">
        <v>77</v>
      </c>
      <c r="K530" s="5" t="s">
        <v>1</v>
      </c>
      <c r="L530" t="s">
        <v>102</v>
      </c>
      <c r="M530" s="6" t="s">
        <v>24</v>
      </c>
      <c r="N530" s="6" t="str">
        <f>VLOOKUP(M530,[1]Color!F:G,2,FALSE)</f>
        <v>color_41</v>
      </c>
      <c r="O530" s="6" t="str">
        <f t="shared" si="32"/>
        <v>color_41</v>
      </c>
      <c r="P530" s="5" t="s">
        <v>234</v>
      </c>
      <c r="Q530" s="5" t="s">
        <v>185</v>
      </c>
      <c r="R530" s="5" t="s">
        <v>106</v>
      </c>
      <c r="S530" s="7" t="s">
        <v>107</v>
      </c>
      <c r="T530" s="7" t="s">
        <v>190</v>
      </c>
      <c r="U530" s="5" t="str">
        <f>VLOOKUP(T530,[1]Size!F:G,2,FALSE)</f>
        <v>__import__.size_49</v>
      </c>
      <c r="V530" s="5" t="str">
        <f t="shared" si="33"/>
        <v>__import__.size_49,__import__.size_154,__import__.size_51</v>
      </c>
      <c r="W530" s="8">
        <v>62.5</v>
      </c>
      <c r="Y530" s="4" t="s">
        <v>109</v>
      </c>
    </row>
    <row r="531" spans="1:25" ht="14.4" x14ac:dyDescent="0.3">
      <c r="A531" s="4">
        <v>530</v>
      </c>
      <c r="B531" s="5">
        <v>10030336</v>
      </c>
      <c r="C531" s="5" t="str">
        <f t="shared" si="34"/>
        <v>Shirt FR WMS Featherlight Work Shirt-XL</v>
      </c>
      <c r="D531" s="5"/>
      <c r="E531" s="5" t="s">
        <v>854</v>
      </c>
      <c r="F531" s="5" t="s">
        <v>851</v>
      </c>
      <c r="G531" s="5">
        <f t="shared" si="35"/>
        <v>0</v>
      </c>
      <c r="H531" s="5" t="str">
        <f>VLOOKUP(J531,'[1]Prouduct Ext IDs'!A:B,2,FALSE)</f>
        <v>product_amsc_126</v>
      </c>
      <c r="I531" s="5" t="s">
        <v>854</v>
      </c>
      <c r="J531" s="5" t="s">
        <v>77</v>
      </c>
      <c r="K531" s="5" t="s">
        <v>1</v>
      </c>
      <c r="L531" t="s">
        <v>102</v>
      </c>
      <c r="M531" s="6" t="s">
        <v>24</v>
      </c>
      <c r="N531" s="6" t="str">
        <f>VLOOKUP(M531,[1]Color!F:G,2,FALSE)</f>
        <v>color_41</v>
      </c>
      <c r="O531" s="6" t="str">
        <f t="shared" si="32"/>
        <v>color_41</v>
      </c>
      <c r="P531" s="5" t="s">
        <v>234</v>
      </c>
      <c r="Q531" s="5" t="s">
        <v>185</v>
      </c>
      <c r="R531" s="5" t="s">
        <v>106</v>
      </c>
      <c r="S531" s="7" t="s">
        <v>107</v>
      </c>
      <c r="T531" s="7" t="s">
        <v>192</v>
      </c>
      <c r="U531" s="5" t="str">
        <f>VLOOKUP(T531,[1]Size!F:G,2,FALSE)</f>
        <v>__import__.size_154</v>
      </c>
      <c r="V531" s="5" t="str">
        <f t="shared" si="33"/>
        <v>__import__.size_154,__import__.size_51</v>
      </c>
      <c r="W531" s="8">
        <v>62.5</v>
      </c>
      <c r="Y531" s="4" t="s">
        <v>109</v>
      </c>
    </row>
    <row r="532" spans="1:25" ht="14.4" x14ac:dyDescent="0.3">
      <c r="A532" s="4">
        <v>531</v>
      </c>
      <c r="B532" s="5">
        <v>10030336</v>
      </c>
      <c r="C532" s="5" t="str">
        <f t="shared" si="34"/>
        <v>Shirt FR WMS Featherlight Work Shirt-2XL</v>
      </c>
      <c r="D532" s="5"/>
      <c r="E532" s="5" t="s">
        <v>855</v>
      </c>
      <c r="F532" s="5" t="s">
        <v>851</v>
      </c>
      <c r="G532" s="5">
        <f t="shared" si="35"/>
        <v>0</v>
      </c>
      <c r="H532" s="5" t="str">
        <f>VLOOKUP(J532,'[1]Prouduct Ext IDs'!A:B,2,FALSE)</f>
        <v>product_amsc_126</v>
      </c>
      <c r="I532" s="5" t="s">
        <v>855</v>
      </c>
      <c r="J532" s="5" t="s">
        <v>77</v>
      </c>
      <c r="K532" s="5" t="s">
        <v>1</v>
      </c>
      <c r="L532" t="s">
        <v>102</v>
      </c>
      <c r="M532" s="6" t="s">
        <v>24</v>
      </c>
      <c r="N532" s="6" t="str">
        <f>VLOOKUP(M532,[1]Color!F:G,2,FALSE)</f>
        <v>color_41</v>
      </c>
      <c r="O532" s="6" t="str">
        <f t="shared" si="32"/>
        <v>color_41</v>
      </c>
      <c r="P532" s="5" t="s">
        <v>234</v>
      </c>
      <c r="Q532" s="5" t="s">
        <v>185</v>
      </c>
      <c r="R532" s="5" t="s">
        <v>106</v>
      </c>
      <c r="S532" s="7" t="s">
        <v>107</v>
      </c>
      <c r="T532" s="7" t="s">
        <v>194</v>
      </c>
      <c r="U532" s="5" t="str">
        <f>VLOOKUP(T532,[1]Size!F:G,2,FALSE)</f>
        <v>__import__.size_51</v>
      </c>
      <c r="V532" s="5" t="str">
        <f t="shared" si="33"/>
        <v>__import__.size_51</v>
      </c>
      <c r="W532" s="8">
        <v>62.5</v>
      </c>
      <c r="Y532" s="4" t="s">
        <v>109</v>
      </c>
    </row>
    <row r="533" spans="1:25" ht="14.4" x14ac:dyDescent="0.3">
      <c r="A533" s="4">
        <v>532</v>
      </c>
      <c r="B533" s="5">
        <v>10031020</v>
      </c>
      <c r="C533" s="5" t="str">
        <f t="shared" si="34"/>
        <v>Shirt FR WMS Air Crew Long Sleeve-XS</v>
      </c>
      <c r="D533" s="5"/>
      <c r="E533" s="5" t="s">
        <v>856</v>
      </c>
      <c r="F533" s="5" t="s">
        <v>857</v>
      </c>
      <c r="G533" s="5">
        <f t="shared" si="35"/>
        <v>1</v>
      </c>
      <c r="H533" s="5" t="str">
        <f>VLOOKUP(J533,'[1]Prouduct Ext IDs'!A:B,2,FALSE)</f>
        <v>product_amsc_127</v>
      </c>
      <c r="I533" s="5" t="s">
        <v>856</v>
      </c>
      <c r="J533" s="5" t="s">
        <v>858</v>
      </c>
      <c r="K533" s="5" t="s">
        <v>1</v>
      </c>
      <c r="L533" t="s">
        <v>102</v>
      </c>
      <c r="M533" s="6" t="s">
        <v>26</v>
      </c>
      <c r="N533" s="6" t="str">
        <f>VLOOKUP(M533,[1]Color!F:G,2,FALSE)</f>
        <v>color_68</v>
      </c>
      <c r="O533" s="6" t="str">
        <f t="shared" si="32"/>
        <v>color_68</v>
      </c>
      <c r="P533" s="5" t="s">
        <v>234</v>
      </c>
      <c r="Q533" s="5" t="s">
        <v>185</v>
      </c>
      <c r="R533" s="5" t="s">
        <v>106</v>
      </c>
      <c r="S533" s="7" t="s">
        <v>107</v>
      </c>
      <c r="T533" s="7" t="s">
        <v>431</v>
      </c>
      <c r="U533" s="5" t="str">
        <f>VLOOKUP(T533,[1]Size!F:G,2,FALSE)</f>
        <v>__import__.size_174</v>
      </c>
      <c r="V533" s="5" t="str">
        <f t="shared" si="33"/>
        <v>__import__.size_174,__import__.size_47,__import__.size_48,__import__.size_49,__import__.size_154,__import__.size_51</v>
      </c>
      <c r="W533" s="8">
        <v>35</v>
      </c>
      <c r="Y533" s="4" t="s">
        <v>109</v>
      </c>
    </row>
    <row r="534" spans="1:25" ht="14.4" x14ac:dyDescent="0.3">
      <c r="A534" s="4">
        <v>533</v>
      </c>
      <c r="B534" s="5">
        <v>10031020</v>
      </c>
      <c r="C534" s="5" t="str">
        <f t="shared" si="34"/>
        <v>Shirt FR WMS Air Crew Long Sleeve-Small</v>
      </c>
      <c r="D534" s="5"/>
      <c r="E534" s="5" t="s">
        <v>859</v>
      </c>
      <c r="F534" s="5" t="s">
        <v>857</v>
      </c>
      <c r="G534" s="5">
        <f t="shared" si="35"/>
        <v>0</v>
      </c>
      <c r="H534" s="5" t="str">
        <f>VLOOKUP(J534,'[1]Prouduct Ext IDs'!A:B,2,FALSE)</f>
        <v>product_amsc_127</v>
      </c>
      <c r="I534" s="5" t="s">
        <v>859</v>
      </c>
      <c r="J534" s="5" t="s">
        <v>858</v>
      </c>
      <c r="K534" s="5" t="s">
        <v>1</v>
      </c>
      <c r="L534" t="s">
        <v>102</v>
      </c>
      <c r="M534" s="6" t="s">
        <v>26</v>
      </c>
      <c r="N534" s="6" t="str">
        <f>VLOOKUP(M534,[1]Color!F:G,2,FALSE)</f>
        <v>color_68</v>
      </c>
      <c r="O534" s="6" t="str">
        <f t="shared" si="32"/>
        <v>color_68</v>
      </c>
      <c r="P534" s="5" t="s">
        <v>234</v>
      </c>
      <c r="Q534" s="5" t="s">
        <v>185</v>
      </c>
      <c r="R534" s="5" t="s">
        <v>106</v>
      </c>
      <c r="S534" s="7" t="s">
        <v>107</v>
      </c>
      <c r="T534" s="7" t="s">
        <v>186</v>
      </c>
      <c r="U534" s="5" t="str">
        <f>VLOOKUP(T534,[1]Size!F:G,2,FALSE)</f>
        <v>__import__.size_47</v>
      </c>
      <c r="V534" s="5" t="str">
        <f t="shared" si="33"/>
        <v>__import__.size_47,__import__.size_48,__import__.size_49,__import__.size_154,__import__.size_51</v>
      </c>
      <c r="W534" s="8">
        <v>35</v>
      </c>
      <c r="Y534" s="4" t="s">
        <v>109</v>
      </c>
    </row>
    <row r="535" spans="1:25" ht="14.4" x14ac:dyDescent="0.3">
      <c r="A535" s="4">
        <v>534</v>
      </c>
      <c r="B535" s="5">
        <v>10031020</v>
      </c>
      <c r="C535" s="5" t="str">
        <f t="shared" si="34"/>
        <v>Shirt FR WMS Air Crew Long Sleeve-Medium</v>
      </c>
      <c r="D535" s="5"/>
      <c r="E535" s="5" t="s">
        <v>860</v>
      </c>
      <c r="F535" s="5" t="s">
        <v>857</v>
      </c>
      <c r="G535" s="5">
        <f t="shared" si="35"/>
        <v>0</v>
      </c>
      <c r="H535" s="5" t="str">
        <f>VLOOKUP(J535,'[1]Prouduct Ext IDs'!A:B,2,FALSE)</f>
        <v>product_amsc_127</v>
      </c>
      <c r="I535" s="5" t="s">
        <v>860</v>
      </c>
      <c r="J535" s="5" t="s">
        <v>858</v>
      </c>
      <c r="K535" s="5" t="s">
        <v>1</v>
      </c>
      <c r="L535" t="s">
        <v>102</v>
      </c>
      <c r="M535" s="6" t="s">
        <v>26</v>
      </c>
      <c r="N535" s="6" t="str">
        <f>VLOOKUP(M535,[1]Color!F:G,2,FALSE)</f>
        <v>color_68</v>
      </c>
      <c r="O535" s="6" t="str">
        <f t="shared" si="32"/>
        <v>color_68</v>
      </c>
      <c r="P535" s="5" t="s">
        <v>234</v>
      </c>
      <c r="Q535" s="5" t="s">
        <v>185</v>
      </c>
      <c r="R535" s="5" t="s">
        <v>106</v>
      </c>
      <c r="S535" s="7" t="s">
        <v>107</v>
      </c>
      <c r="T535" s="7" t="s">
        <v>188</v>
      </c>
      <c r="U535" s="5" t="str">
        <f>VLOOKUP(T535,[1]Size!F:G,2,FALSE)</f>
        <v>__import__.size_48</v>
      </c>
      <c r="V535" s="5" t="str">
        <f t="shared" si="33"/>
        <v>__import__.size_48,__import__.size_49,__import__.size_154,__import__.size_51</v>
      </c>
      <c r="W535" s="8">
        <v>35</v>
      </c>
      <c r="Y535" s="4" t="s">
        <v>109</v>
      </c>
    </row>
    <row r="536" spans="1:25" ht="14.4" x14ac:dyDescent="0.3">
      <c r="A536" s="4">
        <v>535</v>
      </c>
      <c r="B536" s="5">
        <v>10031020</v>
      </c>
      <c r="C536" s="5" t="str">
        <f t="shared" si="34"/>
        <v>Shirt FR WMS Air Crew Long Sleeve-Large</v>
      </c>
      <c r="D536" s="5"/>
      <c r="E536" s="5" t="s">
        <v>861</v>
      </c>
      <c r="F536" s="5" t="s">
        <v>857</v>
      </c>
      <c r="G536" s="5">
        <f t="shared" si="35"/>
        <v>0</v>
      </c>
      <c r="H536" s="5" t="str">
        <f>VLOOKUP(J536,'[1]Prouduct Ext IDs'!A:B,2,FALSE)</f>
        <v>product_amsc_127</v>
      </c>
      <c r="I536" s="5" t="s">
        <v>861</v>
      </c>
      <c r="J536" s="5" t="s">
        <v>858</v>
      </c>
      <c r="K536" s="5" t="s">
        <v>1</v>
      </c>
      <c r="L536" t="s">
        <v>102</v>
      </c>
      <c r="M536" s="6" t="s">
        <v>26</v>
      </c>
      <c r="N536" s="6" t="str">
        <f>VLOOKUP(M536,[1]Color!F:G,2,FALSE)</f>
        <v>color_68</v>
      </c>
      <c r="O536" s="6" t="str">
        <f t="shared" si="32"/>
        <v>color_68</v>
      </c>
      <c r="P536" s="5" t="s">
        <v>234</v>
      </c>
      <c r="Q536" s="5" t="s">
        <v>185</v>
      </c>
      <c r="R536" s="5" t="s">
        <v>106</v>
      </c>
      <c r="S536" s="7" t="s">
        <v>107</v>
      </c>
      <c r="T536" s="7" t="s">
        <v>190</v>
      </c>
      <c r="U536" s="5" t="str">
        <f>VLOOKUP(T536,[1]Size!F:G,2,FALSE)</f>
        <v>__import__.size_49</v>
      </c>
      <c r="V536" s="5" t="str">
        <f t="shared" si="33"/>
        <v>__import__.size_49,__import__.size_154,__import__.size_51</v>
      </c>
      <c r="W536" s="8">
        <v>35</v>
      </c>
      <c r="Y536" s="4" t="s">
        <v>109</v>
      </c>
    </row>
    <row r="537" spans="1:25" ht="14.4" x14ac:dyDescent="0.3">
      <c r="A537" s="4">
        <v>536</v>
      </c>
      <c r="B537" s="5">
        <v>10031020</v>
      </c>
      <c r="C537" s="5" t="str">
        <f t="shared" si="34"/>
        <v>Shirt FR WMS Air Crew Long Sleeve-XL</v>
      </c>
      <c r="D537" s="5"/>
      <c r="E537" s="5" t="s">
        <v>862</v>
      </c>
      <c r="F537" s="5" t="s">
        <v>857</v>
      </c>
      <c r="G537" s="5">
        <f t="shared" si="35"/>
        <v>0</v>
      </c>
      <c r="H537" s="5" t="str">
        <f>VLOOKUP(J537,'[1]Prouduct Ext IDs'!A:B,2,FALSE)</f>
        <v>product_amsc_127</v>
      </c>
      <c r="I537" s="5" t="s">
        <v>862</v>
      </c>
      <c r="J537" s="5" t="s">
        <v>858</v>
      </c>
      <c r="K537" s="5" t="s">
        <v>1</v>
      </c>
      <c r="L537" t="s">
        <v>102</v>
      </c>
      <c r="M537" s="6" t="s">
        <v>26</v>
      </c>
      <c r="N537" s="6" t="str">
        <f>VLOOKUP(M537,[1]Color!F:G,2,FALSE)</f>
        <v>color_68</v>
      </c>
      <c r="O537" s="6" t="str">
        <f t="shared" si="32"/>
        <v>color_68</v>
      </c>
      <c r="P537" s="5" t="s">
        <v>234</v>
      </c>
      <c r="Q537" s="5" t="s">
        <v>185</v>
      </c>
      <c r="R537" s="5" t="s">
        <v>106</v>
      </c>
      <c r="S537" s="7" t="s">
        <v>107</v>
      </c>
      <c r="T537" s="7" t="s">
        <v>192</v>
      </c>
      <c r="U537" s="5" t="str">
        <f>VLOOKUP(T537,[1]Size!F:G,2,FALSE)</f>
        <v>__import__.size_154</v>
      </c>
      <c r="V537" s="5" t="str">
        <f t="shared" si="33"/>
        <v>__import__.size_154,__import__.size_51</v>
      </c>
      <c r="W537" s="8">
        <v>35</v>
      </c>
      <c r="Y537" s="4" t="s">
        <v>109</v>
      </c>
    </row>
    <row r="538" spans="1:25" ht="14.4" x14ac:dyDescent="0.3">
      <c r="A538" s="4">
        <v>537</v>
      </c>
      <c r="B538" s="5">
        <v>10031020</v>
      </c>
      <c r="C538" s="5" t="str">
        <f t="shared" si="34"/>
        <v>Shirt FR WMS Air Crew Long Sleeve-2XL</v>
      </c>
      <c r="D538" s="5"/>
      <c r="E538" s="5" t="s">
        <v>863</v>
      </c>
      <c r="F538" s="5" t="s">
        <v>857</v>
      </c>
      <c r="G538" s="5">
        <f t="shared" si="35"/>
        <v>0</v>
      </c>
      <c r="H538" s="5" t="str">
        <f>VLOOKUP(J538,'[1]Prouduct Ext IDs'!A:B,2,FALSE)</f>
        <v>product_amsc_127</v>
      </c>
      <c r="I538" s="5" t="s">
        <v>863</v>
      </c>
      <c r="J538" s="5" t="s">
        <v>858</v>
      </c>
      <c r="K538" s="5" t="s">
        <v>1</v>
      </c>
      <c r="L538" t="s">
        <v>102</v>
      </c>
      <c r="M538" s="6" t="s">
        <v>26</v>
      </c>
      <c r="N538" s="6" t="str">
        <f>VLOOKUP(M538,[1]Color!F:G,2,FALSE)</f>
        <v>color_68</v>
      </c>
      <c r="O538" s="6" t="str">
        <f t="shared" si="32"/>
        <v>color_68</v>
      </c>
      <c r="P538" s="5" t="s">
        <v>234</v>
      </c>
      <c r="Q538" s="5" t="s">
        <v>185</v>
      </c>
      <c r="R538" s="5" t="s">
        <v>106</v>
      </c>
      <c r="S538" s="7" t="s">
        <v>107</v>
      </c>
      <c r="T538" s="7" t="s">
        <v>194</v>
      </c>
      <c r="U538" s="5" t="str">
        <f>VLOOKUP(T538,[1]Size!F:G,2,FALSE)</f>
        <v>__import__.size_51</v>
      </c>
      <c r="V538" s="5" t="str">
        <f t="shared" si="33"/>
        <v>__import__.size_51</v>
      </c>
      <c r="W538" s="8">
        <v>35</v>
      </c>
      <c r="Y538" s="4" t="s">
        <v>109</v>
      </c>
    </row>
    <row r="539" spans="1:25" ht="14.4" x14ac:dyDescent="0.3">
      <c r="A539" s="4">
        <v>538</v>
      </c>
      <c r="B539" s="5">
        <v>10032460</v>
      </c>
      <c r="C539" s="5" t="str">
        <f t="shared" si="34"/>
        <v>Jean FR WMS Stretch DuraLight Rosa Stackable Straight Leg-25-XL</v>
      </c>
      <c r="D539" s="5"/>
      <c r="E539" s="5" t="s">
        <v>864</v>
      </c>
      <c r="F539" s="5" t="s">
        <v>865</v>
      </c>
      <c r="G539" s="5">
        <f t="shared" si="35"/>
        <v>1</v>
      </c>
      <c r="H539" s="5" t="str">
        <f>VLOOKUP(J539,'[1]Prouduct Ext IDs'!A:B,2,FALSE)</f>
        <v>product_amsc_128</v>
      </c>
      <c r="I539" s="5" t="s">
        <v>864</v>
      </c>
      <c r="J539" s="5" t="s">
        <v>18</v>
      </c>
      <c r="K539" s="5" t="s">
        <v>1</v>
      </c>
      <c r="L539" t="s">
        <v>102</v>
      </c>
      <c r="M539" s="6" t="s">
        <v>354</v>
      </c>
      <c r="N539" s="6" t="str">
        <f>VLOOKUP(M539,[1]Color!F:G,2,FALSE)</f>
        <v>color_61</v>
      </c>
      <c r="O539" s="6" t="str">
        <f t="shared" si="32"/>
        <v>color_61</v>
      </c>
      <c r="P539" s="5" t="s">
        <v>249</v>
      </c>
      <c r="Q539" s="5" t="s">
        <v>185</v>
      </c>
      <c r="R539" s="5" t="s">
        <v>106</v>
      </c>
      <c r="S539" s="7" t="s">
        <v>107</v>
      </c>
      <c r="T539" s="7" t="s">
        <v>866</v>
      </c>
      <c r="U539" s="5" t="str">
        <f>VLOOKUP(T539,[1]Size!F:G,2,FALSE)</f>
        <v>__import__.size_226</v>
      </c>
      <c r="V539" s="5" t="str">
        <f t="shared" si="33"/>
        <v>__import__.size_226</v>
      </c>
      <c r="W539" s="8">
        <v>44</v>
      </c>
      <c r="Y539" s="4" t="s">
        <v>109</v>
      </c>
    </row>
    <row r="540" spans="1:25" ht="14.4" x14ac:dyDescent="0.3">
      <c r="A540" s="4">
        <v>539</v>
      </c>
      <c r="B540" s="5">
        <v>10032833</v>
      </c>
      <c r="C540" s="5" t="str">
        <f t="shared" si="34"/>
        <v>Hoodie FR WMS Rev Pullover Hoodie-XS</v>
      </c>
      <c r="D540" s="5"/>
      <c r="E540" s="5" t="s">
        <v>867</v>
      </c>
      <c r="F540" s="5" t="s">
        <v>868</v>
      </c>
      <c r="G540" s="5">
        <f t="shared" si="35"/>
        <v>1</v>
      </c>
      <c r="H540" s="5" t="str">
        <f>VLOOKUP(J540,'[1]Prouduct Ext IDs'!A:B,2,FALSE)</f>
        <v>product_amsc_129</v>
      </c>
      <c r="I540" s="5" t="s">
        <v>867</v>
      </c>
      <c r="J540" s="5" t="s">
        <v>869</v>
      </c>
      <c r="K540" s="5" t="s">
        <v>1</v>
      </c>
      <c r="L540" t="s">
        <v>102</v>
      </c>
      <c r="M540" s="6" t="s">
        <v>4</v>
      </c>
      <c r="N540" s="6" t="str">
        <f>VLOOKUP(M540,[1]Color!F:G,2,FALSE)</f>
        <v>color_49</v>
      </c>
      <c r="O540" s="6" t="str">
        <f t="shared" si="32"/>
        <v>color_49</v>
      </c>
      <c r="P540" s="5" t="s">
        <v>646</v>
      </c>
      <c r="Q540" s="5" t="s">
        <v>185</v>
      </c>
      <c r="R540" s="5" t="s">
        <v>106</v>
      </c>
      <c r="S540" s="7" t="s">
        <v>107</v>
      </c>
      <c r="T540" s="7" t="s">
        <v>431</v>
      </c>
      <c r="U540" s="5" t="str">
        <f>VLOOKUP(T540,[1]Size!F:G,2,FALSE)</f>
        <v>__import__.size_174</v>
      </c>
      <c r="V540" s="5" t="str">
        <f t="shared" si="33"/>
        <v>__import__.size_174,__import__.size_47,__import__.size_48,__import__.size_49,__import__.size_154,__import__.size_51</v>
      </c>
      <c r="W540" s="8">
        <v>67.5</v>
      </c>
      <c r="Y540" s="4" t="s">
        <v>109</v>
      </c>
    </row>
    <row r="541" spans="1:25" ht="14.4" x14ac:dyDescent="0.3">
      <c r="A541" s="4">
        <v>540</v>
      </c>
      <c r="B541" s="5">
        <v>10032833</v>
      </c>
      <c r="C541" s="5" t="str">
        <f t="shared" si="34"/>
        <v>Hoodie FR WMS Rev Pullover Hoodie-Small</v>
      </c>
      <c r="D541" s="5"/>
      <c r="E541" s="5" t="s">
        <v>870</v>
      </c>
      <c r="F541" s="5" t="s">
        <v>868</v>
      </c>
      <c r="G541" s="5">
        <f t="shared" si="35"/>
        <v>0</v>
      </c>
      <c r="H541" s="5" t="str">
        <f>VLOOKUP(J541,'[1]Prouduct Ext IDs'!A:B,2,FALSE)</f>
        <v>product_amsc_129</v>
      </c>
      <c r="I541" s="5" t="s">
        <v>870</v>
      </c>
      <c r="J541" s="5" t="s">
        <v>869</v>
      </c>
      <c r="K541" s="5" t="s">
        <v>1</v>
      </c>
      <c r="L541" t="s">
        <v>102</v>
      </c>
      <c r="M541" s="6" t="s">
        <v>4</v>
      </c>
      <c r="N541" s="6" t="str">
        <f>VLOOKUP(M541,[1]Color!F:G,2,FALSE)</f>
        <v>color_49</v>
      </c>
      <c r="O541" s="6" t="str">
        <f t="shared" si="32"/>
        <v>color_49</v>
      </c>
      <c r="P541" s="5" t="s">
        <v>646</v>
      </c>
      <c r="Q541" s="5" t="s">
        <v>185</v>
      </c>
      <c r="R541" s="5" t="s">
        <v>106</v>
      </c>
      <c r="S541" s="7" t="s">
        <v>107</v>
      </c>
      <c r="T541" s="7" t="s">
        <v>186</v>
      </c>
      <c r="U541" s="5" t="str">
        <f>VLOOKUP(T541,[1]Size!F:G,2,FALSE)</f>
        <v>__import__.size_47</v>
      </c>
      <c r="V541" s="5" t="str">
        <f t="shared" si="33"/>
        <v>__import__.size_47,__import__.size_48,__import__.size_49,__import__.size_154,__import__.size_51</v>
      </c>
      <c r="W541" s="8">
        <v>67.5</v>
      </c>
      <c r="Y541" s="4" t="s">
        <v>109</v>
      </c>
    </row>
    <row r="542" spans="1:25" ht="14.4" x14ac:dyDescent="0.3">
      <c r="A542" s="4">
        <v>541</v>
      </c>
      <c r="B542" s="5">
        <v>10032833</v>
      </c>
      <c r="C542" s="5" t="str">
        <f t="shared" si="34"/>
        <v>Hoodie FR WMS Rev Pullover Hoodie-Medium</v>
      </c>
      <c r="D542" s="5"/>
      <c r="E542" s="5" t="s">
        <v>871</v>
      </c>
      <c r="F542" s="5" t="s">
        <v>868</v>
      </c>
      <c r="G542" s="5">
        <f t="shared" si="35"/>
        <v>0</v>
      </c>
      <c r="H542" s="5" t="str">
        <f>VLOOKUP(J542,'[1]Prouduct Ext IDs'!A:B,2,FALSE)</f>
        <v>product_amsc_129</v>
      </c>
      <c r="I542" s="5" t="s">
        <v>871</v>
      </c>
      <c r="J542" s="5" t="s">
        <v>869</v>
      </c>
      <c r="K542" s="5" t="s">
        <v>1</v>
      </c>
      <c r="L542" t="s">
        <v>102</v>
      </c>
      <c r="M542" s="6" t="s">
        <v>4</v>
      </c>
      <c r="N542" s="6" t="str">
        <f>VLOOKUP(M542,[1]Color!F:G,2,FALSE)</f>
        <v>color_49</v>
      </c>
      <c r="O542" s="6" t="str">
        <f t="shared" si="32"/>
        <v>color_49</v>
      </c>
      <c r="P542" s="5" t="s">
        <v>646</v>
      </c>
      <c r="Q542" s="5" t="s">
        <v>185</v>
      </c>
      <c r="R542" s="5" t="s">
        <v>106</v>
      </c>
      <c r="S542" s="7" t="s">
        <v>107</v>
      </c>
      <c r="T542" s="7" t="s">
        <v>188</v>
      </c>
      <c r="U542" s="5" t="str">
        <f>VLOOKUP(T542,[1]Size!F:G,2,FALSE)</f>
        <v>__import__.size_48</v>
      </c>
      <c r="V542" s="5" t="str">
        <f t="shared" si="33"/>
        <v>__import__.size_48,__import__.size_49,__import__.size_154,__import__.size_51</v>
      </c>
      <c r="W542" s="8">
        <v>67.5</v>
      </c>
      <c r="Y542" s="4" t="s">
        <v>109</v>
      </c>
    </row>
    <row r="543" spans="1:25" ht="14.4" x14ac:dyDescent="0.3">
      <c r="A543" s="4">
        <v>542</v>
      </c>
      <c r="B543" s="5">
        <v>10032833</v>
      </c>
      <c r="C543" s="5" t="str">
        <f t="shared" si="34"/>
        <v>Hoodie FR WMS Rev Pullover Hoodie-Large</v>
      </c>
      <c r="D543" s="5"/>
      <c r="E543" s="5" t="s">
        <v>872</v>
      </c>
      <c r="F543" s="5" t="s">
        <v>868</v>
      </c>
      <c r="G543" s="5">
        <f t="shared" si="35"/>
        <v>0</v>
      </c>
      <c r="H543" s="5" t="str">
        <f>VLOOKUP(J543,'[1]Prouduct Ext IDs'!A:B,2,FALSE)</f>
        <v>product_amsc_129</v>
      </c>
      <c r="I543" s="5" t="s">
        <v>872</v>
      </c>
      <c r="J543" s="5" t="s">
        <v>869</v>
      </c>
      <c r="K543" s="5" t="s">
        <v>1</v>
      </c>
      <c r="L543" t="s">
        <v>102</v>
      </c>
      <c r="M543" s="6" t="s">
        <v>4</v>
      </c>
      <c r="N543" s="6" t="str">
        <f>VLOOKUP(M543,[1]Color!F:G,2,FALSE)</f>
        <v>color_49</v>
      </c>
      <c r="O543" s="6" t="str">
        <f t="shared" si="32"/>
        <v>color_49</v>
      </c>
      <c r="P543" s="5" t="s">
        <v>646</v>
      </c>
      <c r="Q543" s="5" t="s">
        <v>185</v>
      </c>
      <c r="R543" s="5" t="s">
        <v>106</v>
      </c>
      <c r="S543" s="7" t="s">
        <v>107</v>
      </c>
      <c r="T543" s="7" t="s">
        <v>190</v>
      </c>
      <c r="U543" s="5" t="str">
        <f>VLOOKUP(T543,[1]Size!F:G,2,FALSE)</f>
        <v>__import__.size_49</v>
      </c>
      <c r="V543" s="5" t="str">
        <f t="shared" si="33"/>
        <v>__import__.size_49,__import__.size_154,__import__.size_51</v>
      </c>
      <c r="W543" s="8">
        <v>67.5</v>
      </c>
      <c r="Y543" s="4" t="s">
        <v>109</v>
      </c>
    </row>
    <row r="544" spans="1:25" ht="14.4" x14ac:dyDescent="0.3">
      <c r="A544" s="4">
        <v>543</v>
      </c>
      <c r="B544" s="5">
        <v>10032833</v>
      </c>
      <c r="C544" s="5" t="str">
        <f t="shared" si="34"/>
        <v>Hoodie FR WMS Rev Pullover Hoodie-XL</v>
      </c>
      <c r="D544" s="5"/>
      <c r="E544" s="5" t="s">
        <v>873</v>
      </c>
      <c r="F544" s="5" t="s">
        <v>868</v>
      </c>
      <c r="G544" s="5">
        <f t="shared" si="35"/>
        <v>0</v>
      </c>
      <c r="H544" s="5" t="str">
        <f>VLOOKUP(J544,'[1]Prouduct Ext IDs'!A:B,2,FALSE)</f>
        <v>product_amsc_129</v>
      </c>
      <c r="I544" s="5" t="s">
        <v>873</v>
      </c>
      <c r="J544" s="5" t="s">
        <v>869</v>
      </c>
      <c r="K544" s="5" t="s">
        <v>1</v>
      </c>
      <c r="L544" t="s">
        <v>102</v>
      </c>
      <c r="M544" s="6" t="s">
        <v>4</v>
      </c>
      <c r="N544" s="6" t="str">
        <f>VLOOKUP(M544,[1]Color!F:G,2,FALSE)</f>
        <v>color_49</v>
      </c>
      <c r="O544" s="6" t="str">
        <f t="shared" si="32"/>
        <v>color_49</v>
      </c>
      <c r="P544" s="5" t="s">
        <v>646</v>
      </c>
      <c r="Q544" s="5" t="s">
        <v>185</v>
      </c>
      <c r="R544" s="5" t="s">
        <v>106</v>
      </c>
      <c r="S544" s="7" t="s">
        <v>107</v>
      </c>
      <c r="T544" s="7" t="s">
        <v>192</v>
      </c>
      <c r="U544" s="5" t="str">
        <f>VLOOKUP(T544,[1]Size!F:G,2,FALSE)</f>
        <v>__import__.size_154</v>
      </c>
      <c r="V544" s="5" t="str">
        <f t="shared" si="33"/>
        <v>__import__.size_154,__import__.size_51</v>
      </c>
      <c r="W544" s="8">
        <v>67.5</v>
      </c>
      <c r="Y544" s="4" t="s">
        <v>109</v>
      </c>
    </row>
    <row r="545" spans="1:25" ht="14.4" x14ac:dyDescent="0.3">
      <c r="A545" s="4">
        <v>544</v>
      </c>
      <c r="B545" s="5">
        <v>10032833</v>
      </c>
      <c r="C545" s="5" t="str">
        <f t="shared" si="34"/>
        <v>Hoodie FR WMS Rev Pullover Hoodie-2XL</v>
      </c>
      <c r="D545" s="5"/>
      <c r="E545" s="5" t="s">
        <v>874</v>
      </c>
      <c r="F545" s="5" t="s">
        <v>868</v>
      </c>
      <c r="G545" s="5">
        <f t="shared" si="35"/>
        <v>0</v>
      </c>
      <c r="H545" s="5" t="str">
        <f>VLOOKUP(J545,'[1]Prouduct Ext IDs'!A:B,2,FALSE)</f>
        <v>product_amsc_129</v>
      </c>
      <c r="I545" s="5" t="s">
        <v>874</v>
      </c>
      <c r="J545" s="5" t="s">
        <v>869</v>
      </c>
      <c r="K545" s="5" t="s">
        <v>1</v>
      </c>
      <c r="L545" t="s">
        <v>102</v>
      </c>
      <c r="M545" s="6" t="s">
        <v>4</v>
      </c>
      <c r="N545" s="6" t="str">
        <f>VLOOKUP(M545,[1]Color!F:G,2,FALSE)</f>
        <v>color_49</v>
      </c>
      <c r="O545" s="6" t="str">
        <f t="shared" si="32"/>
        <v>color_49</v>
      </c>
      <c r="P545" s="5" t="s">
        <v>646</v>
      </c>
      <c r="Q545" s="5" t="s">
        <v>185</v>
      </c>
      <c r="R545" s="5" t="s">
        <v>106</v>
      </c>
      <c r="S545" s="7" t="s">
        <v>107</v>
      </c>
      <c r="T545" s="7" t="s">
        <v>194</v>
      </c>
      <c r="U545" s="5" t="str">
        <f>VLOOKUP(T545,[1]Size!F:G,2,FALSE)</f>
        <v>__import__.size_51</v>
      </c>
      <c r="V545" s="5" t="str">
        <f t="shared" si="33"/>
        <v>__import__.size_51</v>
      </c>
      <c r="W545" s="8">
        <v>67.5</v>
      </c>
      <c r="Y545" s="4" t="s">
        <v>109</v>
      </c>
    </row>
    <row r="546" spans="1:25" ht="14.4" x14ac:dyDescent="0.3">
      <c r="A546" s="4">
        <v>545</v>
      </c>
      <c r="B546" s="5">
        <v>10029136</v>
      </c>
      <c r="C546" s="5" t="str">
        <f t="shared" si="34"/>
        <v>Boot MNS Turbo 8" CSA Waterproof Carbon Toe Work Boot-9M</v>
      </c>
      <c r="D546" s="5"/>
      <c r="E546" s="5" t="s">
        <v>875</v>
      </c>
      <c r="F546" s="5" t="s">
        <v>876</v>
      </c>
      <c r="G546" s="5">
        <f t="shared" si="35"/>
        <v>1</v>
      </c>
      <c r="H546" s="5" t="str">
        <f>VLOOKUP(J546,'[1]Prouduct Ext IDs'!A:B,2,FALSE)</f>
        <v>product_amsc_13</v>
      </c>
      <c r="I546" s="5" t="s">
        <v>875</v>
      </c>
      <c r="J546" s="6" t="s">
        <v>877</v>
      </c>
      <c r="K546" s="6" t="s">
        <v>1</v>
      </c>
      <c r="L546" t="s">
        <v>102</v>
      </c>
      <c r="M546" s="6" t="s">
        <v>103</v>
      </c>
      <c r="N546" s="6" t="str">
        <f>VLOOKUP(M546,[1]Color!F:G,2,FALSE)</f>
        <v>color_1</v>
      </c>
      <c r="O546" s="6" t="str">
        <f t="shared" si="32"/>
        <v>color_1</v>
      </c>
      <c r="P546" s="6" t="s">
        <v>104</v>
      </c>
      <c r="Q546" s="6" t="s">
        <v>105</v>
      </c>
      <c r="R546" s="5" t="s">
        <v>106</v>
      </c>
      <c r="S546" s="7" t="s">
        <v>107</v>
      </c>
      <c r="T546" s="7" t="s">
        <v>148</v>
      </c>
      <c r="U546" s="5" t="str">
        <f>VLOOKUP(T546,[1]Size!F:G,2,FALSE)</f>
        <v>__import__.size_18</v>
      </c>
      <c r="V546" s="5" t="str">
        <f t="shared" si="33"/>
        <v>__import__.size_18,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546" s="8">
        <v>95</v>
      </c>
      <c r="X546" s="6" t="s">
        <v>548</v>
      </c>
      <c r="Y546" s="4" t="s">
        <v>109</v>
      </c>
    </row>
    <row r="547" spans="1:25" ht="14.4" x14ac:dyDescent="0.3">
      <c r="A547" s="4">
        <v>546</v>
      </c>
      <c r="B547" s="5">
        <v>10029136</v>
      </c>
      <c r="C547" s="5" t="str">
        <f t="shared" si="34"/>
        <v>Boot MNS Turbo 8" CSA Waterproof Carbon Toe Work Boot-14M</v>
      </c>
      <c r="D547" s="5"/>
      <c r="E547" s="5" t="s">
        <v>878</v>
      </c>
      <c r="F547" s="5" t="s">
        <v>876</v>
      </c>
      <c r="G547" s="5">
        <f t="shared" si="35"/>
        <v>0</v>
      </c>
      <c r="H547" s="5" t="str">
        <f>VLOOKUP(J547,'[1]Prouduct Ext IDs'!A:B,2,FALSE)</f>
        <v>product_amsc_13</v>
      </c>
      <c r="I547" s="5" t="s">
        <v>878</v>
      </c>
      <c r="J547" s="6" t="s">
        <v>877</v>
      </c>
      <c r="K547" s="6" t="s">
        <v>1</v>
      </c>
      <c r="L547" t="s">
        <v>102</v>
      </c>
      <c r="M547" s="6" t="s">
        <v>103</v>
      </c>
      <c r="N547" s="6" t="str">
        <f>VLOOKUP(M547,[1]Color!F:G,2,FALSE)</f>
        <v>color_1</v>
      </c>
      <c r="O547" s="6" t="str">
        <f t="shared" si="32"/>
        <v>color_1</v>
      </c>
      <c r="P547" s="6" t="s">
        <v>104</v>
      </c>
      <c r="Q547" s="6" t="s">
        <v>105</v>
      </c>
      <c r="R547" s="5" t="s">
        <v>106</v>
      </c>
      <c r="S547" s="7" t="s">
        <v>107</v>
      </c>
      <c r="T547" s="7" t="s">
        <v>158</v>
      </c>
      <c r="U547" s="5" t="str">
        <f>VLOOKUP(T547,[1]Size!F:G,2,FALSE)</f>
        <v>__import__.size_22</v>
      </c>
      <c r="V547" s="5" t="str">
        <f t="shared" si="33"/>
        <v>__import__.size_22,__import__.size_43,__import__.size_26,__import__.size_27,__import__.size_28,__import__.size_10,__import__.size_11,__import__.size_29,__import__.size_30,__import__.size_31,__import__.size_42,__import__.size_12,__import__.size_13,__import__.size_14</v>
      </c>
      <c r="W547" s="8">
        <v>95</v>
      </c>
      <c r="X547" s="6" t="s">
        <v>548</v>
      </c>
      <c r="Y547" s="4" t="s">
        <v>109</v>
      </c>
    </row>
    <row r="548" spans="1:25" ht="14.4" x14ac:dyDescent="0.3">
      <c r="A548" s="4">
        <v>547</v>
      </c>
      <c r="B548" s="5">
        <v>10029136</v>
      </c>
      <c r="C548" s="5" t="str">
        <f t="shared" si="34"/>
        <v>Boot MNS Turbo 8" CSA Waterproof Carbon Toe Work Boot-7W</v>
      </c>
      <c r="D548" s="5"/>
      <c r="E548" s="5" t="s">
        <v>879</v>
      </c>
      <c r="F548" s="5" t="s">
        <v>876</v>
      </c>
      <c r="G548" s="5">
        <f t="shared" si="35"/>
        <v>0</v>
      </c>
      <c r="H548" s="5" t="str">
        <f>VLOOKUP(J548,'[1]Prouduct Ext IDs'!A:B,2,FALSE)</f>
        <v>product_amsc_13</v>
      </c>
      <c r="I548" s="5" t="s">
        <v>879</v>
      </c>
      <c r="J548" s="6" t="s">
        <v>877</v>
      </c>
      <c r="K548" s="6" t="s">
        <v>1</v>
      </c>
      <c r="L548" t="s">
        <v>102</v>
      </c>
      <c r="M548" s="6" t="s">
        <v>103</v>
      </c>
      <c r="N548" s="6" t="str">
        <f>VLOOKUP(M548,[1]Color!F:G,2,FALSE)</f>
        <v>color_1</v>
      </c>
      <c r="O548" s="6" t="str">
        <f t="shared" si="32"/>
        <v>color_1</v>
      </c>
      <c r="P548" s="6" t="s">
        <v>104</v>
      </c>
      <c r="Q548" s="6" t="s">
        <v>105</v>
      </c>
      <c r="R548" s="5" t="s">
        <v>106</v>
      </c>
      <c r="S548" s="7" t="s">
        <v>107</v>
      </c>
      <c r="T548" s="7" t="s">
        <v>160</v>
      </c>
      <c r="U548" s="5" t="str">
        <f>VLOOKUP(T548,[1]Size!F:G,2,FALSE)</f>
        <v>__import__.size_43</v>
      </c>
      <c r="V548" s="5" t="str">
        <f t="shared" si="33"/>
        <v>__import__.size_43,__import__.size_26,__import__.size_27,__import__.size_28,__import__.size_10,__import__.size_11,__import__.size_29,__import__.size_30,__import__.size_31,__import__.size_42,__import__.size_12,__import__.size_13,__import__.size_14</v>
      </c>
      <c r="W548" s="8">
        <v>95</v>
      </c>
      <c r="X548" s="6" t="s">
        <v>548</v>
      </c>
      <c r="Y548" s="4" t="s">
        <v>109</v>
      </c>
    </row>
    <row r="549" spans="1:25" ht="14.4" x14ac:dyDescent="0.3">
      <c r="A549" s="4">
        <v>548</v>
      </c>
      <c r="B549" s="5">
        <v>10029136</v>
      </c>
      <c r="C549" s="5" t="str">
        <f t="shared" si="34"/>
        <v>Boot MNS Turbo 8" CSA Waterproof Carbon Toe Work Boot-7.5W</v>
      </c>
      <c r="D549" s="5"/>
      <c r="E549" s="5" t="s">
        <v>880</v>
      </c>
      <c r="F549" s="5" t="s">
        <v>876</v>
      </c>
      <c r="G549" s="5">
        <f t="shared" si="35"/>
        <v>0</v>
      </c>
      <c r="H549" s="5" t="str">
        <f>VLOOKUP(J549,'[1]Prouduct Ext IDs'!A:B,2,FALSE)</f>
        <v>product_amsc_13</v>
      </c>
      <c r="I549" s="5" t="s">
        <v>880</v>
      </c>
      <c r="J549" s="6" t="s">
        <v>877</v>
      </c>
      <c r="K549" s="6" t="s">
        <v>1</v>
      </c>
      <c r="L549" t="s">
        <v>102</v>
      </c>
      <c r="M549" s="6" t="s">
        <v>103</v>
      </c>
      <c r="N549" s="6" t="str">
        <f>VLOOKUP(M549,[1]Color!F:G,2,FALSE)</f>
        <v>color_1</v>
      </c>
      <c r="O549" s="6" t="str">
        <f t="shared" si="32"/>
        <v>color_1</v>
      </c>
      <c r="P549" s="6" t="s">
        <v>104</v>
      </c>
      <c r="Q549" s="6" t="s">
        <v>105</v>
      </c>
      <c r="R549" s="5" t="s">
        <v>106</v>
      </c>
      <c r="S549" s="7" t="s">
        <v>107</v>
      </c>
      <c r="T549" s="7" t="s">
        <v>162</v>
      </c>
      <c r="U549" s="5" t="str">
        <f>VLOOKUP(T549,[1]Size!F:G,2,FALSE)</f>
        <v>__import__.size_26</v>
      </c>
      <c r="V549" s="5" t="str">
        <f t="shared" si="33"/>
        <v>__import__.size_26,__import__.size_27,__import__.size_28,__import__.size_10,__import__.size_11,__import__.size_29,__import__.size_30,__import__.size_31,__import__.size_42,__import__.size_12,__import__.size_13,__import__.size_14</v>
      </c>
      <c r="W549" s="8">
        <v>95</v>
      </c>
      <c r="X549" s="6" t="s">
        <v>548</v>
      </c>
      <c r="Y549" s="4" t="s">
        <v>109</v>
      </c>
    </row>
    <row r="550" spans="1:25" ht="14.4" x14ac:dyDescent="0.3">
      <c r="A550" s="4">
        <v>549</v>
      </c>
      <c r="B550" s="5">
        <v>10029136</v>
      </c>
      <c r="C550" s="5" t="str">
        <f t="shared" si="34"/>
        <v>Boot MNS Turbo 8" CSA Waterproof Carbon Toe Work Boot-8W</v>
      </c>
      <c r="D550" s="5"/>
      <c r="E550" s="5" t="s">
        <v>881</v>
      </c>
      <c r="F550" s="5" t="s">
        <v>876</v>
      </c>
      <c r="G550" s="5">
        <f t="shared" si="35"/>
        <v>0</v>
      </c>
      <c r="H550" s="5" t="str">
        <f>VLOOKUP(J550,'[1]Prouduct Ext IDs'!A:B,2,FALSE)</f>
        <v>product_amsc_13</v>
      </c>
      <c r="I550" s="5" t="s">
        <v>881</v>
      </c>
      <c r="J550" s="6" t="s">
        <v>877</v>
      </c>
      <c r="K550" s="6" t="s">
        <v>1</v>
      </c>
      <c r="L550" t="s">
        <v>102</v>
      </c>
      <c r="M550" s="6" t="s">
        <v>103</v>
      </c>
      <c r="N550" s="6" t="str">
        <f>VLOOKUP(M550,[1]Color!F:G,2,FALSE)</f>
        <v>color_1</v>
      </c>
      <c r="O550" s="6" t="str">
        <f t="shared" si="32"/>
        <v>color_1</v>
      </c>
      <c r="P550" s="6" t="s">
        <v>104</v>
      </c>
      <c r="Q550" s="6" t="s">
        <v>105</v>
      </c>
      <c r="R550" s="5" t="s">
        <v>106</v>
      </c>
      <c r="S550" s="7" t="s">
        <v>107</v>
      </c>
      <c r="T550" s="7" t="s">
        <v>164</v>
      </c>
      <c r="U550" s="5" t="str">
        <f>VLOOKUP(T550,[1]Size!F:G,2,FALSE)</f>
        <v>__import__.size_27</v>
      </c>
      <c r="V550" s="5" t="str">
        <f t="shared" si="33"/>
        <v>__import__.size_27,__import__.size_28,__import__.size_10,__import__.size_11,__import__.size_29,__import__.size_30,__import__.size_31,__import__.size_42,__import__.size_12,__import__.size_13,__import__.size_14</v>
      </c>
      <c r="W550" s="8">
        <v>95</v>
      </c>
      <c r="X550" s="6" t="s">
        <v>548</v>
      </c>
      <c r="Y550" s="4" t="s">
        <v>109</v>
      </c>
    </row>
    <row r="551" spans="1:25" ht="14.4" x14ac:dyDescent="0.3">
      <c r="A551" s="4">
        <v>550</v>
      </c>
      <c r="B551" s="5">
        <v>10029136</v>
      </c>
      <c r="C551" s="5" t="str">
        <f t="shared" si="34"/>
        <v>Boot MNS Turbo 8" CSA Waterproof Carbon Toe Work Boot-8.5W</v>
      </c>
      <c r="D551" s="5"/>
      <c r="E551" s="5" t="s">
        <v>882</v>
      </c>
      <c r="F551" s="5" t="s">
        <v>876</v>
      </c>
      <c r="G551" s="5">
        <f t="shared" si="35"/>
        <v>0</v>
      </c>
      <c r="H551" s="5" t="str">
        <f>VLOOKUP(J551,'[1]Prouduct Ext IDs'!A:B,2,FALSE)</f>
        <v>product_amsc_13</v>
      </c>
      <c r="I551" s="5" t="s">
        <v>882</v>
      </c>
      <c r="J551" s="6" t="s">
        <v>877</v>
      </c>
      <c r="K551" s="6" t="s">
        <v>1</v>
      </c>
      <c r="L551" t="s">
        <v>102</v>
      </c>
      <c r="M551" s="6" t="s">
        <v>103</v>
      </c>
      <c r="N551" s="6" t="str">
        <f>VLOOKUP(M551,[1]Color!F:G,2,FALSE)</f>
        <v>color_1</v>
      </c>
      <c r="O551" s="6" t="str">
        <f t="shared" si="32"/>
        <v>color_1</v>
      </c>
      <c r="P551" s="6" t="s">
        <v>104</v>
      </c>
      <c r="Q551" s="6" t="s">
        <v>105</v>
      </c>
      <c r="R551" s="5" t="s">
        <v>106</v>
      </c>
      <c r="S551" s="7" t="s">
        <v>107</v>
      </c>
      <c r="T551" s="7" t="s">
        <v>166</v>
      </c>
      <c r="U551" s="5" t="str">
        <f>VLOOKUP(T551,[1]Size!F:G,2,FALSE)</f>
        <v>__import__.size_28</v>
      </c>
      <c r="V551" s="5" t="str">
        <f t="shared" si="33"/>
        <v>__import__.size_28,__import__.size_10,__import__.size_11,__import__.size_29,__import__.size_30,__import__.size_31,__import__.size_42,__import__.size_12,__import__.size_13,__import__.size_14</v>
      </c>
      <c r="W551" s="8">
        <v>95</v>
      </c>
      <c r="X551" s="6" t="s">
        <v>548</v>
      </c>
      <c r="Y551" s="4" t="s">
        <v>109</v>
      </c>
    </row>
    <row r="552" spans="1:25" ht="14.4" x14ac:dyDescent="0.3">
      <c r="A552" s="4">
        <v>551</v>
      </c>
      <c r="B552" s="5">
        <v>10029136</v>
      </c>
      <c r="C552" s="5" t="str">
        <f t="shared" si="34"/>
        <v>Boot MNS Turbo 8" CSA Waterproof Carbon Toe Work Boot-9W</v>
      </c>
      <c r="D552" s="5"/>
      <c r="E552" s="5" t="s">
        <v>883</v>
      </c>
      <c r="F552" s="5" t="s">
        <v>876</v>
      </c>
      <c r="G552" s="5">
        <f t="shared" si="35"/>
        <v>0</v>
      </c>
      <c r="H552" s="5" t="str">
        <f>VLOOKUP(J552,'[1]Prouduct Ext IDs'!A:B,2,FALSE)</f>
        <v>product_amsc_13</v>
      </c>
      <c r="I552" s="5" t="s">
        <v>883</v>
      </c>
      <c r="J552" s="6" t="s">
        <v>877</v>
      </c>
      <c r="K552" s="6" t="s">
        <v>1</v>
      </c>
      <c r="L552" t="s">
        <v>102</v>
      </c>
      <c r="M552" s="6" t="s">
        <v>103</v>
      </c>
      <c r="N552" s="6" t="str">
        <f>VLOOKUP(M552,[1]Color!F:G,2,FALSE)</f>
        <v>color_1</v>
      </c>
      <c r="O552" s="6" t="str">
        <f t="shared" si="32"/>
        <v>color_1</v>
      </c>
      <c r="P552" s="6" t="s">
        <v>104</v>
      </c>
      <c r="Q552" s="6" t="s">
        <v>105</v>
      </c>
      <c r="R552" s="5" t="s">
        <v>106</v>
      </c>
      <c r="S552" s="7" t="s">
        <v>107</v>
      </c>
      <c r="T552" s="7" t="s">
        <v>127</v>
      </c>
      <c r="U552" s="5" t="str">
        <f>VLOOKUP(T552,[1]Size!F:G,2,FALSE)</f>
        <v>__import__.size_10</v>
      </c>
      <c r="V552" s="5" t="str">
        <f t="shared" si="33"/>
        <v>__import__.size_10,__import__.size_11,__import__.size_29,__import__.size_30,__import__.size_31,__import__.size_42,__import__.size_12,__import__.size_13,__import__.size_14</v>
      </c>
      <c r="W552" s="8">
        <v>95</v>
      </c>
      <c r="X552" s="6" t="s">
        <v>548</v>
      </c>
      <c r="Y552" s="4" t="s">
        <v>109</v>
      </c>
    </row>
    <row r="553" spans="1:25" ht="14.4" x14ac:dyDescent="0.3">
      <c r="A553" s="4">
        <v>552</v>
      </c>
      <c r="B553" s="5">
        <v>10029136</v>
      </c>
      <c r="C553" s="5" t="str">
        <f t="shared" si="34"/>
        <v>Boot MNS Turbo 8" CSA Waterproof Carbon Toe Work Boot-9.5W</v>
      </c>
      <c r="D553" s="5"/>
      <c r="E553" s="5" t="s">
        <v>884</v>
      </c>
      <c r="F553" s="5" t="s">
        <v>876</v>
      </c>
      <c r="G553" s="5">
        <f t="shared" si="35"/>
        <v>0</v>
      </c>
      <c r="H553" s="5" t="str">
        <f>VLOOKUP(J553,'[1]Prouduct Ext IDs'!A:B,2,FALSE)</f>
        <v>product_amsc_13</v>
      </c>
      <c r="I553" s="5" t="s">
        <v>884</v>
      </c>
      <c r="J553" s="6" t="s">
        <v>877</v>
      </c>
      <c r="K553" s="6" t="s">
        <v>1</v>
      </c>
      <c r="L553" t="s">
        <v>102</v>
      </c>
      <c r="M553" s="6" t="s">
        <v>103</v>
      </c>
      <c r="N553" s="6" t="str">
        <f>VLOOKUP(M553,[1]Color!F:G,2,FALSE)</f>
        <v>color_1</v>
      </c>
      <c r="O553" s="6" t="str">
        <f t="shared" si="32"/>
        <v>color_1</v>
      </c>
      <c r="P553" s="6" t="s">
        <v>104</v>
      </c>
      <c r="Q553" s="6" t="s">
        <v>105</v>
      </c>
      <c r="R553" s="5" t="s">
        <v>106</v>
      </c>
      <c r="S553" s="7" t="s">
        <v>107</v>
      </c>
      <c r="T553" s="7" t="s">
        <v>129</v>
      </c>
      <c r="U553" s="5" t="str">
        <f>VLOOKUP(T553,[1]Size!F:G,2,FALSE)</f>
        <v>__import__.size_11</v>
      </c>
      <c r="V553" s="5" t="str">
        <f t="shared" si="33"/>
        <v>__import__.size_11,__import__.size_29,__import__.size_30,__import__.size_31,__import__.size_42,__import__.size_12,__import__.size_13,__import__.size_14</v>
      </c>
      <c r="W553" s="8">
        <v>95</v>
      </c>
      <c r="X553" s="6" t="s">
        <v>548</v>
      </c>
      <c r="Y553" s="4" t="s">
        <v>109</v>
      </c>
    </row>
    <row r="554" spans="1:25" ht="14.4" x14ac:dyDescent="0.3">
      <c r="A554" s="4">
        <v>553</v>
      </c>
      <c r="B554" s="5">
        <v>10029136</v>
      </c>
      <c r="C554" s="5" t="str">
        <f t="shared" si="34"/>
        <v>Boot MNS Turbo 8" CSA Waterproof Carbon Toe Work Boot-10W</v>
      </c>
      <c r="D554" s="5"/>
      <c r="E554" s="5" t="s">
        <v>885</v>
      </c>
      <c r="F554" s="5" t="s">
        <v>876</v>
      </c>
      <c r="G554" s="5">
        <f t="shared" si="35"/>
        <v>0</v>
      </c>
      <c r="H554" s="5" t="str">
        <f>VLOOKUP(J554,'[1]Prouduct Ext IDs'!A:B,2,FALSE)</f>
        <v>product_amsc_13</v>
      </c>
      <c r="I554" s="5" t="s">
        <v>885</v>
      </c>
      <c r="J554" s="6" t="s">
        <v>877</v>
      </c>
      <c r="K554" s="6" t="s">
        <v>1</v>
      </c>
      <c r="L554" t="s">
        <v>102</v>
      </c>
      <c r="M554" s="6" t="s">
        <v>103</v>
      </c>
      <c r="N554" s="6" t="str">
        <f>VLOOKUP(M554,[1]Color!F:G,2,FALSE)</f>
        <v>color_1</v>
      </c>
      <c r="O554" s="6" t="str">
        <f t="shared" si="32"/>
        <v>color_1</v>
      </c>
      <c r="P554" s="6" t="s">
        <v>104</v>
      </c>
      <c r="Q554" s="6" t="s">
        <v>105</v>
      </c>
      <c r="R554" s="5" t="s">
        <v>106</v>
      </c>
      <c r="S554" s="7" t="s">
        <v>107</v>
      </c>
      <c r="T554" s="7" t="s">
        <v>170</v>
      </c>
      <c r="U554" s="5" t="str">
        <f>VLOOKUP(T554,[1]Size!F:G,2,FALSE)</f>
        <v>__import__.size_29</v>
      </c>
      <c r="V554" s="5" t="str">
        <f t="shared" si="33"/>
        <v>__import__.size_29,__import__.size_30,__import__.size_31,__import__.size_42,__import__.size_12,__import__.size_13,__import__.size_14</v>
      </c>
      <c r="W554" s="8">
        <v>95</v>
      </c>
      <c r="X554" s="6" t="s">
        <v>548</v>
      </c>
      <c r="Y554" s="4" t="s">
        <v>109</v>
      </c>
    </row>
    <row r="555" spans="1:25" ht="14.4" x14ac:dyDescent="0.3">
      <c r="A555" s="4">
        <v>554</v>
      </c>
      <c r="B555" s="5">
        <v>10029136</v>
      </c>
      <c r="C555" s="5" t="str">
        <f t="shared" si="34"/>
        <v>Boot MNS Turbo 8" CSA Waterproof Carbon Toe Work Boot-10.5W</v>
      </c>
      <c r="D555" s="5"/>
      <c r="E555" s="5" t="s">
        <v>886</v>
      </c>
      <c r="F555" s="5" t="s">
        <v>876</v>
      </c>
      <c r="G555" s="5">
        <f t="shared" si="35"/>
        <v>0</v>
      </c>
      <c r="H555" s="5" t="str">
        <f>VLOOKUP(J555,'[1]Prouduct Ext IDs'!A:B,2,FALSE)</f>
        <v>product_amsc_13</v>
      </c>
      <c r="I555" s="5" t="s">
        <v>886</v>
      </c>
      <c r="J555" s="6" t="s">
        <v>877</v>
      </c>
      <c r="K555" s="6" t="s">
        <v>1</v>
      </c>
      <c r="L555" t="s">
        <v>102</v>
      </c>
      <c r="M555" s="6" t="s">
        <v>103</v>
      </c>
      <c r="N555" s="6" t="str">
        <f>VLOOKUP(M555,[1]Color!F:G,2,FALSE)</f>
        <v>color_1</v>
      </c>
      <c r="O555" s="6" t="str">
        <f t="shared" si="32"/>
        <v>color_1</v>
      </c>
      <c r="P555" s="6" t="s">
        <v>104</v>
      </c>
      <c r="Q555" s="6" t="s">
        <v>105</v>
      </c>
      <c r="R555" s="5" t="s">
        <v>106</v>
      </c>
      <c r="S555" s="7" t="s">
        <v>107</v>
      </c>
      <c r="T555" s="7" t="s">
        <v>172</v>
      </c>
      <c r="U555" s="5" t="str">
        <f>VLOOKUP(T555,[1]Size!F:G,2,FALSE)</f>
        <v>__import__.size_30</v>
      </c>
      <c r="V555" s="5" t="str">
        <f t="shared" si="33"/>
        <v>__import__.size_30,__import__.size_31,__import__.size_42,__import__.size_12,__import__.size_13,__import__.size_14</v>
      </c>
      <c r="W555" s="8">
        <v>95</v>
      </c>
      <c r="X555" s="6" t="s">
        <v>548</v>
      </c>
      <c r="Y555" s="4" t="s">
        <v>109</v>
      </c>
    </row>
    <row r="556" spans="1:25" ht="14.4" x14ac:dyDescent="0.3">
      <c r="A556" s="4">
        <v>555</v>
      </c>
      <c r="B556" s="5">
        <v>10029136</v>
      </c>
      <c r="C556" s="5" t="str">
        <f t="shared" si="34"/>
        <v>Boot MNS Turbo 8" CSA Waterproof Carbon Toe Work Boot-11W</v>
      </c>
      <c r="D556" s="5"/>
      <c r="E556" s="5" t="s">
        <v>887</v>
      </c>
      <c r="F556" s="5" t="s">
        <v>876</v>
      </c>
      <c r="G556" s="5">
        <f t="shared" si="35"/>
        <v>0</v>
      </c>
      <c r="H556" s="5" t="str">
        <f>VLOOKUP(J556,'[1]Prouduct Ext IDs'!A:B,2,FALSE)</f>
        <v>product_amsc_13</v>
      </c>
      <c r="I556" s="5" t="s">
        <v>887</v>
      </c>
      <c r="J556" s="6" t="s">
        <v>877</v>
      </c>
      <c r="K556" s="6" t="s">
        <v>1</v>
      </c>
      <c r="L556" t="s">
        <v>102</v>
      </c>
      <c r="M556" s="6" t="s">
        <v>103</v>
      </c>
      <c r="N556" s="6" t="str">
        <f>VLOOKUP(M556,[1]Color!F:G,2,FALSE)</f>
        <v>color_1</v>
      </c>
      <c r="O556" s="6" t="str">
        <f t="shared" si="32"/>
        <v>color_1</v>
      </c>
      <c r="P556" s="6" t="s">
        <v>104</v>
      </c>
      <c r="Q556" s="6" t="s">
        <v>105</v>
      </c>
      <c r="R556" s="5" t="s">
        <v>106</v>
      </c>
      <c r="S556" s="7" t="s">
        <v>107</v>
      </c>
      <c r="T556" s="7" t="s">
        <v>174</v>
      </c>
      <c r="U556" s="5" t="str">
        <f>VLOOKUP(T556,[1]Size!F:G,2,FALSE)</f>
        <v>__import__.size_31</v>
      </c>
      <c r="V556" s="5" t="str">
        <f t="shared" si="33"/>
        <v>__import__.size_31,__import__.size_42,__import__.size_12,__import__.size_13,__import__.size_14</v>
      </c>
      <c r="W556" s="8">
        <v>95</v>
      </c>
      <c r="X556" s="6" t="s">
        <v>548</v>
      </c>
      <c r="Y556" s="4" t="s">
        <v>109</v>
      </c>
    </row>
    <row r="557" spans="1:25" ht="14.4" x14ac:dyDescent="0.3">
      <c r="A557" s="4">
        <v>556</v>
      </c>
      <c r="B557" s="5">
        <v>10029136</v>
      </c>
      <c r="C557" s="5" t="str">
        <f t="shared" si="34"/>
        <v>Boot MNS Turbo 8" CSA Waterproof Carbon Toe Work Boot-11.5W</v>
      </c>
      <c r="D557" s="5"/>
      <c r="E557" s="5" t="s">
        <v>888</v>
      </c>
      <c r="F557" s="5" t="s">
        <v>876</v>
      </c>
      <c r="G557" s="5">
        <f t="shared" si="35"/>
        <v>0</v>
      </c>
      <c r="H557" s="5" t="str">
        <f>VLOOKUP(J557,'[1]Prouduct Ext IDs'!A:B,2,FALSE)</f>
        <v>product_amsc_13</v>
      </c>
      <c r="I557" s="5" t="s">
        <v>888</v>
      </c>
      <c r="J557" s="6" t="s">
        <v>877</v>
      </c>
      <c r="K557" s="6" t="s">
        <v>1</v>
      </c>
      <c r="L557" t="s">
        <v>102</v>
      </c>
      <c r="M557" s="6" t="s">
        <v>103</v>
      </c>
      <c r="N557" s="6" t="str">
        <f>VLOOKUP(M557,[1]Color!F:G,2,FALSE)</f>
        <v>color_1</v>
      </c>
      <c r="O557" s="6" t="str">
        <f t="shared" si="32"/>
        <v>color_1</v>
      </c>
      <c r="P557" s="6" t="s">
        <v>104</v>
      </c>
      <c r="Q557" s="6" t="s">
        <v>105</v>
      </c>
      <c r="R557" s="5" t="s">
        <v>106</v>
      </c>
      <c r="S557" s="7" t="s">
        <v>107</v>
      </c>
      <c r="T557" s="7" t="s">
        <v>176</v>
      </c>
      <c r="U557" s="5" t="str">
        <f>VLOOKUP(T557,[1]Size!F:G,2,FALSE)</f>
        <v>__import__.size_42</v>
      </c>
      <c r="V557" s="5" t="str">
        <f t="shared" si="33"/>
        <v>__import__.size_42,__import__.size_12,__import__.size_13,__import__.size_14</v>
      </c>
      <c r="W557" s="8">
        <v>95</v>
      </c>
      <c r="X557" s="6" t="s">
        <v>548</v>
      </c>
      <c r="Y557" s="4" t="s">
        <v>109</v>
      </c>
    </row>
    <row r="558" spans="1:25" ht="14.4" x14ac:dyDescent="0.3">
      <c r="A558" s="4">
        <v>557</v>
      </c>
      <c r="B558" s="5">
        <v>10029136</v>
      </c>
      <c r="C558" s="5" t="str">
        <f t="shared" si="34"/>
        <v>Boot MNS Turbo 8" CSA Waterproof Carbon Toe Work Boot-12W</v>
      </c>
      <c r="D558" s="5"/>
      <c r="E558" s="5" t="s">
        <v>889</v>
      </c>
      <c r="F558" s="5" t="s">
        <v>876</v>
      </c>
      <c r="G558" s="5">
        <f t="shared" si="35"/>
        <v>0</v>
      </c>
      <c r="H558" s="5" t="str">
        <f>VLOOKUP(J558,'[1]Prouduct Ext IDs'!A:B,2,FALSE)</f>
        <v>product_amsc_13</v>
      </c>
      <c r="I558" s="5" t="s">
        <v>889</v>
      </c>
      <c r="J558" s="6" t="s">
        <v>877</v>
      </c>
      <c r="K558" s="6" t="s">
        <v>1</v>
      </c>
      <c r="L558" t="s">
        <v>102</v>
      </c>
      <c r="M558" s="6" t="s">
        <v>103</v>
      </c>
      <c r="N558" s="6" t="str">
        <f>VLOOKUP(M558,[1]Color!F:G,2,FALSE)</f>
        <v>color_1</v>
      </c>
      <c r="O558" s="6" t="str">
        <f t="shared" si="32"/>
        <v>color_1</v>
      </c>
      <c r="P558" s="6" t="s">
        <v>104</v>
      </c>
      <c r="Q558" s="6" t="s">
        <v>105</v>
      </c>
      <c r="R558" s="5" t="s">
        <v>106</v>
      </c>
      <c r="S558" s="7" t="s">
        <v>107</v>
      </c>
      <c r="T558" s="7" t="s">
        <v>131</v>
      </c>
      <c r="U558" s="5" t="str">
        <f>VLOOKUP(T558,[1]Size!F:G,2,FALSE)</f>
        <v>__import__.size_12</v>
      </c>
      <c r="V558" s="5" t="str">
        <f t="shared" si="33"/>
        <v>__import__.size_12,__import__.size_13,__import__.size_14</v>
      </c>
      <c r="W558" s="8">
        <v>95</v>
      </c>
      <c r="X558" s="6" t="s">
        <v>548</v>
      </c>
      <c r="Y558" s="4" t="s">
        <v>109</v>
      </c>
    </row>
    <row r="559" spans="1:25" ht="14.4" x14ac:dyDescent="0.3">
      <c r="A559" s="4">
        <v>558</v>
      </c>
      <c r="B559" s="5">
        <v>10029136</v>
      </c>
      <c r="C559" s="5" t="str">
        <f t="shared" si="34"/>
        <v>Boot MNS Turbo 8" CSA Waterproof Carbon Toe Work Boot-13W</v>
      </c>
      <c r="D559" s="5"/>
      <c r="E559" s="5" t="s">
        <v>890</v>
      </c>
      <c r="F559" s="5" t="s">
        <v>876</v>
      </c>
      <c r="G559" s="5">
        <f t="shared" si="35"/>
        <v>0</v>
      </c>
      <c r="H559" s="5" t="str">
        <f>VLOOKUP(J559,'[1]Prouduct Ext IDs'!A:B,2,FALSE)</f>
        <v>product_amsc_13</v>
      </c>
      <c r="I559" s="5" t="s">
        <v>890</v>
      </c>
      <c r="J559" s="6" t="s">
        <v>877</v>
      </c>
      <c r="K559" s="6" t="s">
        <v>1</v>
      </c>
      <c r="L559" t="s">
        <v>102</v>
      </c>
      <c r="M559" s="6" t="s">
        <v>103</v>
      </c>
      <c r="N559" s="6" t="str">
        <f>VLOOKUP(M559,[1]Color!F:G,2,FALSE)</f>
        <v>color_1</v>
      </c>
      <c r="O559" s="6" t="str">
        <f t="shared" si="32"/>
        <v>color_1</v>
      </c>
      <c r="P559" s="6" t="s">
        <v>104</v>
      </c>
      <c r="Q559" s="6" t="s">
        <v>105</v>
      </c>
      <c r="R559" s="5" t="s">
        <v>106</v>
      </c>
      <c r="S559" s="7" t="s">
        <v>107</v>
      </c>
      <c r="T559" s="7" t="s">
        <v>134</v>
      </c>
      <c r="U559" s="5" t="str">
        <f>VLOOKUP(T559,[1]Size!F:G,2,FALSE)</f>
        <v>__import__.size_13</v>
      </c>
      <c r="V559" s="5" t="str">
        <f t="shared" si="33"/>
        <v>__import__.size_13,__import__.size_14</v>
      </c>
      <c r="W559" s="8">
        <v>95</v>
      </c>
      <c r="X559" s="6" t="s">
        <v>548</v>
      </c>
      <c r="Y559" s="4" t="s">
        <v>109</v>
      </c>
    </row>
    <row r="560" spans="1:25" ht="14.4" x14ac:dyDescent="0.3">
      <c r="A560" s="4">
        <v>559</v>
      </c>
      <c r="B560" s="5">
        <v>10029136</v>
      </c>
      <c r="C560" s="5" t="str">
        <f t="shared" si="34"/>
        <v>Boot MNS Turbo 8" CSA Waterproof Carbon Toe Work Boot-14W</v>
      </c>
      <c r="D560" s="5"/>
      <c r="E560" s="5" t="s">
        <v>891</v>
      </c>
      <c r="F560" s="5" t="s">
        <v>876</v>
      </c>
      <c r="G560" s="5">
        <f t="shared" si="35"/>
        <v>0</v>
      </c>
      <c r="H560" s="5" t="str">
        <f>VLOOKUP(J560,'[1]Prouduct Ext IDs'!A:B,2,FALSE)</f>
        <v>product_amsc_13</v>
      </c>
      <c r="I560" s="5" t="s">
        <v>891</v>
      </c>
      <c r="J560" s="6" t="s">
        <v>877</v>
      </c>
      <c r="K560" s="6" t="s">
        <v>1</v>
      </c>
      <c r="L560" t="s">
        <v>102</v>
      </c>
      <c r="M560" s="6" t="s">
        <v>103</v>
      </c>
      <c r="N560" s="6" t="str">
        <f>VLOOKUP(M560,[1]Color!F:G,2,FALSE)</f>
        <v>color_1</v>
      </c>
      <c r="O560" s="6" t="str">
        <f t="shared" si="32"/>
        <v>color_1</v>
      </c>
      <c r="P560" s="6" t="s">
        <v>104</v>
      </c>
      <c r="Q560" s="6" t="s">
        <v>105</v>
      </c>
      <c r="R560" s="5" t="s">
        <v>106</v>
      </c>
      <c r="S560" s="7" t="s">
        <v>107</v>
      </c>
      <c r="T560" s="7" t="s">
        <v>136</v>
      </c>
      <c r="U560" s="5" t="str">
        <f>VLOOKUP(T560,[1]Size!F:G,2,FALSE)</f>
        <v>__import__.size_14</v>
      </c>
      <c r="V560" s="5" t="str">
        <f t="shared" si="33"/>
        <v>__import__.size_14</v>
      </c>
      <c r="W560" s="8">
        <v>95</v>
      </c>
      <c r="X560" s="6" t="s">
        <v>548</v>
      </c>
      <c r="Y560" s="4" t="s">
        <v>109</v>
      </c>
    </row>
    <row r="561" spans="1:25" ht="14.4" x14ac:dyDescent="0.3">
      <c r="A561" s="4">
        <v>560</v>
      </c>
      <c r="B561" s="5">
        <v>10032841</v>
      </c>
      <c r="C561" s="5" t="str">
        <f t="shared" si="34"/>
        <v>Shirt FR WMS Rev 1/4 Zip Top-XS</v>
      </c>
      <c r="D561" s="5"/>
      <c r="E561" s="5" t="s">
        <v>892</v>
      </c>
      <c r="F561" s="5" t="s">
        <v>893</v>
      </c>
      <c r="G561" s="5">
        <f t="shared" si="35"/>
        <v>1</v>
      </c>
      <c r="H561" s="5" t="str">
        <f>VLOOKUP(J561,'[1]Prouduct Ext IDs'!A:B,2,FALSE)</f>
        <v>product_amsc_130</v>
      </c>
      <c r="I561" s="5" t="s">
        <v>892</v>
      </c>
      <c r="J561" s="5" t="s">
        <v>894</v>
      </c>
      <c r="K561" s="5" t="s">
        <v>1</v>
      </c>
      <c r="L561" t="s">
        <v>102</v>
      </c>
      <c r="M561" s="6" t="s">
        <v>30</v>
      </c>
      <c r="N561" s="6" t="str">
        <f>VLOOKUP(M561,[1]Color!F:G,2,FALSE)</f>
        <v>color_19</v>
      </c>
      <c r="O561" s="6" t="str">
        <f t="shared" si="32"/>
        <v>color_19</v>
      </c>
      <c r="P561" s="5" t="s">
        <v>234</v>
      </c>
      <c r="Q561" s="5" t="s">
        <v>185</v>
      </c>
      <c r="R561" s="5" t="s">
        <v>106</v>
      </c>
      <c r="S561" s="7" t="s">
        <v>107</v>
      </c>
      <c r="T561" s="7" t="s">
        <v>431</v>
      </c>
      <c r="U561" s="5" t="str">
        <f>VLOOKUP(T561,[1]Size!F:G,2,FALSE)</f>
        <v>__import__.size_174</v>
      </c>
      <c r="V561" s="5" t="str">
        <f t="shared" si="33"/>
        <v>__import__.size_174,__import__.size_47,__import__.size_48,__import__.size_49,__import__.size_154,__import__.size_51</v>
      </c>
      <c r="W561" s="8">
        <v>52.5</v>
      </c>
      <c r="Y561" s="4" t="s">
        <v>109</v>
      </c>
    </row>
    <row r="562" spans="1:25" ht="14.4" x14ac:dyDescent="0.3">
      <c r="A562" s="4">
        <v>561</v>
      </c>
      <c r="B562" s="5">
        <v>10032841</v>
      </c>
      <c r="C562" s="5" t="str">
        <f t="shared" si="34"/>
        <v>Shirt FR WMS Rev 1/4 Zip Top-Small</v>
      </c>
      <c r="D562" s="5"/>
      <c r="E562" s="5" t="s">
        <v>895</v>
      </c>
      <c r="F562" s="5" t="s">
        <v>893</v>
      </c>
      <c r="G562" s="5">
        <f t="shared" si="35"/>
        <v>0</v>
      </c>
      <c r="H562" s="5" t="str">
        <f>VLOOKUP(J562,'[1]Prouduct Ext IDs'!A:B,2,FALSE)</f>
        <v>product_amsc_130</v>
      </c>
      <c r="I562" s="5" t="s">
        <v>895</v>
      </c>
      <c r="J562" s="5" t="s">
        <v>894</v>
      </c>
      <c r="K562" s="5" t="s">
        <v>1</v>
      </c>
      <c r="L562" t="s">
        <v>102</v>
      </c>
      <c r="M562" s="6" t="s">
        <v>30</v>
      </c>
      <c r="N562" s="6" t="str">
        <f>VLOOKUP(M562,[1]Color!F:G,2,FALSE)</f>
        <v>color_19</v>
      </c>
      <c r="O562" s="6" t="str">
        <f t="shared" si="32"/>
        <v>color_19</v>
      </c>
      <c r="P562" s="5" t="s">
        <v>234</v>
      </c>
      <c r="Q562" s="5" t="s">
        <v>185</v>
      </c>
      <c r="R562" s="5" t="s">
        <v>106</v>
      </c>
      <c r="S562" s="7" t="s">
        <v>107</v>
      </c>
      <c r="T562" s="7" t="s">
        <v>186</v>
      </c>
      <c r="U562" s="5" t="str">
        <f>VLOOKUP(T562,[1]Size!F:G,2,FALSE)</f>
        <v>__import__.size_47</v>
      </c>
      <c r="V562" s="5" t="str">
        <f t="shared" si="33"/>
        <v>__import__.size_47,__import__.size_48,__import__.size_49,__import__.size_154,__import__.size_51</v>
      </c>
      <c r="W562" s="8">
        <v>52.5</v>
      </c>
      <c r="Y562" s="4" t="s">
        <v>109</v>
      </c>
    </row>
    <row r="563" spans="1:25" ht="14.4" x14ac:dyDescent="0.3">
      <c r="A563" s="4">
        <v>562</v>
      </c>
      <c r="B563" s="5">
        <v>10032841</v>
      </c>
      <c r="C563" s="5" t="str">
        <f t="shared" si="34"/>
        <v>Shirt FR WMS Rev 1/4 Zip Top-Medium</v>
      </c>
      <c r="D563" s="5"/>
      <c r="E563" s="5" t="s">
        <v>896</v>
      </c>
      <c r="F563" s="5" t="s">
        <v>893</v>
      </c>
      <c r="G563" s="5">
        <f t="shared" si="35"/>
        <v>0</v>
      </c>
      <c r="H563" s="5" t="str">
        <f>VLOOKUP(J563,'[1]Prouduct Ext IDs'!A:B,2,FALSE)</f>
        <v>product_amsc_130</v>
      </c>
      <c r="I563" s="5" t="s">
        <v>896</v>
      </c>
      <c r="J563" s="5" t="s">
        <v>894</v>
      </c>
      <c r="K563" s="5" t="s">
        <v>1</v>
      </c>
      <c r="L563" t="s">
        <v>102</v>
      </c>
      <c r="M563" s="6" t="s">
        <v>30</v>
      </c>
      <c r="N563" s="6" t="str">
        <f>VLOOKUP(M563,[1]Color!F:G,2,FALSE)</f>
        <v>color_19</v>
      </c>
      <c r="O563" s="6" t="str">
        <f t="shared" si="32"/>
        <v>color_19</v>
      </c>
      <c r="P563" s="5" t="s">
        <v>234</v>
      </c>
      <c r="Q563" s="5" t="s">
        <v>185</v>
      </c>
      <c r="R563" s="5" t="s">
        <v>106</v>
      </c>
      <c r="S563" s="7" t="s">
        <v>107</v>
      </c>
      <c r="T563" s="7" t="s">
        <v>188</v>
      </c>
      <c r="U563" s="5" t="str">
        <f>VLOOKUP(T563,[1]Size!F:G,2,FALSE)</f>
        <v>__import__.size_48</v>
      </c>
      <c r="V563" s="5" t="str">
        <f t="shared" si="33"/>
        <v>__import__.size_48,__import__.size_49,__import__.size_154,__import__.size_51</v>
      </c>
      <c r="W563" s="8">
        <v>52.5</v>
      </c>
      <c r="Y563" s="4" t="s">
        <v>109</v>
      </c>
    </row>
    <row r="564" spans="1:25" ht="14.4" x14ac:dyDescent="0.3">
      <c r="A564" s="4">
        <v>563</v>
      </c>
      <c r="B564" s="5">
        <v>10032841</v>
      </c>
      <c r="C564" s="5" t="str">
        <f t="shared" si="34"/>
        <v>Shirt FR WMS Rev 1/4 Zip Top-Large</v>
      </c>
      <c r="D564" s="5"/>
      <c r="E564" s="5" t="s">
        <v>897</v>
      </c>
      <c r="F564" s="5" t="s">
        <v>893</v>
      </c>
      <c r="G564" s="5">
        <f t="shared" si="35"/>
        <v>0</v>
      </c>
      <c r="H564" s="5" t="str">
        <f>VLOOKUP(J564,'[1]Prouduct Ext IDs'!A:B,2,FALSE)</f>
        <v>product_amsc_130</v>
      </c>
      <c r="I564" s="5" t="s">
        <v>897</v>
      </c>
      <c r="J564" s="5" t="s">
        <v>894</v>
      </c>
      <c r="K564" s="5" t="s">
        <v>1</v>
      </c>
      <c r="L564" t="s">
        <v>102</v>
      </c>
      <c r="M564" s="6" t="s">
        <v>30</v>
      </c>
      <c r="N564" s="6" t="str">
        <f>VLOOKUP(M564,[1]Color!F:G,2,FALSE)</f>
        <v>color_19</v>
      </c>
      <c r="O564" s="6" t="str">
        <f t="shared" si="32"/>
        <v>color_19</v>
      </c>
      <c r="P564" s="5" t="s">
        <v>234</v>
      </c>
      <c r="Q564" s="5" t="s">
        <v>185</v>
      </c>
      <c r="R564" s="5" t="s">
        <v>106</v>
      </c>
      <c r="S564" s="7" t="s">
        <v>107</v>
      </c>
      <c r="T564" s="7" t="s">
        <v>190</v>
      </c>
      <c r="U564" s="5" t="str">
        <f>VLOOKUP(T564,[1]Size!F:G,2,FALSE)</f>
        <v>__import__.size_49</v>
      </c>
      <c r="V564" s="5" t="str">
        <f t="shared" si="33"/>
        <v>__import__.size_49,__import__.size_154,__import__.size_51</v>
      </c>
      <c r="W564" s="8">
        <v>52.5</v>
      </c>
      <c r="Y564" s="4" t="s">
        <v>109</v>
      </c>
    </row>
    <row r="565" spans="1:25" ht="14.4" x14ac:dyDescent="0.3">
      <c r="A565" s="4">
        <v>564</v>
      </c>
      <c r="B565" s="5">
        <v>10032841</v>
      </c>
      <c r="C565" s="5" t="str">
        <f t="shared" si="34"/>
        <v>Shirt FR WMS Rev 1/4 Zip Top-XL</v>
      </c>
      <c r="D565" s="5"/>
      <c r="E565" s="5" t="s">
        <v>898</v>
      </c>
      <c r="F565" s="5" t="s">
        <v>893</v>
      </c>
      <c r="G565" s="5">
        <f t="shared" si="35"/>
        <v>0</v>
      </c>
      <c r="H565" s="5" t="str">
        <f>VLOOKUP(J565,'[1]Prouduct Ext IDs'!A:B,2,FALSE)</f>
        <v>product_amsc_130</v>
      </c>
      <c r="I565" s="5" t="s">
        <v>898</v>
      </c>
      <c r="J565" s="5" t="s">
        <v>894</v>
      </c>
      <c r="K565" s="5" t="s">
        <v>1</v>
      </c>
      <c r="L565" t="s">
        <v>102</v>
      </c>
      <c r="M565" s="6" t="s">
        <v>30</v>
      </c>
      <c r="N565" s="6" t="str">
        <f>VLOOKUP(M565,[1]Color!F:G,2,FALSE)</f>
        <v>color_19</v>
      </c>
      <c r="O565" s="6" t="str">
        <f t="shared" si="32"/>
        <v>color_19</v>
      </c>
      <c r="P565" s="5" t="s">
        <v>234</v>
      </c>
      <c r="Q565" s="5" t="s">
        <v>185</v>
      </c>
      <c r="R565" s="5" t="s">
        <v>106</v>
      </c>
      <c r="S565" s="7" t="s">
        <v>107</v>
      </c>
      <c r="T565" s="7" t="s">
        <v>192</v>
      </c>
      <c r="U565" s="5" t="str">
        <f>VLOOKUP(T565,[1]Size!F:G,2,FALSE)</f>
        <v>__import__.size_154</v>
      </c>
      <c r="V565" s="5" t="str">
        <f t="shared" si="33"/>
        <v>__import__.size_154,__import__.size_51</v>
      </c>
      <c r="W565" s="8">
        <v>52.5</v>
      </c>
      <c r="Y565" s="4" t="s">
        <v>109</v>
      </c>
    </row>
    <row r="566" spans="1:25" ht="14.4" x14ac:dyDescent="0.3">
      <c r="A566" s="4">
        <v>565</v>
      </c>
      <c r="B566" s="5">
        <v>10032841</v>
      </c>
      <c r="C566" s="5" t="str">
        <f t="shared" si="34"/>
        <v>Shirt FR WMS Rev 1/4 Zip Top-2XL</v>
      </c>
      <c r="D566" s="5"/>
      <c r="E566" s="5" t="s">
        <v>899</v>
      </c>
      <c r="F566" s="5" t="s">
        <v>893</v>
      </c>
      <c r="G566" s="5">
        <f t="shared" si="35"/>
        <v>0</v>
      </c>
      <c r="H566" s="5" t="str">
        <f>VLOOKUP(J566,'[1]Prouduct Ext IDs'!A:B,2,FALSE)</f>
        <v>product_amsc_130</v>
      </c>
      <c r="I566" s="5" t="s">
        <v>899</v>
      </c>
      <c r="J566" s="5" t="s">
        <v>894</v>
      </c>
      <c r="K566" s="5" t="s">
        <v>1</v>
      </c>
      <c r="L566" t="s">
        <v>102</v>
      </c>
      <c r="M566" s="6" t="s">
        <v>30</v>
      </c>
      <c r="N566" s="6" t="str">
        <f>VLOOKUP(M566,[1]Color!F:G,2,FALSE)</f>
        <v>color_19</v>
      </c>
      <c r="O566" s="6" t="str">
        <f t="shared" si="32"/>
        <v>color_19</v>
      </c>
      <c r="P566" s="5" t="s">
        <v>234</v>
      </c>
      <c r="Q566" s="5" t="s">
        <v>185</v>
      </c>
      <c r="R566" s="5" t="s">
        <v>106</v>
      </c>
      <c r="S566" s="7" t="s">
        <v>107</v>
      </c>
      <c r="T566" s="7" t="s">
        <v>194</v>
      </c>
      <c r="U566" s="5" t="str">
        <f>VLOOKUP(T566,[1]Size!F:G,2,FALSE)</f>
        <v>__import__.size_51</v>
      </c>
      <c r="V566" s="5" t="str">
        <f t="shared" si="33"/>
        <v>__import__.size_51</v>
      </c>
      <c r="W566" s="8">
        <v>52.5</v>
      </c>
      <c r="Y566" s="4" t="s">
        <v>109</v>
      </c>
    </row>
    <row r="567" spans="1:25" ht="14.4" x14ac:dyDescent="0.3">
      <c r="A567" s="4">
        <v>566</v>
      </c>
      <c r="B567" s="5">
        <v>10032844</v>
      </c>
      <c r="C567" s="5" t="str">
        <f t="shared" si="34"/>
        <v>Jacket FR WMS DuraLight Stretch Canvas Jacket-XS</v>
      </c>
      <c r="D567" s="5"/>
      <c r="E567" s="5" t="s">
        <v>900</v>
      </c>
      <c r="F567" s="5" t="s">
        <v>901</v>
      </c>
      <c r="G567" s="5">
        <f t="shared" si="35"/>
        <v>1</v>
      </c>
      <c r="H567" s="5" t="str">
        <f>VLOOKUP(J567,'[1]Prouduct Ext IDs'!A:B,2,FALSE)</f>
        <v>product_amsc_131</v>
      </c>
      <c r="I567" s="5" t="s">
        <v>900</v>
      </c>
      <c r="J567" s="5" t="s">
        <v>902</v>
      </c>
      <c r="K567" s="5" t="s">
        <v>1</v>
      </c>
      <c r="L567" t="s">
        <v>102</v>
      </c>
      <c r="M567" s="6" t="s">
        <v>183</v>
      </c>
      <c r="N567" s="6" t="str">
        <f>VLOOKUP(M567,[1]Color!F:G,2,FALSE)</f>
        <v>color_40</v>
      </c>
      <c r="O567" s="6" t="str">
        <f t="shared" si="32"/>
        <v>color_40</v>
      </c>
      <c r="P567" s="5" t="s">
        <v>567</v>
      </c>
      <c r="Q567" s="5" t="s">
        <v>185</v>
      </c>
      <c r="R567" s="5" t="s">
        <v>106</v>
      </c>
      <c r="S567" s="7" t="s">
        <v>107</v>
      </c>
      <c r="T567" s="7" t="s">
        <v>431</v>
      </c>
      <c r="U567" s="5" t="str">
        <f>VLOOKUP(T567,[1]Size!F:G,2,FALSE)</f>
        <v>__import__.size_174</v>
      </c>
      <c r="V567" s="5" t="str">
        <f t="shared" si="33"/>
        <v>__import__.size_174,__import__.size_47,__import__.size_48,__import__.size_49,__import__.size_154,__import__.size_51</v>
      </c>
      <c r="W567" s="8">
        <v>146</v>
      </c>
      <c r="Y567" s="4" t="s">
        <v>109</v>
      </c>
    </row>
    <row r="568" spans="1:25" ht="14.4" x14ac:dyDescent="0.3">
      <c r="A568" s="4">
        <v>567</v>
      </c>
      <c r="B568" s="5">
        <v>10032844</v>
      </c>
      <c r="C568" s="5" t="str">
        <f t="shared" si="34"/>
        <v>Jacket FR WMS DuraLight Stretch Canvas Jacket-Small</v>
      </c>
      <c r="D568" s="5"/>
      <c r="E568" s="5" t="s">
        <v>903</v>
      </c>
      <c r="F568" s="5" t="s">
        <v>901</v>
      </c>
      <c r="G568" s="5">
        <f t="shared" si="35"/>
        <v>0</v>
      </c>
      <c r="H568" s="5" t="str">
        <f>VLOOKUP(J568,'[1]Prouduct Ext IDs'!A:B,2,FALSE)</f>
        <v>product_amsc_131</v>
      </c>
      <c r="I568" s="5" t="s">
        <v>903</v>
      </c>
      <c r="J568" s="5" t="s">
        <v>902</v>
      </c>
      <c r="K568" s="5" t="s">
        <v>1</v>
      </c>
      <c r="L568" t="s">
        <v>102</v>
      </c>
      <c r="M568" s="6" t="s">
        <v>183</v>
      </c>
      <c r="N568" s="6" t="str">
        <f>VLOOKUP(M568,[1]Color!F:G,2,FALSE)</f>
        <v>color_40</v>
      </c>
      <c r="O568" s="6" t="str">
        <f t="shared" si="32"/>
        <v>color_40</v>
      </c>
      <c r="P568" s="5" t="s">
        <v>567</v>
      </c>
      <c r="Q568" s="5" t="s">
        <v>185</v>
      </c>
      <c r="R568" s="5" t="s">
        <v>106</v>
      </c>
      <c r="S568" s="7" t="s">
        <v>107</v>
      </c>
      <c r="T568" s="7" t="s">
        <v>186</v>
      </c>
      <c r="U568" s="5" t="str">
        <f>VLOOKUP(T568,[1]Size!F:G,2,FALSE)</f>
        <v>__import__.size_47</v>
      </c>
      <c r="V568" s="5" t="str">
        <f t="shared" si="33"/>
        <v>__import__.size_47,__import__.size_48,__import__.size_49,__import__.size_154,__import__.size_51</v>
      </c>
      <c r="W568" s="8">
        <v>146</v>
      </c>
      <c r="Y568" s="4" t="s">
        <v>109</v>
      </c>
    </row>
    <row r="569" spans="1:25" ht="14.4" x14ac:dyDescent="0.3">
      <c r="A569" s="4">
        <v>568</v>
      </c>
      <c r="B569" s="5">
        <v>10032844</v>
      </c>
      <c r="C569" s="5" t="str">
        <f t="shared" si="34"/>
        <v>Jacket FR WMS DuraLight Stretch Canvas Jacket-Medium</v>
      </c>
      <c r="D569" s="5"/>
      <c r="E569" s="5" t="s">
        <v>904</v>
      </c>
      <c r="F569" s="5" t="s">
        <v>901</v>
      </c>
      <c r="G569" s="5">
        <f t="shared" si="35"/>
        <v>0</v>
      </c>
      <c r="H569" s="5" t="str">
        <f>VLOOKUP(J569,'[1]Prouduct Ext IDs'!A:B,2,FALSE)</f>
        <v>product_amsc_131</v>
      </c>
      <c r="I569" s="5" t="s">
        <v>904</v>
      </c>
      <c r="J569" s="5" t="s">
        <v>902</v>
      </c>
      <c r="K569" s="5" t="s">
        <v>1</v>
      </c>
      <c r="L569" t="s">
        <v>102</v>
      </c>
      <c r="M569" s="6" t="s">
        <v>183</v>
      </c>
      <c r="N569" s="6" t="str">
        <f>VLOOKUP(M569,[1]Color!F:G,2,FALSE)</f>
        <v>color_40</v>
      </c>
      <c r="O569" s="6" t="str">
        <f t="shared" si="32"/>
        <v>color_40</v>
      </c>
      <c r="P569" s="5" t="s">
        <v>567</v>
      </c>
      <c r="Q569" s="5" t="s">
        <v>185</v>
      </c>
      <c r="R569" s="5" t="s">
        <v>106</v>
      </c>
      <c r="S569" s="7" t="s">
        <v>107</v>
      </c>
      <c r="T569" s="7" t="s">
        <v>188</v>
      </c>
      <c r="U569" s="5" t="str">
        <f>VLOOKUP(T569,[1]Size!F:G,2,FALSE)</f>
        <v>__import__.size_48</v>
      </c>
      <c r="V569" s="5" t="str">
        <f t="shared" si="33"/>
        <v>__import__.size_48,__import__.size_49,__import__.size_154,__import__.size_51</v>
      </c>
      <c r="W569" s="8">
        <v>146</v>
      </c>
      <c r="Y569" s="4" t="s">
        <v>109</v>
      </c>
    </row>
    <row r="570" spans="1:25" ht="14.4" x14ac:dyDescent="0.3">
      <c r="A570" s="4">
        <v>569</v>
      </c>
      <c r="B570" s="5">
        <v>10032844</v>
      </c>
      <c r="C570" s="5" t="str">
        <f t="shared" si="34"/>
        <v>Jacket FR WMS DuraLight Stretch Canvas Jacket-Large</v>
      </c>
      <c r="D570" s="5"/>
      <c r="E570" s="5" t="s">
        <v>905</v>
      </c>
      <c r="F570" s="5" t="s">
        <v>901</v>
      </c>
      <c r="G570" s="5">
        <f t="shared" si="35"/>
        <v>0</v>
      </c>
      <c r="H570" s="5" t="str">
        <f>VLOOKUP(J570,'[1]Prouduct Ext IDs'!A:B,2,FALSE)</f>
        <v>product_amsc_131</v>
      </c>
      <c r="I570" s="5" t="s">
        <v>905</v>
      </c>
      <c r="J570" s="5" t="s">
        <v>902</v>
      </c>
      <c r="K570" s="5" t="s">
        <v>1</v>
      </c>
      <c r="L570" t="s">
        <v>102</v>
      </c>
      <c r="M570" s="6" t="s">
        <v>183</v>
      </c>
      <c r="N570" s="6" t="str">
        <f>VLOOKUP(M570,[1]Color!F:G,2,FALSE)</f>
        <v>color_40</v>
      </c>
      <c r="O570" s="6" t="str">
        <f t="shared" si="32"/>
        <v>color_40</v>
      </c>
      <c r="P570" s="5" t="s">
        <v>567</v>
      </c>
      <c r="Q570" s="5" t="s">
        <v>185</v>
      </c>
      <c r="R570" s="5" t="s">
        <v>106</v>
      </c>
      <c r="S570" s="7" t="s">
        <v>107</v>
      </c>
      <c r="T570" s="7" t="s">
        <v>190</v>
      </c>
      <c r="U570" s="5" t="str">
        <f>VLOOKUP(T570,[1]Size!F:G,2,FALSE)</f>
        <v>__import__.size_49</v>
      </c>
      <c r="V570" s="5" t="str">
        <f t="shared" si="33"/>
        <v>__import__.size_49,__import__.size_154,__import__.size_51</v>
      </c>
      <c r="W570" s="8">
        <v>146</v>
      </c>
      <c r="Y570" s="4" t="s">
        <v>109</v>
      </c>
    </row>
    <row r="571" spans="1:25" ht="14.4" x14ac:dyDescent="0.3">
      <c r="A571" s="4">
        <v>570</v>
      </c>
      <c r="B571" s="5">
        <v>10032844</v>
      </c>
      <c r="C571" s="5" t="str">
        <f t="shared" si="34"/>
        <v>Jacket FR WMS DuraLight Stretch Canvas Jacket-XL</v>
      </c>
      <c r="D571" s="5"/>
      <c r="E571" s="5" t="s">
        <v>906</v>
      </c>
      <c r="F571" s="5" t="s">
        <v>901</v>
      </c>
      <c r="G571" s="5">
        <f t="shared" si="35"/>
        <v>0</v>
      </c>
      <c r="H571" s="5" t="str">
        <f>VLOOKUP(J571,'[1]Prouduct Ext IDs'!A:B,2,FALSE)</f>
        <v>product_amsc_131</v>
      </c>
      <c r="I571" s="5" t="s">
        <v>906</v>
      </c>
      <c r="J571" s="5" t="s">
        <v>902</v>
      </c>
      <c r="K571" s="5" t="s">
        <v>1</v>
      </c>
      <c r="L571" t="s">
        <v>102</v>
      </c>
      <c r="M571" s="6" t="s">
        <v>183</v>
      </c>
      <c r="N571" s="6" t="str">
        <f>VLOOKUP(M571,[1]Color!F:G,2,FALSE)</f>
        <v>color_40</v>
      </c>
      <c r="O571" s="6" t="str">
        <f t="shared" si="32"/>
        <v>color_40</v>
      </c>
      <c r="P571" s="5" t="s">
        <v>567</v>
      </c>
      <c r="Q571" s="5" t="s">
        <v>185</v>
      </c>
      <c r="R571" s="5" t="s">
        <v>106</v>
      </c>
      <c r="S571" s="7" t="s">
        <v>107</v>
      </c>
      <c r="T571" s="7" t="s">
        <v>192</v>
      </c>
      <c r="U571" s="5" t="str">
        <f>VLOOKUP(T571,[1]Size!F:G,2,FALSE)</f>
        <v>__import__.size_154</v>
      </c>
      <c r="V571" s="5" t="str">
        <f t="shared" si="33"/>
        <v>__import__.size_154,__import__.size_51</v>
      </c>
      <c r="W571" s="8">
        <v>146</v>
      </c>
      <c r="Y571" s="4" t="s">
        <v>109</v>
      </c>
    </row>
    <row r="572" spans="1:25" ht="14.4" x14ac:dyDescent="0.3">
      <c r="A572" s="4">
        <v>571</v>
      </c>
      <c r="B572" s="5">
        <v>10032844</v>
      </c>
      <c r="C572" s="5" t="str">
        <f t="shared" si="34"/>
        <v>Jacket FR WMS DuraLight Stretch Canvas Jacket-2XL</v>
      </c>
      <c r="D572" s="5"/>
      <c r="E572" s="5" t="s">
        <v>907</v>
      </c>
      <c r="F572" s="5" t="s">
        <v>901</v>
      </c>
      <c r="G572" s="5">
        <f t="shared" si="35"/>
        <v>0</v>
      </c>
      <c r="H572" s="5" t="str">
        <f>VLOOKUP(J572,'[1]Prouduct Ext IDs'!A:B,2,FALSE)</f>
        <v>product_amsc_131</v>
      </c>
      <c r="I572" s="5" t="s">
        <v>907</v>
      </c>
      <c r="J572" s="5" t="s">
        <v>902</v>
      </c>
      <c r="K572" s="5" t="s">
        <v>1</v>
      </c>
      <c r="L572" t="s">
        <v>102</v>
      </c>
      <c r="M572" s="6" t="s">
        <v>183</v>
      </c>
      <c r="N572" s="6" t="str">
        <f>VLOOKUP(M572,[1]Color!F:G,2,FALSE)</f>
        <v>color_40</v>
      </c>
      <c r="O572" s="6" t="str">
        <f t="shared" si="32"/>
        <v>color_40</v>
      </c>
      <c r="P572" s="5" t="s">
        <v>567</v>
      </c>
      <c r="Q572" s="5" t="s">
        <v>185</v>
      </c>
      <c r="R572" s="5" t="s">
        <v>106</v>
      </c>
      <c r="S572" s="7" t="s">
        <v>107</v>
      </c>
      <c r="T572" s="7" t="s">
        <v>194</v>
      </c>
      <c r="U572" s="5" t="str">
        <f>VLOOKUP(T572,[1]Size!F:G,2,FALSE)</f>
        <v>__import__.size_51</v>
      </c>
      <c r="V572" s="5" t="str">
        <f t="shared" si="33"/>
        <v>__import__.size_51</v>
      </c>
      <c r="W572" s="8">
        <v>146</v>
      </c>
      <c r="Y572" s="4" t="s">
        <v>109</v>
      </c>
    </row>
    <row r="573" spans="1:25" ht="14.4" x14ac:dyDescent="0.3">
      <c r="A573" s="4">
        <v>572</v>
      </c>
      <c r="B573" s="5">
        <v>10039658</v>
      </c>
      <c r="C573" s="5" t="str">
        <f t="shared" si="34"/>
        <v>Jean FR WMS PR DuraStretch Avelynn Slim Leg-25-Short</v>
      </c>
      <c r="D573" s="5"/>
      <c r="E573" s="5" t="s">
        <v>908</v>
      </c>
      <c r="F573" s="5" t="s">
        <v>909</v>
      </c>
      <c r="G573" s="5">
        <f t="shared" si="35"/>
        <v>1</v>
      </c>
      <c r="H573" s="5" t="str">
        <f>VLOOKUP(J573,'[1]Prouduct Ext IDs'!A:B,2,FALSE)</f>
        <v>product_amsc_132</v>
      </c>
      <c r="I573" s="5" t="s">
        <v>908</v>
      </c>
      <c r="J573" s="5" t="s">
        <v>910</v>
      </c>
      <c r="K573" s="5" t="s">
        <v>1</v>
      </c>
      <c r="L573" t="s">
        <v>102</v>
      </c>
      <c r="M573" s="6" t="s">
        <v>911</v>
      </c>
      <c r="N573" s="6" t="str">
        <f>VLOOKUP(M573,[1]Color!F:G,2,FALSE)</f>
        <v>color_44</v>
      </c>
      <c r="O573" s="6" t="str">
        <f t="shared" si="32"/>
        <v>color_44</v>
      </c>
      <c r="P573" s="5" t="s">
        <v>249</v>
      </c>
      <c r="Q573" s="5" t="s">
        <v>185</v>
      </c>
      <c r="R573" s="5" t="s">
        <v>106</v>
      </c>
      <c r="S573" s="7" t="s">
        <v>107</v>
      </c>
      <c r="T573" s="7" t="s">
        <v>462</v>
      </c>
      <c r="U573" s="5" t="str">
        <f>VLOOKUP(T573,[1]Size!F:G,2,FALSE)</f>
        <v>__import__.size_175</v>
      </c>
      <c r="V573" s="5" t="str">
        <f t="shared" si="33"/>
        <v>__import__.size_175,__import__.size_176,__import__.size_177,__import__.size_178,__import__.size_179,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73" s="8">
        <v>64.5</v>
      </c>
      <c r="Y573" s="4" t="s">
        <v>109</v>
      </c>
    </row>
    <row r="574" spans="1:25" ht="14.4" x14ac:dyDescent="0.3">
      <c r="A574" s="4">
        <v>573</v>
      </c>
      <c r="B574" s="5">
        <v>10039658</v>
      </c>
      <c r="C574" s="5" t="str">
        <f t="shared" si="34"/>
        <v>Jean FR WMS PR DuraStretch Avelynn Slim Leg-26-Short</v>
      </c>
      <c r="D574" s="5"/>
      <c r="E574" s="5" t="s">
        <v>912</v>
      </c>
      <c r="F574" s="5" t="s">
        <v>909</v>
      </c>
      <c r="G574" s="5">
        <f t="shared" si="35"/>
        <v>0</v>
      </c>
      <c r="H574" s="5" t="str">
        <f>VLOOKUP(J574,'[1]Prouduct Ext IDs'!A:B,2,FALSE)</f>
        <v>product_amsc_132</v>
      </c>
      <c r="I574" s="5" t="s">
        <v>912</v>
      </c>
      <c r="J574" s="5" t="s">
        <v>910</v>
      </c>
      <c r="K574" s="5" t="s">
        <v>1</v>
      </c>
      <c r="L574" t="s">
        <v>102</v>
      </c>
      <c r="M574" s="6" t="s">
        <v>911</v>
      </c>
      <c r="N574" s="6" t="str">
        <f>VLOOKUP(M574,[1]Color!F:G,2,FALSE)</f>
        <v>color_44</v>
      </c>
      <c r="O574" s="6" t="str">
        <f t="shared" si="32"/>
        <v>color_44</v>
      </c>
      <c r="P574" s="5" t="s">
        <v>249</v>
      </c>
      <c r="Q574" s="5" t="s">
        <v>185</v>
      </c>
      <c r="R574" s="5" t="s">
        <v>106</v>
      </c>
      <c r="S574" s="7" t="s">
        <v>107</v>
      </c>
      <c r="T574" s="7" t="s">
        <v>464</v>
      </c>
      <c r="U574" s="5" t="str">
        <f>VLOOKUP(T574,[1]Size!F:G,2,FALSE)</f>
        <v>__import__.size_176</v>
      </c>
      <c r="V574" s="5" t="str">
        <f t="shared" si="33"/>
        <v>__import__.size_176,__import__.size_177,__import__.size_178,__import__.size_179,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74" s="8">
        <v>64.5</v>
      </c>
      <c r="Y574" s="4" t="s">
        <v>109</v>
      </c>
    </row>
    <row r="575" spans="1:25" ht="14.4" x14ac:dyDescent="0.3">
      <c r="A575" s="4">
        <v>574</v>
      </c>
      <c r="B575" s="5">
        <v>10039658</v>
      </c>
      <c r="C575" s="5" t="str">
        <f t="shared" si="34"/>
        <v>Jean FR WMS PR DuraStretch Avelynn Slim Leg-27-Short</v>
      </c>
      <c r="D575" s="5"/>
      <c r="E575" s="5" t="s">
        <v>913</v>
      </c>
      <c r="F575" s="5" t="s">
        <v>909</v>
      </c>
      <c r="G575" s="5">
        <f t="shared" si="35"/>
        <v>0</v>
      </c>
      <c r="H575" s="5" t="str">
        <f>VLOOKUP(J575,'[1]Prouduct Ext IDs'!A:B,2,FALSE)</f>
        <v>product_amsc_132</v>
      </c>
      <c r="I575" s="5" t="s">
        <v>913</v>
      </c>
      <c r="J575" s="5" t="s">
        <v>910</v>
      </c>
      <c r="K575" s="5" t="s">
        <v>1</v>
      </c>
      <c r="L575" t="s">
        <v>102</v>
      </c>
      <c r="M575" s="6" t="s">
        <v>911</v>
      </c>
      <c r="N575" s="6" t="str">
        <f>VLOOKUP(M575,[1]Color!F:G,2,FALSE)</f>
        <v>color_44</v>
      </c>
      <c r="O575" s="6" t="str">
        <f t="shared" si="32"/>
        <v>color_44</v>
      </c>
      <c r="P575" s="5" t="s">
        <v>249</v>
      </c>
      <c r="Q575" s="5" t="s">
        <v>185</v>
      </c>
      <c r="R575" s="5" t="s">
        <v>106</v>
      </c>
      <c r="S575" s="7" t="s">
        <v>107</v>
      </c>
      <c r="T575" s="7" t="s">
        <v>466</v>
      </c>
      <c r="U575" s="5" t="str">
        <f>VLOOKUP(T575,[1]Size!F:G,2,FALSE)</f>
        <v>__import__.size_177</v>
      </c>
      <c r="V575" s="5" t="str">
        <f t="shared" si="33"/>
        <v>__import__.size_177,__import__.size_178,__import__.size_179,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75" s="8">
        <v>64.5</v>
      </c>
      <c r="Y575" s="4" t="s">
        <v>109</v>
      </c>
    </row>
    <row r="576" spans="1:25" ht="14.4" x14ac:dyDescent="0.3">
      <c r="A576" s="4">
        <v>575</v>
      </c>
      <c r="B576" s="5">
        <v>10039658</v>
      </c>
      <c r="C576" s="5" t="str">
        <f t="shared" si="34"/>
        <v>Jean FR WMS PR DuraStretch Avelynn Slim Leg-28-Short</v>
      </c>
      <c r="D576" s="5"/>
      <c r="E576" s="5" t="s">
        <v>914</v>
      </c>
      <c r="F576" s="5" t="s">
        <v>909</v>
      </c>
      <c r="G576" s="5">
        <f t="shared" si="35"/>
        <v>0</v>
      </c>
      <c r="H576" s="5" t="str">
        <f>VLOOKUP(J576,'[1]Prouduct Ext IDs'!A:B,2,FALSE)</f>
        <v>product_amsc_132</v>
      </c>
      <c r="I576" s="5" t="s">
        <v>914</v>
      </c>
      <c r="J576" s="5" t="s">
        <v>910</v>
      </c>
      <c r="K576" s="5" t="s">
        <v>1</v>
      </c>
      <c r="L576" t="s">
        <v>102</v>
      </c>
      <c r="M576" s="6" t="s">
        <v>911</v>
      </c>
      <c r="N576" s="6" t="str">
        <f>VLOOKUP(M576,[1]Color!F:G,2,FALSE)</f>
        <v>color_44</v>
      </c>
      <c r="O576" s="6" t="str">
        <f t="shared" si="32"/>
        <v>color_44</v>
      </c>
      <c r="P576" s="5" t="s">
        <v>249</v>
      </c>
      <c r="Q576" s="5" t="s">
        <v>185</v>
      </c>
      <c r="R576" s="5" t="s">
        <v>106</v>
      </c>
      <c r="S576" s="7" t="s">
        <v>107</v>
      </c>
      <c r="T576" s="7" t="s">
        <v>468</v>
      </c>
      <c r="U576" s="5" t="str">
        <f>VLOOKUP(T576,[1]Size!F:G,2,FALSE)</f>
        <v>__import__.size_178</v>
      </c>
      <c r="V576" s="5" t="str">
        <f t="shared" si="33"/>
        <v>__import__.size_178,__import__.size_179,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76" s="8">
        <v>64.5</v>
      </c>
      <c r="Y576" s="4" t="s">
        <v>109</v>
      </c>
    </row>
    <row r="577" spans="1:25" ht="14.4" x14ac:dyDescent="0.3">
      <c r="A577" s="4">
        <v>576</v>
      </c>
      <c r="B577" s="5">
        <v>10039658</v>
      </c>
      <c r="C577" s="5" t="str">
        <f t="shared" si="34"/>
        <v>Jean FR WMS PR DuraStretch Avelynn Slim Leg-29-Short</v>
      </c>
      <c r="D577" s="5"/>
      <c r="E577" s="5" t="s">
        <v>915</v>
      </c>
      <c r="F577" s="5" t="s">
        <v>909</v>
      </c>
      <c r="G577" s="5">
        <f t="shared" si="35"/>
        <v>0</v>
      </c>
      <c r="H577" s="5" t="str">
        <f>VLOOKUP(J577,'[1]Prouduct Ext IDs'!A:B,2,FALSE)</f>
        <v>product_amsc_132</v>
      </c>
      <c r="I577" s="5" t="s">
        <v>915</v>
      </c>
      <c r="J577" s="5" t="s">
        <v>910</v>
      </c>
      <c r="K577" s="5" t="s">
        <v>1</v>
      </c>
      <c r="L577" t="s">
        <v>102</v>
      </c>
      <c r="M577" s="6" t="s">
        <v>911</v>
      </c>
      <c r="N577" s="6" t="str">
        <f>VLOOKUP(M577,[1]Color!F:G,2,FALSE)</f>
        <v>color_44</v>
      </c>
      <c r="O577" s="6" t="str">
        <f t="shared" si="32"/>
        <v>color_44</v>
      </c>
      <c r="P577" s="5" t="s">
        <v>249</v>
      </c>
      <c r="Q577" s="5" t="s">
        <v>185</v>
      </c>
      <c r="R577" s="5" t="s">
        <v>106</v>
      </c>
      <c r="S577" s="7" t="s">
        <v>107</v>
      </c>
      <c r="T577" s="7" t="s">
        <v>470</v>
      </c>
      <c r="U577" s="5" t="str">
        <f>VLOOKUP(T577,[1]Size!F:G,2,FALSE)</f>
        <v>__import__.size_179</v>
      </c>
      <c r="V577" s="5" t="str">
        <f t="shared" si="33"/>
        <v>__import__.size_179,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77" s="8">
        <v>64.5</v>
      </c>
      <c r="Y577" s="4" t="s">
        <v>109</v>
      </c>
    </row>
    <row r="578" spans="1:25" ht="14.4" x14ac:dyDescent="0.3">
      <c r="A578" s="4">
        <v>577</v>
      </c>
      <c r="B578" s="5">
        <v>10039658</v>
      </c>
      <c r="C578" s="5" t="str">
        <f t="shared" si="34"/>
        <v>Jean FR WMS PR DuraStretch Avelynn Slim Leg-30-Short</v>
      </c>
      <c r="D578" s="5"/>
      <c r="E578" s="5" t="s">
        <v>916</v>
      </c>
      <c r="F578" s="5" t="s">
        <v>909</v>
      </c>
      <c r="G578" s="5">
        <f t="shared" si="35"/>
        <v>0</v>
      </c>
      <c r="H578" s="5" t="str">
        <f>VLOOKUP(J578,'[1]Prouduct Ext IDs'!A:B,2,FALSE)</f>
        <v>product_amsc_132</v>
      </c>
      <c r="I578" s="5" t="s">
        <v>916</v>
      </c>
      <c r="J578" s="5" t="s">
        <v>910</v>
      </c>
      <c r="K578" s="5" t="s">
        <v>1</v>
      </c>
      <c r="L578" t="s">
        <v>102</v>
      </c>
      <c r="M578" s="6" t="s">
        <v>911</v>
      </c>
      <c r="N578" s="6" t="str">
        <f>VLOOKUP(M578,[1]Color!F:G,2,FALSE)</f>
        <v>color_44</v>
      </c>
      <c r="O578" s="6" t="str">
        <f t="shared" ref="O578:O641" si="36">IF(AND(H578=H579,N578=N579),O579,IF(H578=H579,_xlfn.TEXTJOIN(",",TRUE,N578,O579),N578))</f>
        <v>color_44</v>
      </c>
      <c r="P578" s="5" t="s">
        <v>249</v>
      </c>
      <c r="Q578" s="5" t="s">
        <v>185</v>
      </c>
      <c r="R578" s="5" t="s">
        <v>106</v>
      </c>
      <c r="S578" s="7" t="s">
        <v>107</v>
      </c>
      <c r="T578" s="7" t="s">
        <v>472</v>
      </c>
      <c r="U578" s="5" t="str">
        <f>VLOOKUP(T578,[1]Size!F:G,2,FALSE)</f>
        <v>__import__.size_180</v>
      </c>
      <c r="V578" s="5" t="str">
        <f t="shared" ref="V578:V641" si="37">IF(H578=H579,_xlfn.TEXTJOIN(",",TRUE,U578,V579),U578)</f>
        <v>__import__.size_180,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78" s="8">
        <v>64.5</v>
      </c>
      <c r="Y578" s="4" t="s">
        <v>109</v>
      </c>
    </row>
    <row r="579" spans="1:25" ht="14.4" x14ac:dyDescent="0.3">
      <c r="A579" s="4">
        <v>578</v>
      </c>
      <c r="B579" s="5">
        <v>10039658</v>
      </c>
      <c r="C579" s="5" t="str">
        <f t="shared" ref="C579:C642" si="38">CONCATENATE(J579,"-",T579)</f>
        <v>Jean FR WMS PR DuraStretch Avelynn Slim Leg-31-Short</v>
      </c>
      <c r="D579" s="5"/>
      <c r="E579" s="5" t="s">
        <v>917</v>
      </c>
      <c r="F579" s="5" t="s">
        <v>909</v>
      </c>
      <c r="G579" s="5">
        <f t="shared" ref="G579:G642" si="39">IF(H579=H578,0,1)</f>
        <v>0</v>
      </c>
      <c r="H579" s="5" t="str">
        <f>VLOOKUP(J579,'[1]Prouduct Ext IDs'!A:B,2,FALSE)</f>
        <v>product_amsc_132</v>
      </c>
      <c r="I579" s="5" t="s">
        <v>917</v>
      </c>
      <c r="J579" s="5" t="s">
        <v>910</v>
      </c>
      <c r="K579" s="5" t="s">
        <v>1</v>
      </c>
      <c r="L579" t="s">
        <v>102</v>
      </c>
      <c r="M579" s="6" t="s">
        <v>911</v>
      </c>
      <c r="N579" s="6" t="str">
        <f>VLOOKUP(M579,[1]Color!F:G,2,FALSE)</f>
        <v>color_44</v>
      </c>
      <c r="O579" s="6" t="str">
        <f t="shared" si="36"/>
        <v>color_44</v>
      </c>
      <c r="P579" s="5" t="s">
        <v>249</v>
      </c>
      <c r="Q579" s="5" t="s">
        <v>185</v>
      </c>
      <c r="R579" s="5" t="s">
        <v>106</v>
      </c>
      <c r="S579" s="7" t="s">
        <v>107</v>
      </c>
      <c r="T579" s="7" t="s">
        <v>474</v>
      </c>
      <c r="U579" s="5" t="str">
        <f>VLOOKUP(T579,[1]Size!F:G,2,FALSE)</f>
        <v>__import__.size_181</v>
      </c>
      <c r="V579" s="5" t="str">
        <f t="shared" si="37"/>
        <v>__import__.size_181,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79" s="8">
        <v>64.5</v>
      </c>
      <c r="Y579" s="4" t="s">
        <v>109</v>
      </c>
    </row>
    <row r="580" spans="1:25" ht="14.4" x14ac:dyDescent="0.3">
      <c r="A580" s="4">
        <v>579</v>
      </c>
      <c r="B580" s="5">
        <v>10039658</v>
      </c>
      <c r="C580" s="5" t="str">
        <f t="shared" si="38"/>
        <v>Jean FR WMS PR DuraStretch Avelynn Slim Leg-32-Short</v>
      </c>
      <c r="D580" s="5"/>
      <c r="E580" s="5" t="s">
        <v>918</v>
      </c>
      <c r="F580" s="5" t="s">
        <v>909</v>
      </c>
      <c r="G580" s="5">
        <f t="shared" si="39"/>
        <v>0</v>
      </c>
      <c r="H580" s="5" t="str">
        <f>VLOOKUP(J580,'[1]Prouduct Ext IDs'!A:B,2,FALSE)</f>
        <v>product_amsc_132</v>
      </c>
      <c r="I580" s="5" t="s">
        <v>918</v>
      </c>
      <c r="J580" s="5" t="s">
        <v>910</v>
      </c>
      <c r="K580" s="5" t="s">
        <v>1</v>
      </c>
      <c r="L580" t="s">
        <v>102</v>
      </c>
      <c r="M580" s="6" t="s">
        <v>911</v>
      </c>
      <c r="N580" s="6" t="str">
        <f>VLOOKUP(M580,[1]Color!F:G,2,FALSE)</f>
        <v>color_44</v>
      </c>
      <c r="O580" s="6" t="str">
        <f t="shared" si="36"/>
        <v>color_44</v>
      </c>
      <c r="P580" s="5" t="s">
        <v>249</v>
      </c>
      <c r="Q580" s="5" t="s">
        <v>185</v>
      </c>
      <c r="R580" s="5" t="s">
        <v>106</v>
      </c>
      <c r="S580" s="7" t="s">
        <v>107</v>
      </c>
      <c r="T580" s="7" t="s">
        <v>476</v>
      </c>
      <c r="U580" s="5" t="str">
        <f>VLOOKUP(T580,[1]Size!F:G,2,FALSE)</f>
        <v>__import__.size_182</v>
      </c>
      <c r="V580" s="5" t="str">
        <f t="shared" si="37"/>
        <v>__import__.size_182,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80" s="8">
        <v>64.5</v>
      </c>
      <c r="Y580" s="4" t="s">
        <v>109</v>
      </c>
    </row>
    <row r="581" spans="1:25" ht="14.4" x14ac:dyDescent="0.3">
      <c r="A581" s="4">
        <v>580</v>
      </c>
      <c r="B581" s="5">
        <v>10039658</v>
      </c>
      <c r="C581" s="5" t="str">
        <f t="shared" si="38"/>
        <v>Jean FR WMS PR DuraStretch Avelynn Slim Leg-33-Short</v>
      </c>
      <c r="D581" s="5"/>
      <c r="E581" s="5" t="s">
        <v>919</v>
      </c>
      <c r="F581" s="5" t="s">
        <v>909</v>
      </c>
      <c r="G581" s="5">
        <f t="shared" si="39"/>
        <v>0</v>
      </c>
      <c r="H581" s="5" t="str">
        <f>VLOOKUP(J581,'[1]Prouduct Ext IDs'!A:B,2,FALSE)</f>
        <v>product_amsc_132</v>
      </c>
      <c r="I581" s="5" t="s">
        <v>919</v>
      </c>
      <c r="J581" s="5" t="s">
        <v>910</v>
      </c>
      <c r="K581" s="5" t="s">
        <v>1</v>
      </c>
      <c r="L581" t="s">
        <v>102</v>
      </c>
      <c r="M581" s="6" t="s">
        <v>911</v>
      </c>
      <c r="N581" s="6" t="str">
        <f>VLOOKUP(M581,[1]Color!F:G,2,FALSE)</f>
        <v>color_44</v>
      </c>
      <c r="O581" s="6" t="str">
        <f t="shared" si="36"/>
        <v>color_44</v>
      </c>
      <c r="P581" s="5" t="s">
        <v>249</v>
      </c>
      <c r="Q581" s="5" t="s">
        <v>185</v>
      </c>
      <c r="R581" s="5" t="s">
        <v>106</v>
      </c>
      <c r="S581" s="7" t="s">
        <v>107</v>
      </c>
      <c r="T581" s="7" t="s">
        <v>478</v>
      </c>
      <c r="U581" s="5" t="str">
        <f>VLOOKUP(T581,[1]Size!F:G,2,FALSE)</f>
        <v>__import__.size_183</v>
      </c>
      <c r="V581" s="5" t="str">
        <f t="shared" si="37"/>
        <v>__import__.size_183,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81" s="8">
        <v>64.5</v>
      </c>
      <c r="Y581" s="4" t="s">
        <v>109</v>
      </c>
    </row>
    <row r="582" spans="1:25" ht="14.4" x14ac:dyDescent="0.3">
      <c r="A582" s="4">
        <v>581</v>
      </c>
      <c r="B582" s="5">
        <v>10039658</v>
      </c>
      <c r="C582" s="5" t="str">
        <f t="shared" si="38"/>
        <v>Jean FR WMS PR DuraStretch Avelynn Slim Leg-34-Short</v>
      </c>
      <c r="D582" s="5"/>
      <c r="E582" s="5" t="s">
        <v>920</v>
      </c>
      <c r="F582" s="5" t="s">
        <v>909</v>
      </c>
      <c r="G582" s="5">
        <f t="shared" si="39"/>
        <v>0</v>
      </c>
      <c r="H582" s="5" t="str">
        <f>VLOOKUP(J582,'[1]Prouduct Ext IDs'!A:B,2,FALSE)</f>
        <v>product_amsc_132</v>
      </c>
      <c r="I582" s="5" t="s">
        <v>920</v>
      </c>
      <c r="J582" s="5" t="s">
        <v>910</v>
      </c>
      <c r="K582" s="5" t="s">
        <v>1</v>
      </c>
      <c r="L582" t="s">
        <v>102</v>
      </c>
      <c r="M582" s="6" t="s">
        <v>911</v>
      </c>
      <c r="N582" s="6" t="str">
        <f>VLOOKUP(M582,[1]Color!F:G,2,FALSE)</f>
        <v>color_44</v>
      </c>
      <c r="O582" s="6" t="str">
        <f t="shared" si="36"/>
        <v>color_44</v>
      </c>
      <c r="P582" s="5" t="s">
        <v>249</v>
      </c>
      <c r="Q582" s="5" t="s">
        <v>185</v>
      </c>
      <c r="R582" s="5" t="s">
        <v>106</v>
      </c>
      <c r="S582" s="7" t="s">
        <v>107</v>
      </c>
      <c r="T582" s="7" t="s">
        <v>480</v>
      </c>
      <c r="U582" s="5" t="str">
        <f>VLOOKUP(T582,[1]Size!F:G,2,FALSE)</f>
        <v>__import__.size_184</v>
      </c>
      <c r="V582" s="5" t="str">
        <f t="shared" si="37"/>
        <v>__import__.size_184,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82" s="8">
        <v>64.5</v>
      </c>
      <c r="Y582" s="4" t="s">
        <v>109</v>
      </c>
    </row>
    <row r="583" spans="1:25" ht="14.4" x14ac:dyDescent="0.3">
      <c r="A583" s="4">
        <v>582</v>
      </c>
      <c r="B583" s="5">
        <v>10039658</v>
      </c>
      <c r="C583" s="5" t="str">
        <f t="shared" si="38"/>
        <v>Jean FR WMS PR DuraStretch Avelynn Slim Leg-25-Regular</v>
      </c>
      <c r="D583" s="5"/>
      <c r="E583" s="5" t="s">
        <v>921</v>
      </c>
      <c r="F583" s="5" t="s">
        <v>909</v>
      </c>
      <c r="G583" s="5">
        <f t="shared" si="39"/>
        <v>0</v>
      </c>
      <c r="H583" s="5" t="str">
        <f>VLOOKUP(J583,'[1]Prouduct Ext IDs'!A:B,2,FALSE)</f>
        <v>product_amsc_132</v>
      </c>
      <c r="I583" s="5" t="s">
        <v>921</v>
      </c>
      <c r="J583" s="5" t="s">
        <v>910</v>
      </c>
      <c r="K583" s="5" t="s">
        <v>1</v>
      </c>
      <c r="L583" t="s">
        <v>102</v>
      </c>
      <c r="M583" s="6" t="s">
        <v>911</v>
      </c>
      <c r="N583" s="6" t="str">
        <f>VLOOKUP(M583,[1]Color!F:G,2,FALSE)</f>
        <v>color_44</v>
      </c>
      <c r="O583" s="6" t="str">
        <f t="shared" si="36"/>
        <v>color_44</v>
      </c>
      <c r="P583" s="5" t="s">
        <v>249</v>
      </c>
      <c r="Q583" s="5" t="s">
        <v>185</v>
      </c>
      <c r="R583" s="5" t="s">
        <v>106</v>
      </c>
      <c r="S583" s="7" t="s">
        <v>107</v>
      </c>
      <c r="T583" s="7" t="s">
        <v>482</v>
      </c>
      <c r="U583" s="5" t="str">
        <f>VLOOKUP(T583,[1]Size!F:G,2,FALSE)</f>
        <v>__import__.size_185</v>
      </c>
      <c r="V583" s="5" t="str">
        <f t="shared" si="37"/>
        <v>__import__.size_185,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83" s="8">
        <v>64.5</v>
      </c>
      <c r="Y583" s="4" t="s">
        <v>109</v>
      </c>
    </row>
    <row r="584" spans="1:25" ht="14.4" x14ac:dyDescent="0.3">
      <c r="A584" s="4">
        <v>583</v>
      </c>
      <c r="B584" s="5">
        <v>10039658</v>
      </c>
      <c r="C584" s="5" t="str">
        <f t="shared" si="38"/>
        <v>Jean FR WMS PR DuraStretch Avelynn Slim Leg-26-Regular</v>
      </c>
      <c r="D584" s="5"/>
      <c r="E584" s="5" t="s">
        <v>922</v>
      </c>
      <c r="F584" s="5" t="s">
        <v>909</v>
      </c>
      <c r="G584" s="5">
        <f t="shared" si="39"/>
        <v>0</v>
      </c>
      <c r="H584" s="5" t="str">
        <f>VLOOKUP(J584,'[1]Prouduct Ext IDs'!A:B,2,FALSE)</f>
        <v>product_amsc_132</v>
      </c>
      <c r="I584" s="5" t="s">
        <v>922</v>
      </c>
      <c r="J584" s="5" t="s">
        <v>910</v>
      </c>
      <c r="K584" s="5" t="s">
        <v>1</v>
      </c>
      <c r="L584" t="s">
        <v>102</v>
      </c>
      <c r="M584" s="6" t="s">
        <v>911</v>
      </c>
      <c r="N584" s="6" t="str">
        <f>VLOOKUP(M584,[1]Color!F:G,2,FALSE)</f>
        <v>color_44</v>
      </c>
      <c r="O584" s="6" t="str">
        <f t="shared" si="36"/>
        <v>color_44</v>
      </c>
      <c r="P584" s="5" t="s">
        <v>249</v>
      </c>
      <c r="Q584" s="5" t="s">
        <v>185</v>
      </c>
      <c r="R584" s="5" t="s">
        <v>106</v>
      </c>
      <c r="S584" s="7" t="s">
        <v>107</v>
      </c>
      <c r="T584" s="7" t="s">
        <v>484</v>
      </c>
      <c r="U584" s="5" t="str">
        <f>VLOOKUP(T584,[1]Size!F:G,2,FALSE)</f>
        <v>__import__.size_186</v>
      </c>
      <c r="V584" s="5" t="str">
        <f t="shared" si="37"/>
        <v>__import__.size_186,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84" s="8">
        <v>64.5</v>
      </c>
      <c r="Y584" s="4" t="s">
        <v>109</v>
      </c>
    </row>
    <row r="585" spans="1:25" ht="14.4" x14ac:dyDescent="0.3">
      <c r="A585" s="4">
        <v>584</v>
      </c>
      <c r="B585" s="5">
        <v>10039658</v>
      </c>
      <c r="C585" s="5" t="str">
        <f t="shared" si="38"/>
        <v>Jean FR WMS PR DuraStretch Avelynn Slim Leg-27-Regular</v>
      </c>
      <c r="D585" s="5"/>
      <c r="E585" s="5" t="s">
        <v>923</v>
      </c>
      <c r="F585" s="5" t="s">
        <v>909</v>
      </c>
      <c r="G585" s="5">
        <f t="shared" si="39"/>
        <v>0</v>
      </c>
      <c r="H585" s="5" t="str">
        <f>VLOOKUP(J585,'[1]Prouduct Ext IDs'!A:B,2,FALSE)</f>
        <v>product_amsc_132</v>
      </c>
      <c r="I585" s="5" t="s">
        <v>923</v>
      </c>
      <c r="J585" s="5" t="s">
        <v>910</v>
      </c>
      <c r="K585" s="5" t="s">
        <v>1</v>
      </c>
      <c r="L585" t="s">
        <v>102</v>
      </c>
      <c r="M585" s="6" t="s">
        <v>911</v>
      </c>
      <c r="N585" s="6" t="str">
        <f>VLOOKUP(M585,[1]Color!F:G,2,FALSE)</f>
        <v>color_44</v>
      </c>
      <c r="O585" s="6" t="str">
        <f t="shared" si="36"/>
        <v>color_44</v>
      </c>
      <c r="P585" s="5" t="s">
        <v>249</v>
      </c>
      <c r="Q585" s="5" t="s">
        <v>185</v>
      </c>
      <c r="R585" s="5" t="s">
        <v>106</v>
      </c>
      <c r="S585" s="7" t="s">
        <v>107</v>
      </c>
      <c r="T585" s="7" t="s">
        <v>486</v>
      </c>
      <c r="U585" s="5" t="str">
        <f>VLOOKUP(T585,[1]Size!F:G,2,FALSE)</f>
        <v>__import__.size_187</v>
      </c>
      <c r="V585" s="5" t="str">
        <f t="shared" si="37"/>
        <v>__import__.size_187,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85" s="8">
        <v>64.5</v>
      </c>
      <c r="Y585" s="4" t="s">
        <v>109</v>
      </c>
    </row>
    <row r="586" spans="1:25" ht="14.4" x14ac:dyDescent="0.3">
      <c r="A586" s="4">
        <v>585</v>
      </c>
      <c r="B586" s="5">
        <v>10039658</v>
      </c>
      <c r="C586" s="5" t="str">
        <f t="shared" si="38"/>
        <v>Jean FR WMS PR DuraStretch Avelynn Slim Leg-28-Regular</v>
      </c>
      <c r="D586" s="5"/>
      <c r="E586" s="5" t="s">
        <v>924</v>
      </c>
      <c r="F586" s="5" t="s">
        <v>909</v>
      </c>
      <c r="G586" s="5">
        <f t="shared" si="39"/>
        <v>0</v>
      </c>
      <c r="H586" s="5" t="str">
        <f>VLOOKUP(J586,'[1]Prouduct Ext IDs'!A:B,2,FALSE)</f>
        <v>product_amsc_132</v>
      </c>
      <c r="I586" s="5" t="s">
        <v>924</v>
      </c>
      <c r="J586" s="5" t="s">
        <v>910</v>
      </c>
      <c r="K586" s="5" t="s">
        <v>1</v>
      </c>
      <c r="L586" t="s">
        <v>102</v>
      </c>
      <c r="M586" s="6" t="s">
        <v>911</v>
      </c>
      <c r="N586" s="6" t="str">
        <f>VLOOKUP(M586,[1]Color!F:G,2,FALSE)</f>
        <v>color_44</v>
      </c>
      <c r="O586" s="6" t="str">
        <f t="shared" si="36"/>
        <v>color_44</v>
      </c>
      <c r="P586" s="5" t="s">
        <v>249</v>
      </c>
      <c r="Q586" s="5" t="s">
        <v>185</v>
      </c>
      <c r="R586" s="5" t="s">
        <v>106</v>
      </c>
      <c r="S586" s="7" t="s">
        <v>107</v>
      </c>
      <c r="T586" s="7" t="s">
        <v>488</v>
      </c>
      <c r="U586" s="5" t="str">
        <f>VLOOKUP(T586,[1]Size!F:G,2,FALSE)</f>
        <v>__import__.size_188</v>
      </c>
      <c r="V586" s="5" t="str">
        <f t="shared" si="37"/>
        <v>__import__.size_188,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86" s="8">
        <v>64.5</v>
      </c>
      <c r="Y586" s="4" t="s">
        <v>109</v>
      </c>
    </row>
    <row r="587" spans="1:25" ht="14.4" x14ac:dyDescent="0.3">
      <c r="A587" s="4">
        <v>586</v>
      </c>
      <c r="B587" s="5">
        <v>10039658</v>
      </c>
      <c r="C587" s="5" t="str">
        <f t="shared" si="38"/>
        <v>Jean FR WMS PR DuraStretch Avelynn Slim Leg-29-Regular</v>
      </c>
      <c r="D587" s="5"/>
      <c r="E587" s="5" t="s">
        <v>925</v>
      </c>
      <c r="F587" s="5" t="s">
        <v>909</v>
      </c>
      <c r="G587" s="5">
        <f t="shared" si="39"/>
        <v>0</v>
      </c>
      <c r="H587" s="5" t="str">
        <f>VLOOKUP(J587,'[1]Prouduct Ext IDs'!A:B,2,FALSE)</f>
        <v>product_amsc_132</v>
      </c>
      <c r="I587" s="5" t="s">
        <v>925</v>
      </c>
      <c r="J587" s="5" t="s">
        <v>910</v>
      </c>
      <c r="K587" s="5" t="s">
        <v>1</v>
      </c>
      <c r="L587" t="s">
        <v>102</v>
      </c>
      <c r="M587" s="6" t="s">
        <v>911</v>
      </c>
      <c r="N587" s="6" t="str">
        <f>VLOOKUP(M587,[1]Color!F:G,2,FALSE)</f>
        <v>color_44</v>
      </c>
      <c r="O587" s="6" t="str">
        <f t="shared" si="36"/>
        <v>color_44</v>
      </c>
      <c r="P587" s="5" t="s">
        <v>249</v>
      </c>
      <c r="Q587" s="5" t="s">
        <v>185</v>
      </c>
      <c r="R587" s="5" t="s">
        <v>106</v>
      </c>
      <c r="S587" s="7" t="s">
        <v>107</v>
      </c>
      <c r="T587" s="7" t="s">
        <v>490</v>
      </c>
      <c r="U587" s="5" t="str">
        <f>VLOOKUP(T587,[1]Size!F:G,2,FALSE)</f>
        <v>__import__.size_189</v>
      </c>
      <c r="V587" s="5" t="str">
        <f t="shared" si="37"/>
        <v>__import__.size_189,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87" s="8">
        <v>64.5</v>
      </c>
      <c r="Y587" s="4" t="s">
        <v>109</v>
      </c>
    </row>
    <row r="588" spans="1:25" ht="14.4" x14ac:dyDescent="0.3">
      <c r="A588" s="4">
        <v>587</v>
      </c>
      <c r="B588" s="5">
        <v>10039658</v>
      </c>
      <c r="C588" s="5" t="str">
        <f t="shared" si="38"/>
        <v>Jean FR WMS PR DuraStretch Avelynn Slim Leg-30-Regular</v>
      </c>
      <c r="D588" s="5"/>
      <c r="E588" s="5" t="s">
        <v>926</v>
      </c>
      <c r="F588" s="5" t="s">
        <v>909</v>
      </c>
      <c r="G588" s="5">
        <f t="shared" si="39"/>
        <v>0</v>
      </c>
      <c r="H588" s="5" t="str">
        <f>VLOOKUP(J588,'[1]Prouduct Ext IDs'!A:B,2,FALSE)</f>
        <v>product_amsc_132</v>
      </c>
      <c r="I588" s="5" t="s">
        <v>926</v>
      </c>
      <c r="J588" s="5" t="s">
        <v>910</v>
      </c>
      <c r="K588" s="5" t="s">
        <v>1</v>
      </c>
      <c r="L588" t="s">
        <v>102</v>
      </c>
      <c r="M588" s="6" t="s">
        <v>911</v>
      </c>
      <c r="N588" s="6" t="str">
        <f>VLOOKUP(M588,[1]Color!F:G,2,FALSE)</f>
        <v>color_44</v>
      </c>
      <c r="O588" s="6" t="str">
        <f t="shared" si="36"/>
        <v>color_44</v>
      </c>
      <c r="P588" s="5" t="s">
        <v>249</v>
      </c>
      <c r="Q588" s="5" t="s">
        <v>185</v>
      </c>
      <c r="R588" s="5" t="s">
        <v>106</v>
      </c>
      <c r="S588" s="7" t="s">
        <v>107</v>
      </c>
      <c r="T588" s="7" t="s">
        <v>492</v>
      </c>
      <c r="U588" s="5" t="str">
        <f>VLOOKUP(T588,[1]Size!F:G,2,FALSE)</f>
        <v>__import__.size_190</v>
      </c>
      <c r="V588" s="5" t="str">
        <f t="shared" si="37"/>
        <v>__import__.size_190,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88" s="8">
        <v>64.5</v>
      </c>
      <c r="Y588" s="4" t="s">
        <v>109</v>
      </c>
    </row>
    <row r="589" spans="1:25" ht="14.4" x14ac:dyDescent="0.3">
      <c r="A589" s="4">
        <v>588</v>
      </c>
      <c r="B589" s="5">
        <v>10039658</v>
      </c>
      <c r="C589" s="5" t="str">
        <f t="shared" si="38"/>
        <v>Jean FR WMS PR DuraStretch Avelynn Slim Leg-31-Regular</v>
      </c>
      <c r="D589" s="5"/>
      <c r="E589" s="5" t="s">
        <v>927</v>
      </c>
      <c r="F589" s="5" t="s">
        <v>909</v>
      </c>
      <c r="G589" s="5">
        <f t="shared" si="39"/>
        <v>0</v>
      </c>
      <c r="H589" s="5" t="str">
        <f>VLOOKUP(J589,'[1]Prouduct Ext IDs'!A:B,2,FALSE)</f>
        <v>product_amsc_132</v>
      </c>
      <c r="I589" s="5" t="s">
        <v>927</v>
      </c>
      <c r="J589" s="5" t="s">
        <v>910</v>
      </c>
      <c r="K589" s="5" t="s">
        <v>1</v>
      </c>
      <c r="L589" t="s">
        <v>102</v>
      </c>
      <c r="M589" s="6" t="s">
        <v>911</v>
      </c>
      <c r="N589" s="6" t="str">
        <f>VLOOKUP(M589,[1]Color!F:G,2,FALSE)</f>
        <v>color_44</v>
      </c>
      <c r="O589" s="6" t="str">
        <f t="shared" si="36"/>
        <v>color_44</v>
      </c>
      <c r="P589" s="5" t="s">
        <v>249</v>
      </c>
      <c r="Q589" s="5" t="s">
        <v>185</v>
      </c>
      <c r="R589" s="5" t="s">
        <v>106</v>
      </c>
      <c r="S589" s="7" t="s">
        <v>107</v>
      </c>
      <c r="T589" s="7" t="s">
        <v>494</v>
      </c>
      <c r="U589" s="5" t="str">
        <f>VLOOKUP(T589,[1]Size!F:G,2,FALSE)</f>
        <v>__import__.size_191</v>
      </c>
      <c r="V589" s="5" t="str">
        <f t="shared" si="37"/>
        <v>__import__.size_191,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89" s="8">
        <v>64.5</v>
      </c>
      <c r="Y589" s="4" t="s">
        <v>109</v>
      </c>
    </row>
    <row r="590" spans="1:25" ht="14.4" x14ac:dyDescent="0.3">
      <c r="A590" s="4">
        <v>589</v>
      </c>
      <c r="B590" s="5">
        <v>10039658</v>
      </c>
      <c r="C590" s="5" t="str">
        <f t="shared" si="38"/>
        <v>Jean FR WMS PR DuraStretch Avelynn Slim Leg-32-Regular</v>
      </c>
      <c r="D590" s="5"/>
      <c r="E590" s="5" t="s">
        <v>928</v>
      </c>
      <c r="F590" s="5" t="s">
        <v>909</v>
      </c>
      <c r="G590" s="5">
        <f t="shared" si="39"/>
        <v>0</v>
      </c>
      <c r="H590" s="5" t="str">
        <f>VLOOKUP(J590,'[1]Prouduct Ext IDs'!A:B,2,FALSE)</f>
        <v>product_amsc_132</v>
      </c>
      <c r="I590" s="5" t="s">
        <v>928</v>
      </c>
      <c r="J590" s="5" t="s">
        <v>910</v>
      </c>
      <c r="K590" s="5" t="s">
        <v>1</v>
      </c>
      <c r="L590" t="s">
        <v>102</v>
      </c>
      <c r="M590" s="6" t="s">
        <v>911</v>
      </c>
      <c r="N590" s="6" t="str">
        <f>VLOOKUP(M590,[1]Color!F:G,2,FALSE)</f>
        <v>color_44</v>
      </c>
      <c r="O590" s="6" t="str">
        <f t="shared" si="36"/>
        <v>color_44</v>
      </c>
      <c r="P590" s="5" t="s">
        <v>249</v>
      </c>
      <c r="Q590" s="5" t="s">
        <v>185</v>
      </c>
      <c r="R590" s="5" t="s">
        <v>106</v>
      </c>
      <c r="S590" s="7" t="s">
        <v>107</v>
      </c>
      <c r="T590" s="7" t="s">
        <v>496</v>
      </c>
      <c r="U590" s="5" t="str">
        <f>VLOOKUP(T590,[1]Size!F:G,2,FALSE)</f>
        <v>__import__.size_192</v>
      </c>
      <c r="V590" s="5" t="str">
        <f t="shared" si="37"/>
        <v>__import__.size_192,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90" s="8">
        <v>64.5</v>
      </c>
      <c r="Y590" s="4" t="s">
        <v>109</v>
      </c>
    </row>
    <row r="591" spans="1:25" ht="14.4" x14ac:dyDescent="0.3">
      <c r="A591" s="4">
        <v>590</v>
      </c>
      <c r="B591" s="5">
        <v>10039658</v>
      </c>
      <c r="C591" s="5" t="str">
        <f t="shared" si="38"/>
        <v>Jean FR WMS PR DuraStretch Avelynn Slim Leg-33-Regular</v>
      </c>
      <c r="D591" s="5"/>
      <c r="E591" s="5" t="s">
        <v>929</v>
      </c>
      <c r="F591" s="5" t="s">
        <v>909</v>
      </c>
      <c r="G591" s="5">
        <f t="shared" si="39"/>
        <v>0</v>
      </c>
      <c r="H591" s="5" t="str">
        <f>VLOOKUP(J591,'[1]Prouduct Ext IDs'!A:B,2,FALSE)</f>
        <v>product_amsc_132</v>
      </c>
      <c r="I591" s="5" t="s">
        <v>929</v>
      </c>
      <c r="J591" s="5" t="s">
        <v>910</v>
      </c>
      <c r="K591" s="5" t="s">
        <v>1</v>
      </c>
      <c r="L591" t="s">
        <v>102</v>
      </c>
      <c r="M591" s="6" t="s">
        <v>911</v>
      </c>
      <c r="N591" s="6" t="str">
        <f>VLOOKUP(M591,[1]Color!F:G,2,FALSE)</f>
        <v>color_44</v>
      </c>
      <c r="O591" s="6" t="str">
        <f t="shared" si="36"/>
        <v>color_44</v>
      </c>
      <c r="P591" s="5" t="s">
        <v>249</v>
      </c>
      <c r="Q591" s="5" t="s">
        <v>185</v>
      </c>
      <c r="R591" s="5" t="s">
        <v>106</v>
      </c>
      <c r="S591" s="7" t="s">
        <v>107</v>
      </c>
      <c r="T591" s="7" t="s">
        <v>498</v>
      </c>
      <c r="U591" s="5" t="str">
        <f>VLOOKUP(T591,[1]Size!F:G,2,FALSE)</f>
        <v>__import__.size_193</v>
      </c>
      <c r="V591" s="5" t="str">
        <f t="shared" si="37"/>
        <v>__import__.size_193,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91" s="8">
        <v>64.5</v>
      </c>
      <c r="Y591" s="4" t="s">
        <v>109</v>
      </c>
    </row>
    <row r="592" spans="1:25" ht="14.4" x14ac:dyDescent="0.3">
      <c r="A592" s="4">
        <v>591</v>
      </c>
      <c r="B592" s="5">
        <v>10039658</v>
      </c>
      <c r="C592" s="5" t="str">
        <f t="shared" si="38"/>
        <v>Jean FR WMS PR DuraStretch Avelynn Slim Leg-34-Regular</v>
      </c>
      <c r="D592" s="5"/>
      <c r="E592" s="5" t="s">
        <v>930</v>
      </c>
      <c r="F592" s="5" t="s">
        <v>909</v>
      </c>
      <c r="G592" s="5">
        <f t="shared" si="39"/>
        <v>0</v>
      </c>
      <c r="H592" s="5" t="str">
        <f>VLOOKUP(J592,'[1]Prouduct Ext IDs'!A:B,2,FALSE)</f>
        <v>product_amsc_132</v>
      </c>
      <c r="I592" s="5" t="s">
        <v>930</v>
      </c>
      <c r="J592" s="5" t="s">
        <v>910</v>
      </c>
      <c r="K592" s="5" t="s">
        <v>1</v>
      </c>
      <c r="L592" t="s">
        <v>102</v>
      </c>
      <c r="M592" s="6" t="s">
        <v>911</v>
      </c>
      <c r="N592" s="6" t="str">
        <f>VLOOKUP(M592,[1]Color!F:G,2,FALSE)</f>
        <v>color_44</v>
      </c>
      <c r="O592" s="6" t="str">
        <f t="shared" si="36"/>
        <v>color_44</v>
      </c>
      <c r="P592" s="5" t="s">
        <v>249</v>
      </c>
      <c r="Q592" s="5" t="s">
        <v>185</v>
      </c>
      <c r="R592" s="5" t="s">
        <v>106</v>
      </c>
      <c r="S592" s="7" t="s">
        <v>107</v>
      </c>
      <c r="T592" s="7" t="s">
        <v>500</v>
      </c>
      <c r="U592" s="5" t="str">
        <f>VLOOKUP(T592,[1]Size!F:G,2,FALSE)</f>
        <v>__import__.size_194</v>
      </c>
      <c r="V592" s="5" t="str">
        <f t="shared" si="37"/>
        <v>__import__.size_194,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92" s="8">
        <v>64.5</v>
      </c>
      <c r="Y592" s="4" t="s">
        <v>109</v>
      </c>
    </row>
    <row r="593" spans="1:25" ht="14.4" x14ac:dyDescent="0.3">
      <c r="A593" s="4">
        <v>592</v>
      </c>
      <c r="B593" s="5">
        <v>10039658</v>
      </c>
      <c r="C593" s="5" t="str">
        <f t="shared" si="38"/>
        <v>Jean FR WMS PR DuraStretch Avelynn Slim Leg-16W-Regular</v>
      </c>
      <c r="D593" s="5"/>
      <c r="E593" s="5" t="s">
        <v>931</v>
      </c>
      <c r="F593" s="5" t="s">
        <v>909</v>
      </c>
      <c r="G593" s="5">
        <f t="shared" si="39"/>
        <v>0</v>
      </c>
      <c r="H593" s="5" t="str">
        <f>VLOOKUP(J593,'[1]Prouduct Ext IDs'!A:B,2,FALSE)</f>
        <v>product_amsc_132</v>
      </c>
      <c r="I593" s="5" t="s">
        <v>931</v>
      </c>
      <c r="J593" s="5" t="s">
        <v>910</v>
      </c>
      <c r="K593" s="5" t="s">
        <v>1</v>
      </c>
      <c r="L593" t="s">
        <v>102</v>
      </c>
      <c r="M593" s="6" t="s">
        <v>911</v>
      </c>
      <c r="N593" s="6" t="str">
        <f>VLOOKUP(M593,[1]Color!F:G,2,FALSE)</f>
        <v>color_44</v>
      </c>
      <c r="O593" s="6" t="str">
        <f t="shared" si="36"/>
        <v>color_44</v>
      </c>
      <c r="P593" s="5" t="s">
        <v>249</v>
      </c>
      <c r="Q593" s="5" t="s">
        <v>185</v>
      </c>
      <c r="R593" s="5" t="s">
        <v>106</v>
      </c>
      <c r="S593" s="7" t="s">
        <v>107</v>
      </c>
      <c r="T593" s="7" t="s">
        <v>502</v>
      </c>
      <c r="U593" s="5" t="str">
        <f>VLOOKUP(T593,[1]Size!F:G,2,FALSE)</f>
        <v>__import__.size_195</v>
      </c>
      <c r="V593" s="5" t="str">
        <f t="shared" si="37"/>
        <v>__import__.size_195,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93" s="8">
        <v>67</v>
      </c>
      <c r="Y593" s="4" t="s">
        <v>109</v>
      </c>
    </row>
    <row r="594" spans="1:25" ht="14.4" x14ac:dyDescent="0.3">
      <c r="A594" s="4">
        <v>593</v>
      </c>
      <c r="B594" s="5">
        <v>10039658</v>
      </c>
      <c r="C594" s="5" t="str">
        <f t="shared" si="38"/>
        <v>Jean FR WMS PR DuraStretch Avelynn Slim Leg-18W-Regular</v>
      </c>
      <c r="D594" s="5"/>
      <c r="E594" s="5" t="s">
        <v>932</v>
      </c>
      <c r="F594" s="5" t="s">
        <v>909</v>
      </c>
      <c r="G594" s="5">
        <f t="shared" si="39"/>
        <v>0</v>
      </c>
      <c r="H594" s="5" t="str">
        <f>VLOOKUP(J594,'[1]Prouduct Ext IDs'!A:B,2,FALSE)</f>
        <v>product_amsc_132</v>
      </c>
      <c r="I594" s="5" t="s">
        <v>932</v>
      </c>
      <c r="J594" s="5" t="s">
        <v>910</v>
      </c>
      <c r="K594" s="5" t="s">
        <v>1</v>
      </c>
      <c r="L594" t="s">
        <v>102</v>
      </c>
      <c r="M594" s="6" t="s">
        <v>911</v>
      </c>
      <c r="N594" s="6" t="str">
        <f>VLOOKUP(M594,[1]Color!F:G,2,FALSE)</f>
        <v>color_44</v>
      </c>
      <c r="O594" s="6" t="str">
        <f t="shared" si="36"/>
        <v>color_44</v>
      </c>
      <c r="P594" s="5" t="s">
        <v>249</v>
      </c>
      <c r="Q594" s="5" t="s">
        <v>185</v>
      </c>
      <c r="R594" s="5" t="s">
        <v>106</v>
      </c>
      <c r="S594" s="7" t="s">
        <v>107</v>
      </c>
      <c r="T594" s="7" t="s">
        <v>504</v>
      </c>
      <c r="U594" s="5" t="str">
        <f>VLOOKUP(T594,[1]Size!F:G,2,FALSE)</f>
        <v>__import__.size_196</v>
      </c>
      <c r="V594" s="5" t="str">
        <f t="shared" si="37"/>
        <v>__import__.size_196,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94" s="8">
        <v>67</v>
      </c>
      <c r="Y594" s="4" t="s">
        <v>109</v>
      </c>
    </row>
    <row r="595" spans="1:25" ht="14.4" x14ac:dyDescent="0.3">
      <c r="A595" s="4">
        <v>594</v>
      </c>
      <c r="B595" s="5">
        <v>10039658</v>
      </c>
      <c r="C595" s="5" t="str">
        <f t="shared" si="38"/>
        <v>Jean FR WMS PR DuraStretch Avelynn Slim Leg-20W-Regular</v>
      </c>
      <c r="D595" s="5"/>
      <c r="E595" s="5" t="s">
        <v>933</v>
      </c>
      <c r="F595" s="5" t="s">
        <v>909</v>
      </c>
      <c r="G595" s="5">
        <f t="shared" si="39"/>
        <v>0</v>
      </c>
      <c r="H595" s="5" t="str">
        <f>VLOOKUP(J595,'[1]Prouduct Ext IDs'!A:B,2,FALSE)</f>
        <v>product_amsc_132</v>
      </c>
      <c r="I595" s="5" t="s">
        <v>933</v>
      </c>
      <c r="J595" s="5" t="s">
        <v>910</v>
      </c>
      <c r="K595" s="5" t="s">
        <v>1</v>
      </c>
      <c r="L595" t="s">
        <v>102</v>
      </c>
      <c r="M595" s="6" t="s">
        <v>911</v>
      </c>
      <c r="N595" s="6" t="str">
        <f>VLOOKUP(M595,[1]Color!F:G,2,FALSE)</f>
        <v>color_44</v>
      </c>
      <c r="O595" s="6" t="str">
        <f t="shared" si="36"/>
        <v>color_44</v>
      </c>
      <c r="P595" s="5" t="s">
        <v>249</v>
      </c>
      <c r="Q595" s="5" t="s">
        <v>185</v>
      </c>
      <c r="R595" s="5" t="s">
        <v>106</v>
      </c>
      <c r="S595" s="7" t="s">
        <v>107</v>
      </c>
      <c r="T595" s="7" t="s">
        <v>506</v>
      </c>
      <c r="U595" s="5" t="str">
        <f>VLOOKUP(T595,[1]Size!F:G,2,FALSE)</f>
        <v>__import__.size_197</v>
      </c>
      <c r="V595" s="5" t="str">
        <f t="shared" si="37"/>
        <v>__import__.size_197,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95" s="8">
        <v>67</v>
      </c>
      <c r="Y595" s="4" t="s">
        <v>109</v>
      </c>
    </row>
    <row r="596" spans="1:25" ht="14.4" x14ac:dyDescent="0.3">
      <c r="A596" s="4">
        <v>595</v>
      </c>
      <c r="B596" s="5">
        <v>10039658</v>
      </c>
      <c r="C596" s="5" t="str">
        <f t="shared" si="38"/>
        <v>Jean FR WMS PR DuraStretch Avelynn Slim Leg-22W-Regular</v>
      </c>
      <c r="D596" s="5"/>
      <c r="E596" s="5" t="s">
        <v>934</v>
      </c>
      <c r="F596" s="5" t="s">
        <v>909</v>
      </c>
      <c r="G596" s="5">
        <f t="shared" si="39"/>
        <v>0</v>
      </c>
      <c r="H596" s="5" t="str">
        <f>VLOOKUP(J596,'[1]Prouduct Ext IDs'!A:B,2,FALSE)</f>
        <v>product_amsc_132</v>
      </c>
      <c r="I596" s="5" t="s">
        <v>934</v>
      </c>
      <c r="J596" s="5" t="s">
        <v>910</v>
      </c>
      <c r="K596" s="5" t="s">
        <v>1</v>
      </c>
      <c r="L596" t="s">
        <v>102</v>
      </c>
      <c r="M596" s="6" t="s">
        <v>911</v>
      </c>
      <c r="N596" s="6" t="str">
        <f>VLOOKUP(M596,[1]Color!F:G,2,FALSE)</f>
        <v>color_44</v>
      </c>
      <c r="O596" s="6" t="str">
        <f t="shared" si="36"/>
        <v>color_44</v>
      </c>
      <c r="P596" s="5" t="s">
        <v>249</v>
      </c>
      <c r="Q596" s="5" t="s">
        <v>185</v>
      </c>
      <c r="R596" s="5" t="s">
        <v>106</v>
      </c>
      <c r="S596" s="7" t="s">
        <v>107</v>
      </c>
      <c r="T596" s="7" t="s">
        <v>508</v>
      </c>
      <c r="U596" s="5" t="str">
        <f>VLOOKUP(T596,[1]Size!F:G,2,FALSE)</f>
        <v>__import__.size_198</v>
      </c>
      <c r="V596" s="5" t="str">
        <f t="shared" si="37"/>
        <v>__import__.size_198,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96" s="8">
        <v>67</v>
      </c>
      <c r="Y596" s="4" t="s">
        <v>109</v>
      </c>
    </row>
    <row r="597" spans="1:25" ht="14.4" x14ac:dyDescent="0.3">
      <c r="A597" s="4">
        <v>596</v>
      </c>
      <c r="B597" s="5">
        <v>10039658</v>
      </c>
      <c r="C597" s="5" t="str">
        <f t="shared" si="38"/>
        <v>Jean FR WMS PR DuraStretch Avelynn Slim Leg-24W-Regular</v>
      </c>
      <c r="D597" s="5"/>
      <c r="E597" s="5" t="s">
        <v>935</v>
      </c>
      <c r="F597" s="5" t="s">
        <v>909</v>
      </c>
      <c r="G597" s="5">
        <f t="shared" si="39"/>
        <v>0</v>
      </c>
      <c r="H597" s="5" t="str">
        <f>VLOOKUP(J597,'[1]Prouduct Ext IDs'!A:B,2,FALSE)</f>
        <v>product_amsc_132</v>
      </c>
      <c r="I597" s="5" t="s">
        <v>935</v>
      </c>
      <c r="J597" s="5" t="s">
        <v>910</v>
      </c>
      <c r="K597" s="5" t="s">
        <v>1</v>
      </c>
      <c r="L597" t="s">
        <v>102</v>
      </c>
      <c r="M597" s="6" t="s">
        <v>911</v>
      </c>
      <c r="N597" s="6" t="str">
        <f>VLOOKUP(M597,[1]Color!F:G,2,FALSE)</f>
        <v>color_44</v>
      </c>
      <c r="O597" s="6" t="str">
        <f t="shared" si="36"/>
        <v>color_44</v>
      </c>
      <c r="P597" s="5" t="s">
        <v>249</v>
      </c>
      <c r="Q597" s="5" t="s">
        <v>185</v>
      </c>
      <c r="R597" s="5" t="s">
        <v>106</v>
      </c>
      <c r="S597" s="7" t="s">
        <v>107</v>
      </c>
      <c r="T597" s="7" t="s">
        <v>510</v>
      </c>
      <c r="U597" s="5" t="str">
        <f>VLOOKUP(T597,[1]Size!F:G,2,FALSE)</f>
        <v>__import__.size_199</v>
      </c>
      <c r="V597" s="5" t="str">
        <f t="shared" si="37"/>
        <v>__import__.size_199,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97" s="8">
        <v>67</v>
      </c>
      <c r="Y597" s="4" t="s">
        <v>109</v>
      </c>
    </row>
    <row r="598" spans="1:25" ht="14.4" x14ac:dyDescent="0.3">
      <c r="A598" s="4">
        <v>597</v>
      </c>
      <c r="B598" s="5">
        <v>10039658</v>
      </c>
      <c r="C598" s="5" t="str">
        <f t="shared" si="38"/>
        <v>Jean FR WMS PR DuraStretch Avelynn Slim Leg-26W-Regular</v>
      </c>
      <c r="D598" s="5"/>
      <c r="E598" s="5" t="s">
        <v>936</v>
      </c>
      <c r="F598" s="5" t="s">
        <v>909</v>
      </c>
      <c r="G598" s="5">
        <f t="shared" si="39"/>
        <v>0</v>
      </c>
      <c r="H598" s="5" t="str">
        <f>VLOOKUP(J598,'[1]Prouduct Ext IDs'!A:B,2,FALSE)</f>
        <v>product_amsc_132</v>
      </c>
      <c r="I598" s="5" t="s">
        <v>936</v>
      </c>
      <c r="J598" s="5" t="s">
        <v>910</v>
      </c>
      <c r="K598" s="5" t="s">
        <v>1</v>
      </c>
      <c r="L598" t="s">
        <v>102</v>
      </c>
      <c r="M598" s="6" t="s">
        <v>911</v>
      </c>
      <c r="N598" s="6" t="str">
        <f>VLOOKUP(M598,[1]Color!F:G,2,FALSE)</f>
        <v>color_44</v>
      </c>
      <c r="O598" s="6" t="str">
        <f t="shared" si="36"/>
        <v>color_44</v>
      </c>
      <c r="P598" s="5" t="s">
        <v>249</v>
      </c>
      <c r="Q598" s="5" t="s">
        <v>185</v>
      </c>
      <c r="R598" s="5" t="s">
        <v>106</v>
      </c>
      <c r="S598" s="7" t="s">
        <v>107</v>
      </c>
      <c r="T598" s="7" t="s">
        <v>512</v>
      </c>
      <c r="U598" s="5" t="str">
        <f>VLOOKUP(T598,[1]Size!F:G,2,FALSE)</f>
        <v>__import__.size_200</v>
      </c>
      <c r="V598" s="5" t="str">
        <f t="shared" si="37"/>
        <v>__import__.size_200,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98" s="8">
        <v>67</v>
      </c>
      <c r="Y598" s="4" t="s">
        <v>109</v>
      </c>
    </row>
    <row r="599" spans="1:25" ht="14.4" x14ac:dyDescent="0.3">
      <c r="A599" s="4">
        <v>598</v>
      </c>
      <c r="B599" s="5">
        <v>10039658</v>
      </c>
      <c r="C599" s="5" t="str">
        <f t="shared" si="38"/>
        <v>Jean FR WMS PR DuraStretch Avelynn Slim Leg-25-Long</v>
      </c>
      <c r="D599" s="5"/>
      <c r="E599" s="5" t="s">
        <v>937</v>
      </c>
      <c r="F599" s="5" t="s">
        <v>909</v>
      </c>
      <c r="G599" s="5">
        <f t="shared" si="39"/>
        <v>0</v>
      </c>
      <c r="H599" s="5" t="str">
        <f>VLOOKUP(J599,'[1]Prouduct Ext IDs'!A:B,2,FALSE)</f>
        <v>product_amsc_132</v>
      </c>
      <c r="I599" s="5" t="s">
        <v>937</v>
      </c>
      <c r="J599" s="5" t="s">
        <v>910</v>
      </c>
      <c r="K599" s="5" t="s">
        <v>1</v>
      </c>
      <c r="L599" t="s">
        <v>102</v>
      </c>
      <c r="M599" s="6" t="s">
        <v>911</v>
      </c>
      <c r="N599" s="6" t="str">
        <f>VLOOKUP(M599,[1]Color!F:G,2,FALSE)</f>
        <v>color_44</v>
      </c>
      <c r="O599" s="6" t="str">
        <f t="shared" si="36"/>
        <v>color_44</v>
      </c>
      <c r="P599" s="5" t="s">
        <v>249</v>
      </c>
      <c r="Q599" s="5" t="s">
        <v>185</v>
      </c>
      <c r="R599" s="5" t="s">
        <v>106</v>
      </c>
      <c r="S599" s="7" t="s">
        <v>107</v>
      </c>
      <c r="T599" s="7" t="s">
        <v>514</v>
      </c>
      <c r="U599" s="5" t="str">
        <f>VLOOKUP(T599,[1]Size!F:G,2,FALSE)</f>
        <v>__import__.size_201</v>
      </c>
      <c r="V599" s="5" t="str">
        <f t="shared" si="37"/>
        <v>__import__.size_201,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599" s="8">
        <v>64.5</v>
      </c>
      <c r="Y599" s="4" t="s">
        <v>109</v>
      </c>
    </row>
    <row r="600" spans="1:25" ht="14.4" x14ac:dyDescent="0.3">
      <c r="A600" s="4">
        <v>599</v>
      </c>
      <c r="B600" s="5">
        <v>10039658</v>
      </c>
      <c r="C600" s="5" t="str">
        <f t="shared" si="38"/>
        <v>Jean FR WMS PR DuraStretch Avelynn Slim Leg-26-Long</v>
      </c>
      <c r="D600" s="5"/>
      <c r="E600" s="5" t="s">
        <v>938</v>
      </c>
      <c r="F600" s="5" t="s">
        <v>909</v>
      </c>
      <c r="G600" s="5">
        <f t="shared" si="39"/>
        <v>0</v>
      </c>
      <c r="H600" s="5" t="str">
        <f>VLOOKUP(J600,'[1]Prouduct Ext IDs'!A:B,2,FALSE)</f>
        <v>product_amsc_132</v>
      </c>
      <c r="I600" s="5" t="s">
        <v>938</v>
      </c>
      <c r="J600" s="5" t="s">
        <v>910</v>
      </c>
      <c r="K600" s="5" t="s">
        <v>1</v>
      </c>
      <c r="L600" t="s">
        <v>102</v>
      </c>
      <c r="M600" s="6" t="s">
        <v>911</v>
      </c>
      <c r="N600" s="6" t="str">
        <f>VLOOKUP(M600,[1]Color!F:G,2,FALSE)</f>
        <v>color_44</v>
      </c>
      <c r="O600" s="6" t="str">
        <f t="shared" si="36"/>
        <v>color_44</v>
      </c>
      <c r="P600" s="5" t="s">
        <v>249</v>
      </c>
      <c r="Q600" s="5" t="s">
        <v>185</v>
      </c>
      <c r="R600" s="5" t="s">
        <v>106</v>
      </c>
      <c r="S600" s="7" t="s">
        <v>107</v>
      </c>
      <c r="T600" s="7" t="s">
        <v>516</v>
      </c>
      <c r="U600" s="5" t="str">
        <f>VLOOKUP(T600,[1]Size!F:G,2,FALSE)</f>
        <v>__import__.size_202</v>
      </c>
      <c r="V600" s="5" t="str">
        <f t="shared" si="37"/>
        <v>__import__.size_202,__import__.size_203,__import__.size_204,__import__.size_205,__import__.size_206,__import__.size_208,__import__.size_209,__import__.size_210,__import__.size_211,__import__.size_212,__import__.size_213,__import__.size_214,__import__.size_215,__import__.size_216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600" s="8">
        <v>64.5</v>
      </c>
      <c r="Y600" s="4" t="s">
        <v>109</v>
      </c>
    </row>
    <row r="601" spans="1:25" ht="14.4" x14ac:dyDescent="0.3">
      <c r="A601" s="4">
        <v>600</v>
      </c>
      <c r="B601" s="5">
        <v>10039658</v>
      </c>
      <c r="C601" s="5" t="str">
        <f t="shared" si="38"/>
        <v>Jean FR WMS PR DuraStretch Avelynn Slim Leg-27-Long</v>
      </c>
      <c r="D601" s="5"/>
      <c r="E601" s="5" t="s">
        <v>939</v>
      </c>
      <c r="F601" s="5" t="s">
        <v>909</v>
      </c>
      <c r="G601" s="5">
        <f t="shared" si="39"/>
        <v>0</v>
      </c>
      <c r="H601" s="5" t="str">
        <f>VLOOKUP(J601,'[1]Prouduct Ext IDs'!A:B,2,FALSE)</f>
        <v>product_amsc_132</v>
      </c>
      <c r="I601" s="5" t="s">
        <v>939</v>
      </c>
      <c r="J601" s="5" t="s">
        <v>910</v>
      </c>
      <c r="K601" s="5" t="s">
        <v>1</v>
      </c>
      <c r="L601" t="s">
        <v>102</v>
      </c>
      <c r="M601" s="6" t="s">
        <v>911</v>
      </c>
      <c r="N601" s="6" t="str">
        <f>VLOOKUP(M601,[1]Color!F:G,2,FALSE)</f>
        <v>color_44</v>
      </c>
      <c r="O601" s="6" t="str">
        <f t="shared" si="36"/>
        <v>color_44</v>
      </c>
      <c r="P601" s="5" t="s">
        <v>249</v>
      </c>
      <c r="Q601" s="5" t="s">
        <v>185</v>
      </c>
      <c r="R601" s="5" t="s">
        <v>106</v>
      </c>
      <c r="S601" s="7" t="s">
        <v>107</v>
      </c>
      <c r="T601" s="7" t="s">
        <v>518</v>
      </c>
      <c r="U601" s="5" t="str">
        <f>VLOOKUP(T601,[1]Size!F:G,2,FALSE)</f>
        <v>__import__.size_203</v>
      </c>
      <c r="V601" s="5" t="str">
        <f t="shared" si="37"/>
        <v>__import__.size_203,__import__.size_204,__import__.size_205,__import__.size_206,__import__.size_208,__import__.size_209,__import__.size_210,__import__.size_211,__import__.size_212,__import__.size_213,__import__.size_214,__import__.size_215,__import__.size_216</v>
      </c>
      <c r="W601" s="8">
        <v>64.5</v>
      </c>
      <c r="Y601" s="4" t="s">
        <v>109</v>
      </c>
    </row>
    <row r="602" spans="1:25" ht="14.4" x14ac:dyDescent="0.3">
      <c r="A602" s="4">
        <v>601</v>
      </c>
      <c r="B602" s="5">
        <v>10039658</v>
      </c>
      <c r="C602" s="5" t="str">
        <f t="shared" si="38"/>
        <v>Jean FR WMS PR DuraStretch Avelynn Slim Leg-28-Long</v>
      </c>
      <c r="D602" s="5"/>
      <c r="E602" s="5" t="s">
        <v>940</v>
      </c>
      <c r="F602" s="5" t="s">
        <v>909</v>
      </c>
      <c r="G602" s="5">
        <f t="shared" si="39"/>
        <v>0</v>
      </c>
      <c r="H602" s="5" t="str">
        <f>VLOOKUP(J602,'[1]Prouduct Ext IDs'!A:B,2,FALSE)</f>
        <v>product_amsc_132</v>
      </c>
      <c r="I602" s="5" t="s">
        <v>940</v>
      </c>
      <c r="J602" s="5" t="s">
        <v>910</v>
      </c>
      <c r="K602" s="5" t="s">
        <v>1</v>
      </c>
      <c r="L602" t="s">
        <v>102</v>
      </c>
      <c r="M602" s="6" t="s">
        <v>911</v>
      </c>
      <c r="N602" s="6" t="str">
        <f>VLOOKUP(M602,[1]Color!F:G,2,FALSE)</f>
        <v>color_44</v>
      </c>
      <c r="O602" s="6" t="str">
        <f t="shared" si="36"/>
        <v>color_44</v>
      </c>
      <c r="P602" s="5" t="s">
        <v>249</v>
      </c>
      <c r="Q602" s="5" t="s">
        <v>185</v>
      </c>
      <c r="R602" s="5" t="s">
        <v>106</v>
      </c>
      <c r="S602" s="7" t="s">
        <v>107</v>
      </c>
      <c r="T602" s="7" t="s">
        <v>520</v>
      </c>
      <c r="U602" s="5" t="str">
        <f>VLOOKUP(T602,[1]Size!F:G,2,FALSE)</f>
        <v>__import__.size_204</v>
      </c>
      <c r="V602" s="5" t="str">
        <f t="shared" si="37"/>
        <v>__import__.size_204,__import__.size_205,__import__.size_206,__import__.size_208,__import__.size_209,__import__.size_210,__import__.size_211,__import__.size_212,__import__.size_213,__import__.size_214,__import__.size_215,__import__.size_216</v>
      </c>
      <c r="W602" s="8">
        <v>64.5</v>
      </c>
      <c r="Y602" s="4" t="s">
        <v>109</v>
      </c>
    </row>
    <row r="603" spans="1:25" ht="14.4" x14ac:dyDescent="0.3">
      <c r="A603" s="4">
        <v>602</v>
      </c>
      <c r="B603" s="5">
        <v>10039658</v>
      </c>
      <c r="C603" s="5" t="str">
        <f t="shared" si="38"/>
        <v>Jean FR WMS PR DuraStretch Avelynn Slim Leg-29-Long</v>
      </c>
      <c r="D603" s="5"/>
      <c r="E603" s="5" t="s">
        <v>941</v>
      </c>
      <c r="F603" s="5" t="s">
        <v>909</v>
      </c>
      <c r="G603" s="5">
        <f t="shared" si="39"/>
        <v>0</v>
      </c>
      <c r="H603" s="5" t="str">
        <f>VLOOKUP(J603,'[1]Prouduct Ext IDs'!A:B,2,FALSE)</f>
        <v>product_amsc_132</v>
      </c>
      <c r="I603" s="5" t="s">
        <v>941</v>
      </c>
      <c r="J603" s="5" t="s">
        <v>910</v>
      </c>
      <c r="K603" s="5" t="s">
        <v>1</v>
      </c>
      <c r="L603" t="s">
        <v>102</v>
      </c>
      <c r="M603" s="6" t="s">
        <v>911</v>
      </c>
      <c r="N603" s="6" t="str">
        <f>VLOOKUP(M603,[1]Color!F:G,2,FALSE)</f>
        <v>color_44</v>
      </c>
      <c r="O603" s="6" t="str">
        <f t="shared" si="36"/>
        <v>color_44</v>
      </c>
      <c r="P603" s="5" t="s">
        <v>249</v>
      </c>
      <c r="Q603" s="5" t="s">
        <v>185</v>
      </c>
      <c r="R603" s="5" t="s">
        <v>106</v>
      </c>
      <c r="S603" s="7" t="s">
        <v>107</v>
      </c>
      <c r="T603" s="7" t="s">
        <v>522</v>
      </c>
      <c r="U603" s="5" t="str">
        <f>VLOOKUP(T603,[1]Size!F:G,2,FALSE)</f>
        <v>__import__.size_205</v>
      </c>
      <c r="V603" s="5" t="str">
        <f t="shared" si="37"/>
        <v>__import__.size_205,__import__.size_206,__import__.size_208,__import__.size_209,__import__.size_210,__import__.size_211,__import__.size_212,__import__.size_213,__import__.size_214,__import__.size_215,__import__.size_216</v>
      </c>
      <c r="W603" s="8">
        <v>64.5</v>
      </c>
      <c r="Y603" s="4" t="s">
        <v>109</v>
      </c>
    </row>
    <row r="604" spans="1:25" ht="14.4" x14ac:dyDescent="0.3">
      <c r="A604" s="4">
        <v>603</v>
      </c>
      <c r="B604" s="5">
        <v>10039658</v>
      </c>
      <c r="C604" s="5" t="str">
        <f t="shared" si="38"/>
        <v>Jean FR WMS PR DuraStretch Avelynn Slim Leg-30-Long</v>
      </c>
      <c r="D604" s="5"/>
      <c r="E604" s="5" t="s">
        <v>942</v>
      </c>
      <c r="F604" s="5" t="s">
        <v>909</v>
      </c>
      <c r="G604" s="5">
        <f t="shared" si="39"/>
        <v>0</v>
      </c>
      <c r="H604" s="5" t="str">
        <f>VLOOKUP(J604,'[1]Prouduct Ext IDs'!A:B,2,FALSE)</f>
        <v>product_amsc_132</v>
      </c>
      <c r="I604" s="5" t="s">
        <v>942</v>
      </c>
      <c r="J604" s="5" t="s">
        <v>910</v>
      </c>
      <c r="K604" s="5" t="s">
        <v>1</v>
      </c>
      <c r="L604" t="s">
        <v>102</v>
      </c>
      <c r="M604" s="6" t="s">
        <v>911</v>
      </c>
      <c r="N604" s="6" t="str">
        <f>VLOOKUP(M604,[1]Color!F:G,2,FALSE)</f>
        <v>color_44</v>
      </c>
      <c r="O604" s="6" t="str">
        <f t="shared" si="36"/>
        <v>color_44</v>
      </c>
      <c r="P604" s="5" t="s">
        <v>249</v>
      </c>
      <c r="Q604" s="5" t="s">
        <v>185</v>
      </c>
      <c r="R604" s="5" t="s">
        <v>106</v>
      </c>
      <c r="S604" s="7" t="s">
        <v>107</v>
      </c>
      <c r="T604" s="7" t="s">
        <v>524</v>
      </c>
      <c r="U604" s="5" t="str">
        <f>VLOOKUP(T604,[1]Size!F:G,2,FALSE)</f>
        <v>__import__.size_206</v>
      </c>
      <c r="V604" s="5" t="str">
        <f t="shared" si="37"/>
        <v>__import__.size_206,__import__.size_208,__import__.size_209,__import__.size_210,__import__.size_211,__import__.size_212,__import__.size_213,__import__.size_214,__import__.size_215,__import__.size_216</v>
      </c>
      <c r="W604" s="8">
        <v>64.5</v>
      </c>
      <c r="Y604" s="4" t="s">
        <v>109</v>
      </c>
    </row>
    <row r="605" spans="1:25" ht="14.4" x14ac:dyDescent="0.3">
      <c r="A605" s="4">
        <v>604</v>
      </c>
      <c r="B605" s="5">
        <v>10039658</v>
      </c>
      <c r="C605" s="5" t="str">
        <f t="shared" si="38"/>
        <v>Jean FR WMS PR DuraStretch Avelynn Slim Leg-32-Long</v>
      </c>
      <c r="D605" s="5"/>
      <c r="E605" s="5" t="s">
        <v>943</v>
      </c>
      <c r="F605" s="5" t="s">
        <v>909</v>
      </c>
      <c r="G605" s="5">
        <f t="shared" si="39"/>
        <v>0</v>
      </c>
      <c r="H605" s="5" t="str">
        <f>VLOOKUP(J605,'[1]Prouduct Ext IDs'!A:B,2,FALSE)</f>
        <v>product_amsc_132</v>
      </c>
      <c r="I605" s="5" t="s">
        <v>943</v>
      </c>
      <c r="J605" s="5" t="s">
        <v>910</v>
      </c>
      <c r="K605" s="5" t="s">
        <v>1</v>
      </c>
      <c r="L605" t="s">
        <v>102</v>
      </c>
      <c r="M605" s="6" t="s">
        <v>911</v>
      </c>
      <c r="N605" s="6" t="str">
        <f>VLOOKUP(M605,[1]Color!F:G,2,FALSE)</f>
        <v>color_44</v>
      </c>
      <c r="O605" s="6" t="str">
        <f t="shared" si="36"/>
        <v>color_44</v>
      </c>
      <c r="P605" s="5" t="s">
        <v>249</v>
      </c>
      <c r="Q605" s="5" t="s">
        <v>185</v>
      </c>
      <c r="R605" s="5" t="s">
        <v>106</v>
      </c>
      <c r="S605" s="7" t="s">
        <v>107</v>
      </c>
      <c r="T605" s="7" t="s">
        <v>528</v>
      </c>
      <c r="U605" s="5" t="str">
        <f>VLOOKUP(T605,[1]Size!F:G,2,FALSE)</f>
        <v>__import__.size_208</v>
      </c>
      <c r="V605" s="5" t="str">
        <f t="shared" si="37"/>
        <v>__import__.size_208,__import__.size_209,__import__.size_210,__import__.size_211,__import__.size_212,__import__.size_213,__import__.size_214,__import__.size_215,__import__.size_216</v>
      </c>
      <c r="W605" s="8">
        <v>64.5</v>
      </c>
      <c r="Y605" s="4" t="s">
        <v>109</v>
      </c>
    </row>
    <row r="606" spans="1:25" ht="14.4" x14ac:dyDescent="0.3">
      <c r="A606" s="4">
        <v>605</v>
      </c>
      <c r="B606" s="5">
        <v>10039658</v>
      </c>
      <c r="C606" s="5" t="str">
        <f t="shared" si="38"/>
        <v>Jean FR WMS PR DuraStretch Avelynn Slim Leg-33-Long</v>
      </c>
      <c r="D606" s="5"/>
      <c r="E606" s="5" t="s">
        <v>944</v>
      </c>
      <c r="F606" s="5" t="s">
        <v>909</v>
      </c>
      <c r="G606" s="5">
        <f t="shared" si="39"/>
        <v>0</v>
      </c>
      <c r="H606" s="5" t="str">
        <f>VLOOKUP(J606,'[1]Prouduct Ext IDs'!A:B,2,FALSE)</f>
        <v>product_amsc_132</v>
      </c>
      <c r="I606" s="5" t="s">
        <v>944</v>
      </c>
      <c r="J606" s="5" t="s">
        <v>910</v>
      </c>
      <c r="K606" s="5" t="s">
        <v>1</v>
      </c>
      <c r="L606" t="s">
        <v>102</v>
      </c>
      <c r="M606" s="6" t="s">
        <v>911</v>
      </c>
      <c r="N606" s="6" t="str">
        <f>VLOOKUP(M606,[1]Color!F:G,2,FALSE)</f>
        <v>color_44</v>
      </c>
      <c r="O606" s="6" t="str">
        <f t="shared" si="36"/>
        <v>color_44</v>
      </c>
      <c r="P606" s="5" t="s">
        <v>249</v>
      </c>
      <c r="Q606" s="5" t="s">
        <v>185</v>
      </c>
      <c r="R606" s="5" t="s">
        <v>106</v>
      </c>
      <c r="S606" s="7" t="s">
        <v>107</v>
      </c>
      <c r="T606" s="7" t="s">
        <v>530</v>
      </c>
      <c r="U606" s="5" t="str">
        <f>VLOOKUP(T606,[1]Size!F:G,2,FALSE)</f>
        <v>__import__.size_209</v>
      </c>
      <c r="V606" s="5" t="str">
        <f t="shared" si="37"/>
        <v>__import__.size_209,__import__.size_210,__import__.size_211,__import__.size_212,__import__.size_213,__import__.size_214,__import__.size_215,__import__.size_216</v>
      </c>
      <c r="W606" s="8">
        <v>64.5</v>
      </c>
      <c r="Y606" s="4" t="s">
        <v>109</v>
      </c>
    </row>
    <row r="607" spans="1:25" ht="14.4" x14ac:dyDescent="0.3">
      <c r="A607" s="4">
        <v>606</v>
      </c>
      <c r="B607" s="5">
        <v>10039658</v>
      </c>
      <c r="C607" s="5" t="str">
        <f t="shared" si="38"/>
        <v>Jean FR WMS PR DuraStretch Avelynn Slim Leg-34-Long</v>
      </c>
      <c r="D607" s="5"/>
      <c r="E607" s="5" t="s">
        <v>945</v>
      </c>
      <c r="F607" s="5" t="s">
        <v>909</v>
      </c>
      <c r="G607" s="5">
        <f t="shared" si="39"/>
        <v>0</v>
      </c>
      <c r="H607" s="5" t="str">
        <f>VLOOKUP(J607,'[1]Prouduct Ext IDs'!A:B,2,FALSE)</f>
        <v>product_amsc_132</v>
      </c>
      <c r="I607" s="5" t="s">
        <v>945</v>
      </c>
      <c r="J607" s="5" t="s">
        <v>910</v>
      </c>
      <c r="K607" s="5" t="s">
        <v>1</v>
      </c>
      <c r="L607" t="s">
        <v>102</v>
      </c>
      <c r="M607" s="6" t="s">
        <v>911</v>
      </c>
      <c r="N607" s="6" t="str">
        <f>VLOOKUP(M607,[1]Color!F:G,2,FALSE)</f>
        <v>color_44</v>
      </c>
      <c r="O607" s="6" t="str">
        <f t="shared" si="36"/>
        <v>color_44</v>
      </c>
      <c r="P607" s="5" t="s">
        <v>249</v>
      </c>
      <c r="Q607" s="5" t="s">
        <v>185</v>
      </c>
      <c r="R607" s="5" t="s">
        <v>106</v>
      </c>
      <c r="S607" s="7" t="s">
        <v>107</v>
      </c>
      <c r="T607" s="7" t="s">
        <v>532</v>
      </c>
      <c r="U607" s="5" t="str">
        <f>VLOOKUP(T607,[1]Size!F:G,2,FALSE)</f>
        <v>__import__.size_210</v>
      </c>
      <c r="V607" s="5" t="str">
        <f t="shared" si="37"/>
        <v>__import__.size_210,__import__.size_211,__import__.size_212,__import__.size_213,__import__.size_214,__import__.size_215,__import__.size_216</v>
      </c>
      <c r="W607" s="8">
        <v>64.5</v>
      </c>
      <c r="Y607" s="4" t="s">
        <v>109</v>
      </c>
    </row>
    <row r="608" spans="1:25" ht="14.4" x14ac:dyDescent="0.3">
      <c r="A608" s="4">
        <v>607</v>
      </c>
      <c r="B608" s="5">
        <v>10039658</v>
      </c>
      <c r="C608" s="5" t="str">
        <f t="shared" si="38"/>
        <v>Jean FR WMS PR DuraStretch Avelynn Slim Leg-16W-Long</v>
      </c>
      <c r="D608" s="5"/>
      <c r="E608" s="5" t="s">
        <v>946</v>
      </c>
      <c r="F608" s="5" t="s">
        <v>909</v>
      </c>
      <c r="G608" s="5">
        <f t="shared" si="39"/>
        <v>0</v>
      </c>
      <c r="H608" s="5" t="str">
        <f>VLOOKUP(J608,'[1]Prouduct Ext IDs'!A:B,2,FALSE)</f>
        <v>product_amsc_132</v>
      </c>
      <c r="I608" s="5" t="s">
        <v>946</v>
      </c>
      <c r="J608" s="5" t="s">
        <v>910</v>
      </c>
      <c r="K608" s="5" t="s">
        <v>1</v>
      </c>
      <c r="L608" t="s">
        <v>102</v>
      </c>
      <c r="M608" s="6" t="s">
        <v>911</v>
      </c>
      <c r="N608" s="6" t="str">
        <f>VLOOKUP(M608,[1]Color!F:G,2,FALSE)</f>
        <v>color_44</v>
      </c>
      <c r="O608" s="6" t="str">
        <f t="shared" si="36"/>
        <v>color_44</v>
      </c>
      <c r="P608" s="5" t="s">
        <v>249</v>
      </c>
      <c r="Q608" s="5" t="s">
        <v>185</v>
      </c>
      <c r="R608" s="5" t="s">
        <v>106</v>
      </c>
      <c r="S608" s="7" t="s">
        <v>107</v>
      </c>
      <c r="T608" s="7" t="s">
        <v>534</v>
      </c>
      <c r="U608" s="5" t="str">
        <f>VLOOKUP(T608,[1]Size!F:G,2,FALSE)</f>
        <v>__import__.size_211</v>
      </c>
      <c r="V608" s="5" t="str">
        <f t="shared" si="37"/>
        <v>__import__.size_211,__import__.size_212,__import__.size_213,__import__.size_214,__import__.size_215,__import__.size_216</v>
      </c>
      <c r="W608" s="8">
        <v>67</v>
      </c>
      <c r="Y608" s="4" t="s">
        <v>109</v>
      </c>
    </row>
    <row r="609" spans="1:25" ht="14.4" x14ac:dyDescent="0.3">
      <c r="A609" s="4">
        <v>608</v>
      </c>
      <c r="B609" s="5">
        <v>10039658</v>
      </c>
      <c r="C609" s="5" t="str">
        <f t="shared" si="38"/>
        <v>Jean FR WMS PR DuraStretch Avelynn Slim Leg-18W-Long</v>
      </c>
      <c r="D609" s="5"/>
      <c r="E609" s="5" t="s">
        <v>947</v>
      </c>
      <c r="F609" s="5" t="s">
        <v>909</v>
      </c>
      <c r="G609" s="5">
        <f t="shared" si="39"/>
        <v>0</v>
      </c>
      <c r="H609" s="5" t="str">
        <f>VLOOKUP(J609,'[1]Prouduct Ext IDs'!A:B,2,FALSE)</f>
        <v>product_amsc_132</v>
      </c>
      <c r="I609" s="5" t="s">
        <v>947</v>
      </c>
      <c r="J609" s="5" t="s">
        <v>910</v>
      </c>
      <c r="K609" s="5" t="s">
        <v>1</v>
      </c>
      <c r="L609" t="s">
        <v>102</v>
      </c>
      <c r="M609" s="6" t="s">
        <v>911</v>
      </c>
      <c r="N609" s="6" t="str">
        <f>VLOOKUP(M609,[1]Color!F:G,2,FALSE)</f>
        <v>color_44</v>
      </c>
      <c r="O609" s="6" t="str">
        <f t="shared" si="36"/>
        <v>color_44</v>
      </c>
      <c r="P609" s="5" t="s">
        <v>249</v>
      </c>
      <c r="Q609" s="5" t="s">
        <v>185</v>
      </c>
      <c r="R609" s="5" t="s">
        <v>106</v>
      </c>
      <c r="S609" s="7" t="s">
        <v>107</v>
      </c>
      <c r="T609" s="7" t="s">
        <v>536</v>
      </c>
      <c r="U609" s="5" t="str">
        <f>VLOOKUP(T609,[1]Size!F:G,2,FALSE)</f>
        <v>__import__.size_212</v>
      </c>
      <c r="V609" s="5" t="str">
        <f t="shared" si="37"/>
        <v>__import__.size_212,__import__.size_213,__import__.size_214,__import__.size_215,__import__.size_216</v>
      </c>
      <c r="W609" s="8">
        <v>67</v>
      </c>
      <c r="Y609" s="4" t="s">
        <v>109</v>
      </c>
    </row>
    <row r="610" spans="1:25" ht="14.4" x14ac:dyDescent="0.3">
      <c r="A610" s="4">
        <v>609</v>
      </c>
      <c r="B610" s="5">
        <v>10039658</v>
      </c>
      <c r="C610" s="5" t="str">
        <f t="shared" si="38"/>
        <v>Jean FR WMS PR DuraStretch Avelynn Slim Leg-20W-Long</v>
      </c>
      <c r="D610" s="5"/>
      <c r="E610" s="5" t="s">
        <v>948</v>
      </c>
      <c r="F610" s="5" t="s">
        <v>909</v>
      </c>
      <c r="G610" s="5">
        <f t="shared" si="39"/>
        <v>0</v>
      </c>
      <c r="H610" s="5" t="str">
        <f>VLOOKUP(J610,'[1]Prouduct Ext IDs'!A:B,2,FALSE)</f>
        <v>product_amsc_132</v>
      </c>
      <c r="I610" s="5" t="s">
        <v>948</v>
      </c>
      <c r="J610" s="5" t="s">
        <v>910</v>
      </c>
      <c r="K610" s="5" t="s">
        <v>1</v>
      </c>
      <c r="L610" t="s">
        <v>102</v>
      </c>
      <c r="M610" s="6" t="s">
        <v>911</v>
      </c>
      <c r="N610" s="6" t="str">
        <f>VLOOKUP(M610,[1]Color!F:G,2,FALSE)</f>
        <v>color_44</v>
      </c>
      <c r="O610" s="6" t="str">
        <f t="shared" si="36"/>
        <v>color_44</v>
      </c>
      <c r="P610" s="5" t="s">
        <v>249</v>
      </c>
      <c r="Q610" s="5" t="s">
        <v>185</v>
      </c>
      <c r="R610" s="5" t="s">
        <v>106</v>
      </c>
      <c r="S610" s="7" t="s">
        <v>107</v>
      </c>
      <c r="T610" s="7" t="s">
        <v>538</v>
      </c>
      <c r="U610" s="5" t="str">
        <f>VLOOKUP(T610,[1]Size!F:G,2,FALSE)</f>
        <v>__import__.size_213</v>
      </c>
      <c r="V610" s="5" t="str">
        <f t="shared" si="37"/>
        <v>__import__.size_213,__import__.size_214,__import__.size_215,__import__.size_216</v>
      </c>
      <c r="W610" s="8">
        <v>67</v>
      </c>
      <c r="Y610" s="4" t="s">
        <v>109</v>
      </c>
    </row>
    <row r="611" spans="1:25" ht="14.4" x14ac:dyDescent="0.3">
      <c r="A611" s="4">
        <v>610</v>
      </c>
      <c r="B611" s="5">
        <v>10039658</v>
      </c>
      <c r="C611" s="5" t="str">
        <f t="shared" si="38"/>
        <v>Jean FR WMS PR DuraStretch Avelynn Slim Leg-22W-Long</v>
      </c>
      <c r="D611" s="5"/>
      <c r="E611" s="5" t="s">
        <v>949</v>
      </c>
      <c r="F611" s="5" t="s">
        <v>909</v>
      </c>
      <c r="G611" s="5">
        <f t="shared" si="39"/>
        <v>0</v>
      </c>
      <c r="H611" s="5" t="str">
        <f>VLOOKUP(J611,'[1]Prouduct Ext IDs'!A:B,2,FALSE)</f>
        <v>product_amsc_132</v>
      </c>
      <c r="I611" s="5" t="s">
        <v>949</v>
      </c>
      <c r="J611" s="5" t="s">
        <v>910</v>
      </c>
      <c r="K611" s="5" t="s">
        <v>1</v>
      </c>
      <c r="L611" t="s">
        <v>102</v>
      </c>
      <c r="M611" s="6" t="s">
        <v>911</v>
      </c>
      <c r="N611" s="6" t="str">
        <f>VLOOKUP(M611,[1]Color!F:G,2,FALSE)</f>
        <v>color_44</v>
      </c>
      <c r="O611" s="6" t="str">
        <f t="shared" si="36"/>
        <v>color_44</v>
      </c>
      <c r="P611" s="5" t="s">
        <v>249</v>
      </c>
      <c r="Q611" s="5" t="s">
        <v>185</v>
      </c>
      <c r="R611" s="5" t="s">
        <v>106</v>
      </c>
      <c r="S611" s="7" t="s">
        <v>107</v>
      </c>
      <c r="T611" s="7" t="s">
        <v>540</v>
      </c>
      <c r="U611" s="5" t="str">
        <f>VLOOKUP(T611,[1]Size!F:G,2,FALSE)</f>
        <v>__import__.size_214</v>
      </c>
      <c r="V611" s="5" t="str">
        <f t="shared" si="37"/>
        <v>__import__.size_214,__import__.size_215,__import__.size_216</v>
      </c>
      <c r="W611" s="8">
        <v>67</v>
      </c>
      <c r="Y611" s="4" t="s">
        <v>109</v>
      </c>
    </row>
    <row r="612" spans="1:25" ht="14.4" x14ac:dyDescent="0.3">
      <c r="A612" s="4">
        <v>611</v>
      </c>
      <c r="B612" s="5">
        <v>10039658</v>
      </c>
      <c r="C612" s="5" t="str">
        <f t="shared" si="38"/>
        <v>Jean FR WMS PR DuraStretch Avelynn Slim Leg-24W-Long</v>
      </c>
      <c r="D612" s="5"/>
      <c r="E612" s="5" t="s">
        <v>950</v>
      </c>
      <c r="F612" s="5" t="s">
        <v>909</v>
      </c>
      <c r="G612" s="5">
        <f t="shared" si="39"/>
        <v>0</v>
      </c>
      <c r="H612" s="5" t="str">
        <f>VLOOKUP(J612,'[1]Prouduct Ext IDs'!A:B,2,FALSE)</f>
        <v>product_amsc_132</v>
      </c>
      <c r="I612" s="5" t="s">
        <v>950</v>
      </c>
      <c r="J612" s="5" t="s">
        <v>910</v>
      </c>
      <c r="K612" s="5" t="s">
        <v>1</v>
      </c>
      <c r="L612" t="s">
        <v>102</v>
      </c>
      <c r="M612" s="6" t="s">
        <v>911</v>
      </c>
      <c r="N612" s="6" t="str">
        <f>VLOOKUP(M612,[1]Color!F:G,2,FALSE)</f>
        <v>color_44</v>
      </c>
      <c r="O612" s="6" t="str">
        <f t="shared" si="36"/>
        <v>color_44</v>
      </c>
      <c r="P612" s="5" t="s">
        <v>249</v>
      </c>
      <c r="Q612" s="5" t="s">
        <v>185</v>
      </c>
      <c r="R612" s="5" t="s">
        <v>106</v>
      </c>
      <c r="S612" s="7" t="s">
        <v>107</v>
      </c>
      <c r="T612" s="7" t="s">
        <v>542</v>
      </c>
      <c r="U612" s="5" t="str">
        <f>VLOOKUP(T612,[1]Size!F:G,2,FALSE)</f>
        <v>__import__.size_215</v>
      </c>
      <c r="V612" s="5" t="str">
        <f t="shared" si="37"/>
        <v>__import__.size_215,__import__.size_216</v>
      </c>
      <c r="W612" s="8">
        <v>67</v>
      </c>
      <c r="Y612" s="4" t="s">
        <v>109</v>
      </c>
    </row>
    <row r="613" spans="1:25" ht="14.4" x14ac:dyDescent="0.3">
      <c r="A613" s="4">
        <v>612</v>
      </c>
      <c r="B613" s="5">
        <v>10039658</v>
      </c>
      <c r="C613" s="5" t="str">
        <f t="shared" si="38"/>
        <v>Jean FR WMS PR DuraStretch Avelynn Slim Leg-26W-Long</v>
      </c>
      <c r="D613" s="5"/>
      <c r="E613" s="5" t="s">
        <v>951</v>
      </c>
      <c r="F613" s="5" t="s">
        <v>909</v>
      </c>
      <c r="G613" s="5">
        <f t="shared" si="39"/>
        <v>0</v>
      </c>
      <c r="H613" s="5" t="str">
        <f>VLOOKUP(J613,'[1]Prouduct Ext IDs'!A:B,2,FALSE)</f>
        <v>product_amsc_132</v>
      </c>
      <c r="I613" s="5" t="s">
        <v>951</v>
      </c>
      <c r="J613" s="5" t="s">
        <v>910</v>
      </c>
      <c r="K613" s="5" t="s">
        <v>1</v>
      </c>
      <c r="L613" t="s">
        <v>102</v>
      </c>
      <c r="M613" s="6" t="s">
        <v>911</v>
      </c>
      <c r="N613" s="6" t="str">
        <f>VLOOKUP(M613,[1]Color!F:G,2,FALSE)</f>
        <v>color_44</v>
      </c>
      <c r="O613" s="6" t="str">
        <f t="shared" si="36"/>
        <v>color_44</v>
      </c>
      <c r="P613" s="5" t="s">
        <v>249</v>
      </c>
      <c r="Q613" s="5" t="s">
        <v>185</v>
      </c>
      <c r="R613" s="5" t="s">
        <v>106</v>
      </c>
      <c r="S613" s="7" t="s">
        <v>107</v>
      </c>
      <c r="T613" s="7" t="s">
        <v>544</v>
      </c>
      <c r="U613" s="5" t="str">
        <f>VLOOKUP(T613,[1]Size!F:G,2,FALSE)</f>
        <v>__import__.size_216</v>
      </c>
      <c r="V613" s="5" t="str">
        <f t="shared" si="37"/>
        <v>__import__.size_216</v>
      </c>
      <c r="W613" s="8">
        <v>67</v>
      </c>
      <c r="Y613" s="4" t="s">
        <v>109</v>
      </c>
    </row>
    <row r="614" spans="1:25" ht="14.4" x14ac:dyDescent="0.3">
      <c r="A614" s="4">
        <v>613</v>
      </c>
      <c r="B614" s="5">
        <v>10016220</v>
      </c>
      <c r="C614" s="5" t="str">
        <f t="shared" si="38"/>
        <v>Jean MNS Rebar M4 Relaxed DuraStretch Edge Boot Cut-28Wx30L</v>
      </c>
      <c r="D614" s="5"/>
      <c r="E614" s="5" t="s">
        <v>952</v>
      </c>
      <c r="F614" s="5" t="s">
        <v>953</v>
      </c>
      <c r="G614" s="5">
        <f t="shared" si="39"/>
        <v>1</v>
      </c>
      <c r="H614" s="5" t="str">
        <f>VLOOKUP(J614,'[1]Prouduct Ext IDs'!A:B,2,FALSE)</f>
        <v>product_amsc_133</v>
      </c>
      <c r="I614" s="5" t="s">
        <v>952</v>
      </c>
      <c r="J614" s="6" t="s">
        <v>954</v>
      </c>
      <c r="K614" s="6" t="s">
        <v>1</v>
      </c>
      <c r="L614" t="s">
        <v>102</v>
      </c>
      <c r="M614" s="6" t="s">
        <v>955</v>
      </c>
      <c r="N614" s="6" t="str">
        <f>VLOOKUP(M614,[1]Color!F:G,2,FALSE)</f>
        <v>color_13</v>
      </c>
      <c r="O614" s="6" t="str">
        <f t="shared" si="36"/>
        <v>color_13</v>
      </c>
      <c r="P614" s="6" t="s">
        <v>956</v>
      </c>
      <c r="Q614" s="6" t="s">
        <v>957</v>
      </c>
      <c r="R614" s="5" t="s">
        <v>106</v>
      </c>
      <c r="S614" s="7" t="s">
        <v>107</v>
      </c>
      <c r="T614" s="7" t="s">
        <v>958</v>
      </c>
      <c r="U614" s="5" t="str">
        <f>VLOOKUP(T614,[1]Size!F:G,2,FALSE)</f>
        <v>__import__.size_230</v>
      </c>
      <c r="V614" s="5" t="str">
        <f t="shared" si="37"/>
        <v>__import__.size_230,__import__.size_231,__import__.size_63,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14" s="8">
        <v>36</v>
      </c>
      <c r="Y614" s="4" t="s">
        <v>109</v>
      </c>
    </row>
    <row r="615" spans="1:25" ht="14.4" x14ac:dyDescent="0.3">
      <c r="A615" s="4">
        <v>614</v>
      </c>
      <c r="B615" s="5">
        <v>10016220</v>
      </c>
      <c r="C615" s="5" t="str">
        <f t="shared" si="38"/>
        <v>Jean MNS Rebar M4 Relaxed DuraStretch Edge Boot Cut-29Wx30L</v>
      </c>
      <c r="D615" s="5"/>
      <c r="E615" s="5" t="s">
        <v>959</v>
      </c>
      <c r="F615" s="5" t="s">
        <v>953</v>
      </c>
      <c r="G615" s="5">
        <f t="shared" si="39"/>
        <v>0</v>
      </c>
      <c r="H615" s="5" t="str">
        <f>VLOOKUP(J615,'[1]Prouduct Ext IDs'!A:B,2,FALSE)</f>
        <v>product_amsc_133</v>
      </c>
      <c r="I615" s="5" t="s">
        <v>959</v>
      </c>
      <c r="J615" s="6" t="s">
        <v>954</v>
      </c>
      <c r="K615" s="6" t="s">
        <v>1</v>
      </c>
      <c r="L615" t="s">
        <v>102</v>
      </c>
      <c r="M615" s="6" t="s">
        <v>955</v>
      </c>
      <c r="N615" s="6" t="str">
        <f>VLOOKUP(M615,[1]Color!F:G,2,FALSE)</f>
        <v>color_13</v>
      </c>
      <c r="O615" s="6" t="str">
        <f t="shared" si="36"/>
        <v>color_13</v>
      </c>
      <c r="P615" s="6" t="s">
        <v>956</v>
      </c>
      <c r="Q615" s="6" t="s">
        <v>957</v>
      </c>
      <c r="R615" s="5" t="s">
        <v>106</v>
      </c>
      <c r="S615" s="7" t="s">
        <v>107</v>
      </c>
      <c r="T615" s="7" t="s">
        <v>960</v>
      </c>
      <c r="U615" s="5" t="str">
        <f>VLOOKUP(T615,[1]Size!F:G,2,FALSE)</f>
        <v>__import__.size_231</v>
      </c>
      <c r="V615" s="5" t="str">
        <f t="shared" si="37"/>
        <v>__import__.size_231,__import__.size_63,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15" s="8">
        <v>36</v>
      </c>
      <c r="Y615" s="4" t="s">
        <v>109</v>
      </c>
    </row>
    <row r="616" spans="1:25" ht="14.4" x14ac:dyDescent="0.3">
      <c r="A616" s="4">
        <v>615</v>
      </c>
      <c r="B616" s="5">
        <v>10016220</v>
      </c>
      <c r="C616" s="5" t="str">
        <f t="shared" si="38"/>
        <v>Jean MNS Rebar M4 Relaxed DuraStretch Edge Boot Cut-30Wx30L</v>
      </c>
      <c r="D616" s="5"/>
      <c r="E616" s="5" t="s">
        <v>961</v>
      </c>
      <c r="F616" s="5" t="s">
        <v>953</v>
      </c>
      <c r="G616" s="5">
        <f t="shared" si="39"/>
        <v>0</v>
      </c>
      <c r="H616" s="5" t="str">
        <f>VLOOKUP(J616,'[1]Prouduct Ext IDs'!A:B,2,FALSE)</f>
        <v>product_amsc_133</v>
      </c>
      <c r="I616" s="5" t="s">
        <v>961</v>
      </c>
      <c r="J616" s="6" t="s">
        <v>954</v>
      </c>
      <c r="K616" s="6" t="s">
        <v>1</v>
      </c>
      <c r="L616" t="s">
        <v>102</v>
      </c>
      <c r="M616" s="6" t="s">
        <v>955</v>
      </c>
      <c r="N616" s="6" t="str">
        <f>VLOOKUP(M616,[1]Color!F:G,2,FALSE)</f>
        <v>color_13</v>
      </c>
      <c r="O616" s="6" t="str">
        <f t="shared" si="36"/>
        <v>color_13</v>
      </c>
      <c r="P616" s="6" t="s">
        <v>956</v>
      </c>
      <c r="Q616" s="6" t="s">
        <v>957</v>
      </c>
      <c r="R616" s="5" t="s">
        <v>106</v>
      </c>
      <c r="S616" s="7" t="s">
        <v>107</v>
      </c>
      <c r="T616" s="7" t="s">
        <v>250</v>
      </c>
      <c r="U616" s="5" t="str">
        <f>VLOOKUP(T616,[1]Size!F:G,2,FALSE)</f>
        <v>__import__.size_63</v>
      </c>
      <c r="V616" s="5" t="str">
        <f t="shared" si="37"/>
        <v>__import__.size_63,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16" s="8">
        <v>36</v>
      </c>
      <c r="Y616" s="4" t="s">
        <v>109</v>
      </c>
    </row>
    <row r="617" spans="1:25" ht="14.4" x14ac:dyDescent="0.3">
      <c r="A617" s="4">
        <v>616</v>
      </c>
      <c r="B617" s="5">
        <v>10016220</v>
      </c>
      <c r="C617" s="5" t="str">
        <f t="shared" si="38"/>
        <v>Jean MNS Rebar M4 Relaxed DuraStretch Edge Boot Cut-32Wx30L</v>
      </c>
      <c r="D617" s="5"/>
      <c r="E617" s="5" t="s">
        <v>962</v>
      </c>
      <c r="F617" s="5" t="s">
        <v>953</v>
      </c>
      <c r="G617" s="5">
        <f t="shared" si="39"/>
        <v>0</v>
      </c>
      <c r="H617" s="5" t="str">
        <f>VLOOKUP(J617,'[1]Prouduct Ext IDs'!A:B,2,FALSE)</f>
        <v>product_amsc_133</v>
      </c>
      <c r="I617" s="5" t="s">
        <v>962</v>
      </c>
      <c r="J617" s="6" t="s">
        <v>954</v>
      </c>
      <c r="K617" s="6" t="s">
        <v>1</v>
      </c>
      <c r="L617" t="s">
        <v>102</v>
      </c>
      <c r="M617" s="6" t="s">
        <v>955</v>
      </c>
      <c r="N617" s="6" t="str">
        <f>VLOOKUP(M617,[1]Color!F:G,2,FALSE)</f>
        <v>color_13</v>
      </c>
      <c r="O617" s="6" t="str">
        <f t="shared" si="36"/>
        <v>color_13</v>
      </c>
      <c r="P617" s="6" t="s">
        <v>956</v>
      </c>
      <c r="Q617" s="6" t="s">
        <v>957</v>
      </c>
      <c r="R617" s="5" t="s">
        <v>106</v>
      </c>
      <c r="S617" s="7" t="s">
        <v>107</v>
      </c>
      <c r="T617" s="7" t="s">
        <v>254</v>
      </c>
      <c r="U617" s="5" t="str">
        <f>VLOOKUP(T617,[1]Size!F:G,2,FALSE)</f>
        <v>__import__.size_65</v>
      </c>
      <c r="V617" s="5" t="str">
        <f t="shared" si="37"/>
        <v>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17" s="8">
        <v>36</v>
      </c>
      <c r="Y617" s="4" t="s">
        <v>109</v>
      </c>
    </row>
    <row r="618" spans="1:25" ht="14.4" x14ac:dyDescent="0.3">
      <c r="A618" s="4">
        <v>617</v>
      </c>
      <c r="B618" s="5">
        <v>10016220</v>
      </c>
      <c r="C618" s="5" t="str">
        <f t="shared" si="38"/>
        <v>Jean MNS Rebar M4 Relaxed DuraStretch Edge Boot Cut-33Wx30L</v>
      </c>
      <c r="D618" s="5"/>
      <c r="E618" s="5" t="s">
        <v>963</v>
      </c>
      <c r="F618" s="5" t="s">
        <v>953</v>
      </c>
      <c r="G618" s="5">
        <f t="shared" si="39"/>
        <v>0</v>
      </c>
      <c r="H618" s="5" t="str">
        <f>VLOOKUP(J618,'[1]Prouduct Ext IDs'!A:B,2,FALSE)</f>
        <v>product_amsc_133</v>
      </c>
      <c r="I618" s="5" t="s">
        <v>963</v>
      </c>
      <c r="J618" s="6" t="s">
        <v>954</v>
      </c>
      <c r="K618" s="6" t="s">
        <v>1</v>
      </c>
      <c r="L618" t="s">
        <v>102</v>
      </c>
      <c r="M618" s="6" t="s">
        <v>955</v>
      </c>
      <c r="N618" s="6" t="str">
        <f>VLOOKUP(M618,[1]Color!F:G,2,FALSE)</f>
        <v>color_13</v>
      </c>
      <c r="O618" s="6" t="str">
        <f t="shared" si="36"/>
        <v>color_13</v>
      </c>
      <c r="P618" s="6" t="s">
        <v>956</v>
      </c>
      <c r="Q618" s="6" t="s">
        <v>957</v>
      </c>
      <c r="R618" s="5" t="s">
        <v>106</v>
      </c>
      <c r="S618" s="7" t="s">
        <v>107</v>
      </c>
      <c r="T618" s="7" t="s">
        <v>256</v>
      </c>
      <c r="U618" s="5" t="str">
        <f>VLOOKUP(T618,[1]Size!F:G,2,FALSE)</f>
        <v>__import__.size_66</v>
      </c>
      <c r="V618" s="5" t="str">
        <f t="shared" si="37"/>
        <v>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18" s="8">
        <v>36</v>
      </c>
      <c r="Y618" s="4" t="s">
        <v>109</v>
      </c>
    </row>
    <row r="619" spans="1:25" ht="14.4" x14ac:dyDescent="0.3">
      <c r="A619" s="4">
        <v>618</v>
      </c>
      <c r="B619" s="5">
        <v>10016220</v>
      </c>
      <c r="C619" s="5" t="str">
        <f t="shared" si="38"/>
        <v>Jean MNS Rebar M4 Relaxed DuraStretch Edge Boot Cut-34Wx30L</v>
      </c>
      <c r="D619" s="5"/>
      <c r="E619" s="5" t="s">
        <v>964</v>
      </c>
      <c r="F619" s="5" t="s">
        <v>953</v>
      </c>
      <c r="G619" s="5">
        <f t="shared" si="39"/>
        <v>0</v>
      </c>
      <c r="H619" s="5" t="str">
        <f>VLOOKUP(J619,'[1]Prouduct Ext IDs'!A:B,2,FALSE)</f>
        <v>product_amsc_133</v>
      </c>
      <c r="I619" s="5" t="s">
        <v>964</v>
      </c>
      <c r="J619" s="6" t="s">
        <v>954</v>
      </c>
      <c r="K619" s="6" t="s">
        <v>1</v>
      </c>
      <c r="L619" t="s">
        <v>102</v>
      </c>
      <c r="M619" s="6" t="s">
        <v>955</v>
      </c>
      <c r="N619" s="6" t="str">
        <f>VLOOKUP(M619,[1]Color!F:G,2,FALSE)</f>
        <v>color_13</v>
      </c>
      <c r="O619" s="6" t="str">
        <f t="shared" si="36"/>
        <v>color_13</v>
      </c>
      <c r="P619" s="6" t="s">
        <v>956</v>
      </c>
      <c r="Q619" s="6" t="s">
        <v>957</v>
      </c>
      <c r="R619" s="5" t="s">
        <v>106</v>
      </c>
      <c r="S619" s="7" t="s">
        <v>107</v>
      </c>
      <c r="T619" s="7" t="s">
        <v>258</v>
      </c>
      <c r="U619" s="5" t="str">
        <f>VLOOKUP(T619,[1]Size!F:G,2,FALSE)</f>
        <v>__import__.size_67</v>
      </c>
      <c r="V619" s="5" t="str">
        <f t="shared" si="37"/>
        <v>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19" s="8">
        <v>36</v>
      </c>
      <c r="Y619" s="4" t="s">
        <v>109</v>
      </c>
    </row>
    <row r="620" spans="1:25" ht="14.4" x14ac:dyDescent="0.3">
      <c r="A620" s="4">
        <v>619</v>
      </c>
      <c r="B620" s="5">
        <v>10016220</v>
      </c>
      <c r="C620" s="5" t="str">
        <f t="shared" si="38"/>
        <v>Jean MNS Rebar M4 Relaxed DuraStretch Edge Boot Cut-35Wx30L</v>
      </c>
      <c r="D620" s="5"/>
      <c r="E620" s="5" t="s">
        <v>965</v>
      </c>
      <c r="F620" s="5" t="s">
        <v>953</v>
      </c>
      <c r="G620" s="5">
        <f t="shared" si="39"/>
        <v>0</v>
      </c>
      <c r="H620" s="5" t="str">
        <f>VLOOKUP(J620,'[1]Prouduct Ext IDs'!A:B,2,FALSE)</f>
        <v>product_amsc_133</v>
      </c>
      <c r="I620" s="5" t="s">
        <v>965</v>
      </c>
      <c r="J620" s="6" t="s">
        <v>954</v>
      </c>
      <c r="K620" s="6" t="s">
        <v>1</v>
      </c>
      <c r="L620" t="s">
        <v>102</v>
      </c>
      <c r="M620" s="6" t="s">
        <v>955</v>
      </c>
      <c r="N620" s="6" t="str">
        <f>VLOOKUP(M620,[1]Color!F:G,2,FALSE)</f>
        <v>color_13</v>
      </c>
      <c r="O620" s="6" t="str">
        <f t="shared" si="36"/>
        <v>color_13</v>
      </c>
      <c r="P620" s="6" t="s">
        <v>956</v>
      </c>
      <c r="Q620" s="6" t="s">
        <v>957</v>
      </c>
      <c r="R620" s="5" t="s">
        <v>106</v>
      </c>
      <c r="S620" s="7" t="s">
        <v>107</v>
      </c>
      <c r="T620" s="7" t="s">
        <v>260</v>
      </c>
      <c r="U620" s="5" t="str">
        <f>VLOOKUP(T620,[1]Size!F:G,2,FALSE)</f>
        <v>__import__.size_68</v>
      </c>
      <c r="V620" s="5" t="str">
        <f t="shared" si="37"/>
        <v>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20" s="8">
        <v>36</v>
      </c>
      <c r="Y620" s="4" t="s">
        <v>109</v>
      </c>
    </row>
    <row r="621" spans="1:25" ht="14.4" x14ac:dyDescent="0.3">
      <c r="A621" s="4">
        <v>620</v>
      </c>
      <c r="B621" s="5">
        <v>10016220</v>
      </c>
      <c r="C621" s="5" t="str">
        <f t="shared" si="38"/>
        <v>Jean MNS Rebar M4 Relaxed DuraStretch Edge Boot Cut-36Wx30L</v>
      </c>
      <c r="D621" s="5"/>
      <c r="E621" s="5" t="s">
        <v>966</v>
      </c>
      <c r="F621" s="5" t="s">
        <v>953</v>
      </c>
      <c r="G621" s="5">
        <f t="shared" si="39"/>
        <v>0</v>
      </c>
      <c r="H621" s="5" t="str">
        <f>VLOOKUP(J621,'[1]Prouduct Ext IDs'!A:B,2,FALSE)</f>
        <v>product_amsc_133</v>
      </c>
      <c r="I621" s="5" t="s">
        <v>966</v>
      </c>
      <c r="J621" s="6" t="s">
        <v>954</v>
      </c>
      <c r="K621" s="6" t="s">
        <v>1</v>
      </c>
      <c r="L621" t="s">
        <v>102</v>
      </c>
      <c r="M621" s="6" t="s">
        <v>955</v>
      </c>
      <c r="N621" s="6" t="str">
        <f>VLOOKUP(M621,[1]Color!F:G,2,FALSE)</f>
        <v>color_13</v>
      </c>
      <c r="O621" s="6" t="str">
        <f t="shared" si="36"/>
        <v>color_13</v>
      </c>
      <c r="P621" s="6" t="s">
        <v>956</v>
      </c>
      <c r="Q621" s="6" t="s">
        <v>957</v>
      </c>
      <c r="R621" s="5" t="s">
        <v>106</v>
      </c>
      <c r="S621" s="7" t="s">
        <v>107</v>
      </c>
      <c r="T621" s="7" t="s">
        <v>262</v>
      </c>
      <c r="U621" s="5" t="str">
        <f>VLOOKUP(T621,[1]Size!F:G,2,FALSE)</f>
        <v>__import__.size_69</v>
      </c>
      <c r="V621" s="5" t="str">
        <f t="shared" si="37"/>
        <v>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21" s="8">
        <v>36</v>
      </c>
      <c r="Y621" s="4" t="s">
        <v>109</v>
      </c>
    </row>
    <row r="622" spans="1:25" ht="14.4" x14ac:dyDescent="0.3">
      <c r="A622" s="4">
        <v>621</v>
      </c>
      <c r="B622" s="5">
        <v>10016220</v>
      </c>
      <c r="C622" s="5" t="str">
        <f t="shared" si="38"/>
        <v>Jean MNS Rebar M4 Relaxed DuraStretch Edge Boot Cut-38Wx30L</v>
      </c>
      <c r="D622" s="5"/>
      <c r="E622" s="5" t="s">
        <v>967</v>
      </c>
      <c r="F622" s="5" t="s">
        <v>953</v>
      </c>
      <c r="G622" s="5">
        <f t="shared" si="39"/>
        <v>0</v>
      </c>
      <c r="H622" s="5" t="str">
        <f>VLOOKUP(J622,'[1]Prouduct Ext IDs'!A:B,2,FALSE)</f>
        <v>product_amsc_133</v>
      </c>
      <c r="I622" s="5" t="s">
        <v>967</v>
      </c>
      <c r="J622" s="6" t="s">
        <v>954</v>
      </c>
      <c r="K622" s="6" t="s">
        <v>1</v>
      </c>
      <c r="L622" t="s">
        <v>102</v>
      </c>
      <c r="M622" s="6" t="s">
        <v>955</v>
      </c>
      <c r="N622" s="6" t="str">
        <f>VLOOKUP(M622,[1]Color!F:G,2,FALSE)</f>
        <v>color_13</v>
      </c>
      <c r="O622" s="6" t="str">
        <f t="shared" si="36"/>
        <v>color_13</v>
      </c>
      <c r="P622" s="6" t="s">
        <v>956</v>
      </c>
      <c r="Q622" s="6" t="s">
        <v>957</v>
      </c>
      <c r="R622" s="5" t="s">
        <v>106</v>
      </c>
      <c r="S622" s="7" t="s">
        <v>107</v>
      </c>
      <c r="T622" s="7" t="s">
        <v>264</v>
      </c>
      <c r="U622" s="5" t="str">
        <f>VLOOKUP(T622,[1]Size!F:G,2,FALSE)</f>
        <v>__import__.size_70</v>
      </c>
      <c r="V622" s="5" t="str">
        <f t="shared" si="37"/>
        <v>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22" s="8">
        <v>36</v>
      </c>
      <c r="Y622" s="4" t="s">
        <v>109</v>
      </c>
    </row>
    <row r="623" spans="1:25" ht="14.4" x14ac:dyDescent="0.3">
      <c r="A623" s="4">
        <v>622</v>
      </c>
      <c r="B623" s="5">
        <v>10016220</v>
      </c>
      <c r="C623" s="5" t="str">
        <f t="shared" si="38"/>
        <v>Jean MNS Rebar M4 Relaxed DuraStretch Edge Boot Cut-40Wx30L</v>
      </c>
      <c r="D623" s="5"/>
      <c r="E623" s="5" t="s">
        <v>968</v>
      </c>
      <c r="F623" s="5" t="s">
        <v>953</v>
      </c>
      <c r="G623" s="5">
        <f t="shared" si="39"/>
        <v>0</v>
      </c>
      <c r="H623" s="5" t="str">
        <f>VLOOKUP(J623,'[1]Prouduct Ext IDs'!A:B,2,FALSE)</f>
        <v>product_amsc_133</v>
      </c>
      <c r="I623" s="5" t="s">
        <v>968</v>
      </c>
      <c r="J623" s="6" t="s">
        <v>954</v>
      </c>
      <c r="K623" s="6" t="s">
        <v>1</v>
      </c>
      <c r="L623" t="s">
        <v>102</v>
      </c>
      <c r="M623" s="6" t="s">
        <v>955</v>
      </c>
      <c r="N623" s="6" t="str">
        <f>VLOOKUP(M623,[1]Color!F:G,2,FALSE)</f>
        <v>color_13</v>
      </c>
      <c r="O623" s="6" t="str">
        <f t="shared" si="36"/>
        <v>color_13</v>
      </c>
      <c r="P623" s="6" t="s">
        <v>956</v>
      </c>
      <c r="Q623" s="6" t="s">
        <v>957</v>
      </c>
      <c r="R623" s="5" t="s">
        <v>106</v>
      </c>
      <c r="S623" s="7" t="s">
        <v>107</v>
      </c>
      <c r="T623" s="7" t="s">
        <v>266</v>
      </c>
      <c r="U623" s="5" t="str">
        <f>VLOOKUP(T623,[1]Size!F:G,2,FALSE)</f>
        <v>__import__.size_71</v>
      </c>
      <c r="V623" s="5" t="str">
        <f t="shared" si="37"/>
        <v>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23" s="8">
        <v>36</v>
      </c>
      <c r="Y623" s="4" t="s">
        <v>109</v>
      </c>
    </row>
    <row r="624" spans="1:25" ht="14.4" x14ac:dyDescent="0.3">
      <c r="A624" s="4">
        <v>623</v>
      </c>
      <c r="B624" s="5">
        <v>10016220</v>
      </c>
      <c r="C624" s="5" t="str">
        <f t="shared" si="38"/>
        <v>Jean MNS Rebar M4 Relaxed DuraStretch Edge Boot Cut-42Wx30L</v>
      </c>
      <c r="D624" s="5"/>
      <c r="E624" s="5" t="s">
        <v>969</v>
      </c>
      <c r="F624" s="5" t="s">
        <v>953</v>
      </c>
      <c r="G624" s="5">
        <f t="shared" si="39"/>
        <v>0</v>
      </c>
      <c r="H624" s="5" t="str">
        <f>VLOOKUP(J624,'[1]Prouduct Ext IDs'!A:B,2,FALSE)</f>
        <v>product_amsc_133</v>
      </c>
      <c r="I624" s="5" t="s">
        <v>969</v>
      </c>
      <c r="J624" s="6" t="s">
        <v>954</v>
      </c>
      <c r="K624" s="6" t="s">
        <v>1</v>
      </c>
      <c r="L624" t="s">
        <v>102</v>
      </c>
      <c r="M624" s="6" t="s">
        <v>955</v>
      </c>
      <c r="N624" s="6" t="str">
        <f>VLOOKUP(M624,[1]Color!F:G,2,FALSE)</f>
        <v>color_13</v>
      </c>
      <c r="O624" s="6" t="str">
        <f t="shared" si="36"/>
        <v>color_13</v>
      </c>
      <c r="P624" s="6" t="s">
        <v>956</v>
      </c>
      <c r="Q624" s="6" t="s">
        <v>957</v>
      </c>
      <c r="R624" s="5" t="s">
        <v>106</v>
      </c>
      <c r="S624" s="7" t="s">
        <v>107</v>
      </c>
      <c r="T624" s="7" t="s">
        <v>268</v>
      </c>
      <c r="U624" s="5" t="str">
        <f>VLOOKUP(T624,[1]Size!F:G,2,FALSE)</f>
        <v>__import__.size_72</v>
      </c>
      <c r="V624" s="5" t="str">
        <f t="shared" si="37"/>
        <v>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24" s="8">
        <v>36</v>
      </c>
      <c r="Y624" s="4" t="s">
        <v>109</v>
      </c>
    </row>
    <row r="625" spans="1:25" ht="14.4" x14ac:dyDescent="0.3">
      <c r="A625" s="4">
        <v>624</v>
      </c>
      <c r="B625" s="5">
        <v>10016220</v>
      </c>
      <c r="C625" s="5" t="str">
        <f t="shared" si="38"/>
        <v>Jean MNS Rebar M4 Relaxed DuraStretch Edge Boot Cut-44Wx30L</v>
      </c>
      <c r="D625" s="5"/>
      <c r="E625" s="5" t="s">
        <v>970</v>
      </c>
      <c r="F625" s="5" t="s">
        <v>953</v>
      </c>
      <c r="G625" s="5">
        <f t="shared" si="39"/>
        <v>0</v>
      </c>
      <c r="H625" s="5" t="str">
        <f>VLOOKUP(J625,'[1]Prouduct Ext IDs'!A:B,2,FALSE)</f>
        <v>product_amsc_133</v>
      </c>
      <c r="I625" s="5" t="s">
        <v>970</v>
      </c>
      <c r="J625" s="6" t="s">
        <v>954</v>
      </c>
      <c r="K625" s="6" t="s">
        <v>1</v>
      </c>
      <c r="L625" t="s">
        <v>102</v>
      </c>
      <c r="M625" s="6" t="s">
        <v>955</v>
      </c>
      <c r="N625" s="6" t="str">
        <f>VLOOKUP(M625,[1]Color!F:G,2,FALSE)</f>
        <v>color_13</v>
      </c>
      <c r="O625" s="6" t="str">
        <f t="shared" si="36"/>
        <v>color_13</v>
      </c>
      <c r="P625" s="6" t="s">
        <v>956</v>
      </c>
      <c r="Q625" s="6" t="s">
        <v>957</v>
      </c>
      <c r="R625" s="5" t="s">
        <v>106</v>
      </c>
      <c r="S625" s="7" t="s">
        <v>107</v>
      </c>
      <c r="T625" s="7" t="s">
        <v>971</v>
      </c>
      <c r="U625" s="5" t="str">
        <f>VLOOKUP(T625,[1]Size!F:G,2,FALSE)</f>
        <v>__import__.size_73</v>
      </c>
      <c r="V625" s="5" t="str">
        <f t="shared" si="37"/>
        <v>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25" s="8">
        <v>38.5</v>
      </c>
      <c r="Y625" s="4" t="s">
        <v>109</v>
      </c>
    </row>
    <row r="626" spans="1:25" ht="14.4" x14ac:dyDescent="0.3">
      <c r="A626" s="4">
        <v>625</v>
      </c>
      <c r="B626" s="5">
        <v>10016220</v>
      </c>
      <c r="C626" s="5" t="str">
        <f t="shared" si="38"/>
        <v>Jean MNS Rebar M4 Relaxed DuraStretch Edge Boot Cut-46Wx30L</v>
      </c>
      <c r="D626" s="5"/>
      <c r="E626" s="5" t="s">
        <v>972</v>
      </c>
      <c r="F626" s="5" t="s">
        <v>953</v>
      </c>
      <c r="G626" s="5">
        <f t="shared" si="39"/>
        <v>0</v>
      </c>
      <c r="H626" s="5" t="str">
        <f>VLOOKUP(J626,'[1]Prouduct Ext IDs'!A:B,2,FALSE)</f>
        <v>product_amsc_133</v>
      </c>
      <c r="I626" s="5" t="s">
        <v>972</v>
      </c>
      <c r="J626" s="6" t="s">
        <v>954</v>
      </c>
      <c r="K626" s="6" t="s">
        <v>1</v>
      </c>
      <c r="L626" t="s">
        <v>102</v>
      </c>
      <c r="M626" s="6" t="s">
        <v>955</v>
      </c>
      <c r="N626" s="6" t="str">
        <f>VLOOKUP(M626,[1]Color!F:G,2,FALSE)</f>
        <v>color_13</v>
      </c>
      <c r="O626" s="6" t="str">
        <f t="shared" si="36"/>
        <v>color_13</v>
      </c>
      <c r="P626" s="6" t="s">
        <v>956</v>
      </c>
      <c r="Q626" s="6" t="s">
        <v>957</v>
      </c>
      <c r="R626" s="5" t="s">
        <v>106</v>
      </c>
      <c r="S626" s="7" t="s">
        <v>107</v>
      </c>
      <c r="T626" s="7" t="s">
        <v>973</v>
      </c>
      <c r="U626" s="5" t="str">
        <f>VLOOKUP(T626,[1]Size!F:G,2,FALSE)</f>
        <v>__import__.size_74</v>
      </c>
      <c r="V626" s="5" t="str">
        <f t="shared" si="37"/>
        <v>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26" s="8">
        <v>38.5</v>
      </c>
      <c r="Y626" s="4" t="s">
        <v>109</v>
      </c>
    </row>
    <row r="627" spans="1:25" ht="14.4" x14ac:dyDescent="0.3">
      <c r="A627" s="4">
        <v>626</v>
      </c>
      <c r="B627" s="5">
        <v>10016220</v>
      </c>
      <c r="C627" s="5" t="str">
        <f t="shared" si="38"/>
        <v>Jean MNS Rebar M4 Relaxed DuraStretch Edge Boot Cut-48Wx30L</v>
      </c>
      <c r="D627" s="5"/>
      <c r="E627" s="5" t="s">
        <v>974</v>
      </c>
      <c r="F627" s="5" t="s">
        <v>953</v>
      </c>
      <c r="G627" s="5">
        <f t="shared" si="39"/>
        <v>0</v>
      </c>
      <c r="H627" s="5" t="str">
        <f>VLOOKUP(J627,'[1]Prouduct Ext IDs'!A:B,2,FALSE)</f>
        <v>product_amsc_133</v>
      </c>
      <c r="I627" s="5" t="s">
        <v>974</v>
      </c>
      <c r="J627" s="6" t="s">
        <v>954</v>
      </c>
      <c r="K627" s="6" t="s">
        <v>1</v>
      </c>
      <c r="L627" t="s">
        <v>102</v>
      </c>
      <c r="M627" s="6" t="s">
        <v>955</v>
      </c>
      <c r="N627" s="6" t="str">
        <f>VLOOKUP(M627,[1]Color!F:G,2,FALSE)</f>
        <v>color_13</v>
      </c>
      <c r="O627" s="6" t="str">
        <f t="shared" si="36"/>
        <v>color_13</v>
      </c>
      <c r="P627" s="6" t="s">
        <v>956</v>
      </c>
      <c r="Q627" s="6" t="s">
        <v>957</v>
      </c>
      <c r="R627" s="5" t="s">
        <v>106</v>
      </c>
      <c r="S627" s="7" t="s">
        <v>107</v>
      </c>
      <c r="T627" s="7" t="s">
        <v>975</v>
      </c>
      <c r="U627" s="5" t="str">
        <f>VLOOKUP(T627,[1]Size!F:G,2,FALSE)</f>
        <v>__import__.size_75</v>
      </c>
      <c r="V627" s="5" t="str">
        <f t="shared" si="37"/>
        <v>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27" s="8">
        <v>38.5</v>
      </c>
      <c r="Y627" s="4" t="s">
        <v>109</v>
      </c>
    </row>
    <row r="628" spans="1:25" ht="14.4" x14ac:dyDescent="0.3">
      <c r="A628" s="4">
        <v>627</v>
      </c>
      <c r="B628" s="5">
        <v>10016220</v>
      </c>
      <c r="C628" s="5" t="str">
        <f t="shared" si="38"/>
        <v>Jean MNS Rebar M4 Relaxed DuraStretch Edge Boot Cut-50Wx30L</v>
      </c>
      <c r="D628" s="5"/>
      <c r="E628" s="5" t="s">
        <v>976</v>
      </c>
      <c r="F628" s="5" t="s">
        <v>953</v>
      </c>
      <c r="G628" s="5">
        <f t="shared" si="39"/>
        <v>0</v>
      </c>
      <c r="H628" s="5" t="str">
        <f>VLOOKUP(J628,'[1]Prouduct Ext IDs'!A:B,2,FALSE)</f>
        <v>product_amsc_133</v>
      </c>
      <c r="I628" s="5" t="s">
        <v>976</v>
      </c>
      <c r="J628" s="6" t="s">
        <v>954</v>
      </c>
      <c r="K628" s="6" t="s">
        <v>1</v>
      </c>
      <c r="L628" t="s">
        <v>102</v>
      </c>
      <c r="M628" s="6" t="s">
        <v>955</v>
      </c>
      <c r="N628" s="6" t="str">
        <f>VLOOKUP(M628,[1]Color!F:G,2,FALSE)</f>
        <v>color_13</v>
      </c>
      <c r="O628" s="6" t="str">
        <f t="shared" si="36"/>
        <v>color_13</v>
      </c>
      <c r="P628" s="6" t="s">
        <v>956</v>
      </c>
      <c r="Q628" s="6" t="s">
        <v>957</v>
      </c>
      <c r="R628" s="5" t="s">
        <v>106</v>
      </c>
      <c r="S628" s="7" t="s">
        <v>107</v>
      </c>
      <c r="T628" s="7" t="s">
        <v>977</v>
      </c>
      <c r="U628" s="5" t="str">
        <f>VLOOKUP(T628,[1]Size!F:G,2,FALSE)</f>
        <v>__import__.size_76</v>
      </c>
      <c r="V628" s="5" t="str">
        <f t="shared" si="37"/>
        <v>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28" s="8">
        <v>38.5</v>
      </c>
      <c r="Y628" s="4" t="s">
        <v>109</v>
      </c>
    </row>
    <row r="629" spans="1:25" ht="14.4" x14ac:dyDescent="0.3">
      <c r="A629" s="4">
        <v>628</v>
      </c>
      <c r="B629" s="5">
        <v>10016220</v>
      </c>
      <c r="C629" s="5" t="str">
        <f t="shared" si="38"/>
        <v>Jean MNS Rebar M4 Relaxed DuraStretch Edge Boot Cut-28Wx32L</v>
      </c>
      <c r="D629" s="5"/>
      <c r="E629" s="5" t="s">
        <v>978</v>
      </c>
      <c r="F629" s="5" t="s">
        <v>953</v>
      </c>
      <c r="G629" s="5">
        <f t="shared" si="39"/>
        <v>0</v>
      </c>
      <c r="H629" s="5" t="str">
        <f>VLOOKUP(J629,'[1]Prouduct Ext IDs'!A:B,2,FALSE)</f>
        <v>product_amsc_133</v>
      </c>
      <c r="I629" s="5" t="s">
        <v>978</v>
      </c>
      <c r="J629" s="6" t="s">
        <v>954</v>
      </c>
      <c r="K629" s="6" t="s">
        <v>1</v>
      </c>
      <c r="L629" t="s">
        <v>102</v>
      </c>
      <c r="M629" s="6" t="s">
        <v>955</v>
      </c>
      <c r="N629" s="6" t="str">
        <f>VLOOKUP(M629,[1]Color!F:G,2,FALSE)</f>
        <v>color_13</v>
      </c>
      <c r="O629" s="6" t="str">
        <f t="shared" si="36"/>
        <v>color_13</v>
      </c>
      <c r="P629" s="6" t="s">
        <v>956</v>
      </c>
      <c r="Q629" s="6" t="s">
        <v>957</v>
      </c>
      <c r="R629" s="5" t="s">
        <v>106</v>
      </c>
      <c r="S629" s="7" t="s">
        <v>107</v>
      </c>
      <c r="T629" s="7" t="s">
        <v>979</v>
      </c>
      <c r="U629" s="5" t="str">
        <f>VLOOKUP(T629,[1]Size!F:G,2,FALSE)</f>
        <v>__import__.size_232</v>
      </c>
      <c r="V629" s="5" t="str">
        <f t="shared" si="37"/>
        <v>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29" s="8">
        <v>36</v>
      </c>
      <c r="Y629" s="4" t="s">
        <v>109</v>
      </c>
    </row>
    <row r="630" spans="1:25" ht="14.4" x14ac:dyDescent="0.3">
      <c r="A630" s="4">
        <v>629</v>
      </c>
      <c r="B630" s="5">
        <v>10016220</v>
      </c>
      <c r="C630" s="5" t="str">
        <f t="shared" si="38"/>
        <v>Jean MNS Rebar M4 Relaxed DuraStretch Edge Boot Cut-29Wx32L</v>
      </c>
      <c r="D630" s="5"/>
      <c r="E630" s="5" t="s">
        <v>980</v>
      </c>
      <c r="F630" s="5" t="s">
        <v>953</v>
      </c>
      <c r="G630" s="5">
        <f t="shared" si="39"/>
        <v>0</v>
      </c>
      <c r="H630" s="5" t="str">
        <f>VLOOKUP(J630,'[1]Prouduct Ext IDs'!A:B,2,FALSE)</f>
        <v>product_amsc_133</v>
      </c>
      <c r="I630" s="5" t="s">
        <v>980</v>
      </c>
      <c r="J630" s="6" t="s">
        <v>954</v>
      </c>
      <c r="K630" s="6" t="s">
        <v>1</v>
      </c>
      <c r="L630" t="s">
        <v>102</v>
      </c>
      <c r="M630" s="6" t="s">
        <v>955</v>
      </c>
      <c r="N630" s="6" t="str">
        <f>VLOOKUP(M630,[1]Color!F:G,2,FALSE)</f>
        <v>color_13</v>
      </c>
      <c r="O630" s="6" t="str">
        <f t="shared" si="36"/>
        <v>color_13</v>
      </c>
      <c r="P630" s="6" t="s">
        <v>956</v>
      </c>
      <c r="Q630" s="6" t="s">
        <v>957</v>
      </c>
      <c r="R630" s="5" t="s">
        <v>106</v>
      </c>
      <c r="S630" s="7" t="s">
        <v>107</v>
      </c>
      <c r="T630" s="7" t="s">
        <v>270</v>
      </c>
      <c r="U630" s="5" t="str">
        <f>VLOOKUP(T630,[1]Size!F:G,2,FALSE)</f>
        <v>__import__.size_77</v>
      </c>
      <c r="V630" s="5" t="str">
        <f t="shared" si="37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30" s="8">
        <v>36</v>
      </c>
      <c r="Y630" s="4" t="s">
        <v>109</v>
      </c>
    </row>
    <row r="631" spans="1:25" ht="14.4" x14ac:dyDescent="0.3">
      <c r="A631" s="4">
        <v>630</v>
      </c>
      <c r="B631" s="5">
        <v>10016220</v>
      </c>
      <c r="C631" s="5" t="str">
        <f t="shared" si="38"/>
        <v>Jean MNS Rebar M4 Relaxed DuraStretch Edge Boot Cut-30Wx32L</v>
      </c>
      <c r="D631" s="5"/>
      <c r="E631" s="5" t="s">
        <v>981</v>
      </c>
      <c r="F631" s="5" t="s">
        <v>953</v>
      </c>
      <c r="G631" s="5">
        <f t="shared" si="39"/>
        <v>0</v>
      </c>
      <c r="H631" s="5" t="str">
        <f>VLOOKUP(J631,'[1]Prouduct Ext IDs'!A:B,2,FALSE)</f>
        <v>product_amsc_133</v>
      </c>
      <c r="I631" s="5" t="s">
        <v>981</v>
      </c>
      <c r="J631" s="6" t="s">
        <v>954</v>
      </c>
      <c r="K631" s="6" t="s">
        <v>1</v>
      </c>
      <c r="L631" t="s">
        <v>102</v>
      </c>
      <c r="M631" s="6" t="s">
        <v>955</v>
      </c>
      <c r="N631" s="6" t="str">
        <f>VLOOKUP(M631,[1]Color!F:G,2,FALSE)</f>
        <v>color_13</v>
      </c>
      <c r="O631" s="6" t="str">
        <f t="shared" si="36"/>
        <v>color_13</v>
      </c>
      <c r="P631" s="6" t="s">
        <v>956</v>
      </c>
      <c r="Q631" s="6" t="s">
        <v>957</v>
      </c>
      <c r="R631" s="5" t="s">
        <v>106</v>
      </c>
      <c r="S631" s="7" t="s">
        <v>107</v>
      </c>
      <c r="T631" s="7" t="s">
        <v>272</v>
      </c>
      <c r="U631" s="5" t="str">
        <f>VLOOKUP(T631,[1]Size!F:G,2,FALSE)</f>
        <v>__import__.size_78</v>
      </c>
      <c r="V631" s="5" t="str">
        <f t="shared" si="37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31" s="8">
        <v>36</v>
      </c>
      <c r="Y631" s="4" t="s">
        <v>109</v>
      </c>
    </row>
    <row r="632" spans="1:25" ht="14.4" x14ac:dyDescent="0.3">
      <c r="A632" s="4">
        <v>631</v>
      </c>
      <c r="B632" s="5">
        <v>10016220</v>
      </c>
      <c r="C632" s="5" t="str">
        <f t="shared" si="38"/>
        <v>Jean MNS Rebar M4 Relaxed DuraStretch Edge Boot Cut-31Wx32L</v>
      </c>
      <c r="D632" s="5"/>
      <c r="E632" s="5" t="s">
        <v>982</v>
      </c>
      <c r="F632" s="5" t="s">
        <v>953</v>
      </c>
      <c r="G632" s="5">
        <f t="shared" si="39"/>
        <v>0</v>
      </c>
      <c r="H632" s="5" t="str">
        <f>VLOOKUP(J632,'[1]Prouduct Ext IDs'!A:B,2,FALSE)</f>
        <v>product_amsc_133</v>
      </c>
      <c r="I632" s="5" t="s">
        <v>982</v>
      </c>
      <c r="J632" s="6" t="s">
        <v>954</v>
      </c>
      <c r="K632" s="6" t="s">
        <v>1</v>
      </c>
      <c r="L632" t="s">
        <v>102</v>
      </c>
      <c r="M632" s="6" t="s">
        <v>955</v>
      </c>
      <c r="N632" s="6" t="str">
        <f>VLOOKUP(M632,[1]Color!F:G,2,FALSE)</f>
        <v>color_13</v>
      </c>
      <c r="O632" s="6" t="str">
        <f t="shared" si="36"/>
        <v>color_13</v>
      </c>
      <c r="P632" s="6" t="s">
        <v>956</v>
      </c>
      <c r="Q632" s="6" t="s">
        <v>957</v>
      </c>
      <c r="R632" s="5" t="s">
        <v>106</v>
      </c>
      <c r="S632" s="7" t="s">
        <v>107</v>
      </c>
      <c r="T632" s="7" t="s">
        <v>274</v>
      </c>
      <c r="U632" s="5" t="str">
        <f>VLOOKUP(T632,[1]Size!F:G,2,FALSE)</f>
        <v>__import__.size_79</v>
      </c>
      <c r="V632" s="5" t="str">
        <f t="shared" si="37"/>
        <v>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32" s="8">
        <v>36</v>
      </c>
      <c r="Y632" s="4" t="s">
        <v>109</v>
      </c>
    </row>
    <row r="633" spans="1:25" ht="14.4" x14ac:dyDescent="0.3">
      <c r="A633" s="4">
        <v>632</v>
      </c>
      <c r="B633" s="5">
        <v>10016220</v>
      </c>
      <c r="C633" s="5" t="str">
        <f t="shared" si="38"/>
        <v>Jean MNS Rebar M4 Relaxed DuraStretch Edge Boot Cut-32Wx32L</v>
      </c>
      <c r="D633" s="5"/>
      <c r="E633" s="5" t="s">
        <v>983</v>
      </c>
      <c r="F633" s="5" t="s">
        <v>953</v>
      </c>
      <c r="G633" s="5">
        <f t="shared" si="39"/>
        <v>0</v>
      </c>
      <c r="H633" s="5" t="str">
        <f>VLOOKUP(J633,'[1]Prouduct Ext IDs'!A:B,2,FALSE)</f>
        <v>product_amsc_133</v>
      </c>
      <c r="I633" s="5" t="s">
        <v>983</v>
      </c>
      <c r="J633" s="6" t="s">
        <v>954</v>
      </c>
      <c r="K633" s="6" t="s">
        <v>1</v>
      </c>
      <c r="L633" t="s">
        <v>102</v>
      </c>
      <c r="M633" s="6" t="s">
        <v>955</v>
      </c>
      <c r="N633" s="6" t="str">
        <f>VLOOKUP(M633,[1]Color!F:G,2,FALSE)</f>
        <v>color_13</v>
      </c>
      <c r="O633" s="6" t="str">
        <f t="shared" si="36"/>
        <v>color_13</v>
      </c>
      <c r="P633" s="6" t="s">
        <v>956</v>
      </c>
      <c r="Q633" s="6" t="s">
        <v>957</v>
      </c>
      <c r="R633" s="5" t="s">
        <v>106</v>
      </c>
      <c r="S633" s="7" t="s">
        <v>107</v>
      </c>
      <c r="T633" s="7" t="s">
        <v>276</v>
      </c>
      <c r="U633" s="5" t="str">
        <f>VLOOKUP(T633,[1]Size!F:G,2,FALSE)</f>
        <v>__import__.size_80</v>
      </c>
      <c r="V633" s="5" t="str">
        <f t="shared" si="37"/>
        <v>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33" s="8">
        <v>36</v>
      </c>
      <c r="Y633" s="4" t="s">
        <v>109</v>
      </c>
    </row>
    <row r="634" spans="1:25" ht="14.4" x14ac:dyDescent="0.3">
      <c r="A634" s="4">
        <v>633</v>
      </c>
      <c r="B634" s="5">
        <v>10016220</v>
      </c>
      <c r="C634" s="5" t="str">
        <f t="shared" si="38"/>
        <v>Jean MNS Rebar M4 Relaxed DuraStretch Edge Boot Cut-33Wx32L</v>
      </c>
      <c r="D634" s="5"/>
      <c r="E634" s="5" t="s">
        <v>984</v>
      </c>
      <c r="F634" s="5" t="s">
        <v>953</v>
      </c>
      <c r="G634" s="5">
        <f t="shared" si="39"/>
        <v>0</v>
      </c>
      <c r="H634" s="5" t="str">
        <f>VLOOKUP(J634,'[1]Prouduct Ext IDs'!A:B,2,FALSE)</f>
        <v>product_amsc_133</v>
      </c>
      <c r="I634" s="5" t="s">
        <v>984</v>
      </c>
      <c r="J634" s="6" t="s">
        <v>954</v>
      </c>
      <c r="K634" s="6" t="s">
        <v>1</v>
      </c>
      <c r="L634" t="s">
        <v>102</v>
      </c>
      <c r="M634" s="6" t="s">
        <v>955</v>
      </c>
      <c r="N634" s="6" t="str">
        <f>VLOOKUP(M634,[1]Color!F:G,2,FALSE)</f>
        <v>color_13</v>
      </c>
      <c r="O634" s="6" t="str">
        <f t="shared" si="36"/>
        <v>color_13</v>
      </c>
      <c r="P634" s="6" t="s">
        <v>956</v>
      </c>
      <c r="Q634" s="6" t="s">
        <v>957</v>
      </c>
      <c r="R634" s="5" t="s">
        <v>106</v>
      </c>
      <c r="S634" s="7" t="s">
        <v>107</v>
      </c>
      <c r="T634" s="7" t="s">
        <v>278</v>
      </c>
      <c r="U634" s="5" t="str">
        <f>VLOOKUP(T634,[1]Size!F:G,2,FALSE)</f>
        <v>__import__.size_81</v>
      </c>
      <c r="V634" s="5" t="str">
        <f t="shared" si="37"/>
        <v>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34" s="8">
        <v>36</v>
      </c>
      <c r="Y634" s="4" t="s">
        <v>109</v>
      </c>
    </row>
    <row r="635" spans="1:25" ht="14.4" x14ac:dyDescent="0.3">
      <c r="A635" s="4">
        <v>634</v>
      </c>
      <c r="B635" s="5">
        <v>10016220</v>
      </c>
      <c r="C635" s="5" t="str">
        <f t="shared" si="38"/>
        <v>Jean MNS Rebar M4 Relaxed DuraStretch Edge Boot Cut-34Wx32L</v>
      </c>
      <c r="D635" s="5"/>
      <c r="E635" s="5" t="s">
        <v>985</v>
      </c>
      <c r="F635" s="5" t="s">
        <v>953</v>
      </c>
      <c r="G635" s="5">
        <f t="shared" si="39"/>
        <v>0</v>
      </c>
      <c r="H635" s="5" t="str">
        <f>VLOOKUP(J635,'[1]Prouduct Ext IDs'!A:B,2,FALSE)</f>
        <v>product_amsc_133</v>
      </c>
      <c r="I635" s="5" t="s">
        <v>985</v>
      </c>
      <c r="J635" s="6" t="s">
        <v>954</v>
      </c>
      <c r="K635" s="6" t="s">
        <v>1</v>
      </c>
      <c r="L635" t="s">
        <v>102</v>
      </c>
      <c r="M635" s="6" t="s">
        <v>955</v>
      </c>
      <c r="N635" s="6" t="str">
        <f>VLOOKUP(M635,[1]Color!F:G,2,FALSE)</f>
        <v>color_13</v>
      </c>
      <c r="O635" s="6" t="str">
        <f t="shared" si="36"/>
        <v>color_13</v>
      </c>
      <c r="P635" s="6" t="s">
        <v>956</v>
      </c>
      <c r="Q635" s="6" t="s">
        <v>957</v>
      </c>
      <c r="R635" s="5" t="s">
        <v>106</v>
      </c>
      <c r="S635" s="7" t="s">
        <v>107</v>
      </c>
      <c r="T635" s="7" t="s">
        <v>280</v>
      </c>
      <c r="U635" s="5" t="str">
        <f>VLOOKUP(T635,[1]Size!F:G,2,FALSE)</f>
        <v>__import__.size_82</v>
      </c>
      <c r="V635" s="5" t="str">
        <f t="shared" si="37"/>
        <v>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35" s="8">
        <v>36</v>
      </c>
      <c r="Y635" s="4" t="s">
        <v>109</v>
      </c>
    </row>
    <row r="636" spans="1:25" ht="14.4" x14ac:dyDescent="0.3">
      <c r="A636" s="4">
        <v>635</v>
      </c>
      <c r="B636" s="5">
        <v>10016220</v>
      </c>
      <c r="C636" s="5" t="str">
        <f t="shared" si="38"/>
        <v>Jean MNS Rebar M4 Relaxed DuraStretch Edge Boot Cut-35Wx32L</v>
      </c>
      <c r="D636" s="5"/>
      <c r="E636" s="5" t="s">
        <v>986</v>
      </c>
      <c r="F636" s="5" t="s">
        <v>953</v>
      </c>
      <c r="G636" s="5">
        <f t="shared" si="39"/>
        <v>0</v>
      </c>
      <c r="H636" s="5" t="str">
        <f>VLOOKUP(J636,'[1]Prouduct Ext IDs'!A:B,2,FALSE)</f>
        <v>product_amsc_133</v>
      </c>
      <c r="I636" s="5" t="s">
        <v>986</v>
      </c>
      <c r="J636" s="6" t="s">
        <v>954</v>
      </c>
      <c r="K636" s="6" t="s">
        <v>1</v>
      </c>
      <c r="L636" t="s">
        <v>102</v>
      </c>
      <c r="M636" s="6" t="s">
        <v>955</v>
      </c>
      <c r="N636" s="6" t="str">
        <f>VLOOKUP(M636,[1]Color!F:G,2,FALSE)</f>
        <v>color_13</v>
      </c>
      <c r="O636" s="6" t="str">
        <f t="shared" si="36"/>
        <v>color_13</v>
      </c>
      <c r="P636" s="6" t="s">
        <v>956</v>
      </c>
      <c r="Q636" s="6" t="s">
        <v>957</v>
      </c>
      <c r="R636" s="5" t="s">
        <v>106</v>
      </c>
      <c r="S636" s="7" t="s">
        <v>107</v>
      </c>
      <c r="T636" s="7" t="s">
        <v>282</v>
      </c>
      <c r="U636" s="5" t="str">
        <f>VLOOKUP(T636,[1]Size!F:G,2,FALSE)</f>
        <v>__import__.size_83</v>
      </c>
      <c r="V636" s="5" t="str">
        <f t="shared" si="37"/>
        <v>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36" s="8">
        <v>36</v>
      </c>
      <c r="Y636" s="4" t="s">
        <v>109</v>
      </c>
    </row>
    <row r="637" spans="1:25" ht="14.4" x14ac:dyDescent="0.3">
      <c r="A637" s="4">
        <v>636</v>
      </c>
      <c r="B637" s="5">
        <v>10016220</v>
      </c>
      <c r="C637" s="5" t="str">
        <f t="shared" si="38"/>
        <v>Jean MNS Rebar M4 Relaxed DuraStretch Edge Boot Cut-36Wx32L</v>
      </c>
      <c r="D637" s="5"/>
      <c r="E637" s="5" t="s">
        <v>987</v>
      </c>
      <c r="F637" s="5" t="s">
        <v>953</v>
      </c>
      <c r="G637" s="5">
        <f t="shared" si="39"/>
        <v>0</v>
      </c>
      <c r="H637" s="5" t="str">
        <f>VLOOKUP(J637,'[1]Prouduct Ext IDs'!A:B,2,FALSE)</f>
        <v>product_amsc_133</v>
      </c>
      <c r="I637" s="5" t="s">
        <v>987</v>
      </c>
      <c r="J637" s="6" t="s">
        <v>954</v>
      </c>
      <c r="K637" s="6" t="s">
        <v>1</v>
      </c>
      <c r="L637" t="s">
        <v>102</v>
      </c>
      <c r="M637" s="6" t="s">
        <v>955</v>
      </c>
      <c r="N637" s="6" t="str">
        <f>VLOOKUP(M637,[1]Color!F:G,2,FALSE)</f>
        <v>color_13</v>
      </c>
      <c r="O637" s="6" t="str">
        <f t="shared" si="36"/>
        <v>color_13</v>
      </c>
      <c r="P637" s="6" t="s">
        <v>956</v>
      </c>
      <c r="Q637" s="6" t="s">
        <v>957</v>
      </c>
      <c r="R637" s="5" t="s">
        <v>106</v>
      </c>
      <c r="S637" s="7" t="s">
        <v>107</v>
      </c>
      <c r="T637" s="7" t="s">
        <v>284</v>
      </c>
      <c r="U637" s="5" t="str">
        <f>VLOOKUP(T637,[1]Size!F:G,2,FALSE)</f>
        <v>__import__.size_84</v>
      </c>
      <c r="V637" s="5" t="str">
        <f t="shared" si="37"/>
        <v>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37" s="8">
        <v>36</v>
      </c>
      <c r="Y637" s="4" t="s">
        <v>109</v>
      </c>
    </row>
    <row r="638" spans="1:25" ht="14.4" x14ac:dyDescent="0.3">
      <c r="A638" s="4">
        <v>637</v>
      </c>
      <c r="B638" s="5">
        <v>10016220</v>
      </c>
      <c r="C638" s="5" t="str">
        <f t="shared" si="38"/>
        <v>Jean MNS Rebar M4 Relaxed DuraStretch Edge Boot Cut-38Wx32L</v>
      </c>
      <c r="D638" s="5"/>
      <c r="E638" s="5" t="s">
        <v>988</v>
      </c>
      <c r="F638" s="5" t="s">
        <v>953</v>
      </c>
      <c r="G638" s="5">
        <f t="shared" si="39"/>
        <v>0</v>
      </c>
      <c r="H638" s="5" t="str">
        <f>VLOOKUP(J638,'[1]Prouduct Ext IDs'!A:B,2,FALSE)</f>
        <v>product_amsc_133</v>
      </c>
      <c r="I638" s="5" t="s">
        <v>988</v>
      </c>
      <c r="J638" s="6" t="s">
        <v>954</v>
      </c>
      <c r="K638" s="6" t="s">
        <v>1</v>
      </c>
      <c r="L638" t="s">
        <v>102</v>
      </c>
      <c r="M638" s="6" t="s">
        <v>955</v>
      </c>
      <c r="N638" s="6" t="str">
        <f>VLOOKUP(M638,[1]Color!F:G,2,FALSE)</f>
        <v>color_13</v>
      </c>
      <c r="O638" s="6" t="str">
        <f t="shared" si="36"/>
        <v>color_13</v>
      </c>
      <c r="P638" s="6" t="s">
        <v>956</v>
      </c>
      <c r="Q638" s="6" t="s">
        <v>957</v>
      </c>
      <c r="R638" s="5" t="s">
        <v>106</v>
      </c>
      <c r="S638" s="7" t="s">
        <v>107</v>
      </c>
      <c r="T638" s="7" t="s">
        <v>286</v>
      </c>
      <c r="U638" s="5" t="str">
        <f>VLOOKUP(T638,[1]Size!F:G,2,FALSE)</f>
        <v>__import__.size_85</v>
      </c>
      <c r="V638" s="5" t="str">
        <f t="shared" si="37"/>
        <v>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38" s="8">
        <v>36</v>
      </c>
      <c r="Y638" s="4" t="s">
        <v>109</v>
      </c>
    </row>
    <row r="639" spans="1:25" ht="14.4" x14ac:dyDescent="0.3">
      <c r="A639" s="4">
        <v>638</v>
      </c>
      <c r="B639" s="5">
        <v>10016220</v>
      </c>
      <c r="C639" s="5" t="str">
        <f t="shared" si="38"/>
        <v>Jean MNS Rebar M4 Relaxed DuraStretch Edge Boot Cut-40Wx32L</v>
      </c>
      <c r="D639" s="5"/>
      <c r="E639" s="5" t="s">
        <v>989</v>
      </c>
      <c r="F639" s="5" t="s">
        <v>953</v>
      </c>
      <c r="G639" s="5">
        <f t="shared" si="39"/>
        <v>0</v>
      </c>
      <c r="H639" s="5" t="str">
        <f>VLOOKUP(J639,'[1]Prouduct Ext IDs'!A:B,2,FALSE)</f>
        <v>product_amsc_133</v>
      </c>
      <c r="I639" s="5" t="s">
        <v>989</v>
      </c>
      <c r="J639" s="6" t="s">
        <v>954</v>
      </c>
      <c r="K639" s="6" t="s">
        <v>1</v>
      </c>
      <c r="L639" t="s">
        <v>102</v>
      </c>
      <c r="M639" s="6" t="s">
        <v>955</v>
      </c>
      <c r="N639" s="6" t="str">
        <f>VLOOKUP(M639,[1]Color!F:G,2,FALSE)</f>
        <v>color_13</v>
      </c>
      <c r="O639" s="6" t="str">
        <f t="shared" si="36"/>
        <v>color_13</v>
      </c>
      <c r="P639" s="6" t="s">
        <v>956</v>
      </c>
      <c r="Q639" s="6" t="s">
        <v>957</v>
      </c>
      <c r="R639" s="5" t="s">
        <v>106</v>
      </c>
      <c r="S639" s="7" t="s">
        <v>107</v>
      </c>
      <c r="T639" s="7" t="s">
        <v>288</v>
      </c>
      <c r="U639" s="5" t="str">
        <f>VLOOKUP(T639,[1]Size!F:G,2,FALSE)</f>
        <v>__import__.size_86</v>
      </c>
      <c r="V639" s="5" t="str">
        <f t="shared" si="37"/>
        <v>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39" s="8">
        <v>36</v>
      </c>
      <c r="Y639" s="4" t="s">
        <v>109</v>
      </c>
    </row>
    <row r="640" spans="1:25" ht="14.4" x14ac:dyDescent="0.3">
      <c r="A640" s="4">
        <v>639</v>
      </c>
      <c r="B640" s="5">
        <v>10016220</v>
      </c>
      <c r="C640" s="5" t="str">
        <f t="shared" si="38"/>
        <v>Jean MNS Rebar M4 Relaxed DuraStretch Edge Boot Cut-42Wx32L</v>
      </c>
      <c r="D640" s="5"/>
      <c r="E640" s="5" t="s">
        <v>990</v>
      </c>
      <c r="F640" s="5" t="s">
        <v>953</v>
      </c>
      <c r="G640" s="5">
        <f t="shared" si="39"/>
        <v>0</v>
      </c>
      <c r="H640" s="5" t="str">
        <f>VLOOKUP(J640,'[1]Prouduct Ext IDs'!A:B,2,FALSE)</f>
        <v>product_amsc_133</v>
      </c>
      <c r="I640" s="5" t="s">
        <v>990</v>
      </c>
      <c r="J640" s="6" t="s">
        <v>954</v>
      </c>
      <c r="K640" s="6" t="s">
        <v>1</v>
      </c>
      <c r="L640" t="s">
        <v>102</v>
      </c>
      <c r="M640" s="6" t="s">
        <v>955</v>
      </c>
      <c r="N640" s="6" t="str">
        <f>VLOOKUP(M640,[1]Color!F:G,2,FALSE)</f>
        <v>color_13</v>
      </c>
      <c r="O640" s="6" t="str">
        <f t="shared" si="36"/>
        <v>color_13</v>
      </c>
      <c r="P640" s="6" t="s">
        <v>956</v>
      </c>
      <c r="Q640" s="6" t="s">
        <v>957</v>
      </c>
      <c r="R640" s="5" t="s">
        <v>106</v>
      </c>
      <c r="S640" s="7" t="s">
        <v>107</v>
      </c>
      <c r="T640" s="7" t="s">
        <v>290</v>
      </c>
      <c r="U640" s="5" t="str">
        <f>VLOOKUP(T640,[1]Size!F:G,2,FALSE)</f>
        <v>__import__.size_87</v>
      </c>
      <c r="V640" s="5" t="str">
        <f t="shared" si="37"/>
        <v>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40" s="8">
        <v>36</v>
      </c>
      <c r="Y640" s="4" t="s">
        <v>109</v>
      </c>
    </row>
    <row r="641" spans="1:25" ht="14.4" x14ac:dyDescent="0.3">
      <c r="A641" s="4">
        <v>640</v>
      </c>
      <c r="B641" s="5">
        <v>10016220</v>
      </c>
      <c r="C641" s="5" t="str">
        <f t="shared" si="38"/>
        <v>Jean MNS Rebar M4 Relaxed DuraStretch Edge Boot Cut-44Wx32L</v>
      </c>
      <c r="D641" s="5"/>
      <c r="E641" s="5" t="s">
        <v>991</v>
      </c>
      <c r="F641" s="5" t="s">
        <v>953</v>
      </c>
      <c r="G641" s="5">
        <f t="shared" si="39"/>
        <v>0</v>
      </c>
      <c r="H641" s="5" t="str">
        <f>VLOOKUP(J641,'[1]Prouduct Ext IDs'!A:B,2,FALSE)</f>
        <v>product_amsc_133</v>
      </c>
      <c r="I641" s="5" t="s">
        <v>991</v>
      </c>
      <c r="J641" s="6" t="s">
        <v>954</v>
      </c>
      <c r="K641" s="6" t="s">
        <v>1</v>
      </c>
      <c r="L641" t="s">
        <v>102</v>
      </c>
      <c r="M641" s="6" t="s">
        <v>955</v>
      </c>
      <c r="N641" s="6" t="str">
        <f>VLOOKUP(M641,[1]Color!F:G,2,FALSE)</f>
        <v>color_13</v>
      </c>
      <c r="O641" s="6" t="str">
        <f t="shared" si="36"/>
        <v>color_13</v>
      </c>
      <c r="P641" s="6" t="s">
        <v>956</v>
      </c>
      <c r="Q641" s="6" t="s">
        <v>957</v>
      </c>
      <c r="R641" s="5" t="s">
        <v>106</v>
      </c>
      <c r="S641" s="7" t="s">
        <v>107</v>
      </c>
      <c r="T641" s="7" t="s">
        <v>992</v>
      </c>
      <c r="U641" s="5" t="str">
        <f>VLOOKUP(T641,[1]Size!F:G,2,FALSE)</f>
        <v>__import__.size_88</v>
      </c>
      <c r="V641" s="5" t="str">
        <f t="shared" si="37"/>
        <v>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41" s="8">
        <v>38.5</v>
      </c>
      <c r="Y641" s="4" t="s">
        <v>109</v>
      </c>
    </row>
    <row r="642" spans="1:25" ht="14.4" x14ac:dyDescent="0.3">
      <c r="A642" s="4">
        <v>641</v>
      </c>
      <c r="B642" s="5">
        <v>10016220</v>
      </c>
      <c r="C642" s="5" t="str">
        <f t="shared" si="38"/>
        <v>Jean MNS Rebar M4 Relaxed DuraStretch Edge Boot Cut-46Wx32L</v>
      </c>
      <c r="D642" s="5"/>
      <c r="E642" s="5" t="s">
        <v>993</v>
      </c>
      <c r="F642" s="5" t="s">
        <v>953</v>
      </c>
      <c r="G642" s="5">
        <f t="shared" si="39"/>
        <v>0</v>
      </c>
      <c r="H642" s="5" t="str">
        <f>VLOOKUP(J642,'[1]Prouduct Ext IDs'!A:B,2,FALSE)</f>
        <v>product_amsc_133</v>
      </c>
      <c r="I642" s="5" t="s">
        <v>993</v>
      </c>
      <c r="J642" s="6" t="s">
        <v>954</v>
      </c>
      <c r="K642" s="6" t="s">
        <v>1</v>
      </c>
      <c r="L642" t="s">
        <v>102</v>
      </c>
      <c r="M642" s="6" t="s">
        <v>955</v>
      </c>
      <c r="N642" s="6" t="str">
        <f>VLOOKUP(M642,[1]Color!F:G,2,FALSE)</f>
        <v>color_13</v>
      </c>
      <c r="O642" s="6" t="str">
        <f t="shared" ref="O642:O705" si="40">IF(AND(H642=H643,N642=N643),O643,IF(H642=H643,_xlfn.TEXTJOIN(",",TRUE,N642,O643),N642))</f>
        <v>color_13</v>
      </c>
      <c r="P642" s="6" t="s">
        <v>956</v>
      </c>
      <c r="Q642" s="6" t="s">
        <v>957</v>
      </c>
      <c r="R642" s="5" t="s">
        <v>106</v>
      </c>
      <c r="S642" s="7" t="s">
        <v>107</v>
      </c>
      <c r="T642" s="7" t="s">
        <v>994</v>
      </c>
      <c r="U642" s="5" t="str">
        <f>VLOOKUP(T642,[1]Size!F:G,2,FALSE)</f>
        <v>__import__.size_89</v>
      </c>
      <c r="V642" s="5" t="str">
        <f t="shared" ref="V642:V705" si="41">IF(H642=H643,_xlfn.TEXTJOIN(",",TRUE,U642,V643),U642)</f>
        <v>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42" s="8">
        <v>38.5</v>
      </c>
      <c r="Y642" s="4" t="s">
        <v>109</v>
      </c>
    </row>
    <row r="643" spans="1:25" ht="14.4" x14ac:dyDescent="0.3">
      <c r="A643" s="4">
        <v>642</v>
      </c>
      <c r="B643" s="5">
        <v>10016220</v>
      </c>
      <c r="C643" s="5" t="str">
        <f t="shared" ref="C643:C706" si="42">CONCATENATE(J643,"-",T643)</f>
        <v>Jean MNS Rebar M4 Relaxed DuraStretch Edge Boot Cut-48Wx32L</v>
      </c>
      <c r="D643" s="5"/>
      <c r="E643" s="5" t="s">
        <v>995</v>
      </c>
      <c r="F643" s="5" t="s">
        <v>953</v>
      </c>
      <c r="G643" s="5">
        <f t="shared" ref="G643:G706" si="43">IF(H643=H642,0,1)</f>
        <v>0</v>
      </c>
      <c r="H643" s="5" t="str">
        <f>VLOOKUP(J643,'[1]Prouduct Ext IDs'!A:B,2,FALSE)</f>
        <v>product_amsc_133</v>
      </c>
      <c r="I643" s="5" t="s">
        <v>995</v>
      </c>
      <c r="J643" s="6" t="s">
        <v>954</v>
      </c>
      <c r="K643" s="6" t="s">
        <v>1</v>
      </c>
      <c r="L643" t="s">
        <v>102</v>
      </c>
      <c r="M643" s="6" t="s">
        <v>955</v>
      </c>
      <c r="N643" s="6" t="str">
        <f>VLOOKUP(M643,[1]Color!F:G,2,FALSE)</f>
        <v>color_13</v>
      </c>
      <c r="O643" s="6" t="str">
        <f t="shared" si="40"/>
        <v>color_13</v>
      </c>
      <c r="P643" s="6" t="s">
        <v>956</v>
      </c>
      <c r="Q643" s="6" t="s">
        <v>957</v>
      </c>
      <c r="R643" s="5" t="s">
        <v>106</v>
      </c>
      <c r="S643" s="7" t="s">
        <v>107</v>
      </c>
      <c r="T643" s="7" t="s">
        <v>996</v>
      </c>
      <c r="U643" s="5" t="str">
        <f>VLOOKUP(T643,[1]Size!F:G,2,FALSE)</f>
        <v>__import__.size_90</v>
      </c>
      <c r="V643" s="5" t="str">
        <f t="shared" si="41"/>
        <v>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43" s="8">
        <v>38.5</v>
      </c>
      <c r="Y643" s="4" t="s">
        <v>109</v>
      </c>
    </row>
    <row r="644" spans="1:25" ht="14.4" x14ac:dyDescent="0.3">
      <c r="A644" s="4">
        <v>643</v>
      </c>
      <c r="B644" s="5">
        <v>10016220</v>
      </c>
      <c r="C644" s="5" t="str">
        <f t="shared" si="42"/>
        <v>Jean MNS Rebar M4 Relaxed DuraStretch Edge Boot Cut-50Wx32L</v>
      </c>
      <c r="D644" s="5"/>
      <c r="E644" s="5" t="s">
        <v>997</v>
      </c>
      <c r="F644" s="5" t="s">
        <v>953</v>
      </c>
      <c r="G644" s="5">
        <f t="shared" si="43"/>
        <v>0</v>
      </c>
      <c r="H644" s="5" t="str">
        <f>VLOOKUP(J644,'[1]Prouduct Ext IDs'!A:B,2,FALSE)</f>
        <v>product_amsc_133</v>
      </c>
      <c r="I644" s="5" t="s">
        <v>997</v>
      </c>
      <c r="J644" s="6" t="s">
        <v>954</v>
      </c>
      <c r="K644" s="6" t="s">
        <v>1</v>
      </c>
      <c r="L644" t="s">
        <v>102</v>
      </c>
      <c r="M644" s="6" t="s">
        <v>955</v>
      </c>
      <c r="N644" s="6" t="str">
        <f>VLOOKUP(M644,[1]Color!F:G,2,FALSE)</f>
        <v>color_13</v>
      </c>
      <c r="O644" s="6" t="str">
        <f t="shared" si="40"/>
        <v>color_13</v>
      </c>
      <c r="P644" s="6" t="s">
        <v>956</v>
      </c>
      <c r="Q644" s="6" t="s">
        <v>957</v>
      </c>
      <c r="R644" s="5" t="s">
        <v>106</v>
      </c>
      <c r="S644" s="7" t="s">
        <v>107</v>
      </c>
      <c r="T644" s="7" t="s">
        <v>998</v>
      </c>
      <c r="U644" s="5" t="str">
        <f>VLOOKUP(T644,[1]Size!F:G,2,FALSE)</f>
        <v>__import__.size_91</v>
      </c>
      <c r="V644" s="5" t="str">
        <f t="shared" si="41"/>
        <v>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44" s="8">
        <v>38.5</v>
      </c>
      <c r="Y644" s="4" t="s">
        <v>109</v>
      </c>
    </row>
    <row r="645" spans="1:25" ht="14.4" x14ac:dyDescent="0.3">
      <c r="A645" s="4">
        <v>644</v>
      </c>
      <c r="B645" s="5">
        <v>10016220</v>
      </c>
      <c r="C645" s="5" t="str">
        <f t="shared" si="42"/>
        <v>Jean MNS Rebar M4 Relaxed DuraStretch Edge Boot Cut-28Wx34L</v>
      </c>
      <c r="D645" s="5"/>
      <c r="E645" s="5" t="s">
        <v>999</v>
      </c>
      <c r="F645" s="5" t="s">
        <v>953</v>
      </c>
      <c r="G645" s="5">
        <f t="shared" si="43"/>
        <v>0</v>
      </c>
      <c r="H645" s="5" t="str">
        <f>VLOOKUP(J645,'[1]Prouduct Ext IDs'!A:B,2,FALSE)</f>
        <v>product_amsc_133</v>
      </c>
      <c r="I645" s="5" t="s">
        <v>999</v>
      </c>
      <c r="J645" s="6" t="s">
        <v>954</v>
      </c>
      <c r="K645" s="6" t="s">
        <v>1</v>
      </c>
      <c r="L645" t="s">
        <v>102</v>
      </c>
      <c r="M645" s="6" t="s">
        <v>955</v>
      </c>
      <c r="N645" s="6" t="str">
        <f>VLOOKUP(M645,[1]Color!F:G,2,FALSE)</f>
        <v>color_13</v>
      </c>
      <c r="O645" s="6" t="str">
        <f t="shared" si="40"/>
        <v>color_13</v>
      </c>
      <c r="P645" s="6" t="s">
        <v>956</v>
      </c>
      <c r="Q645" s="6" t="s">
        <v>957</v>
      </c>
      <c r="R645" s="5" t="s">
        <v>106</v>
      </c>
      <c r="S645" s="7" t="s">
        <v>107</v>
      </c>
      <c r="T645" s="7" t="s">
        <v>1000</v>
      </c>
      <c r="U645" s="5" t="str">
        <f>VLOOKUP(T645,[1]Size!F:G,2,FALSE)</f>
        <v>__import__.size_233</v>
      </c>
      <c r="V645" s="5" t="str">
        <f t="shared" si="41"/>
        <v>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45" s="8">
        <v>36</v>
      </c>
      <c r="Y645" s="4" t="s">
        <v>109</v>
      </c>
    </row>
    <row r="646" spans="1:25" ht="14.4" x14ac:dyDescent="0.3">
      <c r="A646" s="4">
        <v>645</v>
      </c>
      <c r="B646" s="5">
        <v>10016220</v>
      </c>
      <c r="C646" s="5" t="str">
        <f t="shared" si="42"/>
        <v>Jean MNS Rebar M4 Relaxed DuraStretch Edge Boot Cut-29Wx34L</v>
      </c>
      <c r="D646" s="5"/>
      <c r="E646" s="5" t="s">
        <v>1001</v>
      </c>
      <c r="F646" s="5" t="s">
        <v>953</v>
      </c>
      <c r="G646" s="5">
        <f t="shared" si="43"/>
        <v>0</v>
      </c>
      <c r="H646" s="5" t="str">
        <f>VLOOKUP(J646,'[1]Prouduct Ext IDs'!A:B,2,FALSE)</f>
        <v>product_amsc_133</v>
      </c>
      <c r="I646" s="5" t="s">
        <v>1001</v>
      </c>
      <c r="J646" s="6" t="s">
        <v>954</v>
      </c>
      <c r="K646" s="6" t="s">
        <v>1</v>
      </c>
      <c r="L646" t="s">
        <v>102</v>
      </c>
      <c r="M646" s="6" t="s">
        <v>955</v>
      </c>
      <c r="N646" s="6" t="str">
        <f>VLOOKUP(M646,[1]Color!F:G,2,FALSE)</f>
        <v>color_13</v>
      </c>
      <c r="O646" s="6" t="str">
        <f t="shared" si="40"/>
        <v>color_13</v>
      </c>
      <c r="P646" s="6" t="s">
        <v>956</v>
      </c>
      <c r="Q646" s="6" t="s">
        <v>957</v>
      </c>
      <c r="R646" s="5" t="s">
        <v>106</v>
      </c>
      <c r="S646" s="7" t="s">
        <v>107</v>
      </c>
      <c r="T646" s="7" t="s">
        <v>292</v>
      </c>
      <c r="U646" s="5" t="str">
        <f>VLOOKUP(T646,[1]Size!F:G,2,FALSE)</f>
        <v>__import__.size_92</v>
      </c>
      <c r="V646" s="5" t="str">
        <f t="shared" si="41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46" s="8">
        <v>36</v>
      </c>
      <c r="Y646" s="4" t="s">
        <v>109</v>
      </c>
    </row>
    <row r="647" spans="1:25" ht="14.4" x14ac:dyDescent="0.3">
      <c r="A647" s="4">
        <v>646</v>
      </c>
      <c r="B647" s="5">
        <v>10016220</v>
      </c>
      <c r="C647" s="5" t="str">
        <f t="shared" si="42"/>
        <v>Jean MNS Rebar M4 Relaxed DuraStretch Edge Boot Cut-30Wx34L</v>
      </c>
      <c r="D647" s="5"/>
      <c r="E647" s="5" t="s">
        <v>1002</v>
      </c>
      <c r="F647" s="5" t="s">
        <v>953</v>
      </c>
      <c r="G647" s="5">
        <f t="shared" si="43"/>
        <v>0</v>
      </c>
      <c r="H647" s="5" t="str">
        <f>VLOOKUP(J647,'[1]Prouduct Ext IDs'!A:B,2,FALSE)</f>
        <v>product_amsc_133</v>
      </c>
      <c r="I647" s="5" t="s">
        <v>1002</v>
      </c>
      <c r="J647" s="6" t="s">
        <v>954</v>
      </c>
      <c r="K647" s="6" t="s">
        <v>1</v>
      </c>
      <c r="L647" t="s">
        <v>102</v>
      </c>
      <c r="M647" s="6" t="s">
        <v>955</v>
      </c>
      <c r="N647" s="6" t="str">
        <f>VLOOKUP(M647,[1]Color!F:G,2,FALSE)</f>
        <v>color_13</v>
      </c>
      <c r="O647" s="6" t="str">
        <f t="shared" si="40"/>
        <v>color_13</v>
      </c>
      <c r="P647" s="6" t="s">
        <v>956</v>
      </c>
      <c r="Q647" s="6" t="s">
        <v>957</v>
      </c>
      <c r="R647" s="5" t="s">
        <v>106</v>
      </c>
      <c r="S647" s="7" t="s">
        <v>107</v>
      </c>
      <c r="T647" s="7" t="s">
        <v>294</v>
      </c>
      <c r="U647" s="5" t="str">
        <f>VLOOKUP(T647,[1]Size!F:G,2,FALSE)</f>
        <v>__import__.size_93</v>
      </c>
      <c r="V647" s="5" t="str">
        <f t="shared" si="41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47" s="8">
        <v>36</v>
      </c>
      <c r="Y647" s="4" t="s">
        <v>109</v>
      </c>
    </row>
    <row r="648" spans="1:25" ht="14.4" x14ac:dyDescent="0.3">
      <c r="A648" s="4">
        <v>647</v>
      </c>
      <c r="B648" s="5">
        <v>10016220</v>
      </c>
      <c r="C648" s="5" t="str">
        <f t="shared" si="42"/>
        <v>Jean MNS Rebar M4 Relaxed DuraStretch Edge Boot Cut-31Wx34L</v>
      </c>
      <c r="D648" s="5"/>
      <c r="E648" s="5" t="s">
        <v>1003</v>
      </c>
      <c r="F648" s="5" t="s">
        <v>953</v>
      </c>
      <c r="G648" s="5">
        <f t="shared" si="43"/>
        <v>0</v>
      </c>
      <c r="H648" s="5" t="str">
        <f>VLOOKUP(J648,'[1]Prouduct Ext IDs'!A:B,2,FALSE)</f>
        <v>product_amsc_133</v>
      </c>
      <c r="I648" s="5" t="s">
        <v>1003</v>
      </c>
      <c r="J648" s="6" t="s">
        <v>954</v>
      </c>
      <c r="K648" s="6" t="s">
        <v>1</v>
      </c>
      <c r="L648" t="s">
        <v>102</v>
      </c>
      <c r="M648" s="6" t="s">
        <v>955</v>
      </c>
      <c r="N648" s="6" t="str">
        <f>VLOOKUP(M648,[1]Color!F:G,2,FALSE)</f>
        <v>color_13</v>
      </c>
      <c r="O648" s="6" t="str">
        <f t="shared" si="40"/>
        <v>color_13</v>
      </c>
      <c r="P648" s="6" t="s">
        <v>956</v>
      </c>
      <c r="Q648" s="6" t="s">
        <v>957</v>
      </c>
      <c r="R648" s="5" t="s">
        <v>106</v>
      </c>
      <c r="S648" s="7" t="s">
        <v>107</v>
      </c>
      <c r="T648" s="7" t="s">
        <v>296</v>
      </c>
      <c r="U648" s="5" t="str">
        <f>VLOOKUP(T648,[1]Size!F:G,2,FALSE)</f>
        <v>__import__.size_94</v>
      </c>
      <c r="V648" s="5" t="str">
        <f t="shared" si="41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48" s="8">
        <v>36</v>
      </c>
      <c r="Y648" s="4" t="s">
        <v>109</v>
      </c>
    </row>
    <row r="649" spans="1:25" ht="14.4" x14ac:dyDescent="0.3">
      <c r="A649" s="4">
        <v>648</v>
      </c>
      <c r="B649" s="5">
        <v>10016220</v>
      </c>
      <c r="C649" s="5" t="str">
        <f t="shared" si="42"/>
        <v>Jean MNS Rebar M4 Relaxed DuraStretch Edge Boot Cut-32Wx34L</v>
      </c>
      <c r="D649" s="5"/>
      <c r="E649" s="5" t="s">
        <v>1004</v>
      </c>
      <c r="F649" s="5" t="s">
        <v>953</v>
      </c>
      <c r="G649" s="5">
        <f t="shared" si="43"/>
        <v>0</v>
      </c>
      <c r="H649" s="5" t="str">
        <f>VLOOKUP(J649,'[1]Prouduct Ext IDs'!A:B,2,FALSE)</f>
        <v>product_amsc_133</v>
      </c>
      <c r="I649" s="5" t="s">
        <v>1004</v>
      </c>
      <c r="J649" s="6" t="s">
        <v>954</v>
      </c>
      <c r="K649" s="6" t="s">
        <v>1</v>
      </c>
      <c r="L649" t="s">
        <v>102</v>
      </c>
      <c r="M649" s="6" t="s">
        <v>955</v>
      </c>
      <c r="N649" s="6" t="str">
        <f>VLOOKUP(M649,[1]Color!F:G,2,FALSE)</f>
        <v>color_13</v>
      </c>
      <c r="O649" s="6" t="str">
        <f t="shared" si="40"/>
        <v>color_13</v>
      </c>
      <c r="P649" s="6" t="s">
        <v>956</v>
      </c>
      <c r="Q649" s="6" t="s">
        <v>957</v>
      </c>
      <c r="R649" s="5" t="s">
        <v>106</v>
      </c>
      <c r="S649" s="7" t="s">
        <v>107</v>
      </c>
      <c r="T649" s="7" t="s">
        <v>298</v>
      </c>
      <c r="U649" s="5" t="str">
        <f>VLOOKUP(T649,[1]Size!F:G,2,FALSE)</f>
        <v>__import__.size_95</v>
      </c>
      <c r="V649" s="5" t="str">
        <f t="shared" si="41"/>
        <v>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49" s="8">
        <v>36</v>
      </c>
      <c r="Y649" s="4" t="s">
        <v>109</v>
      </c>
    </row>
    <row r="650" spans="1:25" ht="14.4" x14ac:dyDescent="0.3">
      <c r="A650" s="4">
        <v>649</v>
      </c>
      <c r="B650" s="5">
        <v>10016220</v>
      </c>
      <c r="C650" s="5" t="str">
        <f t="shared" si="42"/>
        <v>Jean MNS Rebar M4 Relaxed DuraStretch Edge Boot Cut-33Wx34L</v>
      </c>
      <c r="D650" s="5"/>
      <c r="E650" s="5" t="s">
        <v>1005</v>
      </c>
      <c r="F650" s="5" t="s">
        <v>953</v>
      </c>
      <c r="G650" s="5">
        <f t="shared" si="43"/>
        <v>0</v>
      </c>
      <c r="H650" s="5" t="str">
        <f>VLOOKUP(J650,'[1]Prouduct Ext IDs'!A:B,2,FALSE)</f>
        <v>product_amsc_133</v>
      </c>
      <c r="I650" s="5" t="s">
        <v>1005</v>
      </c>
      <c r="J650" s="6" t="s">
        <v>954</v>
      </c>
      <c r="K650" s="6" t="s">
        <v>1</v>
      </c>
      <c r="L650" t="s">
        <v>102</v>
      </c>
      <c r="M650" s="6" t="s">
        <v>955</v>
      </c>
      <c r="N650" s="6" t="str">
        <f>VLOOKUP(M650,[1]Color!F:G,2,FALSE)</f>
        <v>color_13</v>
      </c>
      <c r="O650" s="6" t="str">
        <f t="shared" si="40"/>
        <v>color_13</v>
      </c>
      <c r="P650" s="6" t="s">
        <v>956</v>
      </c>
      <c r="Q650" s="6" t="s">
        <v>957</v>
      </c>
      <c r="R650" s="5" t="s">
        <v>106</v>
      </c>
      <c r="S650" s="7" t="s">
        <v>107</v>
      </c>
      <c r="T650" s="7" t="s">
        <v>300</v>
      </c>
      <c r="U650" s="5" t="str">
        <f>VLOOKUP(T650,[1]Size!F:G,2,FALSE)</f>
        <v>__import__.size_96</v>
      </c>
      <c r="V650" s="5" t="str">
        <f t="shared" si="41"/>
        <v>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50" s="8">
        <v>36</v>
      </c>
      <c r="Y650" s="4" t="s">
        <v>109</v>
      </c>
    </row>
    <row r="651" spans="1:25" ht="14.4" x14ac:dyDescent="0.3">
      <c r="A651" s="4">
        <v>650</v>
      </c>
      <c r="B651" s="5">
        <v>10016220</v>
      </c>
      <c r="C651" s="5" t="str">
        <f t="shared" si="42"/>
        <v>Jean MNS Rebar M4 Relaxed DuraStretch Edge Boot Cut-34Wx34L</v>
      </c>
      <c r="D651" s="5"/>
      <c r="E651" s="5" t="s">
        <v>1006</v>
      </c>
      <c r="F651" s="5" t="s">
        <v>953</v>
      </c>
      <c r="G651" s="5">
        <f t="shared" si="43"/>
        <v>0</v>
      </c>
      <c r="H651" s="5" t="str">
        <f>VLOOKUP(J651,'[1]Prouduct Ext IDs'!A:B,2,FALSE)</f>
        <v>product_amsc_133</v>
      </c>
      <c r="I651" s="5" t="s">
        <v>1006</v>
      </c>
      <c r="J651" s="6" t="s">
        <v>954</v>
      </c>
      <c r="K651" s="6" t="s">
        <v>1</v>
      </c>
      <c r="L651" t="s">
        <v>102</v>
      </c>
      <c r="M651" s="6" t="s">
        <v>955</v>
      </c>
      <c r="N651" s="6" t="str">
        <f>VLOOKUP(M651,[1]Color!F:G,2,FALSE)</f>
        <v>color_13</v>
      </c>
      <c r="O651" s="6" t="str">
        <f t="shared" si="40"/>
        <v>color_13</v>
      </c>
      <c r="P651" s="6" t="s">
        <v>956</v>
      </c>
      <c r="Q651" s="6" t="s">
        <v>957</v>
      </c>
      <c r="R651" s="5" t="s">
        <v>106</v>
      </c>
      <c r="S651" s="7" t="s">
        <v>107</v>
      </c>
      <c r="T651" s="7" t="s">
        <v>302</v>
      </c>
      <c r="U651" s="5" t="str">
        <f>VLOOKUP(T651,[1]Size!F:G,2,FALSE)</f>
        <v>__import__.size_97</v>
      </c>
      <c r="V651" s="5" t="str">
        <f t="shared" si="41"/>
        <v>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51" s="8">
        <v>36</v>
      </c>
      <c r="Y651" s="4" t="s">
        <v>109</v>
      </c>
    </row>
    <row r="652" spans="1:25" ht="14.4" x14ac:dyDescent="0.3">
      <c r="A652" s="4">
        <v>651</v>
      </c>
      <c r="B652" s="5">
        <v>10016220</v>
      </c>
      <c r="C652" s="5" t="str">
        <f t="shared" si="42"/>
        <v>Jean MNS Rebar M4 Relaxed DuraStretch Edge Boot Cut-35Wx34L</v>
      </c>
      <c r="D652" s="5"/>
      <c r="E652" s="5" t="s">
        <v>1007</v>
      </c>
      <c r="F652" s="5" t="s">
        <v>953</v>
      </c>
      <c r="G652" s="5">
        <f t="shared" si="43"/>
        <v>0</v>
      </c>
      <c r="H652" s="5" t="str">
        <f>VLOOKUP(J652,'[1]Prouduct Ext IDs'!A:B,2,FALSE)</f>
        <v>product_amsc_133</v>
      </c>
      <c r="I652" s="5" t="s">
        <v>1007</v>
      </c>
      <c r="J652" s="6" t="s">
        <v>954</v>
      </c>
      <c r="K652" s="6" t="s">
        <v>1</v>
      </c>
      <c r="L652" t="s">
        <v>102</v>
      </c>
      <c r="M652" s="6" t="s">
        <v>955</v>
      </c>
      <c r="N652" s="6" t="str">
        <f>VLOOKUP(M652,[1]Color!F:G,2,FALSE)</f>
        <v>color_13</v>
      </c>
      <c r="O652" s="6" t="str">
        <f t="shared" si="40"/>
        <v>color_13</v>
      </c>
      <c r="P652" s="6" t="s">
        <v>956</v>
      </c>
      <c r="Q652" s="6" t="s">
        <v>957</v>
      </c>
      <c r="R652" s="5" t="s">
        <v>106</v>
      </c>
      <c r="S652" s="7" t="s">
        <v>107</v>
      </c>
      <c r="T652" s="7" t="s">
        <v>304</v>
      </c>
      <c r="U652" s="5" t="str">
        <f>VLOOKUP(T652,[1]Size!F:G,2,FALSE)</f>
        <v>__import__.size_98</v>
      </c>
      <c r="V652" s="5" t="str">
        <f t="shared" si="41"/>
        <v>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52" s="8">
        <v>36</v>
      </c>
      <c r="Y652" s="4" t="s">
        <v>109</v>
      </c>
    </row>
    <row r="653" spans="1:25" ht="14.4" x14ac:dyDescent="0.3">
      <c r="A653" s="4">
        <v>652</v>
      </c>
      <c r="B653" s="5">
        <v>10016220</v>
      </c>
      <c r="C653" s="5" t="str">
        <f t="shared" si="42"/>
        <v>Jean MNS Rebar M4 Relaxed DuraStretch Edge Boot Cut-36Wx34L</v>
      </c>
      <c r="D653" s="5"/>
      <c r="E653" s="5" t="s">
        <v>1008</v>
      </c>
      <c r="F653" s="5" t="s">
        <v>953</v>
      </c>
      <c r="G653" s="5">
        <f t="shared" si="43"/>
        <v>0</v>
      </c>
      <c r="H653" s="5" t="str">
        <f>VLOOKUP(J653,'[1]Prouduct Ext IDs'!A:B,2,FALSE)</f>
        <v>product_amsc_133</v>
      </c>
      <c r="I653" s="5" t="s">
        <v>1008</v>
      </c>
      <c r="J653" s="6" t="s">
        <v>954</v>
      </c>
      <c r="K653" s="6" t="s">
        <v>1</v>
      </c>
      <c r="L653" t="s">
        <v>102</v>
      </c>
      <c r="M653" s="6" t="s">
        <v>955</v>
      </c>
      <c r="N653" s="6" t="str">
        <f>VLOOKUP(M653,[1]Color!F:G,2,FALSE)</f>
        <v>color_13</v>
      </c>
      <c r="O653" s="6" t="str">
        <f t="shared" si="40"/>
        <v>color_13</v>
      </c>
      <c r="P653" s="6" t="s">
        <v>956</v>
      </c>
      <c r="Q653" s="6" t="s">
        <v>957</v>
      </c>
      <c r="R653" s="5" t="s">
        <v>106</v>
      </c>
      <c r="S653" s="7" t="s">
        <v>107</v>
      </c>
      <c r="T653" s="7" t="s">
        <v>306</v>
      </c>
      <c r="U653" s="5" t="str">
        <f>VLOOKUP(T653,[1]Size!F:G,2,FALSE)</f>
        <v>__import__.size_99</v>
      </c>
      <c r="V653" s="5" t="str">
        <f t="shared" si="41"/>
        <v>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53" s="8">
        <v>36</v>
      </c>
      <c r="Y653" s="4" t="s">
        <v>109</v>
      </c>
    </row>
    <row r="654" spans="1:25" ht="14.4" x14ac:dyDescent="0.3">
      <c r="A654" s="4">
        <v>653</v>
      </c>
      <c r="B654" s="5">
        <v>10016220</v>
      </c>
      <c r="C654" s="5" t="str">
        <f t="shared" si="42"/>
        <v>Jean MNS Rebar M4 Relaxed DuraStretch Edge Boot Cut-38Wx34L</v>
      </c>
      <c r="D654" s="5"/>
      <c r="E654" s="5" t="s">
        <v>1009</v>
      </c>
      <c r="F654" s="5" t="s">
        <v>953</v>
      </c>
      <c r="G654" s="5">
        <f t="shared" si="43"/>
        <v>0</v>
      </c>
      <c r="H654" s="5" t="str">
        <f>VLOOKUP(J654,'[1]Prouduct Ext IDs'!A:B,2,FALSE)</f>
        <v>product_amsc_133</v>
      </c>
      <c r="I654" s="5" t="s">
        <v>1009</v>
      </c>
      <c r="J654" s="6" t="s">
        <v>954</v>
      </c>
      <c r="K654" s="6" t="s">
        <v>1</v>
      </c>
      <c r="L654" t="s">
        <v>102</v>
      </c>
      <c r="M654" s="6" t="s">
        <v>955</v>
      </c>
      <c r="N654" s="6" t="str">
        <f>VLOOKUP(M654,[1]Color!F:G,2,FALSE)</f>
        <v>color_13</v>
      </c>
      <c r="O654" s="6" t="str">
        <f t="shared" si="40"/>
        <v>color_13</v>
      </c>
      <c r="P654" s="6" t="s">
        <v>956</v>
      </c>
      <c r="Q654" s="6" t="s">
        <v>957</v>
      </c>
      <c r="R654" s="5" t="s">
        <v>106</v>
      </c>
      <c r="S654" s="7" t="s">
        <v>107</v>
      </c>
      <c r="T654" s="7" t="s">
        <v>308</v>
      </c>
      <c r="U654" s="5" t="str">
        <f>VLOOKUP(T654,[1]Size!F:G,2,FALSE)</f>
        <v>__import__.size_100</v>
      </c>
      <c r="V654" s="5" t="str">
        <f t="shared" si="41"/>
        <v>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54" s="8">
        <v>36</v>
      </c>
      <c r="Y654" s="4" t="s">
        <v>109</v>
      </c>
    </row>
    <row r="655" spans="1:25" ht="14.4" x14ac:dyDescent="0.3">
      <c r="A655" s="4">
        <v>654</v>
      </c>
      <c r="B655" s="5">
        <v>10016220</v>
      </c>
      <c r="C655" s="5" t="str">
        <f t="shared" si="42"/>
        <v>Jean MNS Rebar M4 Relaxed DuraStretch Edge Boot Cut-40Wx34L</v>
      </c>
      <c r="D655" s="5"/>
      <c r="E655" s="5" t="s">
        <v>1010</v>
      </c>
      <c r="F655" s="5" t="s">
        <v>953</v>
      </c>
      <c r="G655" s="5">
        <f t="shared" si="43"/>
        <v>0</v>
      </c>
      <c r="H655" s="5" t="str">
        <f>VLOOKUP(J655,'[1]Prouduct Ext IDs'!A:B,2,FALSE)</f>
        <v>product_amsc_133</v>
      </c>
      <c r="I655" s="5" t="s">
        <v>1010</v>
      </c>
      <c r="J655" s="6" t="s">
        <v>954</v>
      </c>
      <c r="K655" s="6" t="s">
        <v>1</v>
      </c>
      <c r="L655" t="s">
        <v>102</v>
      </c>
      <c r="M655" s="6" t="s">
        <v>955</v>
      </c>
      <c r="N655" s="6" t="str">
        <f>VLOOKUP(M655,[1]Color!F:G,2,FALSE)</f>
        <v>color_13</v>
      </c>
      <c r="O655" s="6" t="str">
        <f t="shared" si="40"/>
        <v>color_13</v>
      </c>
      <c r="P655" s="6" t="s">
        <v>956</v>
      </c>
      <c r="Q655" s="6" t="s">
        <v>957</v>
      </c>
      <c r="R655" s="5" t="s">
        <v>106</v>
      </c>
      <c r="S655" s="7" t="s">
        <v>107</v>
      </c>
      <c r="T655" s="7" t="s">
        <v>310</v>
      </c>
      <c r="U655" s="5" t="str">
        <f>VLOOKUP(T655,[1]Size!F:G,2,FALSE)</f>
        <v>__import__.size_101</v>
      </c>
      <c r="V655" s="5" t="str">
        <f t="shared" si="41"/>
        <v>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55" s="8">
        <v>36</v>
      </c>
      <c r="Y655" s="4" t="s">
        <v>109</v>
      </c>
    </row>
    <row r="656" spans="1:25" ht="14.4" x14ac:dyDescent="0.3">
      <c r="A656" s="4">
        <v>655</v>
      </c>
      <c r="B656" s="5">
        <v>10016220</v>
      </c>
      <c r="C656" s="5" t="str">
        <f t="shared" si="42"/>
        <v>Jean MNS Rebar M4 Relaxed DuraStretch Edge Boot Cut-42Wx34L</v>
      </c>
      <c r="D656" s="5"/>
      <c r="E656" s="5" t="s">
        <v>1011</v>
      </c>
      <c r="F656" s="5" t="s">
        <v>953</v>
      </c>
      <c r="G656" s="5">
        <f t="shared" si="43"/>
        <v>0</v>
      </c>
      <c r="H656" s="5" t="str">
        <f>VLOOKUP(J656,'[1]Prouduct Ext IDs'!A:B,2,FALSE)</f>
        <v>product_amsc_133</v>
      </c>
      <c r="I656" s="5" t="s">
        <v>1011</v>
      </c>
      <c r="J656" s="6" t="s">
        <v>954</v>
      </c>
      <c r="K656" s="6" t="s">
        <v>1</v>
      </c>
      <c r="L656" t="s">
        <v>102</v>
      </c>
      <c r="M656" s="6" t="s">
        <v>955</v>
      </c>
      <c r="N656" s="6" t="str">
        <f>VLOOKUP(M656,[1]Color!F:G,2,FALSE)</f>
        <v>color_13</v>
      </c>
      <c r="O656" s="6" t="str">
        <f t="shared" si="40"/>
        <v>color_13</v>
      </c>
      <c r="P656" s="6" t="s">
        <v>956</v>
      </c>
      <c r="Q656" s="6" t="s">
        <v>957</v>
      </c>
      <c r="R656" s="5" t="s">
        <v>106</v>
      </c>
      <c r="S656" s="7" t="s">
        <v>107</v>
      </c>
      <c r="T656" s="7" t="s">
        <v>312</v>
      </c>
      <c r="U656" s="5" t="str">
        <f>VLOOKUP(T656,[1]Size!F:G,2,FALSE)</f>
        <v>__import__.size_102</v>
      </c>
      <c r="V656" s="5" t="str">
        <f t="shared" si="41"/>
        <v>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56" s="8">
        <v>36</v>
      </c>
      <c r="Y656" s="4" t="s">
        <v>109</v>
      </c>
    </row>
    <row r="657" spans="1:25" ht="14.4" x14ac:dyDescent="0.3">
      <c r="A657" s="4">
        <v>656</v>
      </c>
      <c r="B657" s="5">
        <v>10016220</v>
      </c>
      <c r="C657" s="5" t="str">
        <f t="shared" si="42"/>
        <v>Jean MNS Rebar M4 Relaxed DuraStretch Edge Boot Cut-44Wx34L</v>
      </c>
      <c r="D657" s="5"/>
      <c r="E657" s="5" t="s">
        <v>1012</v>
      </c>
      <c r="F657" s="5" t="s">
        <v>953</v>
      </c>
      <c r="G657" s="5">
        <f t="shared" si="43"/>
        <v>0</v>
      </c>
      <c r="H657" s="5" t="str">
        <f>VLOOKUP(J657,'[1]Prouduct Ext IDs'!A:B,2,FALSE)</f>
        <v>product_amsc_133</v>
      </c>
      <c r="I657" s="5" t="s">
        <v>1012</v>
      </c>
      <c r="J657" s="6" t="s">
        <v>954</v>
      </c>
      <c r="K657" s="6" t="s">
        <v>1</v>
      </c>
      <c r="L657" t="s">
        <v>102</v>
      </c>
      <c r="M657" s="6" t="s">
        <v>955</v>
      </c>
      <c r="N657" s="6" t="str">
        <f>VLOOKUP(M657,[1]Color!F:G,2,FALSE)</f>
        <v>color_13</v>
      </c>
      <c r="O657" s="6" t="str">
        <f t="shared" si="40"/>
        <v>color_13</v>
      </c>
      <c r="P657" s="6" t="s">
        <v>956</v>
      </c>
      <c r="Q657" s="6" t="s">
        <v>957</v>
      </c>
      <c r="R657" s="5" t="s">
        <v>106</v>
      </c>
      <c r="S657" s="7" t="s">
        <v>107</v>
      </c>
      <c r="T657" s="7" t="s">
        <v>1013</v>
      </c>
      <c r="U657" s="5" t="str">
        <f>VLOOKUP(T657,[1]Size!F:G,2,FALSE)</f>
        <v>__import__.size_103</v>
      </c>
      <c r="V657" s="5" t="str">
        <f t="shared" si="41"/>
        <v>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57" s="8">
        <v>38.5</v>
      </c>
      <c r="Y657" s="4" t="s">
        <v>109</v>
      </c>
    </row>
    <row r="658" spans="1:25" ht="14.4" x14ac:dyDescent="0.3">
      <c r="A658" s="4">
        <v>657</v>
      </c>
      <c r="B658" s="5">
        <v>10016220</v>
      </c>
      <c r="C658" s="5" t="str">
        <f t="shared" si="42"/>
        <v>Jean MNS Rebar M4 Relaxed DuraStretch Edge Boot Cut-46Wx34L</v>
      </c>
      <c r="D658" s="5"/>
      <c r="E658" s="5" t="s">
        <v>1014</v>
      </c>
      <c r="F658" s="5" t="s">
        <v>953</v>
      </c>
      <c r="G658" s="5">
        <f t="shared" si="43"/>
        <v>0</v>
      </c>
      <c r="H658" s="5" t="str">
        <f>VLOOKUP(J658,'[1]Prouduct Ext IDs'!A:B,2,FALSE)</f>
        <v>product_amsc_133</v>
      </c>
      <c r="I658" s="5" t="s">
        <v>1014</v>
      </c>
      <c r="J658" s="6" t="s">
        <v>954</v>
      </c>
      <c r="K658" s="6" t="s">
        <v>1</v>
      </c>
      <c r="L658" t="s">
        <v>102</v>
      </c>
      <c r="M658" s="6" t="s">
        <v>955</v>
      </c>
      <c r="N658" s="6" t="str">
        <f>VLOOKUP(M658,[1]Color!F:G,2,FALSE)</f>
        <v>color_13</v>
      </c>
      <c r="O658" s="6" t="str">
        <f t="shared" si="40"/>
        <v>color_13</v>
      </c>
      <c r="P658" s="6" t="s">
        <v>956</v>
      </c>
      <c r="Q658" s="6" t="s">
        <v>957</v>
      </c>
      <c r="R658" s="5" t="s">
        <v>106</v>
      </c>
      <c r="S658" s="7" t="s">
        <v>107</v>
      </c>
      <c r="T658" s="7" t="s">
        <v>1015</v>
      </c>
      <c r="U658" s="5" t="str">
        <f>VLOOKUP(T658,[1]Size!F:G,2,FALSE)</f>
        <v>__import__.size_104</v>
      </c>
      <c r="V658" s="5" t="str">
        <f t="shared" si="41"/>
        <v>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58" s="8">
        <v>38.5</v>
      </c>
      <c r="Y658" s="4" t="s">
        <v>109</v>
      </c>
    </row>
    <row r="659" spans="1:25" ht="14.4" x14ac:dyDescent="0.3">
      <c r="A659" s="4">
        <v>658</v>
      </c>
      <c r="B659" s="5">
        <v>10016220</v>
      </c>
      <c r="C659" s="5" t="str">
        <f t="shared" si="42"/>
        <v>Jean MNS Rebar M4 Relaxed DuraStretch Edge Boot Cut-48Wx34L</v>
      </c>
      <c r="D659" s="5"/>
      <c r="E659" s="5" t="s">
        <v>1016</v>
      </c>
      <c r="F659" s="5" t="s">
        <v>953</v>
      </c>
      <c r="G659" s="5">
        <f t="shared" si="43"/>
        <v>0</v>
      </c>
      <c r="H659" s="5" t="str">
        <f>VLOOKUP(J659,'[1]Prouduct Ext IDs'!A:B,2,FALSE)</f>
        <v>product_amsc_133</v>
      </c>
      <c r="I659" s="5" t="s">
        <v>1016</v>
      </c>
      <c r="J659" s="6" t="s">
        <v>954</v>
      </c>
      <c r="K659" s="6" t="s">
        <v>1</v>
      </c>
      <c r="L659" t="s">
        <v>102</v>
      </c>
      <c r="M659" s="6" t="s">
        <v>955</v>
      </c>
      <c r="N659" s="6" t="str">
        <f>VLOOKUP(M659,[1]Color!F:G,2,FALSE)</f>
        <v>color_13</v>
      </c>
      <c r="O659" s="6" t="str">
        <f t="shared" si="40"/>
        <v>color_13</v>
      </c>
      <c r="P659" s="6" t="s">
        <v>956</v>
      </c>
      <c r="Q659" s="6" t="s">
        <v>957</v>
      </c>
      <c r="R659" s="5" t="s">
        <v>106</v>
      </c>
      <c r="S659" s="7" t="s">
        <v>107</v>
      </c>
      <c r="T659" s="7" t="s">
        <v>1017</v>
      </c>
      <c r="U659" s="5" t="str">
        <f>VLOOKUP(T659,[1]Size!F:G,2,FALSE)</f>
        <v>__import__.size_105</v>
      </c>
      <c r="V659" s="5" t="str">
        <f t="shared" si="41"/>
        <v>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59" s="8">
        <v>38.5</v>
      </c>
      <c r="Y659" s="4" t="s">
        <v>109</v>
      </c>
    </row>
    <row r="660" spans="1:25" ht="14.4" x14ac:dyDescent="0.3">
      <c r="A660" s="4">
        <v>659</v>
      </c>
      <c r="B660" s="5">
        <v>10016220</v>
      </c>
      <c r="C660" s="5" t="str">
        <f t="shared" si="42"/>
        <v>Jean MNS Rebar M4 Relaxed DuraStretch Edge Boot Cut-50Wx34L</v>
      </c>
      <c r="D660" s="5"/>
      <c r="E660" s="5" t="s">
        <v>1018</v>
      </c>
      <c r="F660" s="5" t="s">
        <v>953</v>
      </c>
      <c r="G660" s="5">
        <f t="shared" si="43"/>
        <v>0</v>
      </c>
      <c r="H660" s="5" t="str">
        <f>VLOOKUP(J660,'[1]Prouduct Ext IDs'!A:B,2,FALSE)</f>
        <v>product_amsc_133</v>
      </c>
      <c r="I660" s="5" t="s">
        <v>1018</v>
      </c>
      <c r="J660" s="6" t="s">
        <v>954</v>
      </c>
      <c r="K660" s="6" t="s">
        <v>1</v>
      </c>
      <c r="L660" t="s">
        <v>102</v>
      </c>
      <c r="M660" s="6" t="s">
        <v>955</v>
      </c>
      <c r="N660" s="6" t="str">
        <f>VLOOKUP(M660,[1]Color!F:G,2,FALSE)</f>
        <v>color_13</v>
      </c>
      <c r="O660" s="6" t="str">
        <f t="shared" si="40"/>
        <v>color_13</v>
      </c>
      <c r="P660" s="6" t="s">
        <v>956</v>
      </c>
      <c r="Q660" s="6" t="s">
        <v>957</v>
      </c>
      <c r="R660" s="5" t="s">
        <v>106</v>
      </c>
      <c r="S660" s="7" t="s">
        <v>107</v>
      </c>
      <c r="T660" s="7" t="s">
        <v>1019</v>
      </c>
      <c r="U660" s="5" t="str">
        <f>VLOOKUP(T660,[1]Size!F:G,2,FALSE)</f>
        <v>__import__.size_106</v>
      </c>
      <c r="V660" s="5" t="str">
        <f t="shared" si="41"/>
        <v>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60" s="8">
        <v>38.5</v>
      </c>
      <c r="Y660" s="4" t="s">
        <v>109</v>
      </c>
    </row>
    <row r="661" spans="1:25" ht="14.4" x14ac:dyDescent="0.3">
      <c r="A661" s="4">
        <v>660</v>
      </c>
      <c r="B661" s="5">
        <v>10016220</v>
      </c>
      <c r="C661" s="5" t="str">
        <f t="shared" si="42"/>
        <v>Jean MNS Rebar M4 Relaxed DuraStretch Edge Boot Cut-30Wx36L</v>
      </c>
      <c r="D661" s="5"/>
      <c r="E661" s="5" t="s">
        <v>1020</v>
      </c>
      <c r="F661" s="5" t="s">
        <v>953</v>
      </c>
      <c r="G661" s="5">
        <f t="shared" si="43"/>
        <v>0</v>
      </c>
      <c r="H661" s="5" t="str">
        <f>VLOOKUP(J661,'[1]Prouduct Ext IDs'!A:B,2,FALSE)</f>
        <v>product_amsc_133</v>
      </c>
      <c r="I661" s="5" t="s">
        <v>1020</v>
      </c>
      <c r="J661" s="6" t="s">
        <v>954</v>
      </c>
      <c r="K661" s="6" t="s">
        <v>1</v>
      </c>
      <c r="L661" t="s">
        <v>102</v>
      </c>
      <c r="M661" s="6" t="s">
        <v>955</v>
      </c>
      <c r="N661" s="6" t="str">
        <f>VLOOKUP(M661,[1]Color!F:G,2,FALSE)</f>
        <v>color_13</v>
      </c>
      <c r="O661" s="6" t="str">
        <f t="shared" si="40"/>
        <v>color_13</v>
      </c>
      <c r="P661" s="6" t="s">
        <v>956</v>
      </c>
      <c r="Q661" s="6" t="s">
        <v>957</v>
      </c>
      <c r="R661" s="5" t="s">
        <v>106</v>
      </c>
      <c r="S661" s="7" t="s">
        <v>107</v>
      </c>
      <c r="T661" s="7" t="s">
        <v>316</v>
      </c>
      <c r="U661" s="5" t="str">
        <f>VLOOKUP(T661,[1]Size!F:G,2,FALSE)</f>
        <v>__import__.size_108</v>
      </c>
      <c r="V661" s="5" t="str">
        <f t="shared" si="41"/>
        <v>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61" s="8">
        <v>36</v>
      </c>
      <c r="Y661" s="4" t="s">
        <v>109</v>
      </c>
    </row>
    <row r="662" spans="1:25" ht="14.4" x14ac:dyDescent="0.3">
      <c r="A662" s="4">
        <v>661</v>
      </c>
      <c r="B662" s="5">
        <v>10016220</v>
      </c>
      <c r="C662" s="5" t="str">
        <f t="shared" si="42"/>
        <v>Jean MNS Rebar M4 Relaxed DuraStretch Edge Boot Cut-31Wx36L</v>
      </c>
      <c r="D662" s="5"/>
      <c r="E662" s="5" t="s">
        <v>1021</v>
      </c>
      <c r="F662" s="5" t="s">
        <v>953</v>
      </c>
      <c r="G662" s="5">
        <f t="shared" si="43"/>
        <v>0</v>
      </c>
      <c r="H662" s="5" t="str">
        <f>VLOOKUP(J662,'[1]Prouduct Ext IDs'!A:B,2,FALSE)</f>
        <v>product_amsc_133</v>
      </c>
      <c r="I662" s="5" t="s">
        <v>1021</v>
      </c>
      <c r="J662" s="6" t="s">
        <v>954</v>
      </c>
      <c r="K662" s="6" t="s">
        <v>1</v>
      </c>
      <c r="L662" t="s">
        <v>102</v>
      </c>
      <c r="M662" s="6" t="s">
        <v>955</v>
      </c>
      <c r="N662" s="6" t="str">
        <f>VLOOKUP(M662,[1]Color!F:G,2,FALSE)</f>
        <v>color_13</v>
      </c>
      <c r="O662" s="6" t="str">
        <f t="shared" si="40"/>
        <v>color_13</v>
      </c>
      <c r="P662" s="6" t="s">
        <v>956</v>
      </c>
      <c r="Q662" s="6" t="s">
        <v>957</v>
      </c>
      <c r="R662" s="5" t="s">
        <v>106</v>
      </c>
      <c r="S662" s="7" t="s">
        <v>107</v>
      </c>
      <c r="T662" s="7" t="s">
        <v>318</v>
      </c>
      <c r="U662" s="5" t="str">
        <f>VLOOKUP(T662,[1]Size!F:G,2,FALSE)</f>
        <v>__import__.size_109</v>
      </c>
      <c r="V662" s="5" t="str">
        <f t="shared" si="41"/>
        <v>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62" s="8">
        <v>36</v>
      </c>
      <c r="Y662" s="4" t="s">
        <v>109</v>
      </c>
    </row>
    <row r="663" spans="1:25" ht="14.4" x14ac:dyDescent="0.3">
      <c r="A663" s="4">
        <v>662</v>
      </c>
      <c r="B663" s="5">
        <v>10016220</v>
      </c>
      <c r="C663" s="5" t="str">
        <f t="shared" si="42"/>
        <v>Jean MNS Rebar M4 Relaxed DuraStretch Edge Boot Cut-32Wx36L</v>
      </c>
      <c r="D663" s="5"/>
      <c r="E663" s="5" t="s">
        <v>1022</v>
      </c>
      <c r="F663" s="5" t="s">
        <v>953</v>
      </c>
      <c r="G663" s="5">
        <f t="shared" si="43"/>
        <v>0</v>
      </c>
      <c r="H663" s="5" t="str">
        <f>VLOOKUP(J663,'[1]Prouduct Ext IDs'!A:B,2,FALSE)</f>
        <v>product_amsc_133</v>
      </c>
      <c r="I663" s="5" t="s">
        <v>1022</v>
      </c>
      <c r="J663" s="6" t="s">
        <v>954</v>
      </c>
      <c r="K663" s="6" t="s">
        <v>1</v>
      </c>
      <c r="L663" t="s">
        <v>102</v>
      </c>
      <c r="M663" s="6" t="s">
        <v>955</v>
      </c>
      <c r="N663" s="6" t="str">
        <f>VLOOKUP(M663,[1]Color!F:G,2,FALSE)</f>
        <v>color_13</v>
      </c>
      <c r="O663" s="6" t="str">
        <f t="shared" si="40"/>
        <v>color_13</v>
      </c>
      <c r="P663" s="6" t="s">
        <v>956</v>
      </c>
      <c r="Q663" s="6" t="s">
        <v>957</v>
      </c>
      <c r="R663" s="5" t="s">
        <v>106</v>
      </c>
      <c r="S663" s="7" t="s">
        <v>107</v>
      </c>
      <c r="T663" s="7" t="s">
        <v>320</v>
      </c>
      <c r="U663" s="5" t="str">
        <f>VLOOKUP(T663,[1]Size!F:G,2,FALSE)</f>
        <v>__import__.size_110</v>
      </c>
      <c r="V663" s="5" t="str">
        <f t="shared" si="41"/>
        <v>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63" s="8">
        <v>36</v>
      </c>
      <c r="Y663" s="4" t="s">
        <v>109</v>
      </c>
    </row>
    <row r="664" spans="1:25" ht="14.4" x14ac:dyDescent="0.3">
      <c r="A664" s="4">
        <v>663</v>
      </c>
      <c r="B664" s="5">
        <v>10016220</v>
      </c>
      <c r="C664" s="5" t="str">
        <f t="shared" si="42"/>
        <v>Jean MNS Rebar M4 Relaxed DuraStretch Edge Boot Cut-33Wx36L</v>
      </c>
      <c r="D664" s="5"/>
      <c r="E664" s="5" t="s">
        <v>1023</v>
      </c>
      <c r="F664" s="5" t="s">
        <v>953</v>
      </c>
      <c r="G664" s="5">
        <f t="shared" si="43"/>
        <v>0</v>
      </c>
      <c r="H664" s="5" t="str">
        <f>VLOOKUP(J664,'[1]Prouduct Ext IDs'!A:B,2,FALSE)</f>
        <v>product_amsc_133</v>
      </c>
      <c r="I664" s="5" t="s">
        <v>1023</v>
      </c>
      <c r="J664" s="6" t="s">
        <v>954</v>
      </c>
      <c r="K664" s="6" t="s">
        <v>1</v>
      </c>
      <c r="L664" t="s">
        <v>102</v>
      </c>
      <c r="M664" s="6" t="s">
        <v>955</v>
      </c>
      <c r="N664" s="6" t="str">
        <f>VLOOKUP(M664,[1]Color!F:G,2,FALSE)</f>
        <v>color_13</v>
      </c>
      <c r="O664" s="6" t="str">
        <f t="shared" si="40"/>
        <v>color_13</v>
      </c>
      <c r="P664" s="6" t="s">
        <v>956</v>
      </c>
      <c r="Q664" s="6" t="s">
        <v>957</v>
      </c>
      <c r="R664" s="5" t="s">
        <v>106</v>
      </c>
      <c r="S664" s="7" t="s">
        <v>107</v>
      </c>
      <c r="T664" s="7" t="s">
        <v>322</v>
      </c>
      <c r="U664" s="5" t="str">
        <f>VLOOKUP(T664,[1]Size!F:G,2,FALSE)</f>
        <v>__import__.size_111</v>
      </c>
      <c r="V664" s="5" t="str">
        <f t="shared" si="41"/>
        <v>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64" s="8">
        <v>36</v>
      </c>
      <c r="Y664" s="4" t="s">
        <v>109</v>
      </c>
    </row>
    <row r="665" spans="1:25" ht="14.4" x14ac:dyDescent="0.3">
      <c r="A665" s="4">
        <v>664</v>
      </c>
      <c r="B665" s="5">
        <v>10016220</v>
      </c>
      <c r="C665" s="5" t="str">
        <f t="shared" si="42"/>
        <v>Jean MNS Rebar M4 Relaxed DuraStretch Edge Boot Cut-34Wx36L</v>
      </c>
      <c r="D665" s="5"/>
      <c r="E665" s="5" t="s">
        <v>1024</v>
      </c>
      <c r="F665" s="5" t="s">
        <v>953</v>
      </c>
      <c r="G665" s="5">
        <f t="shared" si="43"/>
        <v>0</v>
      </c>
      <c r="H665" s="5" t="str">
        <f>VLOOKUP(J665,'[1]Prouduct Ext IDs'!A:B,2,FALSE)</f>
        <v>product_amsc_133</v>
      </c>
      <c r="I665" s="5" t="s">
        <v>1024</v>
      </c>
      <c r="J665" s="6" t="s">
        <v>954</v>
      </c>
      <c r="K665" s="6" t="s">
        <v>1</v>
      </c>
      <c r="L665" t="s">
        <v>102</v>
      </c>
      <c r="M665" s="6" t="s">
        <v>955</v>
      </c>
      <c r="N665" s="6" t="str">
        <f>VLOOKUP(M665,[1]Color!F:G,2,FALSE)</f>
        <v>color_13</v>
      </c>
      <c r="O665" s="6" t="str">
        <f t="shared" si="40"/>
        <v>color_13</v>
      </c>
      <c r="P665" s="6" t="s">
        <v>956</v>
      </c>
      <c r="Q665" s="6" t="s">
        <v>957</v>
      </c>
      <c r="R665" s="5" t="s">
        <v>106</v>
      </c>
      <c r="S665" s="7" t="s">
        <v>107</v>
      </c>
      <c r="T665" s="7" t="s">
        <v>324</v>
      </c>
      <c r="U665" s="5" t="str">
        <f>VLOOKUP(T665,[1]Size!F:G,2,FALSE)</f>
        <v>__import__.size_112</v>
      </c>
      <c r="V665" s="5" t="str">
        <f t="shared" si="41"/>
        <v>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65" s="8">
        <v>36</v>
      </c>
      <c r="Y665" s="4" t="s">
        <v>109</v>
      </c>
    </row>
    <row r="666" spans="1:25" ht="14.4" x14ac:dyDescent="0.3">
      <c r="A666" s="4">
        <v>665</v>
      </c>
      <c r="B666" s="5">
        <v>10016220</v>
      </c>
      <c r="C666" s="5" t="str">
        <f t="shared" si="42"/>
        <v>Jean MNS Rebar M4 Relaxed DuraStretch Edge Boot Cut-35Wx36L</v>
      </c>
      <c r="D666" s="5"/>
      <c r="E666" s="5" t="s">
        <v>1025</v>
      </c>
      <c r="F666" s="5" t="s">
        <v>953</v>
      </c>
      <c r="G666" s="5">
        <f t="shared" si="43"/>
        <v>0</v>
      </c>
      <c r="H666" s="5" t="str">
        <f>VLOOKUP(J666,'[1]Prouduct Ext IDs'!A:B,2,FALSE)</f>
        <v>product_amsc_133</v>
      </c>
      <c r="I666" s="5" t="s">
        <v>1025</v>
      </c>
      <c r="J666" s="6" t="s">
        <v>954</v>
      </c>
      <c r="K666" s="6" t="s">
        <v>1</v>
      </c>
      <c r="L666" t="s">
        <v>102</v>
      </c>
      <c r="M666" s="6" t="s">
        <v>955</v>
      </c>
      <c r="N666" s="6" t="str">
        <f>VLOOKUP(M666,[1]Color!F:G,2,FALSE)</f>
        <v>color_13</v>
      </c>
      <c r="O666" s="6" t="str">
        <f t="shared" si="40"/>
        <v>color_13</v>
      </c>
      <c r="P666" s="6" t="s">
        <v>956</v>
      </c>
      <c r="Q666" s="6" t="s">
        <v>957</v>
      </c>
      <c r="R666" s="5" t="s">
        <v>106</v>
      </c>
      <c r="S666" s="7" t="s">
        <v>107</v>
      </c>
      <c r="T666" s="7" t="s">
        <v>326</v>
      </c>
      <c r="U666" s="5" t="str">
        <f>VLOOKUP(T666,[1]Size!F:G,2,FALSE)</f>
        <v>__import__.size_113</v>
      </c>
      <c r="V666" s="5" t="str">
        <f t="shared" si="41"/>
        <v>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66" s="8">
        <v>36</v>
      </c>
      <c r="Y666" s="4" t="s">
        <v>109</v>
      </c>
    </row>
    <row r="667" spans="1:25" ht="14.4" x14ac:dyDescent="0.3">
      <c r="A667" s="4">
        <v>666</v>
      </c>
      <c r="B667" s="5">
        <v>10016220</v>
      </c>
      <c r="C667" s="5" t="str">
        <f t="shared" si="42"/>
        <v>Jean MNS Rebar M4 Relaxed DuraStretch Edge Boot Cut-36Wx36L</v>
      </c>
      <c r="D667" s="5"/>
      <c r="E667" s="5" t="s">
        <v>1026</v>
      </c>
      <c r="F667" s="5" t="s">
        <v>953</v>
      </c>
      <c r="G667" s="5">
        <f t="shared" si="43"/>
        <v>0</v>
      </c>
      <c r="H667" s="5" t="str">
        <f>VLOOKUP(J667,'[1]Prouduct Ext IDs'!A:B,2,FALSE)</f>
        <v>product_amsc_133</v>
      </c>
      <c r="I667" s="5" t="s">
        <v>1026</v>
      </c>
      <c r="J667" s="6" t="s">
        <v>954</v>
      </c>
      <c r="K667" s="6" t="s">
        <v>1</v>
      </c>
      <c r="L667" t="s">
        <v>102</v>
      </c>
      <c r="M667" s="6" t="s">
        <v>955</v>
      </c>
      <c r="N667" s="6" t="str">
        <f>VLOOKUP(M667,[1]Color!F:G,2,FALSE)</f>
        <v>color_13</v>
      </c>
      <c r="O667" s="6" t="str">
        <f t="shared" si="40"/>
        <v>color_13</v>
      </c>
      <c r="P667" s="6" t="s">
        <v>956</v>
      </c>
      <c r="Q667" s="6" t="s">
        <v>957</v>
      </c>
      <c r="R667" s="5" t="s">
        <v>106</v>
      </c>
      <c r="S667" s="7" t="s">
        <v>107</v>
      </c>
      <c r="T667" s="7" t="s">
        <v>328</v>
      </c>
      <c r="U667" s="5" t="str">
        <f>VLOOKUP(T667,[1]Size!F:G,2,FALSE)</f>
        <v>__import__.size_114</v>
      </c>
      <c r="V667" s="5" t="str">
        <f t="shared" si="41"/>
        <v>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67" s="8">
        <v>36</v>
      </c>
      <c r="Y667" s="4" t="s">
        <v>109</v>
      </c>
    </row>
    <row r="668" spans="1:25" ht="14.4" x14ac:dyDescent="0.3">
      <c r="A668" s="4">
        <v>667</v>
      </c>
      <c r="B668" s="5">
        <v>10016220</v>
      </c>
      <c r="C668" s="5" t="str">
        <f t="shared" si="42"/>
        <v>Jean MNS Rebar M4 Relaxed DuraStretch Edge Boot Cut-38Wx36L</v>
      </c>
      <c r="D668" s="5"/>
      <c r="E668" s="5" t="s">
        <v>1027</v>
      </c>
      <c r="F668" s="5" t="s">
        <v>953</v>
      </c>
      <c r="G668" s="5">
        <f t="shared" si="43"/>
        <v>0</v>
      </c>
      <c r="H668" s="5" t="str">
        <f>VLOOKUP(J668,'[1]Prouduct Ext IDs'!A:B,2,FALSE)</f>
        <v>product_amsc_133</v>
      </c>
      <c r="I668" s="5" t="s">
        <v>1027</v>
      </c>
      <c r="J668" s="6" t="s">
        <v>954</v>
      </c>
      <c r="K668" s="6" t="s">
        <v>1</v>
      </c>
      <c r="L668" t="s">
        <v>102</v>
      </c>
      <c r="M668" s="6" t="s">
        <v>955</v>
      </c>
      <c r="N668" s="6" t="str">
        <f>VLOOKUP(M668,[1]Color!F:G,2,FALSE)</f>
        <v>color_13</v>
      </c>
      <c r="O668" s="6" t="str">
        <f t="shared" si="40"/>
        <v>color_13</v>
      </c>
      <c r="P668" s="6" t="s">
        <v>956</v>
      </c>
      <c r="Q668" s="6" t="s">
        <v>957</v>
      </c>
      <c r="R668" s="5" t="s">
        <v>106</v>
      </c>
      <c r="S668" s="7" t="s">
        <v>107</v>
      </c>
      <c r="T668" s="7" t="s">
        <v>330</v>
      </c>
      <c r="U668" s="5" t="str">
        <f>VLOOKUP(T668,[1]Size!F:G,2,FALSE)</f>
        <v>__import__.size_115</v>
      </c>
      <c r="V668" s="5" t="str">
        <f t="shared" si="41"/>
        <v>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68" s="8">
        <v>36</v>
      </c>
      <c r="Y668" s="4" t="s">
        <v>109</v>
      </c>
    </row>
    <row r="669" spans="1:25" ht="14.4" x14ac:dyDescent="0.3">
      <c r="A669" s="4">
        <v>668</v>
      </c>
      <c r="B669" s="5">
        <v>10016220</v>
      </c>
      <c r="C669" s="5" t="str">
        <f t="shared" si="42"/>
        <v>Jean MNS Rebar M4 Relaxed DuraStretch Edge Boot Cut-40Wx36L</v>
      </c>
      <c r="D669" s="5"/>
      <c r="E669" s="5" t="s">
        <v>1028</v>
      </c>
      <c r="F669" s="5" t="s">
        <v>953</v>
      </c>
      <c r="G669" s="5">
        <f t="shared" si="43"/>
        <v>0</v>
      </c>
      <c r="H669" s="5" t="str">
        <f>VLOOKUP(J669,'[1]Prouduct Ext IDs'!A:B,2,FALSE)</f>
        <v>product_amsc_133</v>
      </c>
      <c r="I669" s="5" t="s">
        <v>1028</v>
      </c>
      <c r="J669" s="6" t="s">
        <v>954</v>
      </c>
      <c r="K669" s="6" t="s">
        <v>1</v>
      </c>
      <c r="L669" t="s">
        <v>102</v>
      </c>
      <c r="M669" s="6" t="s">
        <v>955</v>
      </c>
      <c r="N669" s="6" t="str">
        <f>VLOOKUP(M669,[1]Color!F:G,2,FALSE)</f>
        <v>color_13</v>
      </c>
      <c r="O669" s="6" t="str">
        <f t="shared" si="40"/>
        <v>color_13</v>
      </c>
      <c r="P669" s="6" t="s">
        <v>956</v>
      </c>
      <c r="Q669" s="6" t="s">
        <v>957</v>
      </c>
      <c r="R669" s="5" t="s">
        <v>106</v>
      </c>
      <c r="S669" s="7" t="s">
        <v>107</v>
      </c>
      <c r="T669" s="7" t="s">
        <v>332</v>
      </c>
      <c r="U669" s="5" t="str">
        <f>VLOOKUP(T669,[1]Size!F:G,2,FALSE)</f>
        <v>__import__.size_116</v>
      </c>
      <c r="V669" s="5" t="str">
        <f t="shared" si="41"/>
        <v>__import__.size_116,__import__.size_117,__import__.size_118,__import__.size_234,__import__.size_235,__import__.size_119,__import__.size_120,__import__.size_121,__import__.size_123,__import__.size_124,__import__.size_126,__import__.size_127</v>
      </c>
      <c r="W669" s="8">
        <v>36</v>
      </c>
      <c r="Y669" s="4" t="s">
        <v>109</v>
      </c>
    </row>
    <row r="670" spans="1:25" ht="14.4" x14ac:dyDescent="0.3">
      <c r="A670" s="4">
        <v>669</v>
      </c>
      <c r="B670" s="5">
        <v>10016220</v>
      </c>
      <c r="C670" s="5" t="str">
        <f t="shared" si="42"/>
        <v>Jean MNS Rebar M4 Relaxed DuraStretch Edge Boot Cut-42Wx36L</v>
      </c>
      <c r="D670" s="5"/>
      <c r="E670" s="5" t="s">
        <v>1029</v>
      </c>
      <c r="F670" s="5" t="s">
        <v>953</v>
      </c>
      <c r="G670" s="5">
        <f t="shared" si="43"/>
        <v>0</v>
      </c>
      <c r="H670" s="5" t="str">
        <f>VLOOKUP(J670,'[1]Prouduct Ext IDs'!A:B,2,FALSE)</f>
        <v>product_amsc_133</v>
      </c>
      <c r="I670" s="5" t="s">
        <v>1029</v>
      </c>
      <c r="J670" s="6" t="s">
        <v>954</v>
      </c>
      <c r="K670" s="6" t="s">
        <v>1</v>
      </c>
      <c r="L670" t="s">
        <v>102</v>
      </c>
      <c r="M670" s="6" t="s">
        <v>955</v>
      </c>
      <c r="N670" s="6" t="str">
        <f>VLOOKUP(M670,[1]Color!F:G,2,FALSE)</f>
        <v>color_13</v>
      </c>
      <c r="O670" s="6" t="str">
        <f t="shared" si="40"/>
        <v>color_13</v>
      </c>
      <c r="P670" s="6" t="s">
        <v>956</v>
      </c>
      <c r="Q670" s="6" t="s">
        <v>957</v>
      </c>
      <c r="R670" s="5" t="s">
        <v>106</v>
      </c>
      <c r="S670" s="7" t="s">
        <v>107</v>
      </c>
      <c r="T670" s="7" t="s">
        <v>334</v>
      </c>
      <c r="U670" s="5" t="str">
        <f>VLOOKUP(T670,[1]Size!F:G,2,FALSE)</f>
        <v>__import__.size_117</v>
      </c>
      <c r="V670" s="5" t="str">
        <f t="shared" si="41"/>
        <v>__import__.size_117,__import__.size_118,__import__.size_234,__import__.size_235,__import__.size_119,__import__.size_120,__import__.size_121,__import__.size_123,__import__.size_124,__import__.size_126,__import__.size_127</v>
      </c>
      <c r="W670" s="8">
        <v>36</v>
      </c>
      <c r="Y670" s="4" t="s">
        <v>109</v>
      </c>
    </row>
    <row r="671" spans="1:25" ht="14.4" x14ac:dyDescent="0.3">
      <c r="A671" s="4">
        <v>670</v>
      </c>
      <c r="B671" s="5">
        <v>10016220</v>
      </c>
      <c r="C671" s="5" t="str">
        <f t="shared" si="42"/>
        <v>Jean MNS Rebar M4 Relaxed DuraStretch Edge Boot Cut-44Wx36L</v>
      </c>
      <c r="D671" s="5"/>
      <c r="E671" s="5" t="s">
        <v>1030</v>
      </c>
      <c r="F671" s="5" t="s">
        <v>953</v>
      </c>
      <c r="G671" s="5">
        <f t="shared" si="43"/>
        <v>0</v>
      </c>
      <c r="H671" s="5" t="str">
        <f>VLOOKUP(J671,'[1]Prouduct Ext IDs'!A:B,2,FALSE)</f>
        <v>product_amsc_133</v>
      </c>
      <c r="I671" s="5" t="s">
        <v>1030</v>
      </c>
      <c r="J671" s="6" t="s">
        <v>954</v>
      </c>
      <c r="K671" s="6" t="s">
        <v>1</v>
      </c>
      <c r="L671" t="s">
        <v>102</v>
      </c>
      <c r="M671" s="6" t="s">
        <v>955</v>
      </c>
      <c r="N671" s="6" t="str">
        <f>VLOOKUP(M671,[1]Color!F:G,2,FALSE)</f>
        <v>color_13</v>
      </c>
      <c r="O671" s="6" t="str">
        <f t="shared" si="40"/>
        <v>color_13</v>
      </c>
      <c r="P671" s="6" t="s">
        <v>956</v>
      </c>
      <c r="Q671" s="6" t="s">
        <v>957</v>
      </c>
      <c r="R671" s="5" t="s">
        <v>106</v>
      </c>
      <c r="S671" s="7" t="s">
        <v>107</v>
      </c>
      <c r="T671" s="7" t="s">
        <v>1031</v>
      </c>
      <c r="U671" s="5" t="str">
        <f>VLOOKUP(T671,[1]Size!F:G,2,FALSE)</f>
        <v>__import__.size_118</v>
      </c>
      <c r="V671" s="5" t="str">
        <f t="shared" si="41"/>
        <v>__import__.size_118,__import__.size_234,__import__.size_235,__import__.size_119,__import__.size_120,__import__.size_121,__import__.size_123,__import__.size_124,__import__.size_126,__import__.size_127</v>
      </c>
      <c r="W671" s="8">
        <v>38.5</v>
      </c>
      <c r="Y671" s="4" t="s">
        <v>109</v>
      </c>
    </row>
    <row r="672" spans="1:25" ht="14.4" x14ac:dyDescent="0.3">
      <c r="A672" s="4">
        <v>671</v>
      </c>
      <c r="B672" s="5">
        <v>10016220</v>
      </c>
      <c r="C672" s="5" t="str">
        <f t="shared" si="42"/>
        <v>Jean MNS Rebar M4 Relaxed DuraStretch Edge Boot Cut-30Wx38L</v>
      </c>
      <c r="D672" s="5"/>
      <c r="E672" s="5" t="s">
        <v>1032</v>
      </c>
      <c r="F672" s="5" t="s">
        <v>953</v>
      </c>
      <c r="G672" s="5">
        <f t="shared" si="43"/>
        <v>0</v>
      </c>
      <c r="H672" s="5" t="str">
        <f>VLOOKUP(J672,'[1]Prouduct Ext IDs'!A:B,2,FALSE)</f>
        <v>product_amsc_133</v>
      </c>
      <c r="I672" s="5" t="s">
        <v>1032</v>
      </c>
      <c r="J672" s="6" t="s">
        <v>954</v>
      </c>
      <c r="K672" s="6" t="s">
        <v>1</v>
      </c>
      <c r="L672" t="s">
        <v>102</v>
      </c>
      <c r="M672" s="6" t="s">
        <v>955</v>
      </c>
      <c r="N672" s="6" t="str">
        <f>VLOOKUP(M672,[1]Color!F:G,2,FALSE)</f>
        <v>color_13</v>
      </c>
      <c r="O672" s="6" t="str">
        <f t="shared" si="40"/>
        <v>color_13</v>
      </c>
      <c r="P672" s="6" t="s">
        <v>956</v>
      </c>
      <c r="Q672" s="6" t="s">
        <v>957</v>
      </c>
      <c r="R672" s="5" t="s">
        <v>106</v>
      </c>
      <c r="S672" s="7" t="s">
        <v>107</v>
      </c>
      <c r="T672" s="7" t="s">
        <v>1033</v>
      </c>
      <c r="U672" s="5" t="str">
        <f>VLOOKUP(T672,[1]Size!F:G,2,FALSE)</f>
        <v>__import__.size_234</v>
      </c>
      <c r="V672" s="5" t="str">
        <f t="shared" si="41"/>
        <v>__import__.size_234,__import__.size_235,__import__.size_119,__import__.size_120,__import__.size_121,__import__.size_123,__import__.size_124,__import__.size_126,__import__.size_127</v>
      </c>
      <c r="W672" s="8">
        <v>36</v>
      </c>
      <c r="Y672" s="4" t="s">
        <v>109</v>
      </c>
    </row>
    <row r="673" spans="1:25" ht="14.4" x14ac:dyDescent="0.3">
      <c r="A673" s="4">
        <v>672</v>
      </c>
      <c r="B673" s="5">
        <v>10016220</v>
      </c>
      <c r="C673" s="5" t="str">
        <f t="shared" si="42"/>
        <v>Jean MNS Rebar M4 Relaxed DuraStretch Edge Boot Cut-31Wx38L</v>
      </c>
      <c r="D673" s="5"/>
      <c r="E673" s="5" t="s">
        <v>1034</v>
      </c>
      <c r="F673" s="5" t="s">
        <v>953</v>
      </c>
      <c r="G673" s="5">
        <f t="shared" si="43"/>
        <v>0</v>
      </c>
      <c r="H673" s="5" t="str">
        <f>VLOOKUP(J673,'[1]Prouduct Ext IDs'!A:B,2,FALSE)</f>
        <v>product_amsc_133</v>
      </c>
      <c r="I673" s="5" t="s">
        <v>1034</v>
      </c>
      <c r="J673" s="6" t="s">
        <v>954</v>
      </c>
      <c r="K673" s="6" t="s">
        <v>1</v>
      </c>
      <c r="L673" t="s">
        <v>102</v>
      </c>
      <c r="M673" s="6" t="s">
        <v>955</v>
      </c>
      <c r="N673" s="6" t="str">
        <f>VLOOKUP(M673,[1]Color!F:G,2,FALSE)</f>
        <v>color_13</v>
      </c>
      <c r="O673" s="6" t="str">
        <f t="shared" si="40"/>
        <v>color_13</v>
      </c>
      <c r="P673" s="6" t="s">
        <v>956</v>
      </c>
      <c r="Q673" s="6" t="s">
        <v>957</v>
      </c>
      <c r="R673" s="5" t="s">
        <v>106</v>
      </c>
      <c r="S673" s="7" t="s">
        <v>107</v>
      </c>
      <c r="T673" s="7" t="s">
        <v>1035</v>
      </c>
      <c r="U673" s="5" t="str">
        <f>VLOOKUP(T673,[1]Size!F:G,2,FALSE)</f>
        <v>__import__.size_235</v>
      </c>
      <c r="V673" s="5" t="str">
        <f t="shared" si="41"/>
        <v>__import__.size_235,__import__.size_119,__import__.size_120,__import__.size_121,__import__.size_123,__import__.size_124,__import__.size_126,__import__.size_127</v>
      </c>
      <c r="W673" s="8">
        <v>36</v>
      </c>
      <c r="Y673" s="4" t="s">
        <v>109</v>
      </c>
    </row>
    <row r="674" spans="1:25" ht="14.4" x14ac:dyDescent="0.3">
      <c r="A674" s="4">
        <v>673</v>
      </c>
      <c r="B674" s="5">
        <v>10016220</v>
      </c>
      <c r="C674" s="5" t="str">
        <f t="shared" si="42"/>
        <v>Jean MNS Rebar M4 Relaxed DuraStretch Edge Boot Cut-32Wx38L</v>
      </c>
      <c r="D674" s="5"/>
      <c r="E674" s="5" t="s">
        <v>1036</v>
      </c>
      <c r="F674" s="5" t="s">
        <v>953</v>
      </c>
      <c r="G674" s="5">
        <f t="shared" si="43"/>
        <v>0</v>
      </c>
      <c r="H674" s="5" t="str">
        <f>VLOOKUP(J674,'[1]Prouduct Ext IDs'!A:B,2,FALSE)</f>
        <v>product_amsc_133</v>
      </c>
      <c r="I674" s="5" t="s">
        <v>1036</v>
      </c>
      <c r="J674" s="6" t="s">
        <v>954</v>
      </c>
      <c r="K674" s="6" t="s">
        <v>1</v>
      </c>
      <c r="L674" t="s">
        <v>102</v>
      </c>
      <c r="M674" s="6" t="s">
        <v>955</v>
      </c>
      <c r="N674" s="6" t="str">
        <f>VLOOKUP(M674,[1]Color!F:G,2,FALSE)</f>
        <v>color_13</v>
      </c>
      <c r="O674" s="6" t="str">
        <f t="shared" si="40"/>
        <v>color_13</v>
      </c>
      <c r="P674" s="6" t="s">
        <v>956</v>
      </c>
      <c r="Q674" s="6" t="s">
        <v>957</v>
      </c>
      <c r="R674" s="5" t="s">
        <v>106</v>
      </c>
      <c r="S674" s="7" t="s">
        <v>107</v>
      </c>
      <c r="T674" s="7" t="s">
        <v>336</v>
      </c>
      <c r="U674" s="5" t="str">
        <f>VLOOKUP(T674,[1]Size!F:G,2,FALSE)</f>
        <v>__import__.size_119</v>
      </c>
      <c r="V674" s="5" t="str">
        <f t="shared" si="41"/>
        <v>__import__.size_119,__import__.size_120,__import__.size_121,__import__.size_123,__import__.size_124,__import__.size_126,__import__.size_127</v>
      </c>
      <c r="W674" s="8">
        <v>36</v>
      </c>
      <c r="Y674" s="4" t="s">
        <v>109</v>
      </c>
    </row>
    <row r="675" spans="1:25" ht="14.4" x14ac:dyDescent="0.3">
      <c r="A675" s="4">
        <v>674</v>
      </c>
      <c r="B675" s="5">
        <v>10016220</v>
      </c>
      <c r="C675" s="5" t="str">
        <f t="shared" si="42"/>
        <v>Jean MNS Rebar M4 Relaxed DuraStretch Edge Boot Cut-33Wx38L</v>
      </c>
      <c r="D675" s="5"/>
      <c r="E675" s="5" t="s">
        <v>1037</v>
      </c>
      <c r="F675" s="5" t="s">
        <v>953</v>
      </c>
      <c r="G675" s="5">
        <f t="shared" si="43"/>
        <v>0</v>
      </c>
      <c r="H675" s="5" t="str">
        <f>VLOOKUP(J675,'[1]Prouduct Ext IDs'!A:B,2,FALSE)</f>
        <v>product_amsc_133</v>
      </c>
      <c r="I675" s="5" t="s">
        <v>1037</v>
      </c>
      <c r="J675" s="6" t="s">
        <v>954</v>
      </c>
      <c r="K675" s="6" t="s">
        <v>1</v>
      </c>
      <c r="L675" t="s">
        <v>102</v>
      </c>
      <c r="M675" s="6" t="s">
        <v>955</v>
      </c>
      <c r="N675" s="6" t="str">
        <f>VLOOKUP(M675,[1]Color!F:G,2,FALSE)</f>
        <v>color_13</v>
      </c>
      <c r="O675" s="6" t="str">
        <f t="shared" si="40"/>
        <v>color_13</v>
      </c>
      <c r="P675" s="6" t="s">
        <v>956</v>
      </c>
      <c r="Q675" s="6" t="s">
        <v>957</v>
      </c>
      <c r="R675" s="5" t="s">
        <v>106</v>
      </c>
      <c r="S675" s="7" t="s">
        <v>107</v>
      </c>
      <c r="T675" s="7" t="s">
        <v>338</v>
      </c>
      <c r="U675" s="5" t="str">
        <f>VLOOKUP(T675,[1]Size!F:G,2,FALSE)</f>
        <v>__import__.size_120</v>
      </c>
      <c r="V675" s="5" t="str">
        <f t="shared" si="41"/>
        <v>__import__.size_120,__import__.size_121,__import__.size_123,__import__.size_124,__import__.size_126,__import__.size_127</v>
      </c>
      <c r="W675" s="8">
        <v>36</v>
      </c>
      <c r="Y675" s="4" t="s">
        <v>109</v>
      </c>
    </row>
    <row r="676" spans="1:25" ht="14.4" x14ac:dyDescent="0.3">
      <c r="A676" s="4">
        <v>675</v>
      </c>
      <c r="B676" s="5">
        <v>10016220</v>
      </c>
      <c r="C676" s="5" t="str">
        <f t="shared" si="42"/>
        <v>Jean MNS Rebar M4 Relaxed DuraStretch Edge Boot Cut-34Wx38L</v>
      </c>
      <c r="D676" s="5"/>
      <c r="E676" s="5" t="s">
        <v>1038</v>
      </c>
      <c r="F676" s="5" t="s">
        <v>953</v>
      </c>
      <c r="G676" s="5">
        <f t="shared" si="43"/>
        <v>0</v>
      </c>
      <c r="H676" s="5" t="str">
        <f>VLOOKUP(J676,'[1]Prouduct Ext IDs'!A:B,2,FALSE)</f>
        <v>product_amsc_133</v>
      </c>
      <c r="I676" s="5" t="s">
        <v>1038</v>
      </c>
      <c r="J676" s="6" t="s">
        <v>954</v>
      </c>
      <c r="K676" s="6" t="s">
        <v>1</v>
      </c>
      <c r="L676" t="s">
        <v>102</v>
      </c>
      <c r="M676" s="6" t="s">
        <v>955</v>
      </c>
      <c r="N676" s="6" t="str">
        <f>VLOOKUP(M676,[1]Color!F:G,2,FALSE)</f>
        <v>color_13</v>
      </c>
      <c r="O676" s="6" t="str">
        <f t="shared" si="40"/>
        <v>color_13</v>
      </c>
      <c r="P676" s="6" t="s">
        <v>956</v>
      </c>
      <c r="Q676" s="6" t="s">
        <v>957</v>
      </c>
      <c r="R676" s="5" t="s">
        <v>106</v>
      </c>
      <c r="S676" s="7" t="s">
        <v>107</v>
      </c>
      <c r="T676" s="7" t="s">
        <v>340</v>
      </c>
      <c r="U676" s="5" t="str">
        <f>VLOOKUP(T676,[1]Size!F:G,2,FALSE)</f>
        <v>__import__.size_121</v>
      </c>
      <c r="V676" s="5" t="str">
        <f t="shared" si="41"/>
        <v>__import__.size_121,__import__.size_123,__import__.size_124,__import__.size_126,__import__.size_127</v>
      </c>
      <c r="W676" s="8">
        <v>36</v>
      </c>
      <c r="Y676" s="4" t="s">
        <v>109</v>
      </c>
    </row>
    <row r="677" spans="1:25" ht="14.4" x14ac:dyDescent="0.3">
      <c r="A677" s="4">
        <v>676</v>
      </c>
      <c r="B677" s="5">
        <v>10016220</v>
      </c>
      <c r="C677" s="5" t="str">
        <f t="shared" si="42"/>
        <v>Jean MNS Rebar M4 Relaxed DuraStretch Edge Boot Cut-36Wx38L</v>
      </c>
      <c r="D677" s="5"/>
      <c r="E677" s="5" t="s">
        <v>1039</v>
      </c>
      <c r="F677" s="5" t="s">
        <v>953</v>
      </c>
      <c r="G677" s="5">
        <f t="shared" si="43"/>
        <v>0</v>
      </c>
      <c r="H677" s="5" t="str">
        <f>VLOOKUP(J677,'[1]Prouduct Ext IDs'!A:B,2,FALSE)</f>
        <v>product_amsc_133</v>
      </c>
      <c r="I677" s="5" t="s">
        <v>1039</v>
      </c>
      <c r="J677" s="6" t="s">
        <v>954</v>
      </c>
      <c r="K677" s="6" t="s">
        <v>1</v>
      </c>
      <c r="L677" t="s">
        <v>102</v>
      </c>
      <c r="M677" s="6" t="s">
        <v>955</v>
      </c>
      <c r="N677" s="6" t="str">
        <f>VLOOKUP(M677,[1]Color!F:G,2,FALSE)</f>
        <v>color_13</v>
      </c>
      <c r="O677" s="6" t="str">
        <f t="shared" si="40"/>
        <v>color_13</v>
      </c>
      <c r="P677" s="6" t="s">
        <v>956</v>
      </c>
      <c r="Q677" s="6" t="s">
        <v>957</v>
      </c>
      <c r="R677" s="5" t="s">
        <v>106</v>
      </c>
      <c r="S677" s="7" t="s">
        <v>107</v>
      </c>
      <c r="T677" s="7" t="s">
        <v>344</v>
      </c>
      <c r="U677" s="5" t="str">
        <f>VLOOKUP(T677,[1]Size!F:G,2,FALSE)</f>
        <v>__import__.size_123</v>
      </c>
      <c r="V677" s="5" t="str">
        <f t="shared" si="41"/>
        <v>__import__.size_123,__import__.size_124,__import__.size_126,__import__.size_127</v>
      </c>
      <c r="W677" s="8">
        <v>36</v>
      </c>
      <c r="Y677" s="4" t="s">
        <v>109</v>
      </c>
    </row>
    <row r="678" spans="1:25" ht="14.4" x14ac:dyDescent="0.3">
      <c r="A678" s="4">
        <v>677</v>
      </c>
      <c r="B678" s="5">
        <v>10016220</v>
      </c>
      <c r="C678" s="5" t="str">
        <f t="shared" si="42"/>
        <v>Jean MNS Rebar M4 Relaxed DuraStretch Edge Boot Cut-38Wx38L</v>
      </c>
      <c r="D678" s="5"/>
      <c r="E678" s="5" t="s">
        <v>1040</v>
      </c>
      <c r="F678" s="5" t="s">
        <v>953</v>
      </c>
      <c r="G678" s="5">
        <f t="shared" si="43"/>
        <v>0</v>
      </c>
      <c r="H678" s="5" t="str">
        <f>VLOOKUP(J678,'[1]Prouduct Ext IDs'!A:B,2,FALSE)</f>
        <v>product_amsc_133</v>
      </c>
      <c r="I678" s="5" t="s">
        <v>1040</v>
      </c>
      <c r="J678" s="6" t="s">
        <v>954</v>
      </c>
      <c r="K678" s="6" t="s">
        <v>1</v>
      </c>
      <c r="L678" t="s">
        <v>102</v>
      </c>
      <c r="M678" s="6" t="s">
        <v>955</v>
      </c>
      <c r="N678" s="6" t="str">
        <f>VLOOKUP(M678,[1]Color!F:G,2,FALSE)</f>
        <v>color_13</v>
      </c>
      <c r="O678" s="6" t="str">
        <f t="shared" si="40"/>
        <v>color_13</v>
      </c>
      <c r="P678" s="6" t="s">
        <v>956</v>
      </c>
      <c r="Q678" s="6" t="s">
        <v>957</v>
      </c>
      <c r="R678" s="5" t="s">
        <v>106</v>
      </c>
      <c r="S678" s="7" t="s">
        <v>107</v>
      </c>
      <c r="T678" s="7" t="s">
        <v>346</v>
      </c>
      <c r="U678" s="5" t="str">
        <f>VLOOKUP(T678,[1]Size!F:G,2,FALSE)</f>
        <v>__import__.size_124</v>
      </c>
      <c r="V678" s="5" t="str">
        <f t="shared" si="41"/>
        <v>__import__.size_124,__import__.size_126,__import__.size_127</v>
      </c>
      <c r="W678" s="8">
        <v>36</v>
      </c>
      <c r="Y678" s="4" t="s">
        <v>109</v>
      </c>
    </row>
    <row r="679" spans="1:25" ht="14.4" x14ac:dyDescent="0.3">
      <c r="A679" s="4">
        <v>678</v>
      </c>
      <c r="B679" s="5">
        <v>10016220</v>
      </c>
      <c r="C679" s="5" t="str">
        <f t="shared" si="42"/>
        <v>Jean MNS Rebar M4 Relaxed DuraStretch Edge Boot Cut-42Wx38L</v>
      </c>
      <c r="D679" s="5"/>
      <c r="E679" s="5" t="s">
        <v>1041</v>
      </c>
      <c r="F679" s="5" t="s">
        <v>953</v>
      </c>
      <c r="G679" s="5">
        <f t="shared" si="43"/>
        <v>0</v>
      </c>
      <c r="H679" s="5" t="str">
        <f>VLOOKUP(J679,'[1]Prouduct Ext IDs'!A:B,2,FALSE)</f>
        <v>product_amsc_133</v>
      </c>
      <c r="I679" s="5" t="s">
        <v>1041</v>
      </c>
      <c r="J679" s="6" t="s">
        <v>954</v>
      </c>
      <c r="K679" s="6" t="s">
        <v>1</v>
      </c>
      <c r="L679" t="s">
        <v>102</v>
      </c>
      <c r="M679" s="6" t="s">
        <v>955</v>
      </c>
      <c r="N679" s="6" t="str">
        <f>VLOOKUP(M679,[1]Color!F:G,2,FALSE)</f>
        <v>color_13</v>
      </c>
      <c r="O679" s="6" t="str">
        <f t="shared" si="40"/>
        <v>color_13</v>
      </c>
      <c r="P679" s="6" t="s">
        <v>956</v>
      </c>
      <c r="Q679" s="6" t="s">
        <v>957</v>
      </c>
      <c r="R679" s="5" t="s">
        <v>106</v>
      </c>
      <c r="S679" s="7" t="s">
        <v>107</v>
      </c>
      <c r="T679" s="7" t="s">
        <v>350</v>
      </c>
      <c r="U679" s="5" t="str">
        <f>VLOOKUP(T679,[1]Size!F:G,2,FALSE)</f>
        <v>__import__.size_126</v>
      </c>
      <c r="V679" s="5" t="str">
        <f t="shared" si="41"/>
        <v>__import__.size_126,__import__.size_127</v>
      </c>
      <c r="W679" s="8">
        <v>36</v>
      </c>
      <c r="Y679" s="4" t="s">
        <v>109</v>
      </c>
    </row>
    <row r="680" spans="1:25" ht="14.4" x14ac:dyDescent="0.3">
      <c r="A680" s="4">
        <v>679</v>
      </c>
      <c r="B680" s="5">
        <v>10016220</v>
      </c>
      <c r="C680" s="5" t="str">
        <f t="shared" si="42"/>
        <v>Jean MNS Rebar M4 Relaxed DuraStretch Edge Boot Cut-44Wx38L</v>
      </c>
      <c r="D680" s="5"/>
      <c r="E680" s="5" t="s">
        <v>1042</v>
      </c>
      <c r="F680" s="5" t="s">
        <v>953</v>
      </c>
      <c r="G680" s="5">
        <f t="shared" si="43"/>
        <v>0</v>
      </c>
      <c r="H680" s="5" t="str">
        <f>VLOOKUP(J680,'[1]Prouduct Ext IDs'!A:B,2,FALSE)</f>
        <v>product_amsc_133</v>
      </c>
      <c r="I680" s="5" t="s">
        <v>1042</v>
      </c>
      <c r="J680" s="6" t="s">
        <v>954</v>
      </c>
      <c r="K680" s="6" t="s">
        <v>1</v>
      </c>
      <c r="L680" t="s">
        <v>102</v>
      </c>
      <c r="M680" s="6" t="s">
        <v>955</v>
      </c>
      <c r="N680" s="6" t="str">
        <f>VLOOKUP(M680,[1]Color!F:G,2,FALSE)</f>
        <v>color_13</v>
      </c>
      <c r="O680" s="6" t="str">
        <f t="shared" si="40"/>
        <v>color_13</v>
      </c>
      <c r="P680" s="6" t="s">
        <v>956</v>
      </c>
      <c r="Q680" s="6" t="s">
        <v>957</v>
      </c>
      <c r="R680" s="5" t="s">
        <v>106</v>
      </c>
      <c r="S680" s="7" t="s">
        <v>107</v>
      </c>
      <c r="T680" s="7" t="s">
        <v>1043</v>
      </c>
      <c r="U680" s="5" t="str">
        <f>VLOOKUP(T680,[1]Size!F:G,2,FALSE)</f>
        <v>__import__.size_127</v>
      </c>
      <c r="V680" s="5" t="str">
        <f t="shared" si="41"/>
        <v>__import__.size_127</v>
      </c>
      <c r="W680" s="8">
        <v>38.5</v>
      </c>
      <c r="Y680" s="4" t="s">
        <v>109</v>
      </c>
    </row>
    <row r="681" spans="1:25" ht="14.4" x14ac:dyDescent="0.3">
      <c r="A681" s="4">
        <v>680</v>
      </c>
      <c r="B681" s="5">
        <v>10016221</v>
      </c>
      <c r="C681" s="5" t="str">
        <f t="shared" si="42"/>
        <v>Jean MNS Rebar M4 Relaxed DuraStretch Basic Boot Cut -28Wx30L</v>
      </c>
      <c r="D681" s="5"/>
      <c r="E681" s="5" t="s">
        <v>1044</v>
      </c>
      <c r="F681" s="5" t="s">
        <v>1045</v>
      </c>
      <c r="G681" s="5">
        <f t="shared" si="43"/>
        <v>1</v>
      </c>
      <c r="H681" s="5" t="str">
        <f>VLOOKUP(J681,'[1]Prouduct Ext IDs'!A:B,2,FALSE)</f>
        <v>product_amsc_134</v>
      </c>
      <c r="I681" s="5" t="s">
        <v>1044</v>
      </c>
      <c r="J681" s="6" t="s">
        <v>1046</v>
      </c>
      <c r="K681" s="6" t="s">
        <v>1</v>
      </c>
      <c r="L681" t="s">
        <v>102</v>
      </c>
      <c r="M681" s="6" t="s">
        <v>1047</v>
      </c>
      <c r="N681" s="6" t="str">
        <f>VLOOKUP(M681,[1]Color!F:G,2,FALSE)</f>
        <v>color_17</v>
      </c>
      <c r="O681" s="6" t="str">
        <f t="shared" si="40"/>
        <v>color_17</v>
      </c>
      <c r="P681" s="6" t="s">
        <v>956</v>
      </c>
      <c r="Q681" s="6" t="s">
        <v>957</v>
      </c>
      <c r="R681" s="5" t="s">
        <v>106</v>
      </c>
      <c r="S681" s="7" t="s">
        <v>107</v>
      </c>
      <c r="T681" s="7" t="s">
        <v>958</v>
      </c>
      <c r="U681" s="5" t="str">
        <f>VLOOKUP(T681,[1]Size!F:G,2,FALSE)</f>
        <v>__import__.size_230</v>
      </c>
      <c r="V681" s="5" t="str">
        <f t="shared" si="41"/>
        <v>__import__.size_230,__import__.size_231,__import__.size_63,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81" s="8">
        <v>28.5</v>
      </c>
      <c r="Y681" s="4" t="s">
        <v>109</v>
      </c>
    </row>
    <row r="682" spans="1:25" ht="14.4" x14ac:dyDescent="0.3">
      <c r="A682" s="4">
        <v>681</v>
      </c>
      <c r="B682" s="5">
        <v>10016221</v>
      </c>
      <c r="C682" s="5" t="str">
        <f t="shared" si="42"/>
        <v>Jean MNS Rebar M4 Relaxed DuraStretch Basic Boot Cut -29Wx30L</v>
      </c>
      <c r="D682" s="5"/>
      <c r="E682" s="5" t="s">
        <v>1048</v>
      </c>
      <c r="F682" s="5" t="s">
        <v>1045</v>
      </c>
      <c r="G682" s="5">
        <f t="shared" si="43"/>
        <v>0</v>
      </c>
      <c r="H682" s="5" t="str">
        <f>VLOOKUP(J682,'[1]Prouduct Ext IDs'!A:B,2,FALSE)</f>
        <v>product_amsc_134</v>
      </c>
      <c r="I682" s="5" t="s">
        <v>1048</v>
      </c>
      <c r="J682" s="6" t="s">
        <v>1046</v>
      </c>
      <c r="K682" s="6" t="s">
        <v>1</v>
      </c>
      <c r="L682" t="s">
        <v>102</v>
      </c>
      <c r="M682" s="6" t="s">
        <v>1047</v>
      </c>
      <c r="N682" s="6" t="str">
        <f>VLOOKUP(M682,[1]Color!F:G,2,FALSE)</f>
        <v>color_17</v>
      </c>
      <c r="O682" s="6" t="str">
        <f t="shared" si="40"/>
        <v>color_17</v>
      </c>
      <c r="P682" s="6" t="s">
        <v>956</v>
      </c>
      <c r="Q682" s="6" t="s">
        <v>957</v>
      </c>
      <c r="R682" s="5" t="s">
        <v>106</v>
      </c>
      <c r="S682" s="7" t="s">
        <v>107</v>
      </c>
      <c r="T682" s="7" t="s">
        <v>960</v>
      </c>
      <c r="U682" s="5" t="str">
        <f>VLOOKUP(T682,[1]Size!F:G,2,FALSE)</f>
        <v>__import__.size_231</v>
      </c>
      <c r="V682" s="5" t="str">
        <f t="shared" si="41"/>
        <v>__import__.size_231,__import__.size_63,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82" s="8">
        <v>28.5</v>
      </c>
      <c r="Y682" s="4" t="s">
        <v>109</v>
      </c>
    </row>
    <row r="683" spans="1:25" ht="14.4" x14ac:dyDescent="0.3">
      <c r="A683" s="4">
        <v>682</v>
      </c>
      <c r="B683" s="5">
        <v>10016221</v>
      </c>
      <c r="C683" s="5" t="str">
        <f t="shared" si="42"/>
        <v>Jean MNS Rebar M4 Relaxed DuraStretch Basic Boot Cut -30Wx30L</v>
      </c>
      <c r="D683" s="5"/>
      <c r="E683" s="5" t="s">
        <v>1049</v>
      </c>
      <c r="F683" s="5" t="s">
        <v>1045</v>
      </c>
      <c r="G683" s="5">
        <f t="shared" si="43"/>
        <v>0</v>
      </c>
      <c r="H683" s="5" t="str">
        <f>VLOOKUP(J683,'[1]Prouduct Ext IDs'!A:B,2,FALSE)</f>
        <v>product_amsc_134</v>
      </c>
      <c r="I683" s="5" t="s">
        <v>1049</v>
      </c>
      <c r="J683" s="6" t="s">
        <v>1046</v>
      </c>
      <c r="K683" s="6" t="s">
        <v>1</v>
      </c>
      <c r="L683" t="s">
        <v>102</v>
      </c>
      <c r="M683" s="6" t="s">
        <v>1047</v>
      </c>
      <c r="N683" s="6" t="str">
        <f>VLOOKUP(M683,[1]Color!F:G,2,FALSE)</f>
        <v>color_17</v>
      </c>
      <c r="O683" s="6" t="str">
        <f t="shared" si="40"/>
        <v>color_17</v>
      </c>
      <c r="P683" s="6" t="s">
        <v>956</v>
      </c>
      <c r="Q683" s="6" t="s">
        <v>957</v>
      </c>
      <c r="R683" s="5" t="s">
        <v>106</v>
      </c>
      <c r="S683" s="7" t="s">
        <v>107</v>
      </c>
      <c r="T683" s="7" t="s">
        <v>250</v>
      </c>
      <c r="U683" s="5" t="str">
        <f>VLOOKUP(T683,[1]Size!F:G,2,FALSE)</f>
        <v>__import__.size_63</v>
      </c>
      <c r="V683" s="5" t="str">
        <f t="shared" si="41"/>
        <v>__import__.size_63,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83" s="8">
        <v>28.5</v>
      </c>
      <c r="Y683" s="4" t="s">
        <v>109</v>
      </c>
    </row>
    <row r="684" spans="1:25" ht="14.4" x14ac:dyDescent="0.3">
      <c r="A684" s="4">
        <v>683</v>
      </c>
      <c r="B684" s="5">
        <v>10016221</v>
      </c>
      <c r="C684" s="5" t="str">
        <f t="shared" si="42"/>
        <v>Jean MNS Rebar M4 Relaxed DuraStretch Basic Boot Cut -32Wx30L</v>
      </c>
      <c r="D684" s="5"/>
      <c r="E684" s="5" t="s">
        <v>1050</v>
      </c>
      <c r="F684" s="5" t="s">
        <v>1045</v>
      </c>
      <c r="G684" s="5">
        <f t="shared" si="43"/>
        <v>0</v>
      </c>
      <c r="H684" s="5" t="str">
        <f>VLOOKUP(J684,'[1]Prouduct Ext IDs'!A:B,2,FALSE)</f>
        <v>product_amsc_134</v>
      </c>
      <c r="I684" s="5" t="s">
        <v>1050</v>
      </c>
      <c r="J684" s="6" t="s">
        <v>1046</v>
      </c>
      <c r="K684" s="6" t="s">
        <v>1</v>
      </c>
      <c r="L684" t="s">
        <v>102</v>
      </c>
      <c r="M684" s="6" t="s">
        <v>1047</v>
      </c>
      <c r="N684" s="6" t="str">
        <f>VLOOKUP(M684,[1]Color!F:G,2,FALSE)</f>
        <v>color_17</v>
      </c>
      <c r="O684" s="6" t="str">
        <f t="shared" si="40"/>
        <v>color_17</v>
      </c>
      <c r="P684" s="6" t="s">
        <v>956</v>
      </c>
      <c r="Q684" s="6" t="s">
        <v>957</v>
      </c>
      <c r="R684" s="5" t="s">
        <v>106</v>
      </c>
      <c r="S684" s="7" t="s">
        <v>107</v>
      </c>
      <c r="T684" s="7" t="s">
        <v>254</v>
      </c>
      <c r="U684" s="5" t="str">
        <f>VLOOKUP(T684,[1]Size!F:G,2,FALSE)</f>
        <v>__import__.size_65</v>
      </c>
      <c r="V684" s="5" t="str">
        <f t="shared" si="41"/>
        <v>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84" s="8">
        <v>28.5</v>
      </c>
      <c r="Y684" s="4" t="s">
        <v>109</v>
      </c>
    </row>
    <row r="685" spans="1:25" ht="14.4" x14ac:dyDescent="0.3">
      <c r="A685" s="4">
        <v>684</v>
      </c>
      <c r="B685" s="5">
        <v>10016221</v>
      </c>
      <c r="C685" s="5" t="str">
        <f t="shared" si="42"/>
        <v>Jean MNS Rebar M4 Relaxed DuraStretch Basic Boot Cut -33Wx30L</v>
      </c>
      <c r="D685" s="5"/>
      <c r="E685" s="5" t="s">
        <v>1051</v>
      </c>
      <c r="F685" s="5" t="s">
        <v>1045</v>
      </c>
      <c r="G685" s="5">
        <f t="shared" si="43"/>
        <v>0</v>
      </c>
      <c r="H685" s="5" t="str">
        <f>VLOOKUP(J685,'[1]Prouduct Ext IDs'!A:B,2,FALSE)</f>
        <v>product_amsc_134</v>
      </c>
      <c r="I685" s="5" t="s">
        <v>1051</v>
      </c>
      <c r="J685" s="6" t="s">
        <v>1046</v>
      </c>
      <c r="K685" s="6" t="s">
        <v>1</v>
      </c>
      <c r="L685" t="s">
        <v>102</v>
      </c>
      <c r="M685" s="6" t="s">
        <v>1047</v>
      </c>
      <c r="N685" s="6" t="str">
        <f>VLOOKUP(M685,[1]Color!F:G,2,FALSE)</f>
        <v>color_17</v>
      </c>
      <c r="O685" s="6" t="str">
        <f t="shared" si="40"/>
        <v>color_17</v>
      </c>
      <c r="P685" s="6" t="s">
        <v>956</v>
      </c>
      <c r="Q685" s="6" t="s">
        <v>957</v>
      </c>
      <c r="R685" s="5" t="s">
        <v>106</v>
      </c>
      <c r="S685" s="7" t="s">
        <v>107</v>
      </c>
      <c r="T685" s="7" t="s">
        <v>256</v>
      </c>
      <c r="U685" s="5" t="str">
        <f>VLOOKUP(T685,[1]Size!F:G,2,FALSE)</f>
        <v>__import__.size_66</v>
      </c>
      <c r="V685" s="5" t="str">
        <f t="shared" si="41"/>
        <v>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85" s="8">
        <v>28.5</v>
      </c>
      <c r="Y685" s="4" t="s">
        <v>109</v>
      </c>
    </row>
    <row r="686" spans="1:25" ht="14.4" x14ac:dyDescent="0.3">
      <c r="A686" s="4">
        <v>685</v>
      </c>
      <c r="B686" s="5">
        <v>10016221</v>
      </c>
      <c r="C686" s="5" t="str">
        <f t="shared" si="42"/>
        <v>Jean MNS Rebar M4 Relaxed DuraStretch Basic Boot Cut -34Wx30L</v>
      </c>
      <c r="D686" s="5"/>
      <c r="E686" s="5" t="s">
        <v>1052</v>
      </c>
      <c r="F686" s="5" t="s">
        <v>1045</v>
      </c>
      <c r="G686" s="5">
        <f t="shared" si="43"/>
        <v>0</v>
      </c>
      <c r="H686" s="5" t="str">
        <f>VLOOKUP(J686,'[1]Prouduct Ext IDs'!A:B,2,FALSE)</f>
        <v>product_amsc_134</v>
      </c>
      <c r="I686" s="5" t="s">
        <v>1052</v>
      </c>
      <c r="J686" s="6" t="s">
        <v>1046</v>
      </c>
      <c r="K686" s="6" t="s">
        <v>1</v>
      </c>
      <c r="L686" t="s">
        <v>102</v>
      </c>
      <c r="M686" s="6" t="s">
        <v>1047</v>
      </c>
      <c r="N686" s="6" t="str">
        <f>VLOOKUP(M686,[1]Color!F:G,2,FALSE)</f>
        <v>color_17</v>
      </c>
      <c r="O686" s="6" t="str">
        <f t="shared" si="40"/>
        <v>color_17</v>
      </c>
      <c r="P686" s="6" t="s">
        <v>956</v>
      </c>
      <c r="Q686" s="6" t="s">
        <v>957</v>
      </c>
      <c r="R686" s="5" t="s">
        <v>106</v>
      </c>
      <c r="S686" s="7" t="s">
        <v>107</v>
      </c>
      <c r="T686" s="7" t="s">
        <v>258</v>
      </c>
      <c r="U686" s="5" t="str">
        <f>VLOOKUP(T686,[1]Size!F:G,2,FALSE)</f>
        <v>__import__.size_67</v>
      </c>
      <c r="V686" s="5" t="str">
        <f t="shared" si="41"/>
        <v>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86" s="8">
        <v>28.5</v>
      </c>
      <c r="Y686" s="4" t="s">
        <v>109</v>
      </c>
    </row>
    <row r="687" spans="1:25" ht="14.4" x14ac:dyDescent="0.3">
      <c r="A687" s="4">
        <v>686</v>
      </c>
      <c r="B687" s="5">
        <v>10016221</v>
      </c>
      <c r="C687" s="5" t="str">
        <f t="shared" si="42"/>
        <v>Jean MNS Rebar M4 Relaxed DuraStretch Basic Boot Cut -35Wx30L</v>
      </c>
      <c r="D687" s="5"/>
      <c r="E687" s="5" t="s">
        <v>1053</v>
      </c>
      <c r="F687" s="5" t="s">
        <v>1045</v>
      </c>
      <c r="G687" s="5">
        <f t="shared" si="43"/>
        <v>0</v>
      </c>
      <c r="H687" s="5" t="str">
        <f>VLOOKUP(J687,'[1]Prouduct Ext IDs'!A:B,2,FALSE)</f>
        <v>product_amsc_134</v>
      </c>
      <c r="I687" s="5" t="s">
        <v>1053</v>
      </c>
      <c r="J687" s="6" t="s">
        <v>1046</v>
      </c>
      <c r="K687" s="6" t="s">
        <v>1</v>
      </c>
      <c r="L687" t="s">
        <v>102</v>
      </c>
      <c r="M687" s="6" t="s">
        <v>1047</v>
      </c>
      <c r="N687" s="6" t="str">
        <f>VLOOKUP(M687,[1]Color!F:G,2,FALSE)</f>
        <v>color_17</v>
      </c>
      <c r="O687" s="6" t="str">
        <f t="shared" si="40"/>
        <v>color_17</v>
      </c>
      <c r="P687" s="6" t="s">
        <v>956</v>
      </c>
      <c r="Q687" s="6" t="s">
        <v>957</v>
      </c>
      <c r="R687" s="5" t="s">
        <v>106</v>
      </c>
      <c r="S687" s="7" t="s">
        <v>107</v>
      </c>
      <c r="T687" s="7" t="s">
        <v>260</v>
      </c>
      <c r="U687" s="5" t="str">
        <f>VLOOKUP(T687,[1]Size!F:G,2,FALSE)</f>
        <v>__import__.size_68</v>
      </c>
      <c r="V687" s="5" t="str">
        <f t="shared" si="41"/>
        <v>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87" s="8">
        <v>28.5</v>
      </c>
      <c r="Y687" s="4" t="s">
        <v>109</v>
      </c>
    </row>
    <row r="688" spans="1:25" ht="14.4" x14ac:dyDescent="0.3">
      <c r="A688" s="4">
        <v>687</v>
      </c>
      <c r="B688" s="5">
        <v>10016221</v>
      </c>
      <c r="C688" s="5" t="str">
        <f t="shared" si="42"/>
        <v>Jean MNS Rebar M4 Relaxed DuraStretch Basic Boot Cut -36Wx30L</v>
      </c>
      <c r="D688" s="5"/>
      <c r="E688" s="5" t="s">
        <v>1054</v>
      </c>
      <c r="F688" s="5" t="s">
        <v>1045</v>
      </c>
      <c r="G688" s="5">
        <f t="shared" si="43"/>
        <v>0</v>
      </c>
      <c r="H688" s="5" t="str">
        <f>VLOOKUP(J688,'[1]Prouduct Ext IDs'!A:B,2,FALSE)</f>
        <v>product_amsc_134</v>
      </c>
      <c r="I688" s="5" t="s">
        <v>1054</v>
      </c>
      <c r="J688" s="6" t="s">
        <v>1046</v>
      </c>
      <c r="K688" s="6" t="s">
        <v>1</v>
      </c>
      <c r="L688" t="s">
        <v>102</v>
      </c>
      <c r="M688" s="6" t="s">
        <v>1047</v>
      </c>
      <c r="N688" s="6" t="str">
        <f>VLOOKUP(M688,[1]Color!F:G,2,FALSE)</f>
        <v>color_17</v>
      </c>
      <c r="O688" s="6" t="str">
        <f t="shared" si="40"/>
        <v>color_17</v>
      </c>
      <c r="P688" s="6" t="s">
        <v>956</v>
      </c>
      <c r="Q688" s="6" t="s">
        <v>957</v>
      </c>
      <c r="R688" s="5" t="s">
        <v>106</v>
      </c>
      <c r="S688" s="7" t="s">
        <v>107</v>
      </c>
      <c r="T688" s="7" t="s">
        <v>262</v>
      </c>
      <c r="U688" s="5" t="str">
        <f>VLOOKUP(T688,[1]Size!F:G,2,FALSE)</f>
        <v>__import__.size_69</v>
      </c>
      <c r="V688" s="5" t="str">
        <f t="shared" si="41"/>
        <v>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88" s="8">
        <v>28.5</v>
      </c>
      <c r="Y688" s="4" t="s">
        <v>109</v>
      </c>
    </row>
    <row r="689" spans="1:25" ht="14.4" x14ac:dyDescent="0.3">
      <c r="A689" s="4">
        <v>688</v>
      </c>
      <c r="B689" s="5">
        <v>10016221</v>
      </c>
      <c r="C689" s="5" t="str">
        <f t="shared" si="42"/>
        <v>Jean MNS Rebar M4 Relaxed DuraStretch Basic Boot Cut -38Wx30L</v>
      </c>
      <c r="D689" s="5"/>
      <c r="E689" s="5" t="s">
        <v>1055</v>
      </c>
      <c r="F689" s="5" t="s">
        <v>1045</v>
      </c>
      <c r="G689" s="5">
        <f t="shared" si="43"/>
        <v>0</v>
      </c>
      <c r="H689" s="5" t="str">
        <f>VLOOKUP(J689,'[1]Prouduct Ext IDs'!A:B,2,FALSE)</f>
        <v>product_amsc_134</v>
      </c>
      <c r="I689" s="5" t="s">
        <v>1055</v>
      </c>
      <c r="J689" s="6" t="s">
        <v>1046</v>
      </c>
      <c r="K689" s="6" t="s">
        <v>1</v>
      </c>
      <c r="L689" t="s">
        <v>102</v>
      </c>
      <c r="M689" s="6" t="s">
        <v>1047</v>
      </c>
      <c r="N689" s="6" t="str">
        <f>VLOOKUP(M689,[1]Color!F:G,2,FALSE)</f>
        <v>color_17</v>
      </c>
      <c r="O689" s="6" t="str">
        <f t="shared" si="40"/>
        <v>color_17</v>
      </c>
      <c r="P689" s="6" t="s">
        <v>956</v>
      </c>
      <c r="Q689" s="6" t="s">
        <v>957</v>
      </c>
      <c r="R689" s="5" t="s">
        <v>106</v>
      </c>
      <c r="S689" s="7" t="s">
        <v>107</v>
      </c>
      <c r="T689" s="7" t="s">
        <v>264</v>
      </c>
      <c r="U689" s="5" t="str">
        <f>VLOOKUP(T689,[1]Size!F:G,2,FALSE)</f>
        <v>__import__.size_70</v>
      </c>
      <c r="V689" s="5" t="str">
        <f t="shared" si="41"/>
        <v>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89" s="8">
        <v>28.5</v>
      </c>
      <c r="Y689" s="4" t="s">
        <v>109</v>
      </c>
    </row>
    <row r="690" spans="1:25" ht="14.4" x14ac:dyDescent="0.3">
      <c r="A690" s="4">
        <v>689</v>
      </c>
      <c r="B690" s="5">
        <v>10016221</v>
      </c>
      <c r="C690" s="5" t="str">
        <f t="shared" si="42"/>
        <v>Jean MNS Rebar M4 Relaxed DuraStretch Basic Boot Cut -40Wx30L</v>
      </c>
      <c r="D690" s="5"/>
      <c r="E690" s="5" t="s">
        <v>1056</v>
      </c>
      <c r="F690" s="5" t="s">
        <v>1045</v>
      </c>
      <c r="G690" s="5">
        <f t="shared" si="43"/>
        <v>0</v>
      </c>
      <c r="H690" s="5" t="str">
        <f>VLOOKUP(J690,'[1]Prouduct Ext IDs'!A:B,2,FALSE)</f>
        <v>product_amsc_134</v>
      </c>
      <c r="I690" s="5" t="s">
        <v>1056</v>
      </c>
      <c r="J690" s="6" t="s">
        <v>1046</v>
      </c>
      <c r="K690" s="6" t="s">
        <v>1</v>
      </c>
      <c r="L690" t="s">
        <v>102</v>
      </c>
      <c r="M690" s="6" t="s">
        <v>1047</v>
      </c>
      <c r="N690" s="6" t="str">
        <f>VLOOKUP(M690,[1]Color!F:G,2,FALSE)</f>
        <v>color_17</v>
      </c>
      <c r="O690" s="6" t="str">
        <f t="shared" si="40"/>
        <v>color_17</v>
      </c>
      <c r="P690" s="6" t="s">
        <v>956</v>
      </c>
      <c r="Q690" s="6" t="s">
        <v>957</v>
      </c>
      <c r="R690" s="5" t="s">
        <v>106</v>
      </c>
      <c r="S690" s="7" t="s">
        <v>107</v>
      </c>
      <c r="T690" s="7" t="s">
        <v>266</v>
      </c>
      <c r="U690" s="5" t="str">
        <f>VLOOKUP(T690,[1]Size!F:G,2,FALSE)</f>
        <v>__import__.size_71</v>
      </c>
      <c r="V690" s="5" t="str">
        <f t="shared" si="41"/>
        <v>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90" s="8">
        <v>28.5</v>
      </c>
      <c r="Y690" s="4" t="s">
        <v>109</v>
      </c>
    </row>
    <row r="691" spans="1:25" ht="14.4" x14ac:dyDescent="0.3">
      <c r="A691" s="4">
        <v>690</v>
      </c>
      <c r="B691" s="5">
        <v>10016221</v>
      </c>
      <c r="C691" s="5" t="str">
        <f t="shared" si="42"/>
        <v>Jean MNS Rebar M4 Relaxed DuraStretch Basic Boot Cut -42Wx30L</v>
      </c>
      <c r="D691" s="5"/>
      <c r="E691" s="5" t="s">
        <v>1057</v>
      </c>
      <c r="F691" s="5" t="s">
        <v>1045</v>
      </c>
      <c r="G691" s="5">
        <f t="shared" si="43"/>
        <v>0</v>
      </c>
      <c r="H691" s="5" t="str">
        <f>VLOOKUP(J691,'[1]Prouduct Ext IDs'!A:B,2,FALSE)</f>
        <v>product_amsc_134</v>
      </c>
      <c r="I691" s="5" t="s">
        <v>1057</v>
      </c>
      <c r="J691" s="6" t="s">
        <v>1046</v>
      </c>
      <c r="K691" s="6" t="s">
        <v>1</v>
      </c>
      <c r="L691" t="s">
        <v>102</v>
      </c>
      <c r="M691" s="6" t="s">
        <v>1047</v>
      </c>
      <c r="N691" s="6" t="str">
        <f>VLOOKUP(M691,[1]Color!F:G,2,FALSE)</f>
        <v>color_17</v>
      </c>
      <c r="O691" s="6" t="str">
        <f t="shared" si="40"/>
        <v>color_17</v>
      </c>
      <c r="P691" s="6" t="s">
        <v>956</v>
      </c>
      <c r="Q691" s="6" t="s">
        <v>957</v>
      </c>
      <c r="R691" s="5" t="s">
        <v>106</v>
      </c>
      <c r="S691" s="7" t="s">
        <v>107</v>
      </c>
      <c r="T691" s="7" t="s">
        <v>268</v>
      </c>
      <c r="U691" s="5" t="str">
        <f>VLOOKUP(T691,[1]Size!F:G,2,FALSE)</f>
        <v>__import__.size_72</v>
      </c>
      <c r="V691" s="5" t="str">
        <f t="shared" si="41"/>
        <v>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91" s="8">
        <v>28.5</v>
      </c>
      <c r="Y691" s="4" t="s">
        <v>109</v>
      </c>
    </row>
    <row r="692" spans="1:25" ht="14.4" x14ac:dyDescent="0.3">
      <c r="A692" s="4">
        <v>691</v>
      </c>
      <c r="B692" s="5">
        <v>10016221</v>
      </c>
      <c r="C692" s="5" t="str">
        <f t="shared" si="42"/>
        <v>Jean MNS Rebar M4 Relaxed DuraStretch Basic Boot Cut -44Wx30L</v>
      </c>
      <c r="D692" s="5"/>
      <c r="E692" s="5" t="s">
        <v>1058</v>
      </c>
      <c r="F692" s="5" t="s">
        <v>1045</v>
      </c>
      <c r="G692" s="5">
        <f t="shared" si="43"/>
        <v>0</v>
      </c>
      <c r="H692" s="5" t="str">
        <f>VLOOKUP(J692,'[1]Prouduct Ext IDs'!A:B,2,FALSE)</f>
        <v>product_amsc_134</v>
      </c>
      <c r="I692" s="5" t="s">
        <v>1058</v>
      </c>
      <c r="J692" s="6" t="s">
        <v>1046</v>
      </c>
      <c r="K692" s="6" t="s">
        <v>1</v>
      </c>
      <c r="L692" t="s">
        <v>102</v>
      </c>
      <c r="M692" s="6" t="s">
        <v>1047</v>
      </c>
      <c r="N692" s="6" t="str">
        <f>VLOOKUP(M692,[1]Color!F:G,2,FALSE)</f>
        <v>color_17</v>
      </c>
      <c r="O692" s="6" t="str">
        <f t="shared" si="40"/>
        <v>color_17</v>
      </c>
      <c r="P692" s="6" t="s">
        <v>956</v>
      </c>
      <c r="Q692" s="6" t="s">
        <v>957</v>
      </c>
      <c r="R692" s="5" t="s">
        <v>106</v>
      </c>
      <c r="S692" s="7" t="s">
        <v>107</v>
      </c>
      <c r="T692" s="7" t="s">
        <v>971</v>
      </c>
      <c r="U692" s="5" t="str">
        <f>VLOOKUP(T692,[1]Size!F:G,2,FALSE)</f>
        <v>__import__.size_73</v>
      </c>
      <c r="V692" s="5" t="str">
        <f t="shared" si="41"/>
        <v>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92" s="8">
        <v>31</v>
      </c>
      <c r="Y692" s="4" t="s">
        <v>109</v>
      </c>
    </row>
    <row r="693" spans="1:25" ht="14.4" x14ac:dyDescent="0.3">
      <c r="A693" s="4">
        <v>692</v>
      </c>
      <c r="B693" s="5">
        <v>10016221</v>
      </c>
      <c r="C693" s="5" t="str">
        <f t="shared" si="42"/>
        <v>Jean MNS Rebar M4 Relaxed DuraStretch Basic Boot Cut -46Wx30L</v>
      </c>
      <c r="D693" s="5"/>
      <c r="E693" s="5" t="s">
        <v>1059</v>
      </c>
      <c r="F693" s="5" t="s">
        <v>1045</v>
      </c>
      <c r="G693" s="5">
        <f t="shared" si="43"/>
        <v>0</v>
      </c>
      <c r="H693" s="5" t="str">
        <f>VLOOKUP(J693,'[1]Prouduct Ext IDs'!A:B,2,FALSE)</f>
        <v>product_amsc_134</v>
      </c>
      <c r="I693" s="5" t="s">
        <v>1059</v>
      </c>
      <c r="J693" s="6" t="s">
        <v>1046</v>
      </c>
      <c r="K693" s="6" t="s">
        <v>1</v>
      </c>
      <c r="L693" t="s">
        <v>102</v>
      </c>
      <c r="M693" s="6" t="s">
        <v>1047</v>
      </c>
      <c r="N693" s="6" t="str">
        <f>VLOOKUP(M693,[1]Color!F:G,2,FALSE)</f>
        <v>color_17</v>
      </c>
      <c r="O693" s="6" t="str">
        <f t="shared" si="40"/>
        <v>color_17</v>
      </c>
      <c r="P693" s="6" t="s">
        <v>956</v>
      </c>
      <c r="Q693" s="6" t="s">
        <v>957</v>
      </c>
      <c r="R693" s="5" t="s">
        <v>106</v>
      </c>
      <c r="S693" s="7" t="s">
        <v>107</v>
      </c>
      <c r="T693" s="7" t="s">
        <v>973</v>
      </c>
      <c r="U693" s="5" t="str">
        <f>VLOOKUP(T693,[1]Size!F:G,2,FALSE)</f>
        <v>__import__.size_74</v>
      </c>
      <c r="V693" s="5" t="str">
        <f t="shared" si="41"/>
        <v>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93" s="8">
        <v>31</v>
      </c>
      <c r="Y693" s="4" t="s">
        <v>109</v>
      </c>
    </row>
    <row r="694" spans="1:25" ht="14.4" x14ac:dyDescent="0.3">
      <c r="A694" s="4">
        <v>693</v>
      </c>
      <c r="B694" s="5">
        <v>10016221</v>
      </c>
      <c r="C694" s="5" t="str">
        <f t="shared" si="42"/>
        <v>Jean MNS Rebar M4 Relaxed DuraStretch Basic Boot Cut -48Wx30L</v>
      </c>
      <c r="D694" s="5"/>
      <c r="E694" s="5" t="s">
        <v>1060</v>
      </c>
      <c r="F694" s="5" t="s">
        <v>1045</v>
      </c>
      <c r="G694" s="5">
        <f t="shared" si="43"/>
        <v>0</v>
      </c>
      <c r="H694" s="5" t="str">
        <f>VLOOKUP(J694,'[1]Prouduct Ext IDs'!A:B,2,FALSE)</f>
        <v>product_amsc_134</v>
      </c>
      <c r="I694" s="5" t="s">
        <v>1060</v>
      </c>
      <c r="J694" s="6" t="s">
        <v>1046</v>
      </c>
      <c r="K694" s="6" t="s">
        <v>1</v>
      </c>
      <c r="L694" t="s">
        <v>102</v>
      </c>
      <c r="M694" s="6" t="s">
        <v>1047</v>
      </c>
      <c r="N694" s="6" t="str">
        <f>VLOOKUP(M694,[1]Color!F:G,2,FALSE)</f>
        <v>color_17</v>
      </c>
      <c r="O694" s="6" t="str">
        <f t="shared" si="40"/>
        <v>color_17</v>
      </c>
      <c r="P694" s="6" t="s">
        <v>956</v>
      </c>
      <c r="Q694" s="6" t="s">
        <v>957</v>
      </c>
      <c r="R694" s="5" t="s">
        <v>106</v>
      </c>
      <c r="S694" s="7" t="s">
        <v>107</v>
      </c>
      <c r="T694" s="7" t="s">
        <v>975</v>
      </c>
      <c r="U694" s="5" t="str">
        <f>VLOOKUP(T694,[1]Size!F:G,2,FALSE)</f>
        <v>__import__.size_75</v>
      </c>
      <c r="V694" s="5" t="str">
        <f t="shared" si="41"/>
        <v>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94" s="8">
        <v>31</v>
      </c>
      <c r="Y694" s="4" t="s">
        <v>109</v>
      </c>
    </row>
    <row r="695" spans="1:25" ht="14.4" x14ac:dyDescent="0.3">
      <c r="A695" s="4">
        <v>694</v>
      </c>
      <c r="B695" s="5">
        <v>10016221</v>
      </c>
      <c r="C695" s="5" t="str">
        <f t="shared" si="42"/>
        <v>Jean MNS Rebar M4 Relaxed DuraStretch Basic Boot Cut -50Wx30L</v>
      </c>
      <c r="D695" s="5"/>
      <c r="E695" s="5" t="s">
        <v>1061</v>
      </c>
      <c r="F695" s="5" t="s">
        <v>1045</v>
      </c>
      <c r="G695" s="5">
        <f t="shared" si="43"/>
        <v>0</v>
      </c>
      <c r="H695" s="5" t="str">
        <f>VLOOKUP(J695,'[1]Prouduct Ext IDs'!A:B,2,FALSE)</f>
        <v>product_amsc_134</v>
      </c>
      <c r="I695" s="5" t="s">
        <v>1061</v>
      </c>
      <c r="J695" s="6" t="s">
        <v>1046</v>
      </c>
      <c r="K695" s="6" t="s">
        <v>1</v>
      </c>
      <c r="L695" t="s">
        <v>102</v>
      </c>
      <c r="M695" s="6" t="s">
        <v>1047</v>
      </c>
      <c r="N695" s="6" t="str">
        <f>VLOOKUP(M695,[1]Color!F:G,2,FALSE)</f>
        <v>color_17</v>
      </c>
      <c r="O695" s="6" t="str">
        <f t="shared" si="40"/>
        <v>color_17</v>
      </c>
      <c r="P695" s="6" t="s">
        <v>956</v>
      </c>
      <c r="Q695" s="6" t="s">
        <v>957</v>
      </c>
      <c r="R695" s="5" t="s">
        <v>106</v>
      </c>
      <c r="S695" s="7" t="s">
        <v>107</v>
      </c>
      <c r="T695" s="7" t="s">
        <v>977</v>
      </c>
      <c r="U695" s="5" t="str">
        <f>VLOOKUP(T695,[1]Size!F:G,2,FALSE)</f>
        <v>__import__.size_76</v>
      </c>
      <c r="V695" s="5" t="str">
        <f t="shared" si="41"/>
        <v>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95" s="8">
        <v>31</v>
      </c>
      <c r="Y695" s="4" t="s">
        <v>109</v>
      </c>
    </row>
    <row r="696" spans="1:25" ht="14.4" x14ac:dyDescent="0.3">
      <c r="A696" s="4">
        <v>695</v>
      </c>
      <c r="B696" s="5">
        <v>10016221</v>
      </c>
      <c r="C696" s="5" t="str">
        <f t="shared" si="42"/>
        <v>Jean MNS Rebar M4 Relaxed DuraStretch Basic Boot Cut -28Wx32L</v>
      </c>
      <c r="D696" s="5"/>
      <c r="E696" s="5" t="s">
        <v>1062</v>
      </c>
      <c r="F696" s="5" t="s">
        <v>1045</v>
      </c>
      <c r="G696" s="5">
        <f t="shared" si="43"/>
        <v>0</v>
      </c>
      <c r="H696" s="5" t="str">
        <f>VLOOKUP(J696,'[1]Prouduct Ext IDs'!A:B,2,FALSE)</f>
        <v>product_amsc_134</v>
      </c>
      <c r="I696" s="5" t="s">
        <v>1062</v>
      </c>
      <c r="J696" s="6" t="s">
        <v>1046</v>
      </c>
      <c r="K696" s="6" t="s">
        <v>1</v>
      </c>
      <c r="L696" t="s">
        <v>102</v>
      </c>
      <c r="M696" s="6" t="s">
        <v>1047</v>
      </c>
      <c r="N696" s="6" t="str">
        <f>VLOOKUP(M696,[1]Color!F:G,2,FALSE)</f>
        <v>color_17</v>
      </c>
      <c r="O696" s="6" t="str">
        <f t="shared" si="40"/>
        <v>color_17</v>
      </c>
      <c r="P696" s="6" t="s">
        <v>956</v>
      </c>
      <c r="Q696" s="6" t="s">
        <v>957</v>
      </c>
      <c r="R696" s="5" t="s">
        <v>106</v>
      </c>
      <c r="S696" s="7" t="s">
        <v>107</v>
      </c>
      <c r="T696" s="7" t="s">
        <v>979</v>
      </c>
      <c r="U696" s="5" t="str">
        <f>VLOOKUP(T696,[1]Size!F:G,2,FALSE)</f>
        <v>__import__.size_232</v>
      </c>
      <c r="V696" s="5" t="str">
        <f t="shared" si="41"/>
        <v>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96" s="8">
        <v>28.5</v>
      </c>
      <c r="Y696" s="4" t="s">
        <v>109</v>
      </c>
    </row>
    <row r="697" spans="1:25" ht="14.4" x14ac:dyDescent="0.3">
      <c r="A697" s="4">
        <v>696</v>
      </c>
      <c r="B697" s="5">
        <v>10016221</v>
      </c>
      <c r="C697" s="5" t="str">
        <f t="shared" si="42"/>
        <v>Jean MNS Rebar M4 Relaxed DuraStretch Basic Boot Cut -29Wx32L</v>
      </c>
      <c r="D697" s="5"/>
      <c r="E697" s="5" t="s">
        <v>1063</v>
      </c>
      <c r="F697" s="5" t="s">
        <v>1045</v>
      </c>
      <c r="G697" s="5">
        <f t="shared" si="43"/>
        <v>0</v>
      </c>
      <c r="H697" s="5" t="str">
        <f>VLOOKUP(J697,'[1]Prouduct Ext IDs'!A:B,2,FALSE)</f>
        <v>product_amsc_134</v>
      </c>
      <c r="I697" s="5" t="s">
        <v>1063</v>
      </c>
      <c r="J697" s="6" t="s">
        <v>1046</v>
      </c>
      <c r="K697" s="6" t="s">
        <v>1</v>
      </c>
      <c r="L697" t="s">
        <v>102</v>
      </c>
      <c r="M697" s="6" t="s">
        <v>1047</v>
      </c>
      <c r="N697" s="6" t="str">
        <f>VLOOKUP(M697,[1]Color!F:G,2,FALSE)</f>
        <v>color_17</v>
      </c>
      <c r="O697" s="6" t="str">
        <f t="shared" si="40"/>
        <v>color_17</v>
      </c>
      <c r="P697" s="6" t="s">
        <v>956</v>
      </c>
      <c r="Q697" s="6" t="s">
        <v>957</v>
      </c>
      <c r="R697" s="5" t="s">
        <v>106</v>
      </c>
      <c r="S697" s="7" t="s">
        <v>107</v>
      </c>
      <c r="T697" s="7" t="s">
        <v>270</v>
      </c>
      <c r="U697" s="5" t="str">
        <f>VLOOKUP(T697,[1]Size!F:G,2,FALSE)</f>
        <v>__import__.size_77</v>
      </c>
      <c r="V697" s="5" t="str">
        <f t="shared" si="41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97" s="8">
        <v>28.5</v>
      </c>
      <c r="Y697" s="4" t="s">
        <v>109</v>
      </c>
    </row>
    <row r="698" spans="1:25" ht="14.4" x14ac:dyDescent="0.3">
      <c r="A698" s="4">
        <v>697</v>
      </c>
      <c r="B698" s="5">
        <v>10016221</v>
      </c>
      <c r="C698" s="5" t="str">
        <f t="shared" si="42"/>
        <v>Jean MNS Rebar M4 Relaxed DuraStretch Basic Boot Cut -30Wx32L</v>
      </c>
      <c r="D698" s="5"/>
      <c r="E698" s="5" t="s">
        <v>1064</v>
      </c>
      <c r="F698" s="5" t="s">
        <v>1045</v>
      </c>
      <c r="G698" s="5">
        <f t="shared" si="43"/>
        <v>0</v>
      </c>
      <c r="H698" s="5" t="str">
        <f>VLOOKUP(J698,'[1]Prouduct Ext IDs'!A:B,2,FALSE)</f>
        <v>product_amsc_134</v>
      </c>
      <c r="I698" s="5" t="s">
        <v>1064</v>
      </c>
      <c r="J698" s="6" t="s">
        <v>1046</v>
      </c>
      <c r="K698" s="6" t="s">
        <v>1</v>
      </c>
      <c r="L698" t="s">
        <v>102</v>
      </c>
      <c r="M698" s="6" t="s">
        <v>1047</v>
      </c>
      <c r="N698" s="6" t="str">
        <f>VLOOKUP(M698,[1]Color!F:G,2,FALSE)</f>
        <v>color_17</v>
      </c>
      <c r="O698" s="6" t="str">
        <f t="shared" si="40"/>
        <v>color_17</v>
      </c>
      <c r="P698" s="6" t="s">
        <v>956</v>
      </c>
      <c r="Q698" s="6" t="s">
        <v>957</v>
      </c>
      <c r="R698" s="5" t="s">
        <v>106</v>
      </c>
      <c r="S698" s="7" t="s">
        <v>107</v>
      </c>
      <c r="T698" s="7" t="s">
        <v>272</v>
      </c>
      <c r="U698" s="5" t="str">
        <f>VLOOKUP(T698,[1]Size!F:G,2,FALSE)</f>
        <v>__import__.size_78</v>
      </c>
      <c r="V698" s="5" t="str">
        <f t="shared" si="41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98" s="8">
        <v>28.5</v>
      </c>
      <c r="Y698" s="4" t="s">
        <v>109</v>
      </c>
    </row>
    <row r="699" spans="1:25" ht="14.4" x14ac:dyDescent="0.3">
      <c r="A699" s="4">
        <v>698</v>
      </c>
      <c r="B699" s="5">
        <v>10016221</v>
      </c>
      <c r="C699" s="5" t="str">
        <f t="shared" si="42"/>
        <v>Jean MNS Rebar M4 Relaxed DuraStretch Basic Boot Cut -31Wx32L</v>
      </c>
      <c r="D699" s="5"/>
      <c r="E699" s="5" t="s">
        <v>1065</v>
      </c>
      <c r="F699" s="5" t="s">
        <v>1045</v>
      </c>
      <c r="G699" s="5">
        <f t="shared" si="43"/>
        <v>0</v>
      </c>
      <c r="H699" s="5" t="str">
        <f>VLOOKUP(J699,'[1]Prouduct Ext IDs'!A:B,2,FALSE)</f>
        <v>product_amsc_134</v>
      </c>
      <c r="I699" s="5" t="s">
        <v>1065</v>
      </c>
      <c r="J699" s="6" t="s">
        <v>1046</v>
      </c>
      <c r="K699" s="6" t="s">
        <v>1</v>
      </c>
      <c r="L699" t="s">
        <v>102</v>
      </c>
      <c r="M699" s="6" t="s">
        <v>1047</v>
      </c>
      <c r="N699" s="6" t="str">
        <f>VLOOKUP(M699,[1]Color!F:G,2,FALSE)</f>
        <v>color_17</v>
      </c>
      <c r="O699" s="6" t="str">
        <f t="shared" si="40"/>
        <v>color_17</v>
      </c>
      <c r="P699" s="6" t="s">
        <v>956</v>
      </c>
      <c r="Q699" s="6" t="s">
        <v>957</v>
      </c>
      <c r="R699" s="5" t="s">
        <v>106</v>
      </c>
      <c r="S699" s="7" t="s">
        <v>107</v>
      </c>
      <c r="T699" s="7" t="s">
        <v>274</v>
      </c>
      <c r="U699" s="5" t="str">
        <f>VLOOKUP(T699,[1]Size!F:G,2,FALSE)</f>
        <v>__import__.size_79</v>
      </c>
      <c r="V699" s="5" t="str">
        <f t="shared" si="41"/>
        <v>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699" s="8">
        <v>28.5</v>
      </c>
      <c r="Y699" s="4" t="s">
        <v>109</v>
      </c>
    </row>
    <row r="700" spans="1:25" ht="14.4" x14ac:dyDescent="0.3">
      <c r="A700" s="4">
        <v>699</v>
      </c>
      <c r="B700" s="5">
        <v>10016221</v>
      </c>
      <c r="C700" s="5" t="str">
        <f t="shared" si="42"/>
        <v>Jean MNS Rebar M4 Relaxed DuraStretch Basic Boot Cut -32Wx32L</v>
      </c>
      <c r="D700" s="5"/>
      <c r="E700" s="5" t="s">
        <v>1066</v>
      </c>
      <c r="F700" s="5" t="s">
        <v>1045</v>
      </c>
      <c r="G700" s="5">
        <f t="shared" si="43"/>
        <v>0</v>
      </c>
      <c r="H700" s="5" t="str">
        <f>VLOOKUP(J700,'[1]Prouduct Ext IDs'!A:B,2,FALSE)</f>
        <v>product_amsc_134</v>
      </c>
      <c r="I700" s="5" t="s">
        <v>1066</v>
      </c>
      <c r="J700" s="6" t="s">
        <v>1046</v>
      </c>
      <c r="K700" s="6" t="s">
        <v>1</v>
      </c>
      <c r="L700" t="s">
        <v>102</v>
      </c>
      <c r="M700" s="6" t="s">
        <v>1047</v>
      </c>
      <c r="N700" s="6" t="str">
        <f>VLOOKUP(M700,[1]Color!F:G,2,FALSE)</f>
        <v>color_17</v>
      </c>
      <c r="O700" s="6" t="str">
        <f t="shared" si="40"/>
        <v>color_17</v>
      </c>
      <c r="P700" s="6" t="s">
        <v>956</v>
      </c>
      <c r="Q700" s="6" t="s">
        <v>957</v>
      </c>
      <c r="R700" s="5" t="s">
        <v>106</v>
      </c>
      <c r="S700" s="7" t="s">
        <v>107</v>
      </c>
      <c r="T700" s="7" t="s">
        <v>276</v>
      </c>
      <c r="U700" s="5" t="str">
        <f>VLOOKUP(T700,[1]Size!F:G,2,FALSE)</f>
        <v>__import__.size_80</v>
      </c>
      <c r="V700" s="5" t="str">
        <f t="shared" si="41"/>
        <v>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00" s="8">
        <v>28.5</v>
      </c>
      <c r="Y700" s="4" t="s">
        <v>109</v>
      </c>
    </row>
    <row r="701" spans="1:25" ht="14.4" x14ac:dyDescent="0.3">
      <c r="A701" s="4">
        <v>700</v>
      </c>
      <c r="B701" s="5">
        <v>10016221</v>
      </c>
      <c r="C701" s="5" t="str">
        <f t="shared" si="42"/>
        <v>Jean MNS Rebar M4 Relaxed DuraStretch Basic Boot Cut -33Wx32L</v>
      </c>
      <c r="D701" s="5"/>
      <c r="E701" s="5" t="s">
        <v>1067</v>
      </c>
      <c r="F701" s="5" t="s">
        <v>1045</v>
      </c>
      <c r="G701" s="5">
        <f t="shared" si="43"/>
        <v>0</v>
      </c>
      <c r="H701" s="5" t="str">
        <f>VLOOKUP(J701,'[1]Prouduct Ext IDs'!A:B,2,FALSE)</f>
        <v>product_amsc_134</v>
      </c>
      <c r="I701" s="5" t="s">
        <v>1067</v>
      </c>
      <c r="J701" s="6" t="s">
        <v>1046</v>
      </c>
      <c r="K701" s="6" t="s">
        <v>1</v>
      </c>
      <c r="L701" t="s">
        <v>102</v>
      </c>
      <c r="M701" s="6" t="s">
        <v>1047</v>
      </c>
      <c r="N701" s="6" t="str">
        <f>VLOOKUP(M701,[1]Color!F:G,2,FALSE)</f>
        <v>color_17</v>
      </c>
      <c r="O701" s="6" t="str">
        <f t="shared" si="40"/>
        <v>color_17</v>
      </c>
      <c r="P701" s="6" t="s">
        <v>956</v>
      </c>
      <c r="Q701" s="6" t="s">
        <v>957</v>
      </c>
      <c r="R701" s="5" t="s">
        <v>106</v>
      </c>
      <c r="S701" s="7" t="s">
        <v>107</v>
      </c>
      <c r="T701" s="7" t="s">
        <v>278</v>
      </c>
      <c r="U701" s="5" t="str">
        <f>VLOOKUP(T701,[1]Size!F:G,2,FALSE)</f>
        <v>__import__.size_81</v>
      </c>
      <c r="V701" s="5" t="str">
        <f t="shared" si="41"/>
        <v>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01" s="8">
        <v>28.5</v>
      </c>
      <c r="Y701" s="4" t="s">
        <v>109</v>
      </c>
    </row>
    <row r="702" spans="1:25" ht="14.4" x14ac:dyDescent="0.3">
      <c r="A702" s="4">
        <v>701</v>
      </c>
      <c r="B702" s="5">
        <v>10016221</v>
      </c>
      <c r="C702" s="5" t="str">
        <f t="shared" si="42"/>
        <v>Jean MNS Rebar M4 Relaxed DuraStretch Basic Boot Cut -34Wx32L</v>
      </c>
      <c r="D702" s="5"/>
      <c r="E702" s="5" t="s">
        <v>1068</v>
      </c>
      <c r="F702" s="5" t="s">
        <v>1045</v>
      </c>
      <c r="G702" s="5">
        <f t="shared" si="43"/>
        <v>0</v>
      </c>
      <c r="H702" s="5" t="str">
        <f>VLOOKUP(J702,'[1]Prouduct Ext IDs'!A:B,2,FALSE)</f>
        <v>product_amsc_134</v>
      </c>
      <c r="I702" s="5" t="s">
        <v>1068</v>
      </c>
      <c r="J702" s="6" t="s">
        <v>1046</v>
      </c>
      <c r="K702" s="6" t="s">
        <v>1</v>
      </c>
      <c r="L702" t="s">
        <v>102</v>
      </c>
      <c r="M702" s="6" t="s">
        <v>1047</v>
      </c>
      <c r="N702" s="6" t="str">
        <f>VLOOKUP(M702,[1]Color!F:G,2,FALSE)</f>
        <v>color_17</v>
      </c>
      <c r="O702" s="6" t="str">
        <f t="shared" si="40"/>
        <v>color_17</v>
      </c>
      <c r="P702" s="6" t="s">
        <v>956</v>
      </c>
      <c r="Q702" s="6" t="s">
        <v>957</v>
      </c>
      <c r="R702" s="5" t="s">
        <v>106</v>
      </c>
      <c r="S702" s="7" t="s">
        <v>107</v>
      </c>
      <c r="T702" s="7" t="s">
        <v>280</v>
      </c>
      <c r="U702" s="5" t="str">
        <f>VLOOKUP(T702,[1]Size!F:G,2,FALSE)</f>
        <v>__import__.size_82</v>
      </c>
      <c r="V702" s="5" t="str">
        <f t="shared" si="41"/>
        <v>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02" s="8">
        <v>28.5</v>
      </c>
      <c r="Y702" s="4" t="s">
        <v>109</v>
      </c>
    </row>
    <row r="703" spans="1:25" ht="14.4" x14ac:dyDescent="0.3">
      <c r="A703" s="4">
        <v>702</v>
      </c>
      <c r="B703" s="5">
        <v>10016221</v>
      </c>
      <c r="C703" s="5" t="str">
        <f t="shared" si="42"/>
        <v>Jean MNS Rebar M4 Relaxed DuraStretch Basic Boot Cut -35Wx32L</v>
      </c>
      <c r="D703" s="5"/>
      <c r="E703" s="5" t="s">
        <v>1069</v>
      </c>
      <c r="F703" s="5" t="s">
        <v>1045</v>
      </c>
      <c r="G703" s="5">
        <f t="shared" si="43"/>
        <v>0</v>
      </c>
      <c r="H703" s="5" t="str">
        <f>VLOOKUP(J703,'[1]Prouduct Ext IDs'!A:B,2,FALSE)</f>
        <v>product_amsc_134</v>
      </c>
      <c r="I703" s="5" t="s">
        <v>1069</v>
      </c>
      <c r="J703" s="6" t="s">
        <v>1046</v>
      </c>
      <c r="K703" s="6" t="s">
        <v>1</v>
      </c>
      <c r="L703" t="s">
        <v>102</v>
      </c>
      <c r="M703" s="6" t="s">
        <v>1047</v>
      </c>
      <c r="N703" s="6" t="str">
        <f>VLOOKUP(M703,[1]Color!F:G,2,FALSE)</f>
        <v>color_17</v>
      </c>
      <c r="O703" s="6" t="str">
        <f t="shared" si="40"/>
        <v>color_17</v>
      </c>
      <c r="P703" s="6" t="s">
        <v>956</v>
      </c>
      <c r="Q703" s="6" t="s">
        <v>957</v>
      </c>
      <c r="R703" s="5" t="s">
        <v>106</v>
      </c>
      <c r="S703" s="7" t="s">
        <v>107</v>
      </c>
      <c r="T703" s="7" t="s">
        <v>282</v>
      </c>
      <c r="U703" s="5" t="str">
        <f>VLOOKUP(T703,[1]Size!F:G,2,FALSE)</f>
        <v>__import__.size_83</v>
      </c>
      <c r="V703" s="5" t="str">
        <f t="shared" si="41"/>
        <v>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03" s="8">
        <v>28.5</v>
      </c>
      <c r="Y703" s="4" t="s">
        <v>109</v>
      </c>
    </row>
    <row r="704" spans="1:25" ht="14.4" x14ac:dyDescent="0.3">
      <c r="A704" s="4">
        <v>703</v>
      </c>
      <c r="B704" s="5">
        <v>10016221</v>
      </c>
      <c r="C704" s="5" t="str">
        <f t="shared" si="42"/>
        <v>Jean MNS Rebar M4 Relaxed DuraStretch Basic Boot Cut -36Wx32L</v>
      </c>
      <c r="D704" s="5"/>
      <c r="E704" s="5" t="s">
        <v>1070</v>
      </c>
      <c r="F704" s="5" t="s">
        <v>1045</v>
      </c>
      <c r="G704" s="5">
        <f t="shared" si="43"/>
        <v>0</v>
      </c>
      <c r="H704" s="5" t="str">
        <f>VLOOKUP(J704,'[1]Prouduct Ext IDs'!A:B,2,FALSE)</f>
        <v>product_amsc_134</v>
      </c>
      <c r="I704" s="5" t="s">
        <v>1070</v>
      </c>
      <c r="J704" s="6" t="s">
        <v>1046</v>
      </c>
      <c r="K704" s="6" t="s">
        <v>1</v>
      </c>
      <c r="L704" t="s">
        <v>102</v>
      </c>
      <c r="M704" s="6" t="s">
        <v>1047</v>
      </c>
      <c r="N704" s="6" t="str">
        <f>VLOOKUP(M704,[1]Color!F:G,2,FALSE)</f>
        <v>color_17</v>
      </c>
      <c r="O704" s="6" t="str">
        <f t="shared" si="40"/>
        <v>color_17</v>
      </c>
      <c r="P704" s="6" t="s">
        <v>956</v>
      </c>
      <c r="Q704" s="6" t="s">
        <v>957</v>
      </c>
      <c r="R704" s="5" t="s">
        <v>106</v>
      </c>
      <c r="S704" s="7" t="s">
        <v>107</v>
      </c>
      <c r="T704" s="7" t="s">
        <v>284</v>
      </c>
      <c r="U704" s="5" t="str">
        <f>VLOOKUP(T704,[1]Size!F:G,2,FALSE)</f>
        <v>__import__.size_84</v>
      </c>
      <c r="V704" s="5" t="str">
        <f t="shared" si="41"/>
        <v>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04" s="8">
        <v>28.5</v>
      </c>
      <c r="Y704" s="4" t="s">
        <v>109</v>
      </c>
    </row>
    <row r="705" spans="1:25" ht="14.4" x14ac:dyDescent="0.3">
      <c r="A705" s="4">
        <v>704</v>
      </c>
      <c r="B705" s="5">
        <v>10016221</v>
      </c>
      <c r="C705" s="5" t="str">
        <f t="shared" si="42"/>
        <v>Jean MNS Rebar M4 Relaxed DuraStretch Basic Boot Cut -38Wx32L</v>
      </c>
      <c r="D705" s="5"/>
      <c r="E705" s="5" t="s">
        <v>1071</v>
      </c>
      <c r="F705" s="5" t="s">
        <v>1045</v>
      </c>
      <c r="G705" s="5">
        <f t="shared" si="43"/>
        <v>0</v>
      </c>
      <c r="H705" s="5" t="str">
        <f>VLOOKUP(J705,'[1]Prouduct Ext IDs'!A:B,2,FALSE)</f>
        <v>product_amsc_134</v>
      </c>
      <c r="I705" s="5" t="s">
        <v>1071</v>
      </c>
      <c r="J705" s="6" t="s">
        <v>1046</v>
      </c>
      <c r="K705" s="6" t="s">
        <v>1</v>
      </c>
      <c r="L705" t="s">
        <v>102</v>
      </c>
      <c r="M705" s="6" t="s">
        <v>1047</v>
      </c>
      <c r="N705" s="6" t="str">
        <f>VLOOKUP(M705,[1]Color!F:G,2,FALSE)</f>
        <v>color_17</v>
      </c>
      <c r="O705" s="6" t="str">
        <f t="shared" si="40"/>
        <v>color_17</v>
      </c>
      <c r="P705" s="6" t="s">
        <v>956</v>
      </c>
      <c r="Q705" s="6" t="s">
        <v>957</v>
      </c>
      <c r="R705" s="5" t="s">
        <v>106</v>
      </c>
      <c r="S705" s="7" t="s">
        <v>107</v>
      </c>
      <c r="T705" s="7" t="s">
        <v>286</v>
      </c>
      <c r="U705" s="5" t="str">
        <f>VLOOKUP(T705,[1]Size!F:G,2,FALSE)</f>
        <v>__import__.size_85</v>
      </c>
      <c r="V705" s="5" t="str">
        <f t="shared" si="41"/>
        <v>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05" s="8">
        <v>28.5</v>
      </c>
      <c r="Y705" s="4" t="s">
        <v>109</v>
      </c>
    </row>
    <row r="706" spans="1:25" ht="14.4" x14ac:dyDescent="0.3">
      <c r="A706" s="4">
        <v>705</v>
      </c>
      <c r="B706" s="5">
        <v>10016221</v>
      </c>
      <c r="C706" s="5" t="str">
        <f t="shared" si="42"/>
        <v>Jean MNS Rebar M4 Relaxed DuraStretch Basic Boot Cut -40Wx32L</v>
      </c>
      <c r="D706" s="5"/>
      <c r="E706" s="5" t="s">
        <v>1072</v>
      </c>
      <c r="F706" s="5" t="s">
        <v>1045</v>
      </c>
      <c r="G706" s="5">
        <f t="shared" si="43"/>
        <v>0</v>
      </c>
      <c r="H706" s="5" t="str">
        <f>VLOOKUP(J706,'[1]Prouduct Ext IDs'!A:B,2,FALSE)</f>
        <v>product_amsc_134</v>
      </c>
      <c r="I706" s="5" t="s">
        <v>1072</v>
      </c>
      <c r="J706" s="6" t="s">
        <v>1046</v>
      </c>
      <c r="K706" s="6" t="s">
        <v>1</v>
      </c>
      <c r="L706" t="s">
        <v>102</v>
      </c>
      <c r="M706" s="6" t="s">
        <v>1047</v>
      </c>
      <c r="N706" s="6" t="str">
        <f>VLOOKUP(M706,[1]Color!F:G,2,FALSE)</f>
        <v>color_17</v>
      </c>
      <c r="O706" s="6" t="str">
        <f t="shared" ref="O706:O769" si="44">IF(AND(H706=H707,N706=N707),O707,IF(H706=H707,_xlfn.TEXTJOIN(",",TRUE,N706,O707),N706))</f>
        <v>color_17</v>
      </c>
      <c r="P706" s="6" t="s">
        <v>956</v>
      </c>
      <c r="Q706" s="6" t="s">
        <v>957</v>
      </c>
      <c r="R706" s="5" t="s">
        <v>106</v>
      </c>
      <c r="S706" s="7" t="s">
        <v>107</v>
      </c>
      <c r="T706" s="7" t="s">
        <v>288</v>
      </c>
      <c r="U706" s="5" t="str">
        <f>VLOOKUP(T706,[1]Size!F:G,2,FALSE)</f>
        <v>__import__.size_86</v>
      </c>
      <c r="V706" s="5" t="str">
        <f t="shared" ref="V706:V769" si="45">IF(H706=H707,_xlfn.TEXTJOIN(",",TRUE,U706,V707),U706)</f>
        <v>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06" s="8">
        <v>28.5</v>
      </c>
      <c r="Y706" s="4" t="s">
        <v>109</v>
      </c>
    </row>
    <row r="707" spans="1:25" ht="14.4" x14ac:dyDescent="0.3">
      <c r="A707" s="4">
        <v>706</v>
      </c>
      <c r="B707" s="5">
        <v>10016221</v>
      </c>
      <c r="C707" s="5" t="str">
        <f t="shared" ref="C707:C770" si="46">CONCATENATE(J707,"-",T707)</f>
        <v>Jean MNS Rebar M4 Relaxed DuraStretch Basic Boot Cut -42Wx32L</v>
      </c>
      <c r="D707" s="5"/>
      <c r="E707" s="5" t="s">
        <v>1073</v>
      </c>
      <c r="F707" s="5" t="s">
        <v>1045</v>
      </c>
      <c r="G707" s="5">
        <f t="shared" ref="G707:G770" si="47">IF(H707=H706,0,1)</f>
        <v>0</v>
      </c>
      <c r="H707" s="5" t="str">
        <f>VLOOKUP(J707,'[1]Prouduct Ext IDs'!A:B,2,FALSE)</f>
        <v>product_amsc_134</v>
      </c>
      <c r="I707" s="5" t="s">
        <v>1073</v>
      </c>
      <c r="J707" s="6" t="s">
        <v>1046</v>
      </c>
      <c r="K707" s="6" t="s">
        <v>1</v>
      </c>
      <c r="L707" t="s">
        <v>102</v>
      </c>
      <c r="M707" s="6" t="s">
        <v>1047</v>
      </c>
      <c r="N707" s="6" t="str">
        <f>VLOOKUP(M707,[1]Color!F:G,2,FALSE)</f>
        <v>color_17</v>
      </c>
      <c r="O707" s="6" t="str">
        <f t="shared" si="44"/>
        <v>color_17</v>
      </c>
      <c r="P707" s="6" t="s">
        <v>956</v>
      </c>
      <c r="Q707" s="6" t="s">
        <v>957</v>
      </c>
      <c r="R707" s="5" t="s">
        <v>106</v>
      </c>
      <c r="S707" s="7" t="s">
        <v>107</v>
      </c>
      <c r="T707" s="7" t="s">
        <v>290</v>
      </c>
      <c r="U707" s="5" t="str">
        <f>VLOOKUP(T707,[1]Size!F:G,2,FALSE)</f>
        <v>__import__.size_87</v>
      </c>
      <c r="V707" s="5" t="str">
        <f t="shared" si="45"/>
        <v>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07" s="8">
        <v>28.5</v>
      </c>
      <c r="Y707" s="4" t="s">
        <v>109</v>
      </c>
    </row>
    <row r="708" spans="1:25" ht="14.4" x14ac:dyDescent="0.3">
      <c r="A708" s="4">
        <v>707</v>
      </c>
      <c r="B708" s="5">
        <v>10016221</v>
      </c>
      <c r="C708" s="5" t="str">
        <f t="shared" si="46"/>
        <v>Jean MNS Rebar M4 Relaxed DuraStretch Basic Boot Cut -44Wx32L</v>
      </c>
      <c r="D708" s="5"/>
      <c r="E708" s="5" t="s">
        <v>1074</v>
      </c>
      <c r="F708" s="5" t="s">
        <v>1045</v>
      </c>
      <c r="G708" s="5">
        <f t="shared" si="47"/>
        <v>0</v>
      </c>
      <c r="H708" s="5" t="str">
        <f>VLOOKUP(J708,'[1]Prouduct Ext IDs'!A:B,2,FALSE)</f>
        <v>product_amsc_134</v>
      </c>
      <c r="I708" s="5" t="s">
        <v>1074</v>
      </c>
      <c r="J708" s="6" t="s">
        <v>1046</v>
      </c>
      <c r="K708" s="6" t="s">
        <v>1</v>
      </c>
      <c r="L708" t="s">
        <v>102</v>
      </c>
      <c r="M708" s="6" t="s">
        <v>1047</v>
      </c>
      <c r="N708" s="6" t="str">
        <f>VLOOKUP(M708,[1]Color!F:G,2,FALSE)</f>
        <v>color_17</v>
      </c>
      <c r="O708" s="6" t="str">
        <f t="shared" si="44"/>
        <v>color_17</v>
      </c>
      <c r="P708" s="6" t="s">
        <v>956</v>
      </c>
      <c r="Q708" s="6" t="s">
        <v>957</v>
      </c>
      <c r="R708" s="5" t="s">
        <v>106</v>
      </c>
      <c r="S708" s="7" t="s">
        <v>107</v>
      </c>
      <c r="T708" s="7" t="s">
        <v>992</v>
      </c>
      <c r="U708" s="5" t="str">
        <f>VLOOKUP(T708,[1]Size!F:G,2,FALSE)</f>
        <v>__import__.size_88</v>
      </c>
      <c r="V708" s="5" t="str">
        <f t="shared" si="45"/>
        <v>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08" s="8">
        <v>31</v>
      </c>
      <c r="Y708" s="4" t="s">
        <v>109</v>
      </c>
    </row>
    <row r="709" spans="1:25" ht="14.4" x14ac:dyDescent="0.3">
      <c r="A709" s="4">
        <v>708</v>
      </c>
      <c r="B709" s="5">
        <v>10016221</v>
      </c>
      <c r="C709" s="5" t="str">
        <f t="shared" si="46"/>
        <v>Jean MNS Rebar M4 Relaxed DuraStretch Basic Boot Cut -46Wx32L</v>
      </c>
      <c r="D709" s="5"/>
      <c r="E709" s="5" t="s">
        <v>1075</v>
      </c>
      <c r="F709" s="5" t="s">
        <v>1045</v>
      </c>
      <c r="G709" s="5">
        <f t="shared" si="47"/>
        <v>0</v>
      </c>
      <c r="H709" s="5" t="str">
        <f>VLOOKUP(J709,'[1]Prouduct Ext IDs'!A:B,2,FALSE)</f>
        <v>product_amsc_134</v>
      </c>
      <c r="I709" s="5" t="s">
        <v>1075</v>
      </c>
      <c r="J709" s="6" t="s">
        <v>1046</v>
      </c>
      <c r="K709" s="6" t="s">
        <v>1</v>
      </c>
      <c r="L709" t="s">
        <v>102</v>
      </c>
      <c r="M709" s="6" t="s">
        <v>1047</v>
      </c>
      <c r="N709" s="6" t="str">
        <f>VLOOKUP(M709,[1]Color!F:G,2,FALSE)</f>
        <v>color_17</v>
      </c>
      <c r="O709" s="6" t="str">
        <f t="shared" si="44"/>
        <v>color_17</v>
      </c>
      <c r="P709" s="6" t="s">
        <v>956</v>
      </c>
      <c r="Q709" s="6" t="s">
        <v>957</v>
      </c>
      <c r="R709" s="5" t="s">
        <v>106</v>
      </c>
      <c r="S709" s="7" t="s">
        <v>107</v>
      </c>
      <c r="T709" s="7" t="s">
        <v>994</v>
      </c>
      <c r="U709" s="5" t="str">
        <f>VLOOKUP(T709,[1]Size!F:G,2,FALSE)</f>
        <v>__import__.size_89</v>
      </c>
      <c r="V709" s="5" t="str">
        <f t="shared" si="45"/>
        <v>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09" s="8">
        <v>31</v>
      </c>
      <c r="Y709" s="4" t="s">
        <v>109</v>
      </c>
    </row>
    <row r="710" spans="1:25" ht="14.4" x14ac:dyDescent="0.3">
      <c r="A710" s="4">
        <v>709</v>
      </c>
      <c r="B710" s="5">
        <v>10016221</v>
      </c>
      <c r="C710" s="5" t="str">
        <f t="shared" si="46"/>
        <v>Jean MNS Rebar M4 Relaxed DuraStretch Basic Boot Cut -48Wx32L</v>
      </c>
      <c r="D710" s="5"/>
      <c r="E710" s="5" t="s">
        <v>1076</v>
      </c>
      <c r="F710" s="5" t="s">
        <v>1045</v>
      </c>
      <c r="G710" s="5">
        <f t="shared" si="47"/>
        <v>0</v>
      </c>
      <c r="H710" s="5" t="str">
        <f>VLOOKUP(J710,'[1]Prouduct Ext IDs'!A:B,2,FALSE)</f>
        <v>product_amsc_134</v>
      </c>
      <c r="I710" s="5" t="s">
        <v>1076</v>
      </c>
      <c r="J710" s="6" t="s">
        <v>1046</v>
      </c>
      <c r="K710" s="6" t="s">
        <v>1</v>
      </c>
      <c r="L710" t="s">
        <v>102</v>
      </c>
      <c r="M710" s="6" t="s">
        <v>1047</v>
      </c>
      <c r="N710" s="6" t="str">
        <f>VLOOKUP(M710,[1]Color!F:G,2,FALSE)</f>
        <v>color_17</v>
      </c>
      <c r="O710" s="6" t="str">
        <f t="shared" si="44"/>
        <v>color_17</v>
      </c>
      <c r="P710" s="6" t="s">
        <v>956</v>
      </c>
      <c r="Q710" s="6" t="s">
        <v>957</v>
      </c>
      <c r="R710" s="5" t="s">
        <v>106</v>
      </c>
      <c r="S710" s="7" t="s">
        <v>107</v>
      </c>
      <c r="T710" s="7" t="s">
        <v>996</v>
      </c>
      <c r="U710" s="5" t="str">
        <f>VLOOKUP(T710,[1]Size!F:G,2,FALSE)</f>
        <v>__import__.size_90</v>
      </c>
      <c r="V710" s="5" t="str">
        <f t="shared" si="45"/>
        <v>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10" s="8">
        <v>31</v>
      </c>
      <c r="Y710" s="4" t="s">
        <v>109</v>
      </c>
    </row>
    <row r="711" spans="1:25" ht="14.4" x14ac:dyDescent="0.3">
      <c r="A711" s="4">
        <v>710</v>
      </c>
      <c r="B711" s="5">
        <v>10016221</v>
      </c>
      <c r="C711" s="5" t="str">
        <f t="shared" si="46"/>
        <v>Jean MNS Rebar M4 Relaxed DuraStretch Basic Boot Cut -50Wx32L</v>
      </c>
      <c r="D711" s="5"/>
      <c r="E711" s="5" t="s">
        <v>1077</v>
      </c>
      <c r="F711" s="5" t="s">
        <v>1045</v>
      </c>
      <c r="G711" s="5">
        <f t="shared" si="47"/>
        <v>0</v>
      </c>
      <c r="H711" s="5" t="str">
        <f>VLOOKUP(J711,'[1]Prouduct Ext IDs'!A:B,2,FALSE)</f>
        <v>product_amsc_134</v>
      </c>
      <c r="I711" s="5" t="s">
        <v>1077</v>
      </c>
      <c r="J711" s="6" t="s">
        <v>1046</v>
      </c>
      <c r="K711" s="6" t="s">
        <v>1</v>
      </c>
      <c r="L711" t="s">
        <v>102</v>
      </c>
      <c r="M711" s="6" t="s">
        <v>1047</v>
      </c>
      <c r="N711" s="6" t="str">
        <f>VLOOKUP(M711,[1]Color!F:G,2,FALSE)</f>
        <v>color_17</v>
      </c>
      <c r="O711" s="6" t="str">
        <f t="shared" si="44"/>
        <v>color_17</v>
      </c>
      <c r="P711" s="6" t="s">
        <v>956</v>
      </c>
      <c r="Q711" s="6" t="s">
        <v>957</v>
      </c>
      <c r="R711" s="5" t="s">
        <v>106</v>
      </c>
      <c r="S711" s="7" t="s">
        <v>107</v>
      </c>
      <c r="T711" s="7" t="s">
        <v>998</v>
      </c>
      <c r="U711" s="5" t="str">
        <f>VLOOKUP(T711,[1]Size!F:G,2,FALSE)</f>
        <v>__import__.size_91</v>
      </c>
      <c r="V711" s="5" t="str">
        <f t="shared" si="45"/>
        <v>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11" s="8">
        <v>31</v>
      </c>
      <c r="Y711" s="4" t="s">
        <v>109</v>
      </c>
    </row>
    <row r="712" spans="1:25" ht="14.4" x14ac:dyDescent="0.3">
      <c r="A712" s="4">
        <v>711</v>
      </c>
      <c r="B712" s="5">
        <v>10016221</v>
      </c>
      <c r="C712" s="5" t="str">
        <f t="shared" si="46"/>
        <v>Jean MNS Rebar M4 Relaxed DuraStretch Basic Boot Cut -28Wx34L</v>
      </c>
      <c r="D712" s="5"/>
      <c r="E712" s="5" t="s">
        <v>1078</v>
      </c>
      <c r="F712" s="5" t="s">
        <v>1045</v>
      </c>
      <c r="G712" s="5">
        <f t="shared" si="47"/>
        <v>0</v>
      </c>
      <c r="H712" s="5" t="str">
        <f>VLOOKUP(J712,'[1]Prouduct Ext IDs'!A:B,2,FALSE)</f>
        <v>product_amsc_134</v>
      </c>
      <c r="I712" s="5" t="s">
        <v>1078</v>
      </c>
      <c r="J712" s="6" t="s">
        <v>1046</v>
      </c>
      <c r="K712" s="6" t="s">
        <v>1</v>
      </c>
      <c r="L712" t="s">
        <v>102</v>
      </c>
      <c r="M712" s="6" t="s">
        <v>1047</v>
      </c>
      <c r="N712" s="6" t="str">
        <f>VLOOKUP(M712,[1]Color!F:G,2,FALSE)</f>
        <v>color_17</v>
      </c>
      <c r="O712" s="6" t="str">
        <f t="shared" si="44"/>
        <v>color_17</v>
      </c>
      <c r="P712" s="6" t="s">
        <v>956</v>
      </c>
      <c r="Q712" s="6" t="s">
        <v>957</v>
      </c>
      <c r="R712" s="5" t="s">
        <v>106</v>
      </c>
      <c r="S712" s="7" t="s">
        <v>107</v>
      </c>
      <c r="T712" s="7" t="s">
        <v>1000</v>
      </c>
      <c r="U712" s="5" t="str">
        <f>VLOOKUP(T712,[1]Size!F:G,2,FALSE)</f>
        <v>__import__.size_233</v>
      </c>
      <c r="V712" s="5" t="str">
        <f t="shared" si="45"/>
        <v>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12" s="8">
        <v>28.5</v>
      </c>
      <c r="Y712" s="4" t="s">
        <v>109</v>
      </c>
    </row>
    <row r="713" spans="1:25" ht="14.4" x14ac:dyDescent="0.3">
      <c r="A713" s="4">
        <v>712</v>
      </c>
      <c r="B713" s="5">
        <v>10016221</v>
      </c>
      <c r="C713" s="5" t="str">
        <f t="shared" si="46"/>
        <v>Jean MNS Rebar M4 Relaxed DuraStretch Basic Boot Cut -29Wx34L</v>
      </c>
      <c r="D713" s="5"/>
      <c r="E713" s="5" t="s">
        <v>1079</v>
      </c>
      <c r="F713" s="5" t="s">
        <v>1045</v>
      </c>
      <c r="G713" s="5">
        <f t="shared" si="47"/>
        <v>0</v>
      </c>
      <c r="H713" s="5" t="str">
        <f>VLOOKUP(J713,'[1]Prouduct Ext IDs'!A:B,2,FALSE)</f>
        <v>product_amsc_134</v>
      </c>
      <c r="I713" s="5" t="s">
        <v>1079</v>
      </c>
      <c r="J713" s="6" t="s">
        <v>1046</v>
      </c>
      <c r="K713" s="6" t="s">
        <v>1</v>
      </c>
      <c r="L713" t="s">
        <v>102</v>
      </c>
      <c r="M713" s="6" t="s">
        <v>1047</v>
      </c>
      <c r="N713" s="6" t="str">
        <f>VLOOKUP(M713,[1]Color!F:G,2,FALSE)</f>
        <v>color_17</v>
      </c>
      <c r="O713" s="6" t="str">
        <f t="shared" si="44"/>
        <v>color_17</v>
      </c>
      <c r="P713" s="6" t="s">
        <v>956</v>
      </c>
      <c r="Q713" s="6" t="s">
        <v>957</v>
      </c>
      <c r="R713" s="5" t="s">
        <v>106</v>
      </c>
      <c r="S713" s="7" t="s">
        <v>107</v>
      </c>
      <c r="T713" s="7" t="s">
        <v>292</v>
      </c>
      <c r="U713" s="5" t="str">
        <f>VLOOKUP(T713,[1]Size!F:G,2,FALSE)</f>
        <v>__import__.size_92</v>
      </c>
      <c r="V713" s="5" t="str">
        <f t="shared" si="45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13" s="8">
        <v>28.5</v>
      </c>
      <c r="Y713" s="4" t="s">
        <v>109</v>
      </c>
    </row>
    <row r="714" spans="1:25" ht="14.4" x14ac:dyDescent="0.3">
      <c r="A714" s="4">
        <v>713</v>
      </c>
      <c r="B714" s="5">
        <v>10016221</v>
      </c>
      <c r="C714" s="5" t="str">
        <f t="shared" si="46"/>
        <v>Jean MNS Rebar M4 Relaxed DuraStretch Basic Boot Cut -30Wx34L</v>
      </c>
      <c r="D714" s="5"/>
      <c r="E714" s="5" t="s">
        <v>1080</v>
      </c>
      <c r="F714" s="5" t="s">
        <v>1045</v>
      </c>
      <c r="G714" s="5">
        <f t="shared" si="47"/>
        <v>0</v>
      </c>
      <c r="H714" s="5" t="str">
        <f>VLOOKUP(J714,'[1]Prouduct Ext IDs'!A:B,2,FALSE)</f>
        <v>product_amsc_134</v>
      </c>
      <c r="I714" s="5" t="s">
        <v>1080</v>
      </c>
      <c r="J714" s="6" t="s">
        <v>1046</v>
      </c>
      <c r="K714" s="6" t="s">
        <v>1</v>
      </c>
      <c r="L714" t="s">
        <v>102</v>
      </c>
      <c r="M714" s="6" t="s">
        <v>1047</v>
      </c>
      <c r="N714" s="6" t="str">
        <f>VLOOKUP(M714,[1]Color!F:G,2,FALSE)</f>
        <v>color_17</v>
      </c>
      <c r="O714" s="6" t="str">
        <f t="shared" si="44"/>
        <v>color_17</v>
      </c>
      <c r="P714" s="6" t="s">
        <v>956</v>
      </c>
      <c r="Q714" s="6" t="s">
        <v>957</v>
      </c>
      <c r="R714" s="5" t="s">
        <v>106</v>
      </c>
      <c r="S714" s="7" t="s">
        <v>107</v>
      </c>
      <c r="T714" s="7" t="s">
        <v>294</v>
      </c>
      <c r="U714" s="5" t="str">
        <f>VLOOKUP(T714,[1]Size!F:G,2,FALSE)</f>
        <v>__import__.size_93</v>
      </c>
      <c r="V714" s="5" t="str">
        <f t="shared" si="45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14" s="8">
        <v>28.5</v>
      </c>
      <c r="Y714" s="4" t="s">
        <v>109</v>
      </c>
    </row>
    <row r="715" spans="1:25" ht="14.4" x14ac:dyDescent="0.3">
      <c r="A715" s="4">
        <v>714</v>
      </c>
      <c r="B715" s="5">
        <v>10016221</v>
      </c>
      <c r="C715" s="5" t="str">
        <f t="shared" si="46"/>
        <v>Jean MNS Rebar M4 Relaxed DuraStretch Basic Boot Cut -31Wx34L</v>
      </c>
      <c r="D715" s="5"/>
      <c r="E715" s="5" t="s">
        <v>1081</v>
      </c>
      <c r="F715" s="5" t="s">
        <v>1045</v>
      </c>
      <c r="G715" s="5">
        <f t="shared" si="47"/>
        <v>0</v>
      </c>
      <c r="H715" s="5" t="str">
        <f>VLOOKUP(J715,'[1]Prouduct Ext IDs'!A:B,2,FALSE)</f>
        <v>product_amsc_134</v>
      </c>
      <c r="I715" s="5" t="s">
        <v>1081</v>
      </c>
      <c r="J715" s="6" t="s">
        <v>1046</v>
      </c>
      <c r="K715" s="6" t="s">
        <v>1</v>
      </c>
      <c r="L715" t="s">
        <v>102</v>
      </c>
      <c r="M715" s="6" t="s">
        <v>1047</v>
      </c>
      <c r="N715" s="6" t="str">
        <f>VLOOKUP(M715,[1]Color!F:G,2,FALSE)</f>
        <v>color_17</v>
      </c>
      <c r="O715" s="6" t="str">
        <f t="shared" si="44"/>
        <v>color_17</v>
      </c>
      <c r="P715" s="6" t="s">
        <v>956</v>
      </c>
      <c r="Q715" s="6" t="s">
        <v>957</v>
      </c>
      <c r="R715" s="5" t="s">
        <v>106</v>
      </c>
      <c r="S715" s="7" t="s">
        <v>107</v>
      </c>
      <c r="T715" s="7" t="s">
        <v>296</v>
      </c>
      <c r="U715" s="5" t="str">
        <f>VLOOKUP(T715,[1]Size!F:G,2,FALSE)</f>
        <v>__import__.size_94</v>
      </c>
      <c r="V715" s="5" t="str">
        <f t="shared" si="45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15" s="8">
        <v>28.5</v>
      </c>
      <c r="Y715" s="4" t="s">
        <v>109</v>
      </c>
    </row>
    <row r="716" spans="1:25" ht="14.4" x14ac:dyDescent="0.3">
      <c r="A716" s="4">
        <v>715</v>
      </c>
      <c r="B716" s="5">
        <v>10016221</v>
      </c>
      <c r="C716" s="5" t="str">
        <f t="shared" si="46"/>
        <v>Jean MNS Rebar M4 Relaxed DuraStretch Basic Boot Cut -32Wx34L</v>
      </c>
      <c r="D716" s="5"/>
      <c r="E716" s="5" t="s">
        <v>1082</v>
      </c>
      <c r="F716" s="5" t="s">
        <v>1045</v>
      </c>
      <c r="G716" s="5">
        <f t="shared" si="47"/>
        <v>0</v>
      </c>
      <c r="H716" s="5" t="str">
        <f>VLOOKUP(J716,'[1]Prouduct Ext IDs'!A:B,2,FALSE)</f>
        <v>product_amsc_134</v>
      </c>
      <c r="I716" s="5" t="s">
        <v>1082</v>
      </c>
      <c r="J716" s="6" t="s">
        <v>1046</v>
      </c>
      <c r="K716" s="6" t="s">
        <v>1</v>
      </c>
      <c r="L716" t="s">
        <v>102</v>
      </c>
      <c r="M716" s="6" t="s">
        <v>1047</v>
      </c>
      <c r="N716" s="6" t="str">
        <f>VLOOKUP(M716,[1]Color!F:G,2,FALSE)</f>
        <v>color_17</v>
      </c>
      <c r="O716" s="6" t="str">
        <f t="shared" si="44"/>
        <v>color_17</v>
      </c>
      <c r="P716" s="6" t="s">
        <v>956</v>
      </c>
      <c r="Q716" s="6" t="s">
        <v>957</v>
      </c>
      <c r="R716" s="5" t="s">
        <v>106</v>
      </c>
      <c r="S716" s="7" t="s">
        <v>107</v>
      </c>
      <c r="T716" s="7" t="s">
        <v>298</v>
      </c>
      <c r="U716" s="5" t="str">
        <f>VLOOKUP(T716,[1]Size!F:G,2,FALSE)</f>
        <v>__import__.size_95</v>
      </c>
      <c r="V716" s="5" t="str">
        <f t="shared" si="45"/>
        <v>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16" s="8">
        <v>28.5</v>
      </c>
      <c r="Y716" s="4" t="s">
        <v>109</v>
      </c>
    </row>
    <row r="717" spans="1:25" ht="14.4" x14ac:dyDescent="0.3">
      <c r="A717" s="4">
        <v>716</v>
      </c>
      <c r="B717" s="5">
        <v>10016221</v>
      </c>
      <c r="C717" s="5" t="str">
        <f t="shared" si="46"/>
        <v>Jean MNS Rebar M4 Relaxed DuraStretch Basic Boot Cut -33Wx34L</v>
      </c>
      <c r="D717" s="5"/>
      <c r="E717" s="5" t="s">
        <v>1083</v>
      </c>
      <c r="F717" s="5" t="s">
        <v>1045</v>
      </c>
      <c r="G717" s="5">
        <f t="shared" si="47"/>
        <v>0</v>
      </c>
      <c r="H717" s="5" t="str">
        <f>VLOOKUP(J717,'[1]Prouduct Ext IDs'!A:B,2,FALSE)</f>
        <v>product_amsc_134</v>
      </c>
      <c r="I717" s="5" t="s">
        <v>1083</v>
      </c>
      <c r="J717" s="6" t="s">
        <v>1046</v>
      </c>
      <c r="K717" s="6" t="s">
        <v>1</v>
      </c>
      <c r="L717" t="s">
        <v>102</v>
      </c>
      <c r="M717" s="6" t="s">
        <v>1047</v>
      </c>
      <c r="N717" s="6" t="str">
        <f>VLOOKUP(M717,[1]Color!F:G,2,FALSE)</f>
        <v>color_17</v>
      </c>
      <c r="O717" s="6" t="str">
        <f t="shared" si="44"/>
        <v>color_17</v>
      </c>
      <c r="P717" s="6" t="s">
        <v>956</v>
      </c>
      <c r="Q717" s="6" t="s">
        <v>957</v>
      </c>
      <c r="R717" s="5" t="s">
        <v>106</v>
      </c>
      <c r="S717" s="7" t="s">
        <v>107</v>
      </c>
      <c r="T717" s="7" t="s">
        <v>300</v>
      </c>
      <c r="U717" s="5" t="str">
        <f>VLOOKUP(T717,[1]Size!F:G,2,FALSE)</f>
        <v>__import__.size_96</v>
      </c>
      <c r="V717" s="5" t="str">
        <f t="shared" si="45"/>
        <v>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17" s="8">
        <v>28.5</v>
      </c>
      <c r="Y717" s="4" t="s">
        <v>109</v>
      </c>
    </row>
    <row r="718" spans="1:25" ht="14.4" x14ac:dyDescent="0.3">
      <c r="A718" s="4">
        <v>717</v>
      </c>
      <c r="B718" s="5">
        <v>10016221</v>
      </c>
      <c r="C718" s="5" t="str">
        <f t="shared" si="46"/>
        <v>Jean MNS Rebar M4 Relaxed DuraStretch Basic Boot Cut -34Wx34L</v>
      </c>
      <c r="D718" s="5"/>
      <c r="E718" s="5" t="s">
        <v>1084</v>
      </c>
      <c r="F718" s="5" t="s">
        <v>1045</v>
      </c>
      <c r="G718" s="5">
        <f t="shared" si="47"/>
        <v>0</v>
      </c>
      <c r="H718" s="5" t="str">
        <f>VLOOKUP(J718,'[1]Prouduct Ext IDs'!A:B,2,FALSE)</f>
        <v>product_amsc_134</v>
      </c>
      <c r="I718" s="5" t="s">
        <v>1084</v>
      </c>
      <c r="J718" s="6" t="s">
        <v>1046</v>
      </c>
      <c r="K718" s="6" t="s">
        <v>1</v>
      </c>
      <c r="L718" t="s">
        <v>102</v>
      </c>
      <c r="M718" s="6" t="s">
        <v>1047</v>
      </c>
      <c r="N718" s="6" t="str">
        <f>VLOOKUP(M718,[1]Color!F:G,2,FALSE)</f>
        <v>color_17</v>
      </c>
      <c r="O718" s="6" t="str">
        <f t="shared" si="44"/>
        <v>color_17</v>
      </c>
      <c r="P718" s="6" t="s">
        <v>956</v>
      </c>
      <c r="Q718" s="6" t="s">
        <v>957</v>
      </c>
      <c r="R718" s="5" t="s">
        <v>106</v>
      </c>
      <c r="S718" s="7" t="s">
        <v>107</v>
      </c>
      <c r="T718" s="7" t="s">
        <v>302</v>
      </c>
      <c r="U718" s="5" t="str">
        <f>VLOOKUP(T718,[1]Size!F:G,2,FALSE)</f>
        <v>__import__.size_97</v>
      </c>
      <c r="V718" s="5" t="str">
        <f t="shared" si="45"/>
        <v>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18" s="8">
        <v>28.5</v>
      </c>
      <c r="Y718" s="4" t="s">
        <v>109</v>
      </c>
    </row>
    <row r="719" spans="1:25" ht="14.4" x14ac:dyDescent="0.3">
      <c r="A719" s="4">
        <v>718</v>
      </c>
      <c r="B719" s="5">
        <v>10016221</v>
      </c>
      <c r="C719" s="5" t="str">
        <f t="shared" si="46"/>
        <v>Jean MNS Rebar M4 Relaxed DuraStretch Basic Boot Cut -35Wx34L</v>
      </c>
      <c r="D719" s="5"/>
      <c r="E719" s="5" t="s">
        <v>1085</v>
      </c>
      <c r="F719" s="5" t="s">
        <v>1045</v>
      </c>
      <c r="G719" s="5">
        <f t="shared" si="47"/>
        <v>0</v>
      </c>
      <c r="H719" s="5" t="str">
        <f>VLOOKUP(J719,'[1]Prouduct Ext IDs'!A:B,2,FALSE)</f>
        <v>product_amsc_134</v>
      </c>
      <c r="I719" s="5" t="s">
        <v>1085</v>
      </c>
      <c r="J719" s="6" t="s">
        <v>1046</v>
      </c>
      <c r="K719" s="6" t="s">
        <v>1</v>
      </c>
      <c r="L719" t="s">
        <v>102</v>
      </c>
      <c r="M719" s="6" t="s">
        <v>1047</v>
      </c>
      <c r="N719" s="6" t="str">
        <f>VLOOKUP(M719,[1]Color!F:G,2,FALSE)</f>
        <v>color_17</v>
      </c>
      <c r="O719" s="6" t="str">
        <f t="shared" si="44"/>
        <v>color_17</v>
      </c>
      <c r="P719" s="6" t="s">
        <v>956</v>
      </c>
      <c r="Q719" s="6" t="s">
        <v>957</v>
      </c>
      <c r="R719" s="5" t="s">
        <v>106</v>
      </c>
      <c r="S719" s="7" t="s">
        <v>107</v>
      </c>
      <c r="T719" s="7" t="s">
        <v>304</v>
      </c>
      <c r="U719" s="5" t="str">
        <f>VLOOKUP(T719,[1]Size!F:G,2,FALSE)</f>
        <v>__import__.size_98</v>
      </c>
      <c r="V719" s="5" t="str">
        <f t="shared" si="45"/>
        <v>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19" s="8">
        <v>28.5</v>
      </c>
      <c r="Y719" s="4" t="s">
        <v>109</v>
      </c>
    </row>
    <row r="720" spans="1:25" ht="14.4" x14ac:dyDescent="0.3">
      <c r="A720" s="4">
        <v>719</v>
      </c>
      <c r="B720" s="5">
        <v>10016221</v>
      </c>
      <c r="C720" s="5" t="str">
        <f t="shared" si="46"/>
        <v>Jean MNS Rebar M4 Relaxed DuraStretch Basic Boot Cut -36Wx34L</v>
      </c>
      <c r="D720" s="5"/>
      <c r="E720" s="5" t="s">
        <v>1086</v>
      </c>
      <c r="F720" s="5" t="s">
        <v>1045</v>
      </c>
      <c r="G720" s="5">
        <f t="shared" si="47"/>
        <v>0</v>
      </c>
      <c r="H720" s="5" t="str">
        <f>VLOOKUP(J720,'[1]Prouduct Ext IDs'!A:B,2,FALSE)</f>
        <v>product_amsc_134</v>
      </c>
      <c r="I720" s="5" t="s">
        <v>1086</v>
      </c>
      <c r="J720" s="6" t="s">
        <v>1046</v>
      </c>
      <c r="K720" s="6" t="s">
        <v>1</v>
      </c>
      <c r="L720" t="s">
        <v>102</v>
      </c>
      <c r="M720" s="6" t="s">
        <v>1047</v>
      </c>
      <c r="N720" s="6" t="str">
        <f>VLOOKUP(M720,[1]Color!F:G,2,FALSE)</f>
        <v>color_17</v>
      </c>
      <c r="O720" s="6" t="str">
        <f t="shared" si="44"/>
        <v>color_17</v>
      </c>
      <c r="P720" s="6" t="s">
        <v>956</v>
      </c>
      <c r="Q720" s="6" t="s">
        <v>957</v>
      </c>
      <c r="R720" s="5" t="s">
        <v>106</v>
      </c>
      <c r="S720" s="7" t="s">
        <v>107</v>
      </c>
      <c r="T720" s="7" t="s">
        <v>306</v>
      </c>
      <c r="U720" s="5" t="str">
        <f>VLOOKUP(T720,[1]Size!F:G,2,FALSE)</f>
        <v>__import__.size_99</v>
      </c>
      <c r="V720" s="5" t="str">
        <f t="shared" si="45"/>
        <v>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20" s="8">
        <v>28.5</v>
      </c>
      <c r="Y720" s="4" t="s">
        <v>109</v>
      </c>
    </row>
    <row r="721" spans="1:25" ht="14.4" x14ac:dyDescent="0.3">
      <c r="A721" s="4">
        <v>720</v>
      </c>
      <c r="B721" s="5">
        <v>10016221</v>
      </c>
      <c r="C721" s="5" t="str">
        <f t="shared" si="46"/>
        <v>Jean MNS Rebar M4 Relaxed DuraStretch Basic Boot Cut -38Wx34L</v>
      </c>
      <c r="D721" s="5"/>
      <c r="E721" s="5" t="s">
        <v>1087</v>
      </c>
      <c r="F721" s="5" t="s">
        <v>1045</v>
      </c>
      <c r="G721" s="5">
        <f t="shared" si="47"/>
        <v>0</v>
      </c>
      <c r="H721" s="5" t="str">
        <f>VLOOKUP(J721,'[1]Prouduct Ext IDs'!A:B,2,FALSE)</f>
        <v>product_amsc_134</v>
      </c>
      <c r="I721" s="5" t="s">
        <v>1087</v>
      </c>
      <c r="J721" s="6" t="s">
        <v>1046</v>
      </c>
      <c r="K721" s="6" t="s">
        <v>1</v>
      </c>
      <c r="L721" t="s">
        <v>102</v>
      </c>
      <c r="M721" s="6" t="s">
        <v>1047</v>
      </c>
      <c r="N721" s="6" t="str">
        <f>VLOOKUP(M721,[1]Color!F:G,2,FALSE)</f>
        <v>color_17</v>
      </c>
      <c r="O721" s="6" t="str">
        <f t="shared" si="44"/>
        <v>color_17</v>
      </c>
      <c r="P721" s="6" t="s">
        <v>956</v>
      </c>
      <c r="Q721" s="6" t="s">
        <v>957</v>
      </c>
      <c r="R721" s="5" t="s">
        <v>106</v>
      </c>
      <c r="S721" s="7" t="s">
        <v>107</v>
      </c>
      <c r="T721" s="7" t="s">
        <v>308</v>
      </c>
      <c r="U721" s="5" t="str">
        <f>VLOOKUP(T721,[1]Size!F:G,2,FALSE)</f>
        <v>__import__.size_100</v>
      </c>
      <c r="V721" s="5" t="str">
        <f t="shared" si="45"/>
        <v>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21" s="8">
        <v>28.5</v>
      </c>
      <c r="Y721" s="4" t="s">
        <v>109</v>
      </c>
    </row>
    <row r="722" spans="1:25" ht="14.4" x14ac:dyDescent="0.3">
      <c r="A722" s="4">
        <v>721</v>
      </c>
      <c r="B722" s="5">
        <v>10016221</v>
      </c>
      <c r="C722" s="5" t="str">
        <f t="shared" si="46"/>
        <v>Jean MNS Rebar M4 Relaxed DuraStretch Basic Boot Cut -40Wx34L</v>
      </c>
      <c r="D722" s="5"/>
      <c r="E722" s="5" t="s">
        <v>1088</v>
      </c>
      <c r="F722" s="5" t="s">
        <v>1045</v>
      </c>
      <c r="G722" s="5">
        <f t="shared" si="47"/>
        <v>0</v>
      </c>
      <c r="H722" s="5" t="str">
        <f>VLOOKUP(J722,'[1]Prouduct Ext IDs'!A:B,2,FALSE)</f>
        <v>product_amsc_134</v>
      </c>
      <c r="I722" s="5" t="s">
        <v>1088</v>
      </c>
      <c r="J722" s="6" t="s">
        <v>1046</v>
      </c>
      <c r="K722" s="6" t="s">
        <v>1</v>
      </c>
      <c r="L722" t="s">
        <v>102</v>
      </c>
      <c r="M722" s="6" t="s">
        <v>1047</v>
      </c>
      <c r="N722" s="6" t="str">
        <f>VLOOKUP(M722,[1]Color!F:G,2,FALSE)</f>
        <v>color_17</v>
      </c>
      <c r="O722" s="6" t="str">
        <f t="shared" si="44"/>
        <v>color_17</v>
      </c>
      <c r="P722" s="6" t="s">
        <v>956</v>
      </c>
      <c r="Q722" s="6" t="s">
        <v>957</v>
      </c>
      <c r="R722" s="5" t="s">
        <v>106</v>
      </c>
      <c r="S722" s="7" t="s">
        <v>107</v>
      </c>
      <c r="T722" s="7" t="s">
        <v>310</v>
      </c>
      <c r="U722" s="5" t="str">
        <f>VLOOKUP(T722,[1]Size!F:G,2,FALSE)</f>
        <v>__import__.size_101</v>
      </c>
      <c r="V722" s="5" t="str">
        <f t="shared" si="45"/>
        <v>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22" s="8">
        <v>28.5</v>
      </c>
      <c r="Y722" s="4" t="s">
        <v>109</v>
      </c>
    </row>
    <row r="723" spans="1:25" ht="14.4" x14ac:dyDescent="0.3">
      <c r="A723" s="4">
        <v>722</v>
      </c>
      <c r="B723" s="5">
        <v>10016221</v>
      </c>
      <c r="C723" s="5" t="str">
        <f t="shared" si="46"/>
        <v>Jean MNS Rebar M4 Relaxed DuraStretch Basic Boot Cut -42Wx34L</v>
      </c>
      <c r="D723" s="5"/>
      <c r="E723" s="5" t="s">
        <v>1089</v>
      </c>
      <c r="F723" s="5" t="s">
        <v>1045</v>
      </c>
      <c r="G723" s="5">
        <f t="shared" si="47"/>
        <v>0</v>
      </c>
      <c r="H723" s="5" t="str">
        <f>VLOOKUP(J723,'[1]Prouduct Ext IDs'!A:B,2,FALSE)</f>
        <v>product_amsc_134</v>
      </c>
      <c r="I723" s="5" t="s">
        <v>1089</v>
      </c>
      <c r="J723" s="6" t="s">
        <v>1046</v>
      </c>
      <c r="K723" s="6" t="s">
        <v>1</v>
      </c>
      <c r="L723" t="s">
        <v>102</v>
      </c>
      <c r="M723" s="6" t="s">
        <v>1047</v>
      </c>
      <c r="N723" s="6" t="str">
        <f>VLOOKUP(M723,[1]Color!F:G,2,FALSE)</f>
        <v>color_17</v>
      </c>
      <c r="O723" s="6" t="str">
        <f t="shared" si="44"/>
        <v>color_17</v>
      </c>
      <c r="P723" s="6" t="s">
        <v>956</v>
      </c>
      <c r="Q723" s="6" t="s">
        <v>957</v>
      </c>
      <c r="R723" s="5" t="s">
        <v>106</v>
      </c>
      <c r="S723" s="7" t="s">
        <v>107</v>
      </c>
      <c r="T723" s="7" t="s">
        <v>312</v>
      </c>
      <c r="U723" s="5" t="str">
        <f>VLOOKUP(T723,[1]Size!F:G,2,FALSE)</f>
        <v>__import__.size_102</v>
      </c>
      <c r="V723" s="5" t="str">
        <f t="shared" si="45"/>
        <v>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23" s="8">
        <v>28.5</v>
      </c>
      <c r="Y723" s="4" t="s">
        <v>109</v>
      </c>
    </row>
    <row r="724" spans="1:25" ht="14.4" x14ac:dyDescent="0.3">
      <c r="A724" s="4">
        <v>723</v>
      </c>
      <c r="B724" s="5">
        <v>10016221</v>
      </c>
      <c r="C724" s="5" t="str">
        <f t="shared" si="46"/>
        <v>Jean MNS Rebar M4 Relaxed DuraStretch Basic Boot Cut -44Wx34L</v>
      </c>
      <c r="D724" s="5"/>
      <c r="E724" s="5" t="s">
        <v>1090</v>
      </c>
      <c r="F724" s="5" t="s">
        <v>1045</v>
      </c>
      <c r="G724" s="5">
        <f t="shared" si="47"/>
        <v>0</v>
      </c>
      <c r="H724" s="5" t="str">
        <f>VLOOKUP(J724,'[1]Prouduct Ext IDs'!A:B,2,FALSE)</f>
        <v>product_amsc_134</v>
      </c>
      <c r="I724" s="5" t="s">
        <v>1090</v>
      </c>
      <c r="J724" s="6" t="s">
        <v>1046</v>
      </c>
      <c r="K724" s="6" t="s">
        <v>1</v>
      </c>
      <c r="L724" t="s">
        <v>102</v>
      </c>
      <c r="M724" s="6" t="s">
        <v>1047</v>
      </c>
      <c r="N724" s="6" t="str">
        <f>VLOOKUP(M724,[1]Color!F:G,2,FALSE)</f>
        <v>color_17</v>
      </c>
      <c r="O724" s="6" t="str">
        <f t="shared" si="44"/>
        <v>color_17</v>
      </c>
      <c r="P724" s="6" t="s">
        <v>956</v>
      </c>
      <c r="Q724" s="6" t="s">
        <v>957</v>
      </c>
      <c r="R724" s="5" t="s">
        <v>106</v>
      </c>
      <c r="S724" s="7" t="s">
        <v>107</v>
      </c>
      <c r="T724" s="7" t="s">
        <v>1013</v>
      </c>
      <c r="U724" s="5" t="str">
        <f>VLOOKUP(T724,[1]Size!F:G,2,FALSE)</f>
        <v>__import__.size_103</v>
      </c>
      <c r="V724" s="5" t="str">
        <f t="shared" si="45"/>
        <v>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24" s="8">
        <v>31</v>
      </c>
      <c r="Y724" s="4" t="s">
        <v>109</v>
      </c>
    </row>
    <row r="725" spans="1:25" ht="14.4" x14ac:dyDescent="0.3">
      <c r="A725" s="4">
        <v>724</v>
      </c>
      <c r="B725" s="5">
        <v>10016221</v>
      </c>
      <c r="C725" s="5" t="str">
        <f t="shared" si="46"/>
        <v>Jean MNS Rebar M4 Relaxed DuraStretch Basic Boot Cut -46Wx34L</v>
      </c>
      <c r="D725" s="5"/>
      <c r="E725" s="5" t="s">
        <v>1091</v>
      </c>
      <c r="F725" s="5" t="s">
        <v>1045</v>
      </c>
      <c r="G725" s="5">
        <f t="shared" si="47"/>
        <v>0</v>
      </c>
      <c r="H725" s="5" t="str">
        <f>VLOOKUP(J725,'[1]Prouduct Ext IDs'!A:B,2,FALSE)</f>
        <v>product_amsc_134</v>
      </c>
      <c r="I725" s="5" t="s">
        <v>1091</v>
      </c>
      <c r="J725" s="6" t="s">
        <v>1046</v>
      </c>
      <c r="K725" s="6" t="s">
        <v>1</v>
      </c>
      <c r="L725" t="s">
        <v>102</v>
      </c>
      <c r="M725" s="6" t="s">
        <v>1047</v>
      </c>
      <c r="N725" s="6" t="str">
        <f>VLOOKUP(M725,[1]Color!F:G,2,FALSE)</f>
        <v>color_17</v>
      </c>
      <c r="O725" s="6" t="str">
        <f t="shared" si="44"/>
        <v>color_17</v>
      </c>
      <c r="P725" s="6" t="s">
        <v>956</v>
      </c>
      <c r="Q725" s="6" t="s">
        <v>957</v>
      </c>
      <c r="R725" s="5" t="s">
        <v>106</v>
      </c>
      <c r="S725" s="7" t="s">
        <v>107</v>
      </c>
      <c r="T725" s="7" t="s">
        <v>1015</v>
      </c>
      <c r="U725" s="5" t="str">
        <f>VLOOKUP(T725,[1]Size!F:G,2,FALSE)</f>
        <v>__import__.size_104</v>
      </c>
      <c r="V725" s="5" t="str">
        <f t="shared" si="45"/>
        <v>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25" s="8">
        <v>31</v>
      </c>
      <c r="Y725" s="4" t="s">
        <v>109</v>
      </c>
    </row>
    <row r="726" spans="1:25" ht="14.4" x14ac:dyDescent="0.3">
      <c r="A726" s="4">
        <v>725</v>
      </c>
      <c r="B726" s="5">
        <v>10016221</v>
      </c>
      <c r="C726" s="5" t="str">
        <f t="shared" si="46"/>
        <v>Jean MNS Rebar M4 Relaxed DuraStretch Basic Boot Cut -48Wx34L</v>
      </c>
      <c r="D726" s="5"/>
      <c r="E726" s="5" t="s">
        <v>1092</v>
      </c>
      <c r="F726" s="5" t="s">
        <v>1045</v>
      </c>
      <c r="G726" s="5">
        <f t="shared" si="47"/>
        <v>0</v>
      </c>
      <c r="H726" s="5" t="str">
        <f>VLOOKUP(J726,'[1]Prouduct Ext IDs'!A:B,2,FALSE)</f>
        <v>product_amsc_134</v>
      </c>
      <c r="I726" s="5" t="s">
        <v>1092</v>
      </c>
      <c r="J726" s="6" t="s">
        <v>1046</v>
      </c>
      <c r="K726" s="6" t="s">
        <v>1</v>
      </c>
      <c r="L726" t="s">
        <v>102</v>
      </c>
      <c r="M726" s="6" t="s">
        <v>1047</v>
      </c>
      <c r="N726" s="6" t="str">
        <f>VLOOKUP(M726,[1]Color!F:G,2,FALSE)</f>
        <v>color_17</v>
      </c>
      <c r="O726" s="6" t="str">
        <f t="shared" si="44"/>
        <v>color_17</v>
      </c>
      <c r="P726" s="6" t="s">
        <v>956</v>
      </c>
      <c r="Q726" s="6" t="s">
        <v>957</v>
      </c>
      <c r="R726" s="5" t="s">
        <v>106</v>
      </c>
      <c r="S726" s="7" t="s">
        <v>107</v>
      </c>
      <c r="T726" s="7" t="s">
        <v>1017</v>
      </c>
      <c r="U726" s="5" t="str">
        <f>VLOOKUP(T726,[1]Size!F:G,2,FALSE)</f>
        <v>__import__.size_105</v>
      </c>
      <c r="V726" s="5" t="str">
        <f t="shared" si="45"/>
        <v>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26" s="8">
        <v>31</v>
      </c>
      <c r="Y726" s="4" t="s">
        <v>109</v>
      </c>
    </row>
    <row r="727" spans="1:25" ht="14.4" x14ac:dyDescent="0.3">
      <c r="A727" s="4">
        <v>726</v>
      </c>
      <c r="B727" s="5">
        <v>10016221</v>
      </c>
      <c r="C727" s="5" t="str">
        <f t="shared" si="46"/>
        <v>Jean MNS Rebar M4 Relaxed DuraStretch Basic Boot Cut -50Wx34L</v>
      </c>
      <c r="D727" s="5"/>
      <c r="E727" s="5" t="s">
        <v>1093</v>
      </c>
      <c r="F727" s="5" t="s">
        <v>1045</v>
      </c>
      <c r="G727" s="5">
        <f t="shared" si="47"/>
        <v>0</v>
      </c>
      <c r="H727" s="5" t="str">
        <f>VLOOKUP(J727,'[1]Prouduct Ext IDs'!A:B,2,FALSE)</f>
        <v>product_amsc_134</v>
      </c>
      <c r="I727" s="5" t="s">
        <v>1093</v>
      </c>
      <c r="J727" s="6" t="s">
        <v>1046</v>
      </c>
      <c r="K727" s="6" t="s">
        <v>1</v>
      </c>
      <c r="L727" t="s">
        <v>102</v>
      </c>
      <c r="M727" s="6" t="s">
        <v>1047</v>
      </c>
      <c r="N727" s="6" t="str">
        <f>VLOOKUP(M727,[1]Color!F:G,2,FALSE)</f>
        <v>color_17</v>
      </c>
      <c r="O727" s="6" t="str">
        <f t="shared" si="44"/>
        <v>color_17</v>
      </c>
      <c r="P727" s="6" t="s">
        <v>956</v>
      </c>
      <c r="Q727" s="6" t="s">
        <v>957</v>
      </c>
      <c r="R727" s="5" t="s">
        <v>106</v>
      </c>
      <c r="S727" s="7" t="s">
        <v>107</v>
      </c>
      <c r="T727" s="7" t="s">
        <v>1019</v>
      </c>
      <c r="U727" s="5" t="str">
        <f>VLOOKUP(T727,[1]Size!F:G,2,FALSE)</f>
        <v>__import__.size_106</v>
      </c>
      <c r="V727" s="5" t="str">
        <f t="shared" si="45"/>
        <v>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27" s="8">
        <v>31</v>
      </c>
      <c r="Y727" s="4" t="s">
        <v>109</v>
      </c>
    </row>
    <row r="728" spans="1:25" ht="14.4" x14ac:dyDescent="0.3">
      <c r="A728" s="4">
        <v>727</v>
      </c>
      <c r="B728" s="5">
        <v>10016221</v>
      </c>
      <c r="C728" s="5" t="str">
        <f t="shared" si="46"/>
        <v>Jean MNS Rebar M4 Relaxed DuraStretch Basic Boot Cut -30Wx36L</v>
      </c>
      <c r="D728" s="5"/>
      <c r="E728" s="5" t="s">
        <v>1094</v>
      </c>
      <c r="F728" s="5" t="s">
        <v>1045</v>
      </c>
      <c r="G728" s="5">
        <f t="shared" si="47"/>
        <v>0</v>
      </c>
      <c r="H728" s="5" t="str">
        <f>VLOOKUP(J728,'[1]Prouduct Ext IDs'!A:B,2,FALSE)</f>
        <v>product_amsc_134</v>
      </c>
      <c r="I728" s="5" t="s">
        <v>1094</v>
      </c>
      <c r="J728" s="6" t="s">
        <v>1046</v>
      </c>
      <c r="K728" s="6" t="s">
        <v>1</v>
      </c>
      <c r="L728" t="s">
        <v>102</v>
      </c>
      <c r="M728" s="6" t="s">
        <v>1047</v>
      </c>
      <c r="N728" s="6" t="str">
        <f>VLOOKUP(M728,[1]Color!F:G,2,FALSE)</f>
        <v>color_17</v>
      </c>
      <c r="O728" s="6" t="str">
        <f t="shared" si="44"/>
        <v>color_17</v>
      </c>
      <c r="P728" s="6" t="s">
        <v>956</v>
      </c>
      <c r="Q728" s="6" t="s">
        <v>957</v>
      </c>
      <c r="R728" s="5" t="s">
        <v>106</v>
      </c>
      <c r="S728" s="7" t="s">
        <v>107</v>
      </c>
      <c r="T728" s="7" t="s">
        <v>316</v>
      </c>
      <c r="U728" s="5" t="str">
        <f>VLOOKUP(T728,[1]Size!F:G,2,FALSE)</f>
        <v>__import__.size_108</v>
      </c>
      <c r="V728" s="5" t="str">
        <f t="shared" si="45"/>
        <v>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28" s="8">
        <v>28.5</v>
      </c>
      <c r="Y728" s="4" t="s">
        <v>109</v>
      </c>
    </row>
    <row r="729" spans="1:25" ht="14.4" x14ac:dyDescent="0.3">
      <c r="A729" s="4">
        <v>728</v>
      </c>
      <c r="B729" s="5">
        <v>10016221</v>
      </c>
      <c r="C729" s="5" t="str">
        <f t="shared" si="46"/>
        <v>Jean MNS Rebar M4 Relaxed DuraStretch Basic Boot Cut -31Wx36L</v>
      </c>
      <c r="D729" s="5"/>
      <c r="E729" s="5" t="s">
        <v>1095</v>
      </c>
      <c r="F729" s="5" t="s">
        <v>1045</v>
      </c>
      <c r="G729" s="5">
        <f t="shared" si="47"/>
        <v>0</v>
      </c>
      <c r="H729" s="5" t="str">
        <f>VLOOKUP(J729,'[1]Prouduct Ext IDs'!A:B,2,FALSE)</f>
        <v>product_amsc_134</v>
      </c>
      <c r="I729" s="5" t="s">
        <v>1095</v>
      </c>
      <c r="J729" s="6" t="s">
        <v>1046</v>
      </c>
      <c r="K729" s="6" t="s">
        <v>1</v>
      </c>
      <c r="L729" t="s">
        <v>102</v>
      </c>
      <c r="M729" s="6" t="s">
        <v>1047</v>
      </c>
      <c r="N729" s="6" t="str">
        <f>VLOOKUP(M729,[1]Color!F:G,2,FALSE)</f>
        <v>color_17</v>
      </c>
      <c r="O729" s="6" t="str">
        <f t="shared" si="44"/>
        <v>color_17</v>
      </c>
      <c r="P729" s="6" t="s">
        <v>956</v>
      </c>
      <c r="Q729" s="6" t="s">
        <v>957</v>
      </c>
      <c r="R729" s="5" t="s">
        <v>106</v>
      </c>
      <c r="S729" s="7" t="s">
        <v>107</v>
      </c>
      <c r="T729" s="7" t="s">
        <v>318</v>
      </c>
      <c r="U729" s="5" t="str">
        <f>VLOOKUP(T729,[1]Size!F:G,2,FALSE)</f>
        <v>__import__.size_109</v>
      </c>
      <c r="V729" s="5" t="str">
        <f t="shared" si="45"/>
        <v>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29" s="8">
        <v>28.5</v>
      </c>
      <c r="Y729" s="4" t="s">
        <v>109</v>
      </c>
    </row>
    <row r="730" spans="1:25" ht="14.4" x14ac:dyDescent="0.3">
      <c r="A730" s="4">
        <v>729</v>
      </c>
      <c r="B730" s="5">
        <v>10016221</v>
      </c>
      <c r="C730" s="5" t="str">
        <f t="shared" si="46"/>
        <v>Jean MNS Rebar M4 Relaxed DuraStretch Basic Boot Cut -32Wx36L</v>
      </c>
      <c r="D730" s="5"/>
      <c r="E730" s="5" t="s">
        <v>1096</v>
      </c>
      <c r="F730" s="5" t="s">
        <v>1045</v>
      </c>
      <c r="G730" s="5">
        <f t="shared" si="47"/>
        <v>0</v>
      </c>
      <c r="H730" s="5" t="str">
        <f>VLOOKUP(J730,'[1]Prouduct Ext IDs'!A:B,2,FALSE)</f>
        <v>product_amsc_134</v>
      </c>
      <c r="I730" s="5" t="s">
        <v>1096</v>
      </c>
      <c r="J730" s="6" t="s">
        <v>1046</v>
      </c>
      <c r="K730" s="6" t="s">
        <v>1</v>
      </c>
      <c r="L730" t="s">
        <v>102</v>
      </c>
      <c r="M730" s="6" t="s">
        <v>1047</v>
      </c>
      <c r="N730" s="6" t="str">
        <f>VLOOKUP(M730,[1]Color!F:G,2,FALSE)</f>
        <v>color_17</v>
      </c>
      <c r="O730" s="6" t="str">
        <f t="shared" si="44"/>
        <v>color_17</v>
      </c>
      <c r="P730" s="6" t="s">
        <v>956</v>
      </c>
      <c r="Q730" s="6" t="s">
        <v>957</v>
      </c>
      <c r="R730" s="5" t="s">
        <v>106</v>
      </c>
      <c r="S730" s="7" t="s">
        <v>107</v>
      </c>
      <c r="T730" s="7" t="s">
        <v>320</v>
      </c>
      <c r="U730" s="5" t="str">
        <f>VLOOKUP(T730,[1]Size!F:G,2,FALSE)</f>
        <v>__import__.size_110</v>
      </c>
      <c r="V730" s="5" t="str">
        <f t="shared" si="45"/>
        <v>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30" s="8">
        <v>28.5</v>
      </c>
      <c r="Y730" s="4" t="s">
        <v>109</v>
      </c>
    </row>
    <row r="731" spans="1:25" ht="14.4" x14ac:dyDescent="0.3">
      <c r="A731" s="4">
        <v>730</v>
      </c>
      <c r="B731" s="5">
        <v>10016221</v>
      </c>
      <c r="C731" s="5" t="str">
        <f t="shared" si="46"/>
        <v>Jean MNS Rebar M4 Relaxed DuraStretch Basic Boot Cut -33Wx36L</v>
      </c>
      <c r="D731" s="5"/>
      <c r="E731" s="5" t="s">
        <v>1097</v>
      </c>
      <c r="F731" s="5" t="s">
        <v>1045</v>
      </c>
      <c r="G731" s="5">
        <f t="shared" si="47"/>
        <v>0</v>
      </c>
      <c r="H731" s="5" t="str">
        <f>VLOOKUP(J731,'[1]Prouduct Ext IDs'!A:B,2,FALSE)</f>
        <v>product_amsc_134</v>
      </c>
      <c r="I731" s="5" t="s">
        <v>1097</v>
      </c>
      <c r="J731" s="6" t="s">
        <v>1046</v>
      </c>
      <c r="K731" s="6" t="s">
        <v>1</v>
      </c>
      <c r="L731" t="s">
        <v>102</v>
      </c>
      <c r="M731" s="6" t="s">
        <v>1047</v>
      </c>
      <c r="N731" s="6" t="str">
        <f>VLOOKUP(M731,[1]Color!F:G,2,FALSE)</f>
        <v>color_17</v>
      </c>
      <c r="O731" s="6" t="str">
        <f t="shared" si="44"/>
        <v>color_17</v>
      </c>
      <c r="P731" s="6" t="s">
        <v>956</v>
      </c>
      <c r="Q731" s="6" t="s">
        <v>957</v>
      </c>
      <c r="R731" s="5" t="s">
        <v>106</v>
      </c>
      <c r="S731" s="7" t="s">
        <v>107</v>
      </c>
      <c r="T731" s="7" t="s">
        <v>322</v>
      </c>
      <c r="U731" s="5" t="str">
        <f>VLOOKUP(T731,[1]Size!F:G,2,FALSE)</f>
        <v>__import__.size_111</v>
      </c>
      <c r="V731" s="5" t="str">
        <f t="shared" si="45"/>
        <v>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31" s="8">
        <v>28.5</v>
      </c>
      <c r="Y731" s="4" t="s">
        <v>109</v>
      </c>
    </row>
    <row r="732" spans="1:25" ht="14.4" x14ac:dyDescent="0.3">
      <c r="A732" s="4">
        <v>731</v>
      </c>
      <c r="B732" s="5">
        <v>10016221</v>
      </c>
      <c r="C732" s="5" t="str">
        <f t="shared" si="46"/>
        <v>Jean MNS Rebar M4 Relaxed DuraStretch Basic Boot Cut -34Wx36L</v>
      </c>
      <c r="D732" s="5"/>
      <c r="E732" s="5" t="s">
        <v>1098</v>
      </c>
      <c r="F732" s="5" t="s">
        <v>1045</v>
      </c>
      <c r="G732" s="5">
        <f t="shared" si="47"/>
        <v>0</v>
      </c>
      <c r="H732" s="5" t="str">
        <f>VLOOKUP(J732,'[1]Prouduct Ext IDs'!A:B,2,FALSE)</f>
        <v>product_amsc_134</v>
      </c>
      <c r="I732" s="5" t="s">
        <v>1098</v>
      </c>
      <c r="J732" s="6" t="s">
        <v>1046</v>
      </c>
      <c r="K732" s="6" t="s">
        <v>1</v>
      </c>
      <c r="L732" t="s">
        <v>102</v>
      </c>
      <c r="M732" s="6" t="s">
        <v>1047</v>
      </c>
      <c r="N732" s="6" t="str">
        <f>VLOOKUP(M732,[1]Color!F:G,2,FALSE)</f>
        <v>color_17</v>
      </c>
      <c r="O732" s="6" t="str">
        <f t="shared" si="44"/>
        <v>color_17</v>
      </c>
      <c r="P732" s="6" t="s">
        <v>956</v>
      </c>
      <c r="Q732" s="6" t="s">
        <v>957</v>
      </c>
      <c r="R732" s="5" t="s">
        <v>106</v>
      </c>
      <c r="S732" s="7" t="s">
        <v>107</v>
      </c>
      <c r="T732" s="7" t="s">
        <v>324</v>
      </c>
      <c r="U732" s="5" t="str">
        <f>VLOOKUP(T732,[1]Size!F:G,2,FALSE)</f>
        <v>__import__.size_112</v>
      </c>
      <c r="V732" s="5" t="str">
        <f t="shared" si="45"/>
        <v>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32" s="8">
        <v>28.5</v>
      </c>
      <c r="Y732" s="4" t="s">
        <v>109</v>
      </c>
    </row>
    <row r="733" spans="1:25" ht="14.4" x14ac:dyDescent="0.3">
      <c r="A733" s="4">
        <v>732</v>
      </c>
      <c r="B733" s="5">
        <v>10016221</v>
      </c>
      <c r="C733" s="5" t="str">
        <f t="shared" si="46"/>
        <v>Jean MNS Rebar M4 Relaxed DuraStretch Basic Boot Cut -35Wx36L</v>
      </c>
      <c r="D733" s="5"/>
      <c r="E733" s="5" t="s">
        <v>1099</v>
      </c>
      <c r="F733" s="5" t="s">
        <v>1045</v>
      </c>
      <c r="G733" s="5">
        <f t="shared" si="47"/>
        <v>0</v>
      </c>
      <c r="H733" s="5" t="str">
        <f>VLOOKUP(J733,'[1]Prouduct Ext IDs'!A:B,2,FALSE)</f>
        <v>product_amsc_134</v>
      </c>
      <c r="I733" s="5" t="s">
        <v>1099</v>
      </c>
      <c r="J733" s="6" t="s">
        <v>1046</v>
      </c>
      <c r="K733" s="6" t="s">
        <v>1</v>
      </c>
      <c r="L733" t="s">
        <v>102</v>
      </c>
      <c r="M733" s="6" t="s">
        <v>1047</v>
      </c>
      <c r="N733" s="6" t="str">
        <f>VLOOKUP(M733,[1]Color!F:G,2,FALSE)</f>
        <v>color_17</v>
      </c>
      <c r="O733" s="6" t="str">
        <f t="shared" si="44"/>
        <v>color_17</v>
      </c>
      <c r="P733" s="6" t="s">
        <v>956</v>
      </c>
      <c r="Q733" s="6" t="s">
        <v>957</v>
      </c>
      <c r="R733" s="5" t="s">
        <v>106</v>
      </c>
      <c r="S733" s="7" t="s">
        <v>107</v>
      </c>
      <c r="T733" s="7" t="s">
        <v>326</v>
      </c>
      <c r="U733" s="5" t="str">
        <f>VLOOKUP(T733,[1]Size!F:G,2,FALSE)</f>
        <v>__import__.size_113</v>
      </c>
      <c r="V733" s="5" t="str">
        <f t="shared" si="45"/>
        <v>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33" s="8">
        <v>28.5</v>
      </c>
      <c r="Y733" s="4" t="s">
        <v>109</v>
      </c>
    </row>
    <row r="734" spans="1:25" ht="14.4" x14ac:dyDescent="0.3">
      <c r="A734" s="4">
        <v>733</v>
      </c>
      <c r="B734" s="5">
        <v>10016221</v>
      </c>
      <c r="C734" s="5" t="str">
        <f t="shared" si="46"/>
        <v>Jean MNS Rebar M4 Relaxed DuraStretch Basic Boot Cut -36Wx36L</v>
      </c>
      <c r="D734" s="5"/>
      <c r="E734" s="5" t="s">
        <v>1100</v>
      </c>
      <c r="F734" s="5" t="s">
        <v>1045</v>
      </c>
      <c r="G734" s="5">
        <f t="shared" si="47"/>
        <v>0</v>
      </c>
      <c r="H734" s="5" t="str">
        <f>VLOOKUP(J734,'[1]Prouduct Ext IDs'!A:B,2,FALSE)</f>
        <v>product_amsc_134</v>
      </c>
      <c r="I734" s="5" t="s">
        <v>1100</v>
      </c>
      <c r="J734" s="6" t="s">
        <v>1046</v>
      </c>
      <c r="K734" s="6" t="s">
        <v>1</v>
      </c>
      <c r="L734" t="s">
        <v>102</v>
      </c>
      <c r="M734" s="6" t="s">
        <v>1047</v>
      </c>
      <c r="N734" s="6" t="str">
        <f>VLOOKUP(M734,[1]Color!F:G,2,FALSE)</f>
        <v>color_17</v>
      </c>
      <c r="O734" s="6" t="str">
        <f t="shared" si="44"/>
        <v>color_17</v>
      </c>
      <c r="P734" s="6" t="s">
        <v>956</v>
      </c>
      <c r="Q734" s="6" t="s">
        <v>957</v>
      </c>
      <c r="R734" s="5" t="s">
        <v>106</v>
      </c>
      <c r="S734" s="7" t="s">
        <v>107</v>
      </c>
      <c r="T734" s="7" t="s">
        <v>328</v>
      </c>
      <c r="U734" s="5" t="str">
        <f>VLOOKUP(T734,[1]Size!F:G,2,FALSE)</f>
        <v>__import__.size_114</v>
      </c>
      <c r="V734" s="5" t="str">
        <f t="shared" si="45"/>
        <v>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34" s="8">
        <v>28.5</v>
      </c>
      <c r="Y734" s="4" t="s">
        <v>109</v>
      </c>
    </row>
    <row r="735" spans="1:25" ht="14.4" x14ac:dyDescent="0.3">
      <c r="A735" s="4">
        <v>734</v>
      </c>
      <c r="B735" s="5">
        <v>10016221</v>
      </c>
      <c r="C735" s="5" t="str">
        <f t="shared" si="46"/>
        <v>Jean MNS Rebar M4 Relaxed DuraStretch Basic Boot Cut -38Wx36L</v>
      </c>
      <c r="D735" s="5"/>
      <c r="E735" s="5" t="s">
        <v>1101</v>
      </c>
      <c r="F735" s="5" t="s">
        <v>1045</v>
      </c>
      <c r="G735" s="5">
        <f t="shared" si="47"/>
        <v>0</v>
      </c>
      <c r="H735" s="5" t="str">
        <f>VLOOKUP(J735,'[1]Prouduct Ext IDs'!A:B,2,FALSE)</f>
        <v>product_amsc_134</v>
      </c>
      <c r="I735" s="5" t="s">
        <v>1101</v>
      </c>
      <c r="J735" s="6" t="s">
        <v>1046</v>
      </c>
      <c r="K735" s="6" t="s">
        <v>1</v>
      </c>
      <c r="L735" t="s">
        <v>102</v>
      </c>
      <c r="M735" s="6" t="s">
        <v>1047</v>
      </c>
      <c r="N735" s="6" t="str">
        <f>VLOOKUP(M735,[1]Color!F:G,2,FALSE)</f>
        <v>color_17</v>
      </c>
      <c r="O735" s="6" t="str">
        <f t="shared" si="44"/>
        <v>color_17</v>
      </c>
      <c r="P735" s="6" t="s">
        <v>956</v>
      </c>
      <c r="Q735" s="6" t="s">
        <v>957</v>
      </c>
      <c r="R735" s="5" t="s">
        <v>106</v>
      </c>
      <c r="S735" s="7" t="s">
        <v>107</v>
      </c>
      <c r="T735" s="7" t="s">
        <v>330</v>
      </c>
      <c r="U735" s="5" t="str">
        <f>VLOOKUP(T735,[1]Size!F:G,2,FALSE)</f>
        <v>__import__.size_115</v>
      </c>
      <c r="V735" s="5" t="str">
        <f t="shared" si="45"/>
        <v>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35" s="8">
        <v>28.5</v>
      </c>
      <c r="Y735" s="4" t="s">
        <v>109</v>
      </c>
    </row>
    <row r="736" spans="1:25" ht="14.4" x14ac:dyDescent="0.3">
      <c r="A736" s="4">
        <v>735</v>
      </c>
      <c r="B736" s="5">
        <v>10016221</v>
      </c>
      <c r="C736" s="5" t="str">
        <f t="shared" si="46"/>
        <v>Jean MNS Rebar M4 Relaxed DuraStretch Basic Boot Cut -40Wx36L</v>
      </c>
      <c r="D736" s="5"/>
      <c r="E736" s="5" t="s">
        <v>1102</v>
      </c>
      <c r="F736" s="5" t="s">
        <v>1045</v>
      </c>
      <c r="G736" s="5">
        <f t="shared" si="47"/>
        <v>0</v>
      </c>
      <c r="H736" s="5" t="str">
        <f>VLOOKUP(J736,'[1]Prouduct Ext IDs'!A:B,2,FALSE)</f>
        <v>product_amsc_134</v>
      </c>
      <c r="I736" s="5" t="s">
        <v>1102</v>
      </c>
      <c r="J736" s="6" t="s">
        <v>1046</v>
      </c>
      <c r="K736" s="6" t="s">
        <v>1</v>
      </c>
      <c r="L736" t="s">
        <v>102</v>
      </c>
      <c r="M736" s="6" t="s">
        <v>1047</v>
      </c>
      <c r="N736" s="6" t="str">
        <f>VLOOKUP(M736,[1]Color!F:G,2,FALSE)</f>
        <v>color_17</v>
      </c>
      <c r="O736" s="6" t="str">
        <f t="shared" si="44"/>
        <v>color_17</v>
      </c>
      <c r="P736" s="6" t="s">
        <v>956</v>
      </c>
      <c r="Q736" s="6" t="s">
        <v>957</v>
      </c>
      <c r="R736" s="5" t="s">
        <v>106</v>
      </c>
      <c r="S736" s="7" t="s">
        <v>107</v>
      </c>
      <c r="T736" s="7" t="s">
        <v>332</v>
      </c>
      <c r="U736" s="5" t="str">
        <f>VLOOKUP(T736,[1]Size!F:G,2,FALSE)</f>
        <v>__import__.size_116</v>
      </c>
      <c r="V736" s="5" t="str">
        <f t="shared" si="45"/>
        <v>__import__.size_116,__import__.size_117,__import__.size_118,__import__.size_234,__import__.size_235,__import__.size_119,__import__.size_120,__import__.size_121,__import__.size_123,__import__.size_124,__import__.size_126,__import__.size_127</v>
      </c>
      <c r="W736" s="8">
        <v>28.5</v>
      </c>
      <c r="Y736" s="4" t="s">
        <v>109</v>
      </c>
    </row>
    <row r="737" spans="1:25" ht="14.4" x14ac:dyDescent="0.3">
      <c r="A737" s="4">
        <v>736</v>
      </c>
      <c r="B737" s="5">
        <v>10016221</v>
      </c>
      <c r="C737" s="5" t="str">
        <f t="shared" si="46"/>
        <v>Jean MNS Rebar M4 Relaxed DuraStretch Basic Boot Cut -42Wx36L</v>
      </c>
      <c r="D737" s="5"/>
      <c r="E737" s="5" t="s">
        <v>1103</v>
      </c>
      <c r="F737" s="5" t="s">
        <v>1045</v>
      </c>
      <c r="G737" s="5">
        <f t="shared" si="47"/>
        <v>0</v>
      </c>
      <c r="H737" s="5" t="str">
        <f>VLOOKUP(J737,'[1]Prouduct Ext IDs'!A:B,2,FALSE)</f>
        <v>product_amsc_134</v>
      </c>
      <c r="I737" s="5" t="s">
        <v>1103</v>
      </c>
      <c r="J737" s="6" t="s">
        <v>1046</v>
      </c>
      <c r="K737" s="6" t="s">
        <v>1</v>
      </c>
      <c r="L737" t="s">
        <v>102</v>
      </c>
      <c r="M737" s="6" t="s">
        <v>1047</v>
      </c>
      <c r="N737" s="6" t="str">
        <f>VLOOKUP(M737,[1]Color!F:G,2,FALSE)</f>
        <v>color_17</v>
      </c>
      <c r="O737" s="6" t="str">
        <f t="shared" si="44"/>
        <v>color_17</v>
      </c>
      <c r="P737" s="6" t="s">
        <v>956</v>
      </c>
      <c r="Q737" s="6" t="s">
        <v>957</v>
      </c>
      <c r="R737" s="5" t="s">
        <v>106</v>
      </c>
      <c r="S737" s="7" t="s">
        <v>107</v>
      </c>
      <c r="T737" s="7" t="s">
        <v>334</v>
      </c>
      <c r="U737" s="5" t="str">
        <f>VLOOKUP(T737,[1]Size!F:G,2,FALSE)</f>
        <v>__import__.size_117</v>
      </c>
      <c r="V737" s="5" t="str">
        <f t="shared" si="45"/>
        <v>__import__.size_117,__import__.size_118,__import__.size_234,__import__.size_235,__import__.size_119,__import__.size_120,__import__.size_121,__import__.size_123,__import__.size_124,__import__.size_126,__import__.size_127</v>
      </c>
      <c r="W737" s="8">
        <v>28.5</v>
      </c>
      <c r="Y737" s="4" t="s">
        <v>109</v>
      </c>
    </row>
    <row r="738" spans="1:25" ht="14.4" x14ac:dyDescent="0.3">
      <c r="A738" s="4">
        <v>737</v>
      </c>
      <c r="B738" s="5">
        <v>10016221</v>
      </c>
      <c r="C738" s="5" t="str">
        <f t="shared" si="46"/>
        <v>Jean MNS Rebar M4 Relaxed DuraStretch Basic Boot Cut -44Wx36L</v>
      </c>
      <c r="D738" s="5"/>
      <c r="E738" s="5" t="s">
        <v>1104</v>
      </c>
      <c r="F738" s="5" t="s">
        <v>1045</v>
      </c>
      <c r="G738" s="5">
        <f t="shared" si="47"/>
        <v>0</v>
      </c>
      <c r="H738" s="5" t="str">
        <f>VLOOKUP(J738,'[1]Prouduct Ext IDs'!A:B,2,FALSE)</f>
        <v>product_amsc_134</v>
      </c>
      <c r="I738" s="5" t="s">
        <v>1104</v>
      </c>
      <c r="J738" s="6" t="s">
        <v>1046</v>
      </c>
      <c r="K738" s="6" t="s">
        <v>1</v>
      </c>
      <c r="L738" t="s">
        <v>102</v>
      </c>
      <c r="M738" s="6" t="s">
        <v>1047</v>
      </c>
      <c r="N738" s="6" t="str">
        <f>VLOOKUP(M738,[1]Color!F:G,2,FALSE)</f>
        <v>color_17</v>
      </c>
      <c r="O738" s="6" t="str">
        <f t="shared" si="44"/>
        <v>color_17</v>
      </c>
      <c r="P738" s="6" t="s">
        <v>956</v>
      </c>
      <c r="Q738" s="6" t="s">
        <v>957</v>
      </c>
      <c r="R738" s="5" t="s">
        <v>106</v>
      </c>
      <c r="S738" s="7" t="s">
        <v>107</v>
      </c>
      <c r="T738" s="7" t="s">
        <v>1031</v>
      </c>
      <c r="U738" s="5" t="str">
        <f>VLOOKUP(T738,[1]Size!F:G,2,FALSE)</f>
        <v>__import__.size_118</v>
      </c>
      <c r="V738" s="5" t="str">
        <f t="shared" si="45"/>
        <v>__import__.size_118,__import__.size_234,__import__.size_235,__import__.size_119,__import__.size_120,__import__.size_121,__import__.size_123,__import__.size_124,__import__.size_126,__import__.size_127</v>
      </c>
      <c r="W738" s="8">
        <v>31</v>
      </c>
      <c r="Y738" s="4" t="s">
        <v>109</v>
      </c>
    </row>
    <row r="739" spans="1:25" ht="14.4" x14ac:dyDescent="0.3">
      <c r="A739" s="4">
        <v>738</v>
      </c>
      <c r="B739" s="5">
        <v>10016221</v>
      </c>
      <c r="C739" s="5" t="str">
        <f t="shared" si="46"/>
        <v>Jean MNS Rebar M4 Relaxed DuraStretch Basic Boot Cut -30Wx38L</v>
      </c>
      <c r="D739" s="5"/>
      <c r="E739" s="5" t="s">
        <v>1105</v>
      </c>
      <c r="F739" s="5" t="s">
        <v>1045</v>
      </c>
      <c r="G739" s="5">
        <f t="shared" si="47"/>
        <v>0</v>
      </c>
      <c r="H739" s="5" t="str">
        <f>VLOOKUP(J739,'[1]Prouduct Ext IDs'!A:B,2,FALSE)</f>
        <v>product_amsc_134</v>
      </c>
      <c r="I739" s="5" t="s">
        <v>1105</v>
      </c>
      <c r="J739" s="6" t="s">
        <v>1046</v>
      </c>
      <c r="K739" s="6" t="s">
        <v>1</v>
      </c>
      <c r="L739" t="s">
        <v>102</v>
      </c>
      <c r="M739" s="6" t="s">
        <v>1047</v>
      </c>
      <c r="N739" s="6" t="str">
        <f>VLOOKUP(M739,[1]Color!F:G,2,FALSE)</f>
        <v>color_17</v>
      </c>
      <c r="O739" s="6" t="str">
        <f t="shared" si="44"/>
        <v>color_17</v>
      </c>
      <c r="P739" s="6" t="s">
        <v>956</v>
      </c>
      <c r="Q739" s="6" t="s">
        <v>957</v>
      </c>
      <c r="R739" s="5" t="s">
        <v>106</v>
      </c>
      <c r="S739" s="7" t="s">
        <v>107</v>
      </c>
      <c r="T739" s="7" t="s">
        <v>1033</v>
      </c>
      <c r="U739" s="5" t="str">
        <f>VLOOKUP(T739,[1]Size!F:G,2,FALSE)</f>
        <v>__import__.size_234</v>
      </c>
      <c r="V739" s="5" t="str">
        <f t="shared" si="45"/>
        <v>__import__.size_234,__import__.size_235,__import__.size_119,__import__.size_120,__import__.size_121,__import__.size_123,__import__.size_124,__import__.size_126,__import__.size_127</v>
      </c>
      <c r="W739" s="8">
        <v>28.5</v>
      </c>
      <c r="Y739" s="4" t="s">
        <v>109</v>
      </c>
    </row>
    <row r="740" spans="1:25" ht="14.4" x14ac:dyDescent="0.3">
      <c r="A740" s="4">
        <v>739</v>
      </c>
      <c r="B740" s="5">
        <v>10016221</v>
      </c>
      <c r="C740" s="5" t="str">
        <f t="shared" si="46"/>
        <v>Jean MNS Rebar M4 Relaxed DuraStretch Basic Boot Cut -31Wx38L</v>
      </c>
      <c r="D740" s="5"/>
      <c r="E740" s="5" t="s">
        <v>1106</v>
      </c>
      <c r="F740" s="5" t="s">
        <v>1045</v>
      </c>
      <c r="G740" s="5">
        <f t="shared" si="47"/>
        <v>0</v>
      </c>
      <c r="H740" s="5" t="str">
        <f>VLOOKUP(J740,'[1]Prouduct Ext IDs'!A:B,2,FALSE)</f>
        <v>product_amsc_134</v>
      </c>
      <c r="I740" s="5" t="s">
        <v>1106</v>
      </c>
      <c r="J740" s="6" t="s">
        <v>1046</v>
      </c>
      <c r="K740" s="6" t="s">
        <v>1</v>
      </c>
      <c r="L740" t="s">
        <v>102</v>
      </c>
      <c r="M740" s="6" t="s">
        <v>1047</v>
      </c>
      <c r="N740" s="6" t="str">
        <f>VLOOKUP(M740,[1]Color!F:G,2,FALSE)</f>
        <v>color_17</v>
      </c>
      <c r="O740" s="6" t="str">
        <f t="shared" si="44"/>
        <v>color_17</v>
      </c>
      <c r="P740" s="6" t="s">
        <v>956</v>
      </c>
      <c r="Q740" s="6" t="s">
        <v>957</v>
      </c>
      <c r="R740" s="5" t="s">
        <v>106</v>
      </c>
      <c r="S740" s="7" t="s">
        <v>107</v>
      </c>
      <c r="T740" s="7" t="s">
        <v>1035</v>
      </c>
      <c r="U740" s="5" t="str">
        <f>VLOOKUP(T740,[1]Size!F:G,2,FALSE)</f>
        <v>__import__.size_235</v>
      </c>
      <c r="V740" s="5" t="str">
        <f t="shared" si="45"/>
        <v>__import__.size_235,__import__.size_119,__import__.size_120,__import__.size_121,__import__.size_123,__import__.size_124,__import__.size_126,__import__.size_127</v>
      </c>
      <c r="W740" s="8">
        <v>28.5</v>
      </c>
      <c r="Y740" s="4" t="s">
        <v>109</v>
      </c>
    </row>
    <row r="741" spans="1:25" ht="14.4" x14ac:dyDescent="0.3">
      <c r="A741" s="4">
        <v>740</v>
      </c>
      <c r="B741" s="5">
        <v>10016221</v>
      </c>
      <c r="C741" s="5" t="str">
        <f t="shared" si="46"/>
        <v>Jean MNS Rebar M4 Relaxed DuraStretch Basic Boot Cut -32Wx38L</v>
      </c>
      <c r="D741" s="5"/>
      <c r="E741" s="5" t="s">
        <v>1107</v>
      </c>
      <c r="F741" s="5" t="s">
        <v>1045</v>
      </c>
      <c r="G741" s="5">
        <f t="shared" si="47"/>
        <v>0</v>
      </c>
      <c r="H741" s="5" t="str">
        <f>VLOOKUP(J741,'[1]Prouduct Ext IDs'!A:B,2,FALSE)</f>
        <v>product_amsc_134</v>
      </c>
      <c r="I741" s="5" t="s">
        <v>1107</v>
      </c>
      <c r="J741" s="6" t="s">
        <v>1046</v>
      </c>
      <c r="K741" s="6" t="s">
        <v>1</v>
      </c>
      <c r="L741" t="s">
        <v>102</v>
      </c>
      <c r="M741" s="6" t="s">
        <v>1047</v>
      </c>
      <c r="N741" s="6" t="str">
        <f>VLOOKUP(M741,[1]Color!F:G,2,FALSE)</f>
        <v>color_17</v>
      </c>
      <c r="O741" s="6" t="str">
        <f t="shared" si="44"/>
        <v>color_17</v>
      </c>
      <c r="P741" s="6" t="s">
        <v>956</v>
      </c>
      <c r="Q741" s="6" t="s">
        <v>957</v>
      </c>
      <c r="R741" s="5" t="s">
        <v>106</v>
      </c>
      <c r="S741" s="7" t="s">
        <v>107</v>
      </c>
      <c r="T741" s="7" t="s">
        <v>336</v>
      </c>
      <c r="U741" s="5" t="str">
        <f>VLOOKUP(T741,[1]Size!F:G,2,FALSE)</f>
        <v>__import__.size_119</v>
      </c>
      <c r="V741" s="5" t="str">
        <f t="shared" si="45"/>
        <v>__import__.size_119,__import__.size_120,__import__.size_121,__import__.size_123,__import__.size_124,__import__.size_126,__import__.size_127</v>
      </c>
      <c r="W741" s="8">
        <v>28.5</v>
      </c>
      <c r="Y741" s="4" t="s">
        <v>109</v>
      </c>
    </row>
    <row r="742" spans="1:25" ht="14.4" x14ac:dyDescent="0.3">
      <c r="A742" s="4">
        <v>741</v>
      </c>
      <c r="B742" s="5">
        <v>10016221</v>
      </c>
      <c r="C742" s="5" t="str">
        <f t="shared" si="46"/>
        <v>Jean MNS Rebar M4 Relaxed DuraStretch Basic Boot Cut -33Wx38L</v>
      </c>
      <c r="D742" s="5"/>
      <c r="E742" s="5" t="s">
        <v>1108</v>
      </c>
      <c r="F742" s="5" t="s">
        <v>1045</v>
      </c>
      <c r="G742" s="5">
        <f t="shared" si="47"/>
        <v>0</v>
      </c>
      <c r="H742" s="5" t="str">
        <f>VLOOKUP(J742,'[1]Prouduct Ext IDs'!A:B,2,FALSE)</f>
        <v>product_amsc_134</v>
      </c>
      <c r="I742" s="5" t="s">
        <v>1108</v>
      </c>
      <c r="J742" s="6" t="s">
        <v>1046</v>
      </c>
      <c r="K742" s="6" t="s">
        <v>1</v>
      </c>
      <c r="L742" t="s">
        <v>102</v>
      </c>
      <c r="M742" s="6" t="s">
        <v>1047</v>
      </c>
      <c r="N742" s="6" t="str">
        <f>VLOOKUP(M742,[1]Color!F:G,2,FALSE)</f>
        <v>color_17</v>
      </c>
      <c r="O742" s="6" t="str">
        <f t="shared" si="44"/>
        <v>color_17</v>
      </c>
      <c r="P742" s="6" t="s">
        <v>956</v>
      </c>
      <c r="Q742" s="6" t="s">
        <v>957</v>
      </c>
      <c r="R742" s="5" t="s">
        <v>106</v>
      </c>
      <c r="S742" s="7" t="s">
        <v>107</v>
      </c>
      <c r="T742" s="7" t="s">
        <v>338</v>
      </c>
      <c r="U742" s="5" t="str">
        <f>VLOOKUP(T742,[1]Size!F:G,2,FALSE)</f>
        <v>__import__.size_120</v>
      </c>
      <c r="V742" s="5" t="str">
        <f t="shared" si="45"/>
        <v>__import__.size_120,__import__.size_121,__import__.size_123,__import__.size_124,__import__.size_126,__import__.size_127</v>
      </c>
      <c r="W742" s="8">
        <v>28.5</v>
      </c>
      <c r="Y742" s="4" t="s">
        <v>109</v>
      </c>
    </row>
    <row r="743" spans="1:25" ht="14.4" x14ac:dyDescent="0.3">
      <c r="A743" s="4">
        <v>742</v>
      </c>
      <c r="B743" s="5">
        <v>10016221</v>
      </c>
      <c r="C743" s="5" t="str">
        <f t="shared" si="46"/>
        <v>Jean MNS Rebar M4 Relaxed DuraStretch Basic Boot Cut -34Wx38L</v>
      </c>
      <c r="D743" s="5"/>
      <c r="E743" s="5" t="s">
        <v>1109</v>
      </c>
      <c r="F743" s="5" t="s">
        <v>1045</v>
      </c>
      <c r="G743" s="5">
        <f t="shared" si="47"/>
        <v>0</v>
      </c>
      <c r="H743" s="5" t="str">
        <f>VLOOKUP(J743,'[1]Prouduct Ext IDs'!A:B,2,FALSE)</f>
        <v>product_amsc_134</v>
      </c>
      <c r="I743" s="5" t="s">
        <v>1109</v>
      </c>
      <c r="J743" s="6" t="s">
        <v>1046</v>
      </c>
      <c r="K743" s="6" t="s">
        <v>1</v>
      </c>
      <c r="L743" t="s">
        <v>102</v>
      </c>
      <c r="M743" s="6" t="s">
        <v>1047</v>
      </c>
      <c r="N743" s="6" t="str">
        <f>VLOOKUP(M743,[1]Color!F:G,2,FALSE)</f>
        <v>color_17</v>
      </c>
      <c r="O743" s="6" t="str">
        <f t="shared" si="44"/>
        <v>color_17</v>
      </c>
      <c r="P743" s="6" t="s">
        <v>956</v>
      </c>
      <c r="Q743" s="6" t="s">
        <v>957</v>
      </c>
      <c r="R743" s="5" t="s">
        <v>106</v>
      </c>
      <c r="S743" s="7" t="s">
        <v>107</v>
      </c>
      <c r="T743" s="7" t="s">
        <v>340</v>
      </c>
      <c r="U743" s="5" t="str">
        <f>VLOOKUP(T743,[1]Size!F:G,2,FALSE)</f>
        <v>__import__.size_121</v>
      </c>
      <c r="V743" s="5" t="str">
        <f t="shared" si="45"/>
        <v>__import__.size_121,__import__.size_123,__import__.size_124,__import__.size_126,__import__.size_127</v>
      </c>
      <c r="W743" s="8">
        <v>28.5</v>
      </c>
      <c r="Y743" s="4" t="s">
        <v>109</v>
      </c>
    </row>
    <row r="744" spans="1:25" ht="14.4" x14ac:dyDescent="0.3">
      <c r="A744" s="4">
        <v>743</v>
      </c>
      <c r="B744" s="5">
        <v>10016221</v>
      </c>
      <c r="C744" s="5" t="str">
        <f t="shared" si="46"/>
        <v>Jean MNS Rebar M4 Relaxed DuraStretch Basic Boot Cut -36Wx38L</v>
      </c>
      <c r="D744" s="5"/>
      <c r="E744" s="5" t="s">
        <v>1110</v>
      </c>
      <c r="F744" s="5" t="s">
        <v>1045</v>
      </c>
      <c r="G744" s="5">
        <f t="shared" si="47"/>
        <v>0</v>
      </c>
      <c r="H744" s="5" t="str">
        <f>VLOOKUP(J744,'[1]Prouduct Ext IDs'!A:B,2,FALSE)</f>
        <v>product_amsc_134</v>
      </c>
      <c r="I744" s="5" t="s">
        <v>1110</v>
      </c>
      <c r="J744" s="6" t="s">
        <v>1046</v>
      </c>
      <c r="K744" s="6" t="s">
        <v>1</v>
      </c>
      <c r="L744" t="s">
        <v>102</v>
      </c>
      <c r="M744" s="6" t="s">
        <v>1047</v>
      </c>
      <c r="N744" s="6" t="str">
        <f>VLOOKUP(M744,[1]Color!F:G,2,FALSE)</f>
        <v>color_17</v>
      </c>
      <c r="O744" s="6" t="str">
        <f t="shared" si="44"/>
        <v>color_17</v>
      </c>
      <c r="P744" s="6" t="s">
        <v>956</v>
      </c>
      <c r="Q744" s="6" t="s">
        <v>957</v>
      </c>
      <c r="R744" s="5" t="s">
        <v>106</v>
      </c>
      <c r="S744" s="7" t="s">
        <v>107</v>
      </c>
      <c r="T744" s="7" t="s">
        <v>344</v>
      </c>
      <c r="U744" s="5" t="str">
        <f>VLOOKUP(T744,[1]Size!F:G,2,FALSE)</f>
        <v>__import__.size_123</v>
      </c>
      <c r="V744" s="5" t="str">
        <f t="shared" si="45"/>
        <v>__import__.size_123,__import__.size_124,__import__.size_126,__import__.size_127</v>
      </c>
      <c r="W744" s="8">
        <v>28.5</v>
      </c>
      <c r="Y744" s="4" t="s">
        <v>109</v>
      </c>
    </row>
    <row r="745" spans="1:25" ht="14.4" x14ac:dyDescent="0.3">
      <c r="A745" s="4">
        <v>744</v>
      </c>
      <c r="B745" s="5">
        <v>10016221</v>
      </c>
      <c r="C745" s="5" t="str">
        <f t="shared" si="46"/>
        <v>Jean MNS Rebar M4 Relaxed DuraStretch Basic Boot Cut -38Wx38L</v>
      </c>
      <c r="D745" s="5"/>
      <c r="E745" s="5" t="s">
        <v>1111</v>
      </c>
      <c r="F745" s="5" t="s">
        <v>1045</v>
      </c>
      <c r="G745" s="5">
        <f t="shared" si="47"/>
        <v>0</v>
      </c>
      <c r="H745" s="5" t="str">
        <f>VLOOKUP(J745,'[1]Prouduct Ext IDs'!A:B,2,FALSE)</f>
        <v>product_amsc_134</v>
      </c>
      <c r="I745" s="5" t="s">
        <v>1111</v>
      </c>
      <c r="J745" s="6" t="s">
        <v>1046</v>
      </c>
      <c r="K745" s="6" t="s">
        <v>1</v>
      </c>
      <c r="L745" t="s">
        <v>102</v>
      </c>
      <c r="M745" s="6" t="s">
        <v>1047</v>
      </c>
      <c r="N745" s="6" t="str">
        <f>VLOOKUP(M745,[1]Color!F:G,2,FALSE)</f>
        <v>color_17</v>
      </c>
      <c r="O745" s="6" t="str">
        <f t="shared" si="44"/>
        <v>color_17</v>
      </c>
      <c r="P745" s="6" t="s">
        <v>956</v>
      </c>
      <c r="Q745" s="6" t="s">
        <v>957</v>
      </c>
      <c r="R745" s="5" t="s">
        <v>106</v>
      </c>
      <c r="S745" s="7" t="s">
        <v>107</v>
      </c>
      <c r="T745" s="7" t="s">
        <v>346</v>
      </c>
      <c r="U745" s="5" t="str">
        <f>VLOOKUP(T745,[1]Size!F:G,2,FALSE)</f>
        <v>__import__.size_124</v>
      </c>
      <c r="V745" s="5" t="str">
        <f t="shared" si="45"/>
        <v>__import__.size_124,__import__.size_126,__import__.size_127</v>
      </c>
      <c r="W745" s="8">
        <v>28.5</v>
      </c>
      <c r="Y745" s="4" t="s">
        <v>109</v>
      </c>
    </row>
    <row r="746" spans="1:25" ht="14.4" x14ac:dyDescent="0.3">
      <c r="A746" s="4">
        <v>745</v>
      </c>
      <c r="B746" s="5">
        <v>10016221</v>
      </c>
      <c r="C746" s="5" t="str">
        <f t="shared" si="46"/>
        <v>Jean MNS Rebar M4 Relaxed DuraStretch Basic Boot Cut -42Wx38L</v>
      </c>
      <c r="D746" s="5"/>
      <c r="E746" s="5" t="s">
        <v>1112</v>
      </c>
      <c r="F746" s="5" t="s">
        <v>1045</v>
      </c>
      <c r="G746" s="5">
        <f t="shared" si="47"/>
        <v>0</v>
      </c>
      <c r="H746" s="5" t="str">
        <f>VLOOKUP(J746,'[1]Prouduct Ext IDs'!A:B,2,FALSE)</f>
        <v>product_amsc_134</v>
      </c>
      <c r="I746" s="5" t="s">
        <v>1112</v>
      </c>
      <c r="J746" s="6" t="s">
        <v>1046</v>
      </c>
      <c r="K746" s="6" t="s">
        <v>1</v>
      </c>
      <c r="L746" t="s">
        <v>102</v>
      </c>
      <c r="M746" s="6" t="s">
        <v>1047</v>
      </c>
      <c r="N746" s="6" t="str">
        <f>VLOOKUP(M746,[1]Color!F:G,2,FALSE)</f>
        <v>color_17</v>
      </c>
      <c r="O746" s="6" t="str">
        <f t="shared" si="44"/>
        <v>color_17</v>
      </c>
      <c r="P746" s="6" t="s">
        <v>956</v>
      </c>
      <c r="Q746" s="6" t="s">
        <v>957</v>
      </c>
      <c r="R746" s="5" t="s">
        <v>106</v>
      </c>
      <c r="S746" s="7" t="s">
        <v>107</v>
      </c>
      <c r="T746" s="7" t="s">
        <v>350</v>
      </c>
      <c r="U746" s="5" t="str">
        <f>VLOOKUP(T746,[1]Size!F:G,2,FALSE)</f>
        <v>__import__.size_126</v>
      </c>
      <c r="V746" s="5" t="str">
        <f t="shared" si="45"/>
        <v>__import__.size_126,__import__.size_127</v>
      </c>
      <c r="W746" s="8">
        <v>28.5</v>
      </c>
      <c r="Y746" s="4" t="s">
        <v>109</v>
      </c>
    </row>
    <row r="747" spans="1:25" ht="14.4" x14ac:dyDescent="0.3">
      <c r="A747" s="4">
        <v>746</v>
      </c>
      <c r="B747" s="5">
        <v>10016221</v>
      </c>
      <c r="C747" s="5" t="str">
        <f t="shared" si="46"/>
        <v>Jean MNS Rebar M4 Relaxed DuraStretch Basic Boot Cut -44Wx38L</v>
      </c>
      <c r="D747" s="5"/>
      <c r="E747" s="5" t="s">
        <v>1113</v>
      </c>
      <c r="F747" s="5" t="s">
        <v>1045</v>
      </c>
      <c r="G747" s="5">
        <f t="shared" si="47"/>
        <v>0</v>
      </c>
      <c r="H747" s="5" t="str">
        <f>VLOOKUP(J747,'[1]Prouduct Ext IDs'!A:B,2,FALSE)</f>
        <v>product_amsc_134</v>
      </c>
      <c r="I747" s="5" t="s">
        <v>1113</v>
      </c>
      <c r="J747" s="6" t="s">
        <v>1046</v>
      </c>
      <c r="K747" s="6" t="s">
        <v>1</v>
      </c>
      <c r="L747" t="s">
        <v>102</v>
      </c>
      <c r="M747" s="6" t="s">
        <v>1047</v>
      </c>
      <c r="N747" s="6" t="str">
        <f>VLOOKUP(M747,[1]Color!F:G,2,FALSE)</f>
        <v>color_17</v>
      </c>
      <c r="O747" s="6" t="str">
        <f t="shared" si="44"/>
        <v>color_17</v>
      </c>
      <c r="P747" s="6" t="s">
        <v>956</v>
      </c>
      <c r="Q747" s="6" t="s">
        <v>957</v>
      </c>
      <c r="R747" s="5" t="s">
        <v>106</v>
      </c>
      <c r="S747" s="7" t="s">
        <v>107</v>
      </c>
      <c r="T747" s="7" t="s">
        <v>1043</v>
      </c>
      <c r="U747" s="5" t="str">
        <f>VLOOKUP(T747,[1]Size!F:G,2,FALSE)</f>
        <v>__import__.size_127</v>
      </c>
      <c r="V747" s="5" t="str">
        <f t="shared" si="45"/>
        <v>__import__.size_127</v>
      </c>
      <c r="W747" s="8">
        <v>31</v>
      </c>
      <c r="Y747" s="4" t="s">
        <v>109</v>
      </c>
    </row>
    <row r="748" spans="1:25" ht="14.4" x14ac:dyDescent="0.3">
      <c r="A748" s="4">
        <v>747</v>
      </c>
      <c r="B748" s="5">
        <v>10018377</v>
      </c>
      <c r="C748" s="5" t="str">
        <f t="shared" si="46"/>
        <v>Jean MNS Rebar M4 Relaxed DuraStretch Workhorse Boot Cut-28Wx30L</v>
      </c>
      <c r="D748" s="5"/>
      <c r="E748" s="5" t="s">
        <v>1114</v>
      </c>
      <c r="F748" s="5" t="s">
        <v>1115</v>
      </c>
      <c r="G748" s="5">
        <f t="shared" si="47"/>
        <v>1</v>
      </c>
      <c r="H748" s="5" t="str">
        <f>VLOOKUP(J748,'[1]Prouduct Ext IDs'!A:B,2,FALSE)</f>
        <v>product_amsc_135</v>
      </c>
      <c r="I748" s="5" t="s">
        <v>1114</v>
      </c>
      <c r="J748" s="6" t="s">
        <v>1116</v>
      </c>
      <c r="K748" s="6" t="s">
        <v>1</v>
      </c>
      <c r="L748" t="s">
        <v>102</v>
      </c>
      <c r="M748" s="6" t="s">
        <v>1117</v>
      </c>
      <c r="N748" s="6" t="str">
        <f>VLOOKUP(M748,[1]Color!F:G,2,FALSE)</f>
        <v>color_57</v>
      </c>
      <c r="O748" s="6" t="str">
        <f t="shared" si="44"/>
        <v>color_57</v>
      </c>
      <c r="P748" s="6" t="s">
        <v>956</v>
      </c>
      <c r="Q748" s="6" t="s">
        <v>957</v>
      </c>
      <c r="R748" s="5" t="s">
        <v>106</v>
      </c>
      <c r="S748" s="7" t="s">
        <v>107</v>
      </c>
      <c r="T748" s="7" t="s">
        <v>958</v>
      </c>
      <c r="U748" s="5" t="str">
        <f>VLOOKUP(T748,[1]Size!F:G,2,FALSE)</f>
        <v>__import__.size_230</v>
      </c>
      <c r="V748" s="5" t="str">
        <f t="shared" si="45"/>
        <v>__import__.size_230,__import__.size_231,__import__.size_63,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48" s="8">
        <v>33.5</v>
      </c>
      <c r="Y748" s="4" t="s">
        <v>109</v>
      </c>
    </row>
    <row r="749" spans="1:25" ht="14.4" x14ac:dyDescent="0.3">
      <c r="A749" s="4">
        <v>748</v>
      </c>
      <c r="B749" s="5">
        <v>10018377</v>
      </c>
      <c r="C749" s="5" t="str">
        <f t="shared" si="46"/>
        <v>Jean MNS Rebar M4 Relaxed DuraStretch Workhorse Boot Cut-29Wx30L</v>
      </c>
      <c r="D749" s="5"/>
      <c r="E749" s="5" t="s">
        <v>1118</v>
      </c>
      <c r="F749" s="5" t="s">
        <v>1115</v>
      </c>
      <c r="G749" s="5">
        <f t="shared" si="47"/>
        <v>0</v>
      </c>
      <c r="H749" s="5" t="str">
        <f>VLOOKUP(J749,'[1]Prouduct Ext IDs'!A:B,2,FALSE)</f>
        <v>product_amsc_135</v>
      </c>
      <c r="I749" s="5" t="s">
        <v>1118</v>
      </c>
      <c r="J749" s="6" t="s">
        <v>1116</v>
      </c>
      <c r="K749" s="6" t="s">
        <v>1</v>
      </c>
      <c r="L749" t="s">
        <v>102</v>
      </c>
      <c r="M749" s="6" t="s">
        <v>1117</v>
      </c>
      <c r="N749" s="6" t="str">
        <f>VLOOKUP(M749,[1]Color!F:G,2,FALSE)</f>
        <v>color_57</v>
      </c>
      <c r="O749" s="6" t="str">
        <f t="shared" si="44"/>
        <v>color_57</v>
      </c>
      <c r="P749" s="6" t="s">
        <v>956</v>
      </c>
      <c r="Q749" s="6" t="s">
        <v>957</v>
      </c>
      <c r="R749" s="5" t="s">
        <v>106</v>
      </c>
      <c r="S749" s="7" t="s">
        <v>107</v>
      </c>
      <c r="T749" s="7" t="s">
        <v>960</v>
      </c>
      <c r="U749" s="5" t="str">
        <f>VLOOKUP(T749,[1]Size!F:G,2,FALSE)</f>
        <v>__import__.size_231</v>
      </c>
      <c r="V749" s="5" t="str">
        <f t="shared" si="45"/>
        <v>__import__.size_231,__import__.size_63,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49" s="8">
        <v>33.5</v>
      </c>
      <c r="Y749" s="4" t="s">
        <v>109</v>
      </c>
    </row>
    <row r="750" spans="1:25" ht="14.4" x14ac:dyDescent="0.3">
      <c r="A750" s="4">
        <v>749</v>
      </c>
      <c r="B750" s="5">
        <v>10018377</v>
      </c>
      <c r="C750" s="5" t="str">
        <f t="shared" si="46"/>
        <v>Jean MNS Rebar M4 Relaxed DuraStretch Workhorse Boot Cut-30Wx30L</v>
      </c>
      <c r="D750" s="5"/>
      <c r="E750" s="5" t="s">
        <v>1119</v>
      </c>
      <c r="F750" s="5" t="s">
        <v>1115</v>
      </c>
      <c r="G750" s="5">
        <f t="shared" si="47"/>
        <v>0</v>
      </c>
      <c r="H750" s="5" t="str">
        <f>VLOOKUP(J750,'[1]Prouduct Ext IDs'!A:B,2,FALSE)</f>
        <v>product_amsc_135</v>
      </c>
      <c r="I750" s="5" t="s">
        <v>1119</v>
      </c>
      <c r="J750" s="6" t="s">
        <v>1116</v>
      </c>
      <c r="K750" s="6" t="s">
        <v>1</v>
      </c>
      <c r="L750" t="s">
        <v>102</v>
      </c>
      <c r="M750" s="6" t="s">
        <v>1117</v>
      </c>
      <c r="N750" s="6" t="str">
        <f>VLOOKUP(M750,[1]Color!F:G,2,FALSE)</f>
        <v>color_57</v>
      </c>
      <c r="O750" s="6" t="str">
        <f t="shared" si="44"/>
        <v>color_57</v>
      </c>
      <c r="P750" s="6" t="s">
        <v>956</v>
      </c>
      <c r="Q750" s="6" t="s">
        <v>957</v>
      </c>
      <c r="R750" s="5" t="s">
        <v>106</v>
      </c>
      <c r="S750" s="7" t="s">
        <v>107</v>
      </c>
      <c r="T750" s="7" t="s">
        <v>250</v>
      </c>
      <c r="U750" s="5" t="str">
        <f>VLOOKUP(T750,[1]Size!F:G,2,FALSE)</f>
        <v>__import__.size_63</v>
      </c>
      <c r="V750" s="5" t="str">
        <f t="shared" si="45"/>
        <v>__import__.size_63,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50" s="8">
        <v>33.5</v>
      </c>
      <c r="Y750" s="4" t="s">
        <v>109</v>
      </c>
    </row>
    <row r="751" spans="1:25" ht="14.4" x14ac:dyDescent="0.3">
      <c r="A751" s="4">
        <v>750</v>
      </c>
      <c r="B751" s="5">
        <v>10018377</v>
      </c>
      <c r="C751" s="5" t="str">
        <f t="shared" si="46"/>
        <v>Jean MNS Rebar M4 Relaxed DuraStretch Workhorse Boot Cut-32Wx30L</v>
      </c>
      <c r="D751" s="5"/>
      <c r="E751" s="5" t="s">
        <v>1120</v>
      </c>
      <c r="F751" s="5" t="s">
        <v>1115</v>
      </c>
      <c r="G751" s="5">
        <f t="shared" si="47"/>
        <v>0</v>
      </c>
      <c r="H751" s="5" t="str">
        <f>VLOOKUP(J751,'[1]Prouduct Ext IDs'!A:B,2,FALSE)</f>
        <v>product_amsc_135</v>
      </c>
      <c r="I751" s="5" t="s">
        <v>1120</v>
      </c>
      <c r="J751" s="6" t="s">
        <v>1116</v>
      </c>
      <c r="K751" s="6" t="s">
        <v>1</v>
      </c>
      <c r="L751" t="s">
        <v>102</v>
      </c>
      <c r="M751" s="6" t="s">
        <v>1117</v>
      </c>
      <c r="N751" s="6" t="str">
        <f>VLOOKUP(M751,[1]Color!F:G,2,FALSE)</f>
        <v>color_57</v>
      </c>
      <c r="O751" s="6" t="str">
        <f t="shared" si="44"/>
        <v>color_57</v>
      </c>
      <c r="P751" s="6" t="s">
        <v>956</v>
      </c>
      <c r="Q751" s="6" t="s">
        <v>957</v>
      </c>
      <c r="R751" s="5" t="s">
        <v>106</v>
      </c>
      <c r="S751" s="7" t="s">
        <v>107</v>
      </c>
      <c r="T751" s="7" t="s">
        <v>254</v>
      </c>
      <c r="U751" s="5" t="str">
        <f>VLOOKUP(T751,[1]Size!F:G,2,FALSE)</f>
        <v>__import__.size_65</v>
      </c>
      <c r="V751" s="5" t="str">
        <f t="shared" si="45"/>
        <v>__import__.size_65,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51" s="8">
        <v>33.5</v>
      </c>
      <c r="Y751" s="4" t="s">
        <v>109</v>
      </c>
    </row>
    <row r="752" spans="1:25" ht="14.4" x14ac:dyDescent="0.3">
      <c r="A752" s="4">
        <v>751</v>
      </c>
      <c r="B752" s="5">
        <v>10018377</v>
      </c>
      <c r="C752" s="5" t="str">
        <f t="shared" si="46"/>
        <v>Jean MNS Rebar M4 Relaxed DuraStretch Workhorse Boot Cut-33Wx30L</v>
      </c>
      <c r="D752" s="5"/>
      <c r="E752" s="5" t="s">
        <v>1121</v>
      </c>
      <c r="F752" s="5" t="s">
        <v>1115</v>
      </c>
      <c r="G752" s="5">
        <f t="shared" si="47"/>
        <v>0</v>
      </c>
      <c r="H752" s="5" t="str">
        <f>VLOOKUP(J752,'[1]Prouduct Ext IDs'!A:B,2,FALSE)</f>
        <v>product_amsc_135</v>
      </c>
      <c r="I752" s="5" t="s">
        <v>1121</v>
      </c>
      <c r="J752" s="6" t="s">
        <v>1116</v>
      </c>
      <c r="K752" s="6" t="s">
        <v>1</v>
      </c>
      <c r="L752" t="s">
        <v>102</v>
      </c>
      <c r="M752" s="6" t="s">
        <v>1117</v>
      </c>
      <c r="N752" s="6" t="str">
        <f>VLOOKUP(M752,[1]Color!F:G,2,FALSE)</f>
        <v>color_57</v>
      </c>
      <c r="O752" s="6" t="str">
        <f t="shared" si="44"/>
        <v>color_57</v>
      </c>
      <c r="P752" s="6" t="s">
        <v>956</v>
      </c>
      <c r="Q752" s="6" t="s">
        <v>957</v>
      </c>
      <c r="R752" s="5" t="s">
        <v>106</v>
      </c>
      <c r="S752" s="7" t="s">
        <v>107</v>
      </c>
      <c r="T752" s="7" t="s">
        <v>256</v>
      </c>
      <c r="U752" s="5" t="str">
        <f>VLOOKUP(T752,[1]Size!F:G,2,FALSE)</f>
        <v>__import__.size_66</v>
      </c>
      <c r="V752" s="5" t="str">
        <f t="shared" si="45"/>
        <v>__import__.size_66,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52" s="8">
        <v>33.5</v>
      </c>
      <c r="Y752" s="4" t="s">
        <v>109</v>
      </c>
    </row>
    <row r="753" spans="1:25" ht="14.4" x14ac:dyDescent="0.3">
      <c r="A753" s="4">
        <v>752</v>
      </c>
      <c r="B753" s="5">
        <v>10018377</v>
      </c>
      <c r="C753" s="5" t="str">
        <f t="shared" si="46"/>
        <v>Jean MNS Rebar M4 Relaxed DuraStretch Workhorse Boot Cut-34Wx30L</v>
      </c>
      <c r="D753" s="5"/>
      <c r="E753" s="5" t="s">
        <v>1122</v>
      </c>
      <c r="F753" s="5" t="s">
        <v>1115</v>
      </c>
      <c r="G753" s="5">
        <f t="shared" si="47"/>
        <v>0</v>
      </c>
      <c r="H753" s="5" t="str">
        <f>VLOOKUP(J753,'[1]Prouduct Ext IDs'!A:B,2,FALSE)</f>
        <v>product_amsc_135</v>
      </c>
      <c r="I753" s="5" t="s">
        <v>1122</v>
      </c>
      <c r="J753" s="6" t="s">
        <v>1116</v>
      </c>
      <c r="K753" s="6" t="s">
        <v>1</v>
      </c>
      <c r="L753" t="s">
        <v>102</v>
      </c>
      <c r="M753" s="6" t="s">
        <v>1117</v>
      </c>
      <c r="N753" s="6" t="str">
        <f>VLOOKUP(M753,[1]Color!F:G,2,FALSE)</f>
        <v>color_57</v>
      </c>
      <c r="O753" s="6" t="str">
        <f t="shared" si="44"/>
        <v>color_57</v>
      </c>
      <c r="P753" s="6" t="s">
        <v>956</v>
      </c>
      <c r="Q753" s="6" t="s">
        <v>957</v>
      </c>
      <c r="R753" s="5" t="s">
        <v>106</v>
      </c>
      <c r="S753" s="7" t="s">
        <v>107</v>
      </c>
      <c r="T753" s="7" t="s">
        <v>258</v>
      </c>
      <c r="U753" s="5" t="str">
        <f>VLOOKUP(T753,[1]Size!F:G,2,FALSE)</f>
        <v>__import__.size_67</v>
      </c>
      <c r="V753" s="5" t="str">
        <f t="shared" si="45"/>
        <v>__import__.size_67,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53" s="8">
        <v>33.5</v>
      </c>
      <c r="Y753" s="4" t="s">
        <v>109</v>
      </c>
    </row>
    <row r="754" spans="1:25" ht="14.4" x14ac:dyDescent="0.3">
      <c r="A754" s="4">
        <v>753</v>
      </c>
      <c r="B754" s="5">
        <v>10018377</v>
      </c>
      <c r="C754" s="5" t="str">
        <f t="shared" si="46"/>
        <v>Jean MNS Rebar M4 Relaxed DuraStretch Workhorse Boot Cut-35Wx30L</v>
      </c>
      <c r="D754" s="5"/>
      <c r="E754" s="5" t="s">
        <v>1123</v>
      </c>
      <c r="F754" s="5" t="s">
        <v>1115</v>
      </c>
      <c r="G754" s="5">
        <f t="shared" si="47"/>
        <v>0</v>
      </c>
      <c r="H754" s="5" t="str">
        <f>VLOOKUP(J754,'[1]Prouduct Ext IDs'!A:B,2,FALSE)</f>
        <v>product_amsc_135</v>
      </c>
      <c r="I754" s="5" t="s">
        <v>1123</v>
      </c>
      <c r="J754" s="6" t="s">
        <v>1116</v>
      </c>
      <c r="K754" s="6" t="s">
        <v>1</v>
      </c>
      <c r="L754" t="s">
        <v>102</v>
      </c>
      <c r="M754" s="6" t="s">
        <v>1117</v>
      </c>
      <c r="N754" s="6" t="str">
        <f>VLOOKUP(M754,[1]Color!F:G,2,FALSE)</f>
        <v>color_57</v>
      </c>
      <c r="O754" s="6" t="str">
        <f t="shared" si="44"/>
        <v>color_57</v>
      </c>
      <c r="P754" s="6" t="s">
        <v>956</v>
      </c>
      <c r="Q754" s="6" t="s">
        <v>957</v>
      </c>
      <c r="R754" s="5" t="s">
        <v>106</v>
      </c>
      <c r="S754" s="7" t="s">
        <v>107</v>
      </c>
      <c r="T754" s="7" t="s">
        <v>260</v>
      </c>
      <c r="U754" s="5" t="str">
        <f>VLOOKUP(T754,[1]Size!F:G,2,FALSE)</f>
        <v>__import__.size_68</v>
      </c>
      <c r="V754" s="5" t="str">
        <f t="shared" si="45"/>
        <v>__import__.size_68,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54" s="8">
        <v>33.5</v>
      </c>
      <c r="Y754" s="4" t="s">
        <v>109</v>
      </c>
    </row>
    <row r="755" spans="1:25" ht="14.4" x14ac:dyDescent="0.3">
      <c r="A755" s="4">
        <v>754</v>
      </c>
      <c r="B755" s="5">
        <v>10018377</v>
      </c>
      <c r="C755" s="5" t="str">
        <f t="shared" si="46"/>
        <v>Jean MNS Rebar M4 Relaxed DuraStretch Workhorse Boot Cut-36Wx30L</v>
      </c>
      <c r="D755" s="5"/>
      <c r="E755" s="5" t="s">
        <v>1124</v>
      </c>
      <c r="F755" s="5" t="s">
        <v>1115</v>
      </c>
      <c r="G755" s="5">
        <f t="shared" si="47"/>
        <v>0</v>
      </c>
      <c r="H755" s="5" t="str">
        <f>VLOOKUP(J755,'[1]Prouduct Ext IDs'!A:B,2,FALSE)</f>
        <v>product_amsc_135</v>
      </c>
      <c r="I755" s="5" t="s">
        <v>1124</v>
      </c>
      <c r="J755" s="6" t="s">
        <v>1116</v>
      </c>
      <c r="K755" s="6" t="s">
        <v>1</v>
      </c>
      <c r="L755" t="s">
        <v>102</v>
      </c>
      <c r="M755" s="6" t="s">
        <v>1117</v>
      </c>
      <c r="N755" s="6" t="str">
        <f>VLOOKUP(M755,[1]Color!F:G,2,FALSE)</f>
        <v>color_57</v>
      </c>
      <c r="O755" s="6" t="str">
        <f t="shared" si="44"/>
        <v>color_57</v>
      </c>
      <c r="P755" s="6" t="s">
        <v>956</v>
      </c>
      <c r="Q755" s="6" t="s">
        <v>957</v>
      </c>
      <c r="R755" s="5" t="s">
        <v>106</v>
      </c>
      <c r="S755" s="7" t="s">
        <v>107</v>
      </c>
      <c r="T755" s="7" t="s">
        <v>262</v>
      </c>
      <c r="U755" s="5" t="str">
        <f>VLOOKUP(T755,[1]Size!F:G,2,FALSE)</f>
        <v>__import__.size_69</v>
      </c>
      <c r="V755" s="5" t="str">
        <f t="shared" si="45"/>
        <v>__import__.size_69,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55" s="8">
        <v>33.5</v>
      </c>
      <c r="Y755" s="4" t="s">
        <v>109</v>
      </c>
    </row>
    <row r="756" spans="1:25" ht="14.4" x14ac:dyDescent="0.3">
      <c r="A756" s="4">
        <v>755</v>
      </c>
      <c r="B756" s="5">
        <v>10018377</v>
      </c>
      <c r="C756" s="5" t="str">
        <f t="shared" si="46"/>
        <v>Jean MNS Rebar M4 Relaxed DuraStretch Workhorse Boot Cut-38Wx30L</v>
      </c>
      <c r="D756" s="5"/>
      <c r="E756" s="5" t="s">
        <v>1125</v>
      </c>
      <c r="F756" s="5" t="s">
        <v>1115</v>
      </c>
      <c r="G756" s="5">
        <f t="shared" si="47"/>
        <v>0</v>
      </c>
      <c r="H756" s="5" t="str">
        <f>VLOOKUP(J756,'[1]Prouduct Ext IDs'!A:B,2,FALSE)</f>
        <v>product_amsc_135</v>
      </c>
      <c r="I756" s="5" t="s">
        <v>1125</v>
      </c>
      <c r="J756" s="6" t="s">
        <v>1116</v>
      </c>
      <c r="K756" s="6" t="s">
        <v>1</v>
      </c>
      <c r="L756" t="s">
        <v>102</v>
      </c>
      <c r="M756" s="6" t="s">
        <v>1117</v>
      </c>
      <c r="N756" s="6" t="str">
        <f>VLOOKUP(M756,[1]Color!F:G,2,FALSE)</f>
        <v>color_57</v>
      </c>
      <c r="O756" s="6" t="str">
        <f t="shared" si="44"/>
        <v>color_57</v>
      </c>
      <c r="P756" s="6" t="s">
        <v>956</v>
      </c>
      <c r="Q756" s="6" t="s">
        <v>957</v>
      </c>
      <c r="R756" s="5" t="s">
        <v>106</v>
      </c>
      <c r="S756" s="7" t="s">
        <v>107</v>
      </c>
      <c r="T756" s="7" t="s">
        <v>264</v>
      </c>
      <c r="U756" s="5" t="str">
        <f>VLOOKUP(T756,[1]Size!F:G,2,FALSE)</f>
        <v>__import__.size_70</v>
      </c>
      <c r="V756" s="5" t="str">
        <f t="shared" si="45"/>
        <v>__import__.size_70,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56" s="8">
        <v>33.5</v>
      </c>
      <c r="Y756" s="4" t="s">
        <v>109</v>
      </c>
    </row>
    <row r="757" spans="1:25" ht="14.4" x14ac:dyDescent="0.3">
      <c r="A757" s="4">
        <v>756</v>
      </c>
      <c r="B757" s="5">
        <v>10018377</v>
      </c>
      <c r="C757" s="5" t="str">
        <f t="shared" si="46"/>
        <v>Jean MNS Rebar M4 Relaxed DuraStretch Workhorse Boot Cut-40Wx30L</v>
      </c>
      <c r="D757" s="5"/>
      <c r="E757" s="5" t="s">
        <v>1126</v>
      </c>
      <c r="F757" s="5" t="s">
        <v>1115</v>
      </c>
      <c r="G757" s="5">
        <f t="shared" si="47"/>
        <v>0</v>
      </c>
      <c r="H757" s="5" t="str">
        <f>VLOOKUP(J757,'[1]Prouduct Ext IDs'!A:B,2,FALSE)</f>
        <v>product_amsc_135</v>
      </c>
      <c r="I757" s="5" t="s">
        <v>1126</v>
      </c>
      <c r="J757" s="6" t="s">
        <v>1116</v>
      </c>
      <c r="K757" s="6" t="s">
        <v>1</v>
      </c>
      <c r="L757" t="s">
        <v>102</v>
      </c>
      <c r="M757" s="6" t="s">
        <v>1117</v>
      </c>
      <c r="N757" s="6" t="str">
        <f>VLOOKUP(M757,[1]Color!F:G,2,FALSE)</f>
        <v>color_57</v>
      </c>
      <c r="O757" s="6" t="str">
        <f t="shared" si="44"/>
        <v>color_57</v>
      </c>
      <c r="P757" s="6" t="s">
        <v>956</v>
      </c>
      <c r="Q757" s="6" t="s">
        <v>957</v>
      </c>
      <c r="R757" s="5" t="s">
        <v>106</v>
      </c>
      <c r="S757" s="7" t="s">
        <v>107</v>
      </c>
      <c r="T757" s="7" t="s">
        <v>266</v>
      </c>
      <c r="U757" s="5" t="str">
        <f>VLOOKUP(T757,[1]Size!F:G,2,FALSE)</f>
        <v>__import__.size_71</v>
      </c>
      <c r="V757" s="5" t="str">
        <f t="shared" si="45"/>
        <v>__import__.size_71,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57" s="8">
        <v>33.5</v>
      </c>
      <c r="Y757" s="4" t="s">
        <v>109</v>
      </c>
    </row>
    <row r="758" spans="1:25" ht="14.4" x14ac:dyDescent="0.3">
      <c r="A758" s="4">
        <v>757</v>
      </c>
      <c r="B758" s="5">
        <v>10018377</v>
      </c>
      <c r="C758" s="5" t="str">
        <f t="shared" si="46"/>
        <v>Jean MNS Rebar M4 Relaxed DuraStretch Workhorse Boot Cut-42Wx30L</v>
      </c>
      <c r="D758" s="5"/>
      <c r="E758" s="5" t="s">
        <v>1127</v>
      </c>
      <c r="F758" s="5" t="s">
        <v>1115</v>
      </c>
      <c r="G758" s="5">
        <f t="shared" si="47"/>
        <v>0</v>
      </c>
      <c r="H758" s="5" t="str">
        <f>VLOOKUP(J758,'[1]Prouduct Ext IDs'!A:B,2,FALSE)</f>
        <v>product_amsc_135</v>
      </c>
      <c r="I758" s="5" t="s">
        <v>1127</v>
      </c>
      <c r="J758" s="6" t="s">
        <v>1116</v>
      </c>
      <c r="K758" s="6" t="s">
        <v>1</v>
      </c>
      <c r="L758" t="s">
        <v>102</v>
      </c>
      <c r="M758" s="6" t="s">
        <v>1117</v>
      </c>
      <c r="N758" s="6" t="str">
        <f>VLOOKUP(M758,[1]Color!F:G,2,FALSE)</f>
        <v>color_57</v>
      </c>
      <c r="O758" s="6" t="str">
        <f t="shared" si="44"/>
        <v>color_57</v>
      </c>
      <c r="P758" s="6" t="s">
        <v>956</v>
      </c>
      <c r="Q758" s="6" t="s">
        <v>957</v>
      </c>
      <c r="R758" s="5" t="s">
        <v>106</v>
      </c>
      <c r="S758" s="7" t="s">
        <v>107</v>
      </c>
      <c r="T758" s="7" t="s">
        <v>268</v>
      </c>
      <c r="U758" s="5" t="str">
        <f>VLOOKUP(T758,[1]Size!F:G,2,FALSE)</f>
        <v>__import__.size_72</v>
      </c>
      <c r="V758" s="5" t="str">
        <f t="shared" si="45"/>
        <v>__import__.size_72,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58" s="8">
        <v>33.5</v>
      </c>
      <c r="Y758" s="4" t="s">
        <v>109</v>
      </c>
    </row>
    <row r="759" spans="1:25" ht="14.4" x14ac:dyDescent="0.3">
      <c r="A759" s="4">
        <v>758</v>
      </c>
      <c r="B759" s="5">
        <v>10018377</v>
      </c>
      <c r="C759" s="5" t="str">
        <f t="shared" si="46"/>
        <v>Jean MNS Rebar M4 Relaxed DuraStretch Workhorse Boot Cut-44Wx30L</v>
      </c>
      <c r="D759" s="5"/>
      <c r="E759" s="5" t="s">
        <v>1128</v>
      </c>
      <c r="F759" s="5" t="s">
        <v>1115</v>
      </c>
      <c r="G759" s="5">
        <f t="shared" si="47"/>
        <v>0</v>
      </c>
      <c r="H759" s="5" t="str">
        <f>VLOOKUP(J759,'[1]Prouduct Ext IDs'!A:B,2,FALSE)</f>
        <v>product_amsc_135</v>
      </c>
      <c r="I759" s="5" t="s">
        <v>1128</v>
      </c>
      <c r="J759" s="6" t="s">
        <v>1116</v>
      </c>
      <c r="K759" s="6" t="s">
        <v>1</v>
      </c>
      <c r="L759" t="s">
        <v>102</v>
      </c>
      <c r="M759" s="6" t="s">
        <v>1117</v>
      </c>
      <c r="N759" s="6" t="str">
        <f>VLOOKUP(M759,[1]Color!F:G,2,FALSE)</f>
        <v>color_57</v>
      </c>
      <c r="O759" s="6" t="str">
        <f t="shared" si="44"/>
        <v>color_57</v>
      </c>
      <c r="P759" s="6" t="s">
        <v>956</v>
      </c>
      <c r="Q759" s="6" t="s">
        <v>957</v>
      </c>
      <c r="R759" s="5" t="s">
        <v>106</v>
      </c>
      <c r="S759" s="7" t="s">
        <v>107</v>
      </c>
      <c r="T759" s="7" t="s">
        <v>971</v>
      </c>
      <c r="U759" s="5" t="str">
        <f>VLOOKUP(T759,[1]Size!F:G,2,FALSE)</f>
        <v>__import__.size_73</v>
      </c>
      <c r="V759" s="5" t="str">
        <f t="shared" si="45"/>
        <v>__import__.size_73,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59" s="8">
        <v>36</v>
      </c>
      <c r="Y759" s="4" t="s">
        <v>109</v>
      </c>
    </row>
    <row r="760" spans="1:25" ht="14.4" x14ac:dyDescent="0.3">
      <c r="A760" s="4">
        <v>759</v>
      </c>
      <c r="B760" s="5">
        <v>10018377</v>
      </c>
      <c r="C760" s="5" t="str">
        <f t="shared" si="46"/>
        <v>Jean MNS Rebar M4 Relaxed DuraStretch Workhorse Boot Cut-46Wx30L</v>
      </c>
      <c r="D760" s="5"/>
      <c r="E760" s="5" t="s">
        <v>1129</v>
      </c>
      <c r="F760" s="5" t="s">
        <v>1115</v>
      </c>
      <c r="G760" s="5">
        <f t="shared" si="47"/>
        <v>0</v>
      </c>
      <c r="H760" s="5" t="str">
        <f>VLOOKUP(J760,'[1]Prouduct Ext IDs'!A:B,2,FALSE)</f>
        <v>product_amsc_135</v>
      </c>
      <c r="I760" s="5" t="s">
        <v>1129</v>
      </c>
      <c r="J760" s="6" t="s">
        <v>1116</v>
      </c>
      <c r="K760" s="6" t="s">
        <v>1</v>
      </c>
      <c r="L760" t="s">
        <v>102</v>
      </c>
      <c r="M760" s="6" t="s">
        <v>1117</v>
      </c>
      <c r="N760" s="6" t="str">
        <f>VLOOKUP(M760,[1]Color!F:G,2,FALSE)</f>
        <v>color_57</v>
      </c>
      <c r="O760" s="6" t="str">
        <f t="shared" si="44"/>
        <v>color_57</v>
      </c>
      <c r="P760" s="6" t="s">
        <v>956</v>
      </c>
      <c r="Q760" s="6" t="s">
        <v>957</v>
      </c>
      <c r="R760" s="5" t="s">
        <v>106</v>
      </c>
      <c r="S760" s="7" t="s">
        <v>107</v>
      </c>
      <c r="T760" s="7" t="s">
        <v>973</v>
      </c>
      <c r="U760" s="5" t="str">
        <f>VLOOKUP(T760,[1]Size!F:G,2,FALSE)</f>
        <v>__import__.size_74</v>
      </c>
      <c r="V760" s="5" t="str">
        <f t="shared" si="45"/>
        <v>__import__.size_74,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60" s="8">
        <v>36</v>
      </c>
      <c r="Y760" s="4" t="s">
        <v>109</v>
      </c>
    </row>
    <row r="761" spans="1:25" ht="14.4" x14ac:dyDescent="0.3">
      <c r="A761" s="4">
        <v>760</v>
      </c>
      <c r="B761" s="5">
        <v>10018377</v>
      </c>
      <c r="C761" s="5" t="str">
        <f t="shared" si="46"/>
        <v>Jean MNS Rebar M4 Relaxed DuraStretch Workhorse Boot Cut-48Wx30L</v>
      </c>
      <c r="D761" s="5"/>
      <c r="E761" s="5" t="s">
        <v>1130</v>
      </c>
      <c r="F761" s="5" t="s">
        <v>1115</v>
      </c>
      <c r="G761" s="5">
        <f t="shared" si="47"/>
        <v>0</v>
      </c>
      <c r="H761" s="5" t="str">
        <f>VLOOKUP(J761,'[1]Prouduct Ext IDs'!A:B,2,FALSE)</f>
        <v>product_amsc_135</v>
      </c>
      <c r="I761" s="5" t="s">
        <v>1130</v>
      </c>
      <c r="J761" s="6" t="s">
        <v>1116</v>
      </c>
      <c r="K761" s="6" t="s">
        <v>1</v>
      </c>
      <c r="L761" t="s">
        <v>102</v>
      </c>
      <c r="M761" s="6" t="s">
        <v>1117</v>
      </c>
      <c r="N761" s="6" t="str">
        <f>VLOOKUP(M761,[1]Color!F:G,2,FALSE)</f>
        <v>color_57</v>
      </c>
      <c r="O761" s="6" t="str">
        <f t="shared" si="44"/>
        <v>color_57</v>
      </c>
      <c r="P761" s="6" t="s">
        <v>956</v>
      </c>
      <c r="Q761" s="6" t="s">
        <v>957</v>
      </c>
      <c r="R761" s="5" t="s">
        <v>106</v>
      </c>
      <c r="S761" s="7" t="s">
        <v>107</v>
      </c>
      <c r="T761" s="7" t="s">
        <v>975</v>
      </c>
      <c r="U761" s="5" t="str">
        <f>VLOOKUP(T761,[1]Size!F:G,2,FALSE)</f>
        <v>__import__.size_75</v>
      </c>
      <c r="V761" s="5" t="str">
        <f t="shared" si="45"/>
        <v>__import__.size_75,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61" s="8">
        <v>36</v>
      </c>
      <c r="Y761" s="4" t="s">
        <v>109</v>
      </c>
    </row>
    <row r="762" spans="1:25" ht="14.4" x14ac:dyDescent="0.3">
      <c r="A762" s="4">
        <v>761</v>
      </c>
      <c r="B762" s="5">
        <v>10018377</v>
      </c>
      <c r="C762" s="5" t="str">
        <f t="shared" si="46"/>
        <v>Jean MNS Rebar M4 Relaxed DuraStretch Workhorse Boot Cut-50Wx30L</v>
      </c>
      <c r="D762" s="5"/>
      <c r="E762" s="5" t="s">
        <v>1131</v>
      </c>
      <c r="F762" s="5" t="s">
        <v>1115</v>
      </c>
      <c r="G762" s="5">
        <f t="shared" si="47"/>
        <v>0</v>
      </c>
      <c r="H762" s="5" t="str">
        <f>VLOOKUP(J762,'[1]Prouduct Ext IDs'!A:B,2,FALSE)</f>
        <v>product_amsc_135</v>
      </c>
      <c r="I762" s="5" t="s">
        <v>1131</v>
      </c>
      <c r="J762" s="6" t="s">
        <v>1116</v>
      </c>
      <c r="K762" s="6" t="s">
        <v>1</v>
      </c>
      <c r="L762" t="s">
        <v>102</v>
      </c>
      <c r="M762" s="6" t="s">
        <v>1117</v>
      </c>
      <c r="N762" s="6" t="str">
        <f>VLOOKUP(M762,[1]Color!F:G,2,FALSE)</f>
        <v>color_57</v>
      </c>
      <c r="O762" s="6" t="str">
        <f t="shared" si="44"/>
        <v>color_57</v>
      </c>
      <c r="P762" s="6" t="s">
        <v>956</v>
      </c>
      <c r="Q762" s="6" t="s">
        <v>957</v>
      </c>
      <c r="R762" s="5" t="s">
        <v>106</v>
      </c>
      <c r="S762" s="7" t="s">
        <v>107</v>
      </c>
      <c r="T762" s="7" t="s">
        <v>977</v>
      </c>
      <c r="U762" s="5" t="str">
        <f>VLOOKUP(T762,[1]Size!F:G,2,FALSE)</f>
        <v>__import__.size_76</v>
      </c>
      <c r="V762" s="5" t="str">
        <f t="shared" si="45"/>
        <v>__import__.size_76,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62" s="8">
        <v>36</v>
      </c>
      <c r="Y762" s="4" t="s">
        <v>109</v>
      </c>
    </row>
    <row r="763" spans="1:25" ht="14.4" x14ac:dyDescent="0.3">
      <c r="A763" s="4">
        <v>762</v>
      </c>
      <c r="B763" s="5">
        <v>10018377</v>
      </c>
      <c r="C763" s="5" t="str">
        <f t="shared" si="46"/>
        <v>Jean MNS Rebar M4 Relaxed DuraStretch Workhorse Boot Cut-28Wx32L</v>
      </c>
      <c r="D763" s="5"/>
      <c r="E763" s="5" t="s">
        <v>1132</v>
      </c>
      <c r="F763" s="5" t="s">
        <v>1115</v>
      </c>
      <c r="G763" s="5">
        <f t="shared" si="47"/>
        <v>0</v>
      </c>
      <c r="H763" s="5" t="str">
        <f>VLOOKUP(J763,'[1]Prouduct Ext IDs'!A:B,2,FALSE)</f>
        <v>product_amsc_135</v>
      </c>
      <c r="I763" s="5" t="s">
        <v>1132</v>
      </c>
      <c r="J763" s="6" t="s">
        <v>1116</v>
      </c>
      <c r="K763" s="6" t="s">
        <v>1</v>
      </c>
      <c r="L763" t="s">
        <v>102</v>
      </c>
      <c r="M763" s="6" t="s">
        <v>1117</v>
      </c>
      <c r="N763" s="6" t="str">
        <f>VLOOKUP(M763,[1]Color!F:G,2,FALSE)</f>
        <v>color_57</v>
      </c>
      <c r="O763" s="6" t="str">
        <f t="shared" si="44"/>
        <v>color_57</v>
      </c>
      <c r="P763" s="6" t="s">
        <v>956</v>
      </c>
      <c r="Q763" s="6" t="s">
        <v>957</v>
      </c>
      <c r="R763" s="5" t="s">
        <v>106</v>
      </c>
      <c r="S763" s="7" t="s">
        <v>107</v>
      </c>
      <c r="T763" s="7" t="s">
        <v>979</v>
      </c>
      <c r="U763" s="5" t="str">
        <f>VLOOKUP(T763,[1]Size!F:G,2,FALSE)</f>
        <v>__import__.size_232</v>
      </c>
      <c r="V763" s="5" t="str">
        <f t="shared" si="45"/>
        <v>__import__.size_232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63" s="8">
        <v>33.5</v>
      </c>
      <c r="Y763" s="4" t="s">
        <v>109</v>
      </c>
    </row>
    <row r="764" spans="1:25" ht="14.4" x14ac:dyDescent="0.3">
      <c r="A764" s="4">
        <v>763</v>
      </c>
      <c r="B764" s="5">
        <v>10018377</v>
      </c>
      <c r="C764" s="5" t="str">
        <f t="shared" si="46"/>
        <v>Jean MNS Rebar M4 Relaxed DuraStretch Workhorse Boot Cut-29Wx32L</v>
      </c>
      <c r="D764" s="5"/>
      <c r="E764" s="5" t="s">
        <v>1133</v>
      </c>
      <c r="F764" s="5" t="s">
        <v>1115</v>
      </c>
      <c r="G764" s="5">
        <f t="shared" si="47"/>
        <v>0</v>
      </c>
      <c r="H764" s="5" t="str">
        <f>VLOOKUP(J764,'[1]Prouduct Ext IDs'!A:B,2,FALSE)</f>
        <v>product_amsc_135</v>
      </c>
      <c r="I764" s="5" t="s">
        <v>1133</v>
      </c>
      <c r="J764" s="6" t="s">
        <v>1116</v>
      </c>
      <c r="K764" s="6" t="s">
        <v>1</v>
      </c>
      <c r="L764" t="s">
        <v>102</v>
      </c>
      <c r="M764" s="6" t="s">
        <v>1117</v>
      </c>
      <c r="N764" s="6" t="str">
        <f>VLOOKUP(M764,[1]Color!F:G,2,FALSE)</f>
        <v>color_57</v>
      </c>
      <c r="O764" s="6" t="str">
        <f t="shared" si="44"/>
        <v>color_57</v>
      </c>
      <c r="P764" s="6" t="s">
        <v>956</v>
      </c>
      <c r="Q764" s="6" t="s">
        <v>957</v>
      </c>
      <c r="R764" s="5" t="s">
        <v>106</v>
      </c>
      <c r="S764" s="7" t="s">
        <v>107</v>
      </c>
      <c r="T764" s="7" t="s">
        <v>270</v>
      </c>
      <c r="U764" s="5" t="str">
        <f>VLOOKUP(T764,[1]Size!F:G,2,FALSE)</f>
        <v>__import__.size_77</v>
      </c>
      <c r="V764" s="5" t="str">
        <f t="shared" si="45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64" s="8">
        <v>33.5</v>
      </c>
      <c r="Y764" s="4" t="s">
        <v>109</v>
      </c>
    </row>
    <row r="765" spans="1:25" ht="14.4" x14ac:dyDescent="0.3">
      <c r="A765" s="4">
        <v>764</v>
      </c>
      <c r="B765" s="5">
        <v>10018377</v>
      </c>
      <c r="C765" s="5" t="str">
        <f t="shared" si="46"/>
        <v>Jean MNS Rebar M4 Relaxed DuraStretch Workhorse Boot Cut-30Wx32L</v>
      </c>
      <c r="D765" s="5"/>
      <c r="E765" s="5" t="s">
        <v>1134</v>
      </c>
      <c r="F765" s="5" t="s">
        <v>1115</v>
      </c>
      <c r="G765" s="5">
        <f t="shared" si="47"/>
        <v>0</v>
      </c>
      <c r="H765" s="5" t="str">
        <f>VLOOKUP(J765,'[1]Prouduct Ext IDs'!A:B,2,FALSE)</f>
        <v>product_amsc_135</v>
      </c>
      <c r="I765" s="5" t="s">
        <v>1134</v>
      </c>
      <c r="J765" s="6" t="s">
        <v>1116</v>
      </c>
      <c r="K765" s="6" t="s">
        <v>1</v>
      </c>
      <c r="L765" t="s">
        <v>102</v>
      </c>
      <c r="M765" s="6" t="s">
        <v>1117</v>
      </c>
      <c r="N765" s="6" t="str">
        <f>VLOOKUP(M765,[1]Color!F:G,2,FALSE)</f>
        <v>color_57</v>
      </c>
      <c r="O765" s="6" t="str">
        <f t="shared" si="44"/>
        <v>color_57</v>
      </c>
      <c r="P765" s="6" t="s">
        <v>956</v>
      </c>
      <c r="Q765" s="6" t="s">
        <v>957</v>
      </c>
      <c r="R765" s="5" t="s">
        <v>106</v>
      </c>
      <c r="S765" s="7" t="s">
        <v>107</v>
      </c>
      <c r="T765" s="7" t="s">
        <v>272</v>
      </c>
      <c r="U765" s="5" t="str">
        <f>VLOOKUP(T765,[1]Size!F:G,2,FALSE)</f>
        <v>__import__.size_78</v>
      </c>
      <c r="V765" s="5" t="str">
        <f t="shared" si="45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65" s="8">
        <v>33.5</v>
      </c>
      <c r="Y765" s="4" t="s">
        <v>109</v>
      </c>
    </row>
    <row r="766" spans="1:25" ht="14.4" x14ac:dyDescent="0.3">
      <c r="A766" s="4">
        <v>765</v>
      </c>
      <c r="B766" s="5">
        <v>10018377</v>
      </c>
      <c r="C766" s="5" t="str">
        <f t="shared" si="46"/>
        <v>Jean MNS Rebar M4 Relaxed DuraStretch Workhorse Boot Cut-31Wx32L</v>
      </c>
      <c r="D766" s="5"/>
      <c r="E766" s="5" t="s">
        <v>1135</v>
      </c>
      <c r="F766" s="5" t="s">
        <v>1115</v>
      </c>
      <c r="G766" s="5">
        <f t="shared" si="47"/>
        <v>0</v>
      </c>
      <c r="H766" s="5" t="str">
        <f>VLOOKUP(J766,'[1]Prouduct Ext IDs'!A:B,2,FALSE)</f>
        <v>product_amsc_135</v>
      </c>
      <c r="I766" s="5" t="s">
        <v>1135</v>
      </c>
      <c r="J766" s="6" t="s">
        <v>1116</v>
      </c>
      <c r="K766" s="6" t="s">
        <v>1</v>
      </c>
      <c r="L766" t="s">
        <v>102</v>
      </c>
      <c r="M766" s="6" t="s">
        <v>1117</v>
      </c>
      <c r="N766" s="6" t="str">
        <f>VLOOKUP(M766,[1]Color!F:G,2,FALSE)</f>
        <v>color_57</v>
      </c>
      <c r="O766" s="6" t="str">
        <f t="shared" si="44"/>
        <v>color_57</v>
      </c>
      <c r="P766" s="6" t="s">
        <v>956</v>
      </c>
      <c r="Q766" s="6" t="s">
        <v>957</v>
      </c>
      <c r="R766" s="5" t="s">
        <v>106</v>
      </c>
      <c r="S766" s="7" t="s">
        <v>107</v>
      </c>
      <c r="T766" s="7" t="s">
        <v>274</v>
      </c>
      <c r="U766" s="5" t="str">
        <f>VLOOKUP(T766,[1]Size!F:G,2,FALSE)</f>
        <v>__import__.size_79</v>
      </c>
      <c r="V766" s="5" t="str">
        <f t="shared" si="45"/>
        <v>__import__.size_79,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66" s="8">
        <v>33.5</v>
      </c>
      <c r="Y766" s="4" t="s">
        <v>109</v>
      </c>
    </row>
    <row r="767" spans="1:25" ht="14.4" x14ac:dyDescent="0.3">
      <c r="A767" s="4">
        <v>766</v>
      </c>
      <c r="B767" s="5">
        <v>10018377</v>
      </c>
      <c r="C767" s="5" t="str">
        <f t="shared" si="46"/>
        <v>Jean MNS Rebar M4 Relaxed DuraStretch Workhorse Boot Cut-32Wx32L</v>
      </c>
      <c r="D767" s="5"/>
      <c r="E767" s="5" t="s">
        <v>1136</v>
      </c>
      <c r="F767" s="5" t="s">
        <v>1115</v>
      </c>
      <c r="G767" s="5">
        <f t="shared" si="47"/>
        <v>0</v>
      </c>
      <c r="H767" s="5" t="str">
        <f>VLOOKUP(J767,'[1]Prouduct Ext IDs'!A:B,2,FALSE)</f>
        <v>product_amsc_135</v>
      </c>
      <c r="I767" s="5" t="s">
        <v>1136</v>
      </c>
      <c r="J767" s="6" t="s">
        <v>1116</v>
      </c>
      <c r="K767" s="6" t="s">
        <v>1</v>
      </c>
      <c r="L767" t="s">
        <v>102</v>
      </c>
      <c r="M767" s="6" t="s">
        <v>1117</v>
      </c>
      <c r="N767" s="6" t="str">
        <f>VLOOKUP(M767,[1]Color!F:G,2,FALSE)</f>
        <v>color_57</v>
      </c>
      <c r="O767" s="6" t="str">
        <f t="shared" si="44"/>
        <v>color_57</v>
      </c>
      <c r="P767" s="6" t="s">
        <v>956</v>
      </c>
      <c r="Q767" s="6" t="s">
        <v>957</v>
      </c>
      <c r="R767" s="5" t="s">
        <v>106</v>
      </c>
      <c r="S767" s="7" t="s">
        <v>107</v>
      </c>
      <c r="T767" s="7" t="s">
        <v>276</v>
      </c>
      <c r="U767" s="5" t="str">
        <f>VLOOKUP(T767,[1]Size!F:G,2,FALSE)</f>
        <v>__import__.size_80</v>
      </c>
      <c r="V767" s="5" t="str">
        <f t="shared" si="45"/>
        <v>__import__.size_80,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67" s="8">
        <v>33.5</v>
      </c>
      <c r="Y767" s="4" t="s">
        <v>109</v>
      </c>
    </row>
    <row r="768" spans="1:25" ht="14.4" x14ac:dyDescent="0.3">
      <c r="A768" s="4">
        <v>767</v>
      </c>
      <c r="B768" s="5">
        <v>10018377</v>
      </c>
      <c r="C768" s="5" t="str">
        <f t="shared" si="46"/>
        <v>Jean MNS Rebar M4 Relaxed DuraStretch Workhorse Boot Cut-33Wx32L</v>
      </c>
      <c r="D768" s="5"/>
      <c r="E768" s="5" t="s">
        <v>1137</v>
      </c>
      <c r="F768" s="5" t="s">
        <v>1115</v>
      </c>
      <c r="G768" s="5">
        <f t="shared" si="47"/>
        <v>0</v>
      </c>
      <c r="H768" s="5" t="str">
        <f>VLOOKUP(J768,'[1]Prouduct Ext IDs'!A:B,2,FALSE)</f>
        <v>product_amsc_135</v>
      </c>
      <c r="I768" s="5" t="s">
        <v>1137</v>
      </c>
      <c r="J768" s="6" t="s">
        <v>1116</v>
      </c>
      <c r="K768" s="6" t="s">
        <v>1</v>
      </c>
      <c r="L768" t="s">
        <v>102</v>
      </c>
      <c r="M768" s="6" t="s">
        <v>1117</v>
      </c>
      <c r="N768" s="6" t="str">
        <f>VLOOKUP(M768,[1]Color!F:G,2,FALSE)</f>
        <v>color_57</v>
      </c>
      <c r="O768" s="6" t="str">
        <f t="shared" si="44"/>
        <v>color_57</v>
      </c>
      <c r="P768" s="6" t="s">
        <v>956</v>
      </c>
      <c r="Q768" s="6" t="s">
        <v>957</v>
      </c>
      <c r="R768" s="5" t="s">
        <v>106</v>
      </c>
      <c r="S768" s="7" t="s">
        <v>107</v>
      </c>
      <c r="T768" s="7" t="s">
        <v>278</v>
      </c>
      <c r="U768" s="5" t="str">
        <f>VLOOKUP(T768,[1]Size!F:G,2,FALSE)</f>
        <v>__import__.size_81</v>
      </c>
      <c r="V768" s="5" t="str">
        <f t="shared" si="45"/>
        <v>__import__.size_81,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68" s="8">
        <v>33.5</v>
      </c>
      <c r="Y768" s="4" t="s">
        <v>109</v>
      </c>
    </row>
    <row r="769" spans="1:25" ht="14.4" x14ac:dyDescent="0.3">
      <c r="A769" s="4">
        <v>768</v>
      </c>
      <c r="B769" s="5">
        <v>10018377</v>
      </c>
      <c r="C769" s="5" t="str">
        <f t="shared" si="46"/>
        <v>Jean MNS Rebar M4 Relaxed DuraStretch Workhorse Boot Cut-34Wx32L</v>
      </c>
      <c r="D769" s="5"/>
      <c r="E769" s="5" t="s">
        <v>1138</v>
      </c>
      <c r="F769" s="5" t="s">
        <v>1115</v>
      </c>
      <c r="G769" s="5">
        <f t="shared" si="47"/>
        <v>0</v>
      </c>
      <c r="H769" s="5" t="str">
        <f>VLOOKUP(J769,'[1]Prouduct Ext IDs'!A:B,2,FALSE)</f>
        <v>product_amsc_135</v>
      </c>
      <c r="I769" s="5" t="s">
        <v>1138</v>
      </c>
      <c r="J769" s="6" t="s">
        <v>1116</v>
      </c>
      <c r="K769" s="6" t="s">
        <v>1</v>
      </c>
      <c r="L769" t="s">
        <v>102</v>
      </c>
      <c r="M769" s="6" t="s">
        <v>1117</v>
      </c>
      <c r="N769" s="6" t="str">
        <f>VLOOKUP(M769,[1]Color!F:G,2,FALSE)</f>
        <v>color_57</v>
      </c>
      <c r="O769" s="6" t="str">
        <f t="shared" si="44"/>
        <v>color_57</v>
      </c>
      <c r="P769" s="6" t="s">
        <v>956</v>
      </c>
      <c r="Q769" s="6" t="s">
        <v>957</v>
      </c>
      <c r="R769" s="5" t="s">
        <v>106</v>
      </c>
      <c r="S769" s="7" t="s">
        <v>107</v>
      </c>
      <c r="T769" s="7" t="s">
        <v>280</v>
      </c>
      <c r="U769" s="5" t="str">
        <f>VLOOKUP(T769,[1]Size!F:G,2,FALSE)</f>
        <v>__import__.size_82</v>
      </c>
      <c r="V769" s="5" t="str">
        <f t="shared" si="45"/>
        <v>__import__.size_82,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69" s="8">
        <v>33.5</v>
      </c>
      <c r="Y769" s="4" t="s">
        <v>109</v>
      </c>
    </row>
    <row r="770" spans="1:25" ht="14.4" x14ac:dyDescent="0.3">
      <c r="A770" s="4">
        <v>769</v>
      </c>
      <c r="B770" s="5">
        <v>10018377</v>
      </c>
      <c r="C770" s="5" t="str">
        <f t="shared" si="46"/>
        <v>Jean MNS Rebar M4 Relaxed DuraStretch Workhorse Boot Cut-35Wx32L</v>
      </c>
      <c r="D770" s="5"/>
      <c r="E770" s="5" t="s">
        <v>1139</v>
      </c>
      <c r="F770" s="5" t="s">
        <v>1115</v>
      </c>
      <c r="G770" s="5">
        <f t="shared" si="47"/>
        <v>0</v>
      </c>
      <c r="H770" s="5" t="str">
        <f>VLOOKUP(J770,'[1]Prouduct Ext IDs'!A:B,2,FALSE)</f>
        <v>product_amsc_135</v>
      </c>
      <c r="I770" s="5" t="s">
        <v>1139</v>
      </c>
      <c r="J770" s="6" t="s">
        <v>1116</v>
      </c>
      <c r="K770" s="6" t="s">
        <v>1</v>
      </c>
      <c r="L770" t="s">
        <v>102</v>
      </c>
      <c r="M770" s="6" t="s">
        <v>1117</v>
      </c>
      <c r="N770" s="6" t="str">
        <f>VLOOKUP(M770,[1]Color!F:G,2,FALSE)</f>
        <v>color_57</v>
      </c>
      <c r="O770" s="6" t="str">
        <f t="shared" ref="O770:O833" si="48">IF(AND(H770=H771,N770=N771),O771,IF(H770=H771,_xlfn.TEXTJOIN(",",TRUE,N770,O771),N770))</f>
        <v>color_57</v>
      </c>
      <c r="P770" s="6" t="s">
        <v>956</v>
      </c>
      <c r="Q770" s="6" t="s">
        <v>957</v>
      </c>
      <c r="R770" s="5" t="s">
        <v>106</v>
      </c>
      <c r="S770" s="7" t="s">
        <v>107</v>
      </c>
      <c r="T770" s="7" t="s">
        <v>282</v>
      </c>
      <c r="U770" s="5" t="str">
        <f>VLOOKUP(T770,[1]Size!F:G,2,FALSE)</f>
        <v>__import__.size_83</v>
      </c>
      <c r="V770" s="5" t="str">
        <f t="shared" ref="V770:V833" si="49">IF(H770=H771,_xlfn.TEXTJOIN(",",TRUE,U770,V771),U770)</f>
        <v>__import__.size_83,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70" s="8">
        <v>33.5</v>
      </c>
      <c r="Y770" s="4" t="s">
        <v>109</v>
      </c>
    </row>
    <row r="771" spans="1:25" ht="14.4" x14ac:dyDescent="0.3">
      <c r="A771" s="4">
        <v>770</v>
      </c>
      <c r="B771" s="5">
        <v>10018377</v>
      </c>
      <c r="C771" s="5" t="str">
        <f t="shared" ref="C771:C834" si="50">CONCATENATE(J771,"-",T771)</f>
        <v>Jean MNS Rebar M4 Relaxed DuraStretch Workhorse Boot Cut-36Wx32L</v>
      </c>
      <c r="D771" s="5"/>
      <c r="E771" s="5" t="s">
        <v>1140</v>
      </c>
      <c r="F771" s="5" t="s">
        <v>1115</v>
      </c>
      <c r="G771" s="5">
        <f t="shared" ref="G771:G834" si="51">IF(H771=H770,0,1)</f>
        <v>0</v>
      </c>
      <c r="H771" s="5" t="str">
        <f>VLOOKUP(J771,'[1]Prouduct Ext IDs'!A:B,2,FALSE)</f>
        <v>product_amsc_135</v>
      </c>
      <c r="I771" s="5" t="s">
        <v>1140</v>
      </c>
      <c r="J771" s="6" t="s">
        <v>1116</v>
      </c>
      <c r="K771" s="6" t="s">
        <v>1</v>
      </c>
      <c r="L771" t="s">
        <v>102</v>
      </c>
      <c r="M771" s="6" t="s">
        <v>1117</v>
      </c>
      <c r="N771" s="6" t="str">
        <f>VLOOKUP(M771,[1]Color!F:G,2,FALSE)</f>
        <v>color_57</v>
      </c>
      <c r="O771" s="6" t="str">
        <f t="shared" si="48"/>
        <v>color_57</v>
      </c>
      <c r="P771" s="6" t="s">
        <v>956</v>
      </c>
      <c r="Q771" s="6" t="s">
        <v>957</v>
      </c>
      <c r="R771" s="5" t="s">
        <v>106</v>
      </c>
      <c r="S771" s="7" t="s">
        <v>107</v>
      </c>
      <c r="T771" s="7" t="s">
        <v>284</v>
      </c>
      <c r="U771" s="5" t="str">
        <f>VLOOKUP(T771,[1]Size!F:G,2,FALSE)</f>
        <v>__import__.size_84</v>
      </c>
      <c r="V771" s="5" t="str">
        <f t="shared" si="49"/>
        <v>__import__.size_84,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71" s="8">
        <v>33.5</v>
      </c>
      <c r="Y771" s="4" t="s">
        <v>109</v>
      </c>
    </row>
    <row r="772" spans="1:25" ht="14.4" x14ac:dyDescent="0.3">
      <c r="A772" s="4">
        <v>771</v>
      </c>
      <c r="B772" s="5">
        <v>10018377</v>
      </c>
      <c r="C772" s="5" t="str">
        <f t="shared" si="50"/>
        <v>Jean MNS Rebar M4 Relaxed DuraStretch Workhorse Boot Cut-38Wx32L</v>
      </c>
      <c r="D772" s="5"/>
      <c r="E772" s="5" t="s">
        <v>1141</v>
      </c>
      <c r="F772" s="5" t="s">
        <v>1115</v>
      </c>
      <c r="G772" s="5">
        <f t="shared" si="51"/>
        <v>0</v>
      </c>
      <c r="H772" s="5" t="str">
        <f>VLOOKUP(J772,'[1]Prouduct Ext IDs'!A:B,2,FALSE)</f>
        <v>product_amsc_135</v>
      </c>
      <c r="I772" s="5" t="s">
        <v>1141</v>
      </c>
      <c r="J772" s="6" t="s">
        <v>1116</v>
      </c>
      <c r="K772" s="6" t="s">
        <v>1</v>
      </c>
      <c r="L772" t="s">
        <v>102</v>
      </c>
      <c r="M772" s="6" t="s">
        <v>1117</v>
      </c>
      <c r="N772" s="6" t="str">
        <f>VLOOKUP(M772,[1]Color!F:G,2,FALSE)</f>
        <v>color_57</v>
      </c>
      <c r="O772" s="6" t="str">
        <f t="shared" si="48"/>
        <v>color_57</v>
      </c>
      <c r="P772" s="6" t="s">
        <v>956</v>
      </c>
      <c r="Q772" s="6" t="s">
        <v>957</v>
      </c>
      <c r="R772" s="5" t="s">
        <v>106</v>
      </c>
      <c r="S772" s="7" t="s">
        <v>107</v>
      </c>
      <c r="T772" s="7" t="s">
        <v>286</v>
      </c>
      <c r="U772" s="5" t="str">
        <f>VLOOKUP(T772,[1]Size!F:G,2,FALSE)</f>
        <v>__import__.size_85</v>
      </c>
      <c r="V772" s="5" t="str">
        <f t="shared" si="49"/>
        <v>__import__.size_85,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72" s="8">
        <v>33.5</v>
      </c>
      <c r="Y772" s="4" t="s">
        <v>109</v>
      </c>
    </row>
    <row r="773" spans="1:25" ht="14.4" x14ac:dyDescent="0.3">
      <c r="A773" s="4">
        <v>772</v>
      </c>
      <c r="B773" s="5">
        <v>10018377</v>
      </c>
      <c r="C773" s="5" t="str">
        <f t="shared" si="50"/>
        <v>Jean MNS Rebar M4 Relaxed DuraStretch Workhorse Boot Cut-40Wx32L</v>
      </c>
      <c r="D773" s="5"/>
      <c r="E773" s="5" t="s">
        <v>1142</v>
      </c>
      <c r="F773" s="5" t="s">
        <v>1115</v>
      </c>
      <c r="G773" s="5">
        <f t="shared" si="51"/>
        <v>0</v>
      </c>
      <c r="H773" s="5" t="str">
        <f>VLOOKUP(J773,'[1]Prouduct Ext IDs'!A:B,2,FALSE)</f>
        <v>product_amsc_135</v>
      </c>
      <c r="I773" s="5" t="s">
        <v>1142</v>
      </c>
      <c r="J773" s="6" t="s">
        <v>1116</v>
      </c>
      <c r="K773" s="6" t="s">
        <v>1</v>
      </c>
      <c r="L773" t="s">
        <v>102</v>
      </c>
      <c r="M773" s="6" t="s">
        <v>1117</v>
      </c>
      <c r="N773" s="6" t="str">
        <f>VLOOKUP(M773,[1]Color!F:G,2,FALSE)</f>
        <v>color_57</v>
      </c>
      <c r="O773" s="6" t="str">
        <f t="shared" si="48"/>
        <v>color_57</v>
      </c>
      <c r="P773" s="6" t="s">
        <v>956</v>
      </c>
      <c r="Q773" s="6" t="s">
        <v>957</v>
      </c>
      <c r="R773" s="5" t="s">
        <v>106</v>
      </c>
      <c r="S773" s="7" t="s">
        <v>107</v>
      </c>
      <c r="T773" s="7" t="s">
        <v>288</v>
      </c>
      <c r="U773" s="5" t="str">
        <f>VLOOKUP(T773,[1]Size!F:G,2,FALSE)</f>
        <v>__import__.size_86</v>
      </c>
      <c r="V773" s="5" t="str">
        <f t="shared" si="49"/>
        <v>__import__.size_86,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73" s="8">
        <v>33.5</v>
      </c>
      <c r="Y773" s="4" t="s">
        <v>109</v>
      </c>
    </row>
    <row r="774" spans="1:25" ht="14.4" x14ac:dyDescent="0.3">
      <c r="A774" s="4">
        <v>773</v>
      </c>
      <c r="B774" s="5">
        <v>10018377</v>
      </c>
      <c r="C774" s="5" t="str">
        <f t="shared" si="50"/>
        <v>Jean MNS Rebar M4 Relaxed DuraStretch Workhorse Boot Cut-42Wx32L</v>
      </c>
      <c r="D774" s="5"/>
      <c r="E774" s="5" t="s">
        <v>1143</v>
      </c>
      <c r="F774" s="5" t="s">
        <v>1115</v>
      </c>
      <c r="G774" s="5">
        <f t="shared" si="51"/>
        <v>0</v>
      </c>
      <c r="H774" s="5" t="str">
        <f>VLOOKUP(J774,'[1]Prouduct Ext IDs'!A:B,2,FALSE)</f>
        <v>product_amsc_135</v>
      </c>
      <c r="I774" s="5" t="s">
        <v>1143</v>
      </c>
      <c r="J774" s="6" t="s">
        <v>1116</v>
      </c>
      <c r="K774" s="6" t="s">
        <v>1</v>
      </c>
      <c r="L774" t="s">
        <v>102</v>
      </c>
      <c r="M774" s="6" t="s">
        <v>1117</v>
      </c>
      <c r="N774" s="6" t="str">
        <f>VLOOKUP(M774,[1]Color!F:G,2,FALSE)</f>
        <v>color_57</v>
      </c>
      <c r="O774" s="6" t="str">
        <f t="shared" si="48"/>
        <v>color_57</v>
      </c>
      <c r="P774" s="6" t="s">
        <v>956</v>
      </c>
      <c r="Q774" s="6" t="s">
        <v>957</v>
      </c>
      <c r="R774" s="5" t="s">
        <v>106</v>
      </c>
      <c r="S774" s="7" t="s">
        <v>107</v>
      </c>
      <c r="T774" s="7" t="s">
        <v>290</v>
      </c>
      <c r="U774" s="5" t="str">
        <f>VLOOKUP(T774,[1]Size!F:G,2,FALSE)</f>
        <v>__import__.size_87</v>
      </c>
      <c r="V774" s="5" t="str">
        <f t="shared" si="49"/>
        <v>__import__.size_87,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74" s="8">
        <v>33.5</v>
      </c>
      <c r="Y774" s="4" t="s">
        <v>109</v>
      </c>
    </row>
    <row r="775" spans="1:25" ht="14.4" x14ac:dyDescent="0.3">
      <c r="A775" s="4">
        <v>774</v>
      </c>
      <c r="B775" s="5">
        <v>10018377</v>
      </c>
      <c r="C775" s="5" t="str">
        <f t="shared" si="50"/>
        <v>Jean MNS Rebar M4 Relaxed DuraStretch Workhorse Boot Cut-44Wx32L</v>
      </c>
      <c r="D775" s="5"/>
      <c r="E775" s="5" t="s">
        <v>1144</v>
      </c>
      <c r="F775" s="5" t="s">
        <v>1115</v>
      </c>
      <c r="G775" s="5">
        <f t="shared" si="51"/>
        <v>0</v>
      </c>
      <c r="H775" s="5" t="str">
        <f>VLOOKUP(J775,'[1]Prouduct Ext IDs'!A:B,2,FALSE)</f>
        <v>product_amsc_135</v>
      </c>
      <c r="I775" s="5" t="s">
        <v>1144</v>
      </c>
      <c r="J775" s="6" t="s">
        <v>1116</v>
      </c>
      <c r="K775" s="6" t="s">
        <v>1</v>
      </c>
      <c r="L775" t="s">
        <v>102</v>
      </c>
      <c r="M775" s="6" t="s">
        <v>1117</v>
      </c>
      <c r="N775" s="6" t="str">
        <f>VLOOKUP(M775,[1]Color!F:G,2,FALSE)</f>
        <v>color_57</v>
      </c>
      <c r="O775" s="6" t="str">
        <f t="shared" si="48"/>
        <v>color_57</v>
      </c>
      <c r="P775" s="6" t="s">
        <v>956</v>
      </c>
      <c r="Q775" s="6" t="s">
        <v>957</v>
      </c>
      <c r="R775" s="5" t="s">
        <v>106</v>
      </c>
      <c r="S775" s="7" t="s">
        <v>107</v>
      </c>
      <c r="T775" s="7" t="s">
        <v>992</v>
      </c>
      <c r="U775" s="5" t="str">
        <f>VLOOKUP(T775,[1]Size!F:G,2,FALSE)</f>
        <v>__import__.size_88</v>
      </c>
      <c r="V775" s="5" t="str">
        <f t="shared" si="49"/>
        <v>__import__.size_88,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75" s="8">
        <v>36</v>
      </c>
      <c r="Y775" s="4" t="s">
        <v>109</v>
      </c>
    </row>
    <row r="776" spans="1:25" ht="14.4" x14ac:dyDescent="0.3">
      <c r="A776" s="4">
        <v>775</v>
      </c>
      <c r="B776" s="5">
        <v>10018377</v>
      </c>
      <c r="C776" s="5" t="str">
        <f t="shared" si="50"/>
        <v>Jean MNS Rebar M4 Relaxed DuraStretch Workhorse Boot Cut-46Wx32L</v>
      </c>
      <c r="D776" s="5"/>
      <c r="E776" s="5" t="s">
        <v>1145</v>
      </c>
      <c r="F776" s="5" t="s">
        <v>1115</v>
      </c>
      <c r="G776" s="5">
        <f t="shared" si="51"/>
        <v>0</v>
      </c>
      <c r="H776" s="5" t="str">
        <f>VLOOKUP(J776,'[1]Prouduct Ext IDs'!A:B,2,FALSE)</f>
        <v>product_amsc_135</v>
      </c>
      <c r="I776" s="5" t="s">
        <v>1145</v>
      </c>
      <c r="J776" s="6" t="s">
        <v>1116</v>
      </c>
      <c r="K776" s="6" t="s">
        <v>1</v>
      </c>
      <c r="L776" t="s">
        <v>102</v>
      </c>
      <c r="M776" s="6" t="s">
        <v>1117</v>
      </c>
      <c r="N776" s="6" t="str">
        <f>VLOOKUP(M776,[1]Color!F:G,2,FALSE)</f>
        <v>color_57</v>
      </c>
      <c r="O776" s="6" t="str">
        <f t="shared" si="48"/>
        <v>color_57</v>
      </c>
      <c r="P776" s="6" t="s">
        <v>956</v>
      </c>
      <c r="Q776" s="6" t="s">
        <v>957</v>
      </c>
      <c r="R776" s="5" t="s">
        <v>106</v>
      </c>
      <c r="S776" s="7" t="s">
        <v>107</v>
      </c>
      <c r="T776" s="7" t="s">
        <v>994</v>
      </c>
      <c r="U776" s="5" t="str">
        <f>VLOOKUP(T776,[1]Size!F:G,2,FALSE)</f>
        <v>__import__.size_89</v>
      </c>
      <c r="V776" s="5" t="str">
        <f t="shared" si="49"/>
        <v>__import__.size_89,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76" s="8">
        <v>36</v>
      </c>
      <c r="Y776" s="4" t="s">
        <v>109</v>
      </c>
    </row>
    <row r="777" spans="1:25" ht="14.4" x14ac:dyDescent="0.3">
      <c r="A777" s="4">
        <v>776</v>
      </c>
      <c r="B777" s="5">
        <v>10018377</v>
      </c>
      <c r="C777" s="5" t="str">
        <f t="shared" si="50"/>
        <v>Jean MNS Rebar M4 Relaxed DuraStretch Workhorse Boot Cut-48Wx32L</v>
      </c>
      <c r="D777" s="5"/>
      <c r="E777" s="5" t="s">
        <v>1146</v>
      </c>
      <c r="F777" s="5" t="s">
        <v>1115</v>
      </c>
      <c r="G777" s="5">
        <f t="shared" si="51"/>
        <v>0</v>
      </c>
      <c r="H777" s="5" t="str">
        <f>VLOOKUP(J777,'[1]Prouduct Ext IDs'!A:B,2,FALSE)</f>
        <v>product_amsc_135</v>
      </c>
      <c r="I777" s="5" t="s">
        <v>1146</v>
      </c>
      <c r="J777" s="6" t="s">
        <v>1116</v>
      </c>
      <c r="K777" s="6" t="s">
        <v>1</v>
      </c>
      <c r="L777" t="s">
        <v>102</v>
      </c>
      <c r="M777" s="6" t="s">
        <v>1117</v>
      </c>
      <c r="N777" s="6" t="str">
        <f>VLOOKUP(M777,[1]Color!F:G,2,FALSE)</f>
        <v>color_57</v>
      </c>
      <c r="O777" s="6" t="str">
        <f t="shared" si="48"/>
        <v>color_57</v>
      </c>
      <c r="P777" s="6" t="s">
        <v>956</v>
      </c>
      <c r="Q777" s="6" t="s">
        <v>957</v>
      </c>
      <c r="R777" s="5" t="s">
        <v>106</v>
      </c>
      <c r="S777" s="7" t="s">
        <v>107</v>
      </c>
      <c r="T777" s="7" t="s">
        <v>996</v>
      </c>
      <c r="U777" s="5" t="str">
        <f>VLOOKUP(T777,[1]Size!F:G,2,FALSE)</f>
        <v>__import__.size_90</v>
      </c>
      <c r="V777" s="5" t="str">
        <f t="shared" si="49"/>
        <v>__import__.size_90,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77" s="8">
        <v>36</v>
      </c>
      <c r="Y777" s="4" t="s">
        <v>109</v>
      </c>
    </row>
    <row r="778" spans="1:25" ht="14.4" x14ac:dyDescent="0.3">
      <c r="A778" s="4">
        <v>777</v>
      </c>
      <c r="B778" s="5">
        <v>10018377</v>
      </c>
      <c r="C778" s="5" t="str">
        <f t="shared" si="50"/>
        <v>Jean MNS Rebar M4 Relaxed DuraStretch Workhorse Boot Cut-50Wx32L</v>
      </c>
      <c r="D778" s="5"/>
      <c r="E778" s="5" t="s">
        <v>1147</v>
      </c>
      <c r="F778" s="5" t="s">
        <v>1115</v>
      </c>
      <c r="G778" s="5">
        <f t="shared" si="51"/>
        <v>0</v>
      </c>
      <c r="H778" s="5" t="str">
        <f>VLOOKUP(J778,'[1]Prouduct Ext IDs'!A:B,2,FALSE)</f>
        <v>product_amsc_135</v>
      </c>
      <c r="I778" s="5" t="s">
        <v>1147</v>
      </c>
      <c r="J778" s="6" t="s">
        <v>1116</v>
      </c>
      <c r="K778" s="6" t="s">
        <v>1</v>
      </c>
      <c r="L778" t="s">
        <v>102</v>
      </c>
      <c r="M778" s="6" t="s">
        <v>1117</v>
      </c>
      <c r="N778" s="6" t="str">
        <f>VLOOKUP(M778,[1]Color!F:G,2,FALSE)</f>
        <v>color_57</v>
      </c>
      <c r="O778" s="6" t="str">
        <f t="shared" si="48"/>
        <v>color_57</v>
      </c>
      <c r="P778" s="6" t="s">
        <v>956</v>
      </c>
      <c r="Q778" s="6" t="s">
        <v>957</v>
      </c>
      <c r="R778" s="5" t="s">
        <v>106</v>
      </c>
      <c r="S778" s="7" t="s">
        <v>107</v>
      </c>
      <c r="T778" s="7" t="s">
        <v>998</v>
      </c>
      <c r="U778" s="5" t="str">
        <f>VLOOKUP(T778,[1]Size!F:G,2,FALSE)</f>
        <v>__import__.size_91</v>
      </c>
      <c r="V778" s="5" t="str">
        <f t="shared" si="49"/>
        <v>__import__.size_91,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78" s="8">
        <v>36</v>
      </c>
      <c r="Y778" s="4" t="s">
        <v>109</v>
      </c>
    </row>
    <row r="779" spans="1:25" ht="14.4" x14ac:dyDescent="0.3">
      <c r="A779" s="4">
        <v>778</v>
      </c>
      <c r="B779" s="5">
        <v>10018377</v>
      </c>
      <c r="C779" s="5" t="str">
        <f t="shared" si="50"/>
        <v>Jean MNS Rebar M4 Relaxed DuraStretch Workhorse Boot Cut-28Wx34L</v>
      </c>
      <c r="D779" s="5"/>
      <c r="E779" s="5" t="s">
        <v>1148</v>
      </c>
      <c r="F779" s="5" t="s">
        <v>1115</v>
      </c>
      <c r="G779" s="5">
        <f t="shared" si="51"/>
        <v>0</v>
      </c>
      <c r="H779" s="5" t="str">
        <f>VLOOKUP(J779,'[1]Prouduct Ext IDs'!A:B,2,FALSE)</f>
        <v>product_amsc_135</v>
      </c>
      <c r="I779" s="5" t="s">
        <v>1148</v>
      </c>
      <c r="J779" s="6" t="s">
        <v>1116</v>
      </c>
      <c r="K779" s="6" t="s">
        <v>1</v>
      </c>
      <c r="L779" t="s">
        <v>102</v>
      </c>
      <c r="M779" s="6" t="s">
        <v>1117</v>
      </c>
      <c r="N779" s="6" t="str">
        <f>VLOOKUP(M779,[1]Color!F:G,2,FALSE)</f>
        <v>color_57</v>
      </c>
      <c r="O779" s="6" t="str">
        <f t="shared" si="48"/>
        <v>color_57</v>
      </c>
      <c r="P779" s="6" t="s">
        <v>956</v>
      </c>
      <c r="Q779" s="6" t="s">
        <v>957</v>
      </c>
      <c r="R779" s="5" t="s">
        <v>106</v>
      </c>
      <c r="S779" s="7" t="s">
        <v>107</v>
      </c>
      <c r="T779" s="7" t="s">
        <v>1000</v>
      </c>
      <c r="U779" s="5" t="str">
        <f>VLOOKUP(T779,[1]Size!F:G,2,FALSE)</f>
        <v>__import__.size_233</v>
      </c>
      <c r="V779" s="5" t="str">
        <f t="shared" si="49"/>
        <v>__import__.size_233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79" s="8">
        <v>33.5</v>
      </c>
      <c r="Y779" s="4" t="s">
        <v>109</v>
      </c>
    </row>
    <row r="780" spans="1:25" ht="14.4" x14ac:dyDescent="0.3">
      <c r="A780" s="4">
        <v>779</v>
      </c>
      <c r="B780" s="5">
        <v>10018377</v>
      </c>
      <c r="C780" s="5" t="str">
        <f t="shared" si="50"/>
        <v>Jean MNS Rebar M4 Relaxed DuraStretch Workhorse Boot Cut-29Wx34L</v>
      </c>
      <c r="D780" s="5"/>
      <c r="E780" s="5" t="s">
        <v>1149</v>
      </c>
      <c r="F780" s="5" t="s">
        <v>1115</v>
      </c>
      <c r="G780" s="5">
        <f t="shared" si="51"/>
        <v>0</v>
      </c>
      <c r="H780" s="5" t="str">
        <f>VLOOKUP(J780,'[1]Prouduct Ext IDs'!A:B,2,FALSE)</f>
        <v>product_amsc_135</v>
      </c>
      <c r="I780" s="5" t="s">
        <v>1149</v>
      </c>
      <c r="J780" s="6" t="s">
        <v>1116</v>
      </c>
      <c r="K780" s="6" t="s">
        <v>1</v>
      </c>
      <c r="L780" t="s">
        <v>102</v>
      </c>
      <c r="M780" s="6" t="s">
        <v>1117</v>
      </c>
      <c r="N780" s="6" t="str">
        <f>VLOOKUP(M780,[1]Color!F:G,2,FALSE)</f>
        <v>color_57</v>
      </c>
      <c r="O780" s="6" t="str">
        <f t="shared" si="48"/>
        <v>color_57</v>
      </c>
      <c r="P780" s="6" t="s">
        <v>956</v>
      </c>
      <c r="Q780" s="6" t="s">
        <v>957</v>
      </c>
      <c r="R780" s="5" t="s">
        <v>106</v>
      </c>
      <c r="S780" s="7" t="s">
        <v>107</v>
      </c>
      <c r="T780" s="7" t="s">
        <v>292</v>
      </c>
      <c r="U780" s="5" t="str">
        <f>VLOOKUP(T780,[1]Size!F:G,2,FALSE)</f>
        <v>__import__.size_92</v>
      </c>
      <c r="V780" s="5" t="str">
        <f t="shared" si="49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80" s="8">
        <v>33.5</v>
      </c>
      <c r="Y780" s="4" t="s">
        <v>109</v>
      </c>
    </row>
    <row r="781" spans="1:25" ht="14.4" x14ac:dyDescent="0.3">
      <c r="A781" s="4">
        <v>780</v>
      </c>
      <c r="B781" s="5">
        <v>10018377</v>
      </c>
      <c r="C781" s="5" t="str">
        <f t="shared" si="50"/>
        <v>Jean MNS Rebar M4 Relaxed DuraStretch Workhorse Boot Cut-30Wx34L</v>
      </c>
      <c r="D781" s="5"/>
      <c r="E781" s="5" t="s">
        <v>1150</v>
      </c>
      <c r="F781" s="5" t="s">
        <v>1115</v>
      </c>
      <c r="G781" s="5">
        <f t="shared" si="51"/>
        <v>0</v>
      </c>
      <c r="H781" s="5" t="str">
        <f>VLOOKUP(J781,'[1]Prouduct Ext IDs'!A:B,2,FALSE)</f>
        <v>product_amsc_135</v>
      </c>
      <c r="I781" s="5" t="s">
        <v>1150</v>
      </c>
      <c r="J781" s="6" t="s">
        <v>1116</v>
      </c>
      <c r="K781" s="6" t="s">
        <v>1</v>
      </c>
      <c r="L781" t="s">
        <v>102</v>
      </c>
      <c r="M781" s="6" t="s">
        <v>1117</v>
      </c>
      <c r="N781" s="6" t="str">
        <f>VLOOKUP(M781,[1]Color!F:G,2,FALSE)</f>
        <v>color_57</v>
      </c>
      <c r="O781" s="6" t="str">
        <f t="shared" si="48"/>
        <v>color_57</v>
      </c>
      <c r="P781" s="6" t="s">
        <v>956</v>
      </c>
      <c r="Q781" s="6" t="s">
        <v>957</v>
      </c>
      <c r="R781" s="5" t="s">
        <v>106</v>
      </c>
      <c r="S781" s="7" t="s">
        <v>107</v>
      </c>
      <c r="T781" s="7" t="s">
        <v>294</v>
      </c>
      <c r="U781" s="5" t="str">
        <f>VLOOKUP(T781,[1]Size!F:G,2,FALSE)</f>
        <v>__import__.size_93</v>
      </c>
      <c r="V781" s="5" t="str">
        <f t="shared" si="49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81" s="8">
        <v>33.5</v>
      </c>
      <c r="Y781" s="4" t="s">
        <v>109</v>
      </c>
    </row>
    <row r="782" spans="1:25" ht="14.4" x14ac:dyDescent="0.3">
      <c r="A782" s="4">
        <v>781</v>
      </c>
      <c r="B782" s="5">
        <v>10018377</v>
      </c>
      <c r="C782" s="5" t="str">
        <f t="shared" si="50"/>
        <v>Jean MNS Rebar M4 Relaxed DuraStretch Workhorse Boot Cut-31Wx34L</v>
      </c>
      <c r="D782" s="5"/>
      <c r="E782" s="5" t="s">
        <v>1151</v>
      </c>
      <c r="F782" s="5" t="s">
        <v>1115</v>
      </c>
      <c r="G782" s="5">
        <f t="shared" si="51"/>
        <v>0</v>
      </c>
      <c r="H782" s="5" t="str">
        <f>VLOOKUP(J782,'[1]Prouduct Ext IDs'!A:B,2,FALSE)</f>
        <v>product_amsc_135</v>
      </c>
      <c r="I782" s="5" t="s">
        <v>1151</v>
      </c>
      <c r="J782" s="6" t="s">
        <v>1116</v>
      </c>
      <c r="K782" s="6" t="s">
        <v>1</v>
      </c>
      <c r="L782" t="s">
        <v>102</v>
      </c>
      <c r="M782" s="6" t="s">
        <v>1117</v>
      </c>
      <c r="N782" s="6" t="str">
        <f>VLOOKUP(M782,[1]Color!F:G,2,FALSE)</f>
        <v>color_57</v>
      </c>
      <c r="O782" s="6" t="str">
        <f t="shared" si="48"/>
        <v>color_57</v>
      </c>
      <c r="P782" s="6" t="s">
        <v>956</v>
      </c>
      <c r="Q782" s="6" t="s">
        <v>957</v>
      </c>
      <c r="R782" s="5" t="s">
        <v>106</v>
      </c>
      <c r="S782" s="7" t="s">
        <v>107</v>
      </c>
      <c r="T782" s="7" t="s">
        <v>296</v>
      </c>
      <c r="U782" s="5" t="str">
        <f>VLOOKUP(T782,[1]Size!F:G,2,FALSE)</f>
        <v>__import__.size_94</v>
      </c>
      <c r="V782" s="5" t="str">
        <f t="shared" si="49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82" s="8">
        <v>33.5</v>
      </c>
      <c r="Y782" s="4" t="s">
        <v>109</v>
      </c>
    </row>
    <row r="783" spans="1:25" ht="14.4" x14ac:dyDescent="0.3">
      <c r="A783" s="4">
        <v>782</v>
      </c>
      <c r="B783" s="5">
        <v>10018377</v>
      </c>
      <c r="C783" s="5" t="str">
        <f t="shared" si="50"/>
        <v>Jean MNS Rebar M4 Relaxed DuraStretch Workhorse Boot Cut-32Wx34L</v>
      </c>
      <c r="D783" s="5"/>
      <c r="E783" s="5" t="s">
        <v>1152</v>
      </c>
      <c r="F783" s="5" t="s">
        <v>1115</v>
      </c>
      <c r="G783" s="5">
        <f t="shared" si="51"/>
        <v>0</v>
      </c>
      <c r="H783" s="5" t="str">
        <f>VLOOKUP(J783,'[1]Prouduct Ext IDs'!A:B,2,FALSE)</f>
        <v>product_amsc_135</v>
      </c>
      <c r="I783" s="5" t="s">
        <v>1152</v>
      </c>
      <c r="J783" s="6" t="s">
        <v>1116</v>
      </c>
      <c r="K783" s="6" t="s">
        <v>1</v>
      </c>
      <c r="L783" t="s">
        <v>102</v>
      </c>
      <c r="M783" s="6" t="s">
        <v>1117</v>
      </c>
      <c r="N783" s="6" t="str">
        <f>VLOOKUP(M783,[1]Color!F:G,2,FALSE)</f>
        <v>color_57</v>
      </c>
      <c r="O783" s="6" t="str">
        <f t="shared" si="48"/>
        <v>color_57</v>
      </c>
      <c r="P783" s="6" t="s">
        <v>956</v>
      </c>
      <c r="Q783" s="6" t="s">
        <v>957</v>
      </c>
      <c r="R783" s="5" t="s">
        <v>106</v>
      </c>
      <c r="S783" s="7" t="s">
        <v>107</v>
      </c>
      <c r="T783" s="7" t="s">
        <v>298</v>
      </c>
      <c r="U783" s="5" t="str">
        <f>VLOOKUP(T783,[1]Size!F:G,2,FALSE)</f>
        <v>__import__.size_95</v>
      </c>
      <c r="V783" s="5" t="str">
        <f t="shared" si="49"/>
        <v>__import__.size_95,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83" s="8">
        <v>33.5</v>
      </c>
      <c r="Y783" s="4" t="s">
        <v>109</v>
      </c>
    </row>
    <row r="784" spans="1:25" ht="14.4" x14ac:dyDescent="0.3">
      <c r="A784" s="4">
        <v>783</v>
      </c>
      <c r="B784" s="5">
        <v>10018377</v>
      </c>
      <c r="C784" s="5" t="str">
        <f t="shared" si="50"/>
        <v>Jean MNS Rebar M4 Relaxed DuraStretch Workhorse Boot Cut-33Wx34L</v>
      </c>
      <c r="D784" s="5"/>
      <c r="E784" s="5" t="s">
        <v>1153</v>
      </c>
      <c r="F784" s="5" t="s">
        <v>1115</v>
      </c>
      <c r="G784" s="5">
        <f t="shared" si="51"/>
        <v>0</v>
      </c>
      <c r="H784" s="5" t="str">
        <f>VLOOKUP(J784,'[1]Prouduct Ext IDs'!A:B,2,FALSE)</f>
        <v>product_amsc_135</v>
      </c>
      <c r="I784" s="5" t="s">
        <v>1153</v>
      </c>
      <c r="J784" s="6" t="s">
        <v>1116</v>
      </c>
      <c r="K784" s="6" t="s">
        <v>1</v>
      </c>
      <c r="L784" t="s">
        <v>102</v>
      </c>
      <c r="M784" s="6" t="s">
        <v>1117</v>
      </c>
      <c r="N784" s="6" t="str">
        <f>VLOOKUP(M784,[1]Color!F:G,2,FALSE)</f>
        <v>color_57</v>
      </c>
      <c r="O784" s="6" t="str">
        <f t="shared" si="48"/>
        <v>color_57</v>
      </c>
      <c r="P784" s="6" t="s">
        <v>956</v>
      </c>
      <c r="Q784" s="6" t="s">
        <v>957</v>
      </c>
      <c r="R784" s="5" t="s">
        <v>106</v>
      </c>
      <c r="S784" s="7" t="s">
        <v>107</v>
      </c>
      <c r="T784" s="7" t="s">
        <v>300</v>
      </c>
      <c r="U784" s="5" t="str">
        <f>VLOOKUP(T784,[1]Size!F:G,2,FALSE)</f>
        <v>__import__.size_96</v>
      </c>
      <c r="V784" s="5" t="str">
        <f t="shared" si="49"/>
        <v>__import__.size_96,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84" s="8">
        <v>33.5</v>
      </c>
      <c r="Y784" s="4" t="s">
        <v>109</v>
      </c>
    </row>
    <row r="785" spans="1:25" ht="14.4" x14ac:dyDescent="0.3">
      <c r="A785" s="4">
        <v>784</v>
      </c>
      <c r="B785" s="5">
        <v>10018377</v>
      </c>
      <c r="C785" s="5" t="str">
        <f t="shared" si="50"/>
        <v>Jean MNS Rebar M4 Relaxed DuraStretch Workhorse Boot Cut-34Wx34L</v>
      </c>
      <c r="D785" s="5"/>
      <c r="E785" s="5" t="s">
        <v>1154</v>
      </c>
      <c r="F785" s="5" t="s">
        <v>1115</v>
      </c>
      <c r="G785" s="5">
        <f t="shared" si="51"/>
        <v>0</v>
      </c>
      <c r="H785" s="5" t="str">
        <f>VLOOKUP(J785,'[1]Prouduct Ext IDs'!A:B,2,FALSE)</f>
        <v>product_amsc_135</v>
      </c>
      <c r="I785" s="5" t="s">
        <v>1154</v>
      </c>
      <c r="J785" s="6" t="s">
        <v>1116</v>
      </c>
      <c r="K785" s="6" t="s">
        <v>1</v>
      </c>
      <c r="L785" t="s">
        <v>102</v>
      </c>
      <c r="M785" s="6" t="s">
        <v>1117</v>
      </c>
      <c r="N785" s="6" t="str">
        <f>VLOOKUP(M785,[1]Color!F:G,2,FALSE)</f>
        <v>color_57</v>
      </c>
      <c r="O785" s="6" t="str">
        <f t="shared" si="48"/>
        <v>color_57</v>
      </c>
      <c r="P785" s="6" t="s">
        <v>956</v>
      </c>
      <c r="Q785" s="6" t="s">
        <v>957</v>
      </c>
      <c r="R785" s="5" t="s">
        <v>106</v>
      </c>
      <c r="S785" s="7" t="s">
        <v>107</v>
      </c>
      <c r="T785" s="7" t="s">
        <v>302</v>
      </c>
      <c r="U785" s="5" t="str">
        <f>VLOOKUP(T785,[1]Size!F:G,2,FALSE)</f>
        <v>__import__.size_97</v>
      </c>
      <c r="V785" s="5" t="str">
        <f t="shared" si="49"/>
        <v>__import__.size_97,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85" s="8">
        <v>33.5</v>
      </c>
      <c r="Y785" s="4" t="s">
        <v>109</v>
      </c>
    </row>
    <row r="786" spans="1:25" ht="14.4" x14ac:dyDescent="0.3">
      <c r="A786" s="4">
        <v>785</v>
      </c>
      <c r="B786" s="5">
        <v>10018377</v>
      </c>
      <c r="C786" s="5" t="str">
        <f t="shared" si="50"/>
        <v>Jean MNS Rebar M4 Relaxed DuraStretch Workhorse Boot Cut-35Wx34L</v>
      </c>
      <c r="D786" s="5"/>
      <c r="E786" s="5" t="s">
        <v>1155</v>
      </c>
      <c r="F786" s="5" t="s">
        <v>1115</v>
      </c>
      <c r="G786" s="5">
        <f t="shared" si="51"/>
        <v>0</v>
      </c>
      <c r="H786" s="5" t="str">
        <f>VLOOKUP(J786,'[1]Prouduct Ext IDs'!A:B,2,FALSE)</f>
        <v>product_amsc_135</v>
      </c>
      <c r="I786" s="5" t="s">
        <v>1155</v>
      </c>
      <c r="J786" s="6" t="s">
        <v>1116</v>
      </c>
      <c r="K786" s="6" t="s">
        <v>1</v>
      </c>
      <c r="L786" t="s">
        <v>102</v>
      </c>
      <c r="M786" s="6" t="s">
        <v>1117</v>
      </c>
      <c r="N786" s="6" t="str">
        <f>VLOOKUP(M786,[1]Color!F:G,2,FALSE)</f>
        <v>color_57</v>
      </c>
      <c r="O786" s="6" t="str">
        <f t="shared" si="48"/>
        <v>color_57</v>
      </c>
      <c r="P786" s="6" t="s">
        <v>956</v>
      </c>
      <c r="Q786" s="6" t="s">
        <v>957</v>
      </c>
      <c r="R786" s="5" t="s">
        <v>106</v>
      </c>
      <c r="S786" s="7" t="s">
        <v>107</v>
      </c>
      <c r="T786" s="7" t="s">
        <v>304</v>
      </c>
      <c r="U786" s="5" t="str">
        <f>VLOOKUP(T786,[1]Size!F:G,2,FALSE)</f>
        <v>__import__.size_98</v>
      </c>
      <c r="V786" s="5" t="str">
        <f t="shared" si="49"/>
        <v>__import__.size_98,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86" s="8">
        <v>33.5</v>
      </c>
      <c r="Y786" s="4" t="s">
        <v>109</v>
      </c>
    </row>
    <row r="787" spans="1:25" ht="14.4" x14ac:dyDescent="0.3">
      <c r="A787" s="4">
        <v>786</v>
      </c>
      <c r="B787" s="5">
        <v>10018377</v>
      </c>
      <c r="C787" s="5" t="str">
        <f t="shared" si="50"/>
        <v>Jean MNS Rebar M4 Relaxed DuraStretch Workhorse Boot Cut-36Wx34L</v>
      </c>
      <c r="D787" s="5"/>
      <c r="E787" s="5" t="s">
        <v>1156</v>
      </c>
      <c r="F787" s="5" t="s">
        <v>1115</v>
      </c>
      <c r="G787" s="5">
        <f t="shared" si="51"/>
        <v>0</v>
      </c>
      <c r="H787" s="5" t="str">
        <f>VLOOKUP(J787,'[1]Prouduct Ext IDs'!A:B,2,FALSE)</f>
        <v>product_amsc_135</v>
      </c>
      <c r="I787" s="5" t="s">
        <v>1156</v>
      </c>
      <c r="J787" s="6" t="s">
        <v>1116</v>
      </c>
      <c r="K787" s="6" t="s">
        <v>1</v>
      </c>
      <c r="L787" t="s">
        <v>102</v>
      </c>
      <c r="M787" s="6" t="s">
        <v>1117</v>
      </c>
      <c r="N787" s="6" t="str">
        <f>VLOOKUP(M787,[1]Color!F:G,2,FALSE)</f>
        <v>color_57</v>
      </c>
      <c r="O787" s="6" t="str">
        <f t="shared" si="48"/>
        <v>color_57</v>
      </c>
      <c r="P787" s="6" t="s">
        <v>956</v>
      </c>
      <c r="Q787" s="6" t="s">
        <v>957</v>
      </c>
      <c r="R787" s="5" t="s">
        <v>106</v>
      </c>
      <c r="S787" s="7" t="s">
        <v>107</v>
      </c>
      <c r="T787" s="7" t="s">
        <v>306</v>
      </c>
      <c r="U787" s="5" t="str">
        <f>VLOOKUP(T787,[1]Size!F:G,2,FALSE)</f>
        <v>__import__.size_99</v>
      </c>
      <c r="V787" s="5" t="str">
        <f t="shared" si="49"/>
        <v>__import__.size_99,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87" s="8">
        <v>33.5</v>
      </c>
      <c r="Y787" s="4" t="s">
        <v>109</v>
      </c>
    </row>
    <row r="788" spans="1:25" ht="14.4" x14ac:dyDescent="0.3">
      <c r="A788" s="4">
        <v>787</v>
      </c>
      <c r="B788" s="5">
        <v>10018377</v>
      </c>
      <c r="C788" s="5" t="str">
        <f t="shared" si="50"/>
        <v>Jean MNS Rebar M4 Relaxed DuraStretch Workhorse Boot Cut-38Wx34L</v>
      </c>
      <c r="D788" s="5"/>
      <c r="E788" s="5" t="s">
        <v>1157</v>
      </c>
      <c r="F788" s="5" t="s">
        <v>1115</v>
      </c>
      <c r="G788" s="5">
        <f t="shared" si="51"/>
        <v>0</v>
      </c>
      <c r="H788" s="5" t="str">
        <f>VLOOKUP(J788,'[1]Prouduct Ext IDs'!A:B,2,FALSE)</f>
        <v>product_amsc_135</v>
      </c>
      <c r="I788" s="5" t="s">
        <v>1157</v>
      </c>
      <c r="J788" s="6" t="s">
        <v>1116</v>
      </c>
      <c r="K788" s="6" t="s">
        <v>1</v>
      </c>
      <c r="L788" t="s">
        <v>102</v>
      </c>
      <c r="M788" s="6" t="s">
        <v>1117</v>
      </c>
      <c r="N788" s="6" t="str">
        <f>VLOOKUP(M788,[1]Color!F:G,2,FALSE)</f>
        <v>color_57</v>
      </c>
      <c r="O788" s="6" t="str">
        <f t="shared" si="48"/>
        <v>color_57</v>
      </c>
      <c r="P788" s="6" t="s">
        <v>956</v>
      </c>
      <c r="Q788" s="6" t="s">
        <v>957</v>
      </c>
      <c r="R788" s="5" t="s">
        <v>106</v>
      </c>
      <c r="S788" s="7" t="s">
        <v>107</v>
      </c>
      <c r="T788" s="7" t="s">
        <v>308</v>
      </c>
      <c r="U788" s="5" t="str">
        <f>VLOOKUP(T788,[1]Size!F:G,2,FALSE)</f>
        <v>__import__.size_100</v>
      </c>
      <c r="V788" s="5" t="str">
        <f t="shared" si="49"/>
        <v>__import__.size_100,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88" s="8">
        <v>33.5</v>
      </c>
      <c r="Y788" s="4" t="s">
        <v>109</v>
      </c>
    </row>
    <row r="789" spans="1:25" ht="14.4" x14ac:dyDescent="0.3">
      <c r="A789" s="4">
        <v>788</v>
      </c>
      <c r="B789" s="5">
        <v>10018377</v>
      </c>
      <c r="C789" s="5" t="str">
        <f t="shared" si="50"/>
        <v>Jean MNS Rebar M4 Relaxed DuraStretch Workhorse Boot Cut-40Wx34L</v>
      </c>
      <c r="D789" s="5"/>
      <c r="E789" s="5" t="s">
        <v>1158</v>
      </c>
      <c r="F789" s="5" t="s">
        <v>1115</v>
      </c>
      <c r="G789" s="5">
        <f t="shared" si="51"/>
        <v>0</v>
      </c>
      <c r="H789" s="5" t="str">
        <f>VLOOKUP(J789,'[1]Prouduct Ext IDs'!A:B,2,FALSE)</f>
        <v>product_amsc_135</v>
      </c>
      <c r="I789" s="5" t="s">
        <v>1158</v>
      </c>
      <c r="J789" s="6" t="s">
        <v>1116</v>
      </c>
      <c r="K789" s="6" t="s">
        <v>1</v>
      </c>
      <c r="L789" t="s">
        <v>102</v>
      </c>
      <c r="M789" s="6" t="s">
        <v>1117</v>
      </c>
      <c r="N789" s="6" t="str">
        <f>VLOOKUP(M789,[1]Color!F:G,2,FALSE)</f>
        <v>color_57</v>
      </c>
      <c r="O789" s="6" t="str">
        <f t="shared" si="48"/>
        <v>color_57</v>
      </c>
      <c r="P789" s="6" t="s">
        <v>956</v>
      </c>
      <c r="Q789" s="6" t="s">
        <v>957</v>
      </c>
      <c r="R789" s="5" t="s">
        <v>106</v>
      </c>
      <c r="S789" s="7" t="s">
        <v>107</v>
      </c>
      <c r="T789" s="7" t="s">
        <v>310</v>
      </c>
      <c r="U789" s="5" t="str">
        <f>VLOOKUP(T789,[1]Size!F:G,2,FALSE)</f>
        <v>__import__.size_101</v>
      </c>
      <c r="V789" s="5" t="str">
        <f t="shared" si="49"/>
        <v>__import__.size_101,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89" s="8">
        <v>33.5</v>
      </c>
      <c r="Y789" s="4" t="s">
        <v>109</v>
      </c>
    </row>
    <row r="790" spans="1:25" ht="14.4" x14ac:dyDescent="0.3">
      <c r="A790" s="4">
        <v>789</v>
      </c>
      <c r="B790" s="5">
        <v>10018377</v>
      </c>
      <c r="C790" s="5" t="str">
        <f t="shared" si="50"/>
        <v>Jean MNS Rebar M4 Relaxed DuraStretch Workhorse Boot Cut-42Wx34L</v>
      </c>
      <c r="D790" s="5"/>
      <c r="E790" s="5" t="s">
        <v>1159</v>
      </c>
      <c r="F790" s="5" t="s">
        <v>1115</v>
      </c>
      <c r="G790" s="5">
        <f t="shared" si="51"/>
        <v>0</v>
      </c>
      <c r="H790" s="5" t="str">
        <f>VLOOKUP(J790,'[1]Prouduct Ext IDs'!A:B,2,FALSE)</f>
        <v>product_amsc_135</v>
      </c>
      <c r="I790" s="5" t="s">
        <v>1159</v>
      </c>
      <c r="J790" s="6" t="s">
        <v>1116</v>
      </c>
      <c r="K790" s="6" t="s">
        <v>1</v>
      </c>
      <c r="L790" t="s">
        <v>102</v>
      </c>
      <c r="M790" s="6" t="s">
        <v>1117</v>
      </c>
      <c r="N790" s="6" t="str">
        <f>VLOOKUP(M790,[1]Color!F:G,2,FALSE)</f>
        <v>color_57</v>
      </c>
      <c r="O790" s="6" t="str">
        <f t="shared" si="48"/>
        <v>color_57</v>
      </c>
      <c r="P790" s="6" t="s">
        <v>956</v>
      </c>
      <c r="Q790" s="6" t="s">
        <v>957</v>
      </c>
      <c r="R790" s="5" t="s">
        <v>106</v>
      </c>
      <c r="S790" s="7" t="s">
        <v>107</v>
      </c>
      <c r="T790" s="7" t="s">
        <v>312</v>
      </c>
      <c r="U790" s="5" t="str">
        <f>VLOOKUP(T790,[1]Size!F:G,2,FALSE)</f>
        <v>__import__.size_102</v>
      </c>
      <c r="V790" s="5" t="str">
        <f t="shared" si="49"/>
        <v>__import__.size_102,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90" s="8">
        <v>33.5</v>
      </c>
      <c r="Y790" s="4" t="s">
        <v>109</v>
      </c>
    </row>
    <row r="791" spans="1:25" ht="14.4" x14ac:dyDescent="0.3">
      <c r="A791" s="4">
        <v>790</v>
      </c>
      <c r="B791" s="5">
        <v>10018377</v>
      </c>
      <c r="C791" s="5" t="str">
        <f t="shared" si="50"/>
        <v>Jean MNS Rebar M4 Relaxed DuraStretch Workhorse Boot Cut-44Wx34L</v>
      </c>
      <c r="D791" s="5"/>
      <c r="E791" s="5" t="s">
        <v>1160</v>
      </c>
      <c r="F791" s="5" t="s">
        <v>1115</v>
      </c>
      <c r="G791" s="5">
        <f t="shared" si="51"/>
        <v>0</v>
      </c>
      <c r="H791" s="5" t="str">
        <f>VLOOKUP(J791,'[1]Prouduct Ext IDs'!A:B,2,FALSE)</f>
        <v>product_amsc_135</v>
      </c>
      <c r="I791" s="5" t="s">
        <v>1160</v>
      </c>
      <c r="J791" s="6" t="s">
        <v>1116</v>
      </c>
      <c r="K791" s="6" t="s">
        <v>1</v>
      </c>
      <c r="L791" t="s">
        <v>102</v>
      </c>
      <c r="M791" s="6" t="s">
        <v>1117</v>
      </c>
      <c r="N791" s="6" t="str">
        <f>VLOOKUP(M791,[1]Color!F:G,2,FALSE)</f>
        <v>color_57</v>
      </c>
      <c r="O791" s="6" t="str">
        <f t="shared" si="48"/>
        <v>color_57</v>
      </c>
      <c r="P791" s="6" t="s">
        <v>956</v>
      </c>
      <c r="Q791" s="6" t="s">
        <v>957</v>
      </c>
      <c r="R791" s="5" t="s">
        <v>106</v>
      </c>
      <c r="S791" s="7" t="s">
        <v>107</v>
      </c>
      <c r="T791" s="7" t="s">
        <v>1013</v>
      </c>
      <c r="U791" s="5" t="str">
        <f>VLOOKUP(T791,[1]Size!F:G,2,FALSE)</f>
        <v>__import__.size_103</v>
      </c>
      <c r="V791" s="5" t="str">
        <f t="shared" si="49"/>
        <v>__import__.size_103,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91" s="8">
        <v>36</v>
      </c>
      <c r="Y791" s="4" t="s">
        <v>109</v>
      </c>
    </row>
    <row r="792" spans="1:25" ht="14.4" x14ac:dyDescent="0.3">
      <c r="A792" s="4">
        <v>791</v>
      </c>
      <c r="B792" s="5">
        <v>10018377</v>
      </c>
      <c r="C792" s="5" t="str">
        <f t="shared" si="50"/>
        <v>Jean MNS Rebar M4 Relaxed DuraStretch Workhorse Boot Cut-46Wx34L</v>
      </c>
      <c r="D792" s="5"/>
      <c r="E792" s="5" t="s">
        <v>1161</v>
      </c>
      <c r="F792" s="5" t="s">
        <v>1115</v>
      </c>
      <c r="G792" s="5">
        <f t="shared" si="51"/>
        <v>0</v>
      </c>
      <c r="H792" s="5" t="str">
        <f>VLOOKUP(J792,'[1]Prouduct Ext IDs'!A:B,2,FALSE)</f>
        <v>product_amsc_135</v>
      </c>
      <c r="I792" s="5" t="s">
        <v>1161</v>
      </c>
      <c r="J792" s="6" t="s">
        <v>1116</v>
      </c>
      <c r="K792" s="6" t="s">
        <v>1</v>
      </c>
      <c r="L792" t="s">
        <v>102</v>
      </c>
      <c r="M792" s="6" t="s">
        <v>1117</v>
      </c>
      <c r="N792" s="6" t="str">
        <f>VLOOKUP(M792,[1]Color!F:G,2,FALSE)</f>
        <v>color_57</v>
      </c>
      <c r="O792" s="6" t="str">
        <f t="shared" si="48"/>
        <v>color_57</v>
      </c>
      <c r="P792" s="6" t="s">
        <v>956</v>
      </c>
      <c r="Q792" s="6" t="s">
        <v>957</v>
      </c>
      <c r="R792" s="5" t="s">
        <v>106</v>
      </c>
      <c r="S792" s="7" t="s">
        <v>107</v>
      </c>
      <c r="T792" s="7" t="s">
        <v>1015</v>
      </c>
      <c r="U792" s="5" t="str">
        <f>VLOOKUP(T792,[1]Size!F:G,2,FALSE)</f>
        <v>__import__.size_104</v>
      </c>
      <c r="V792" s="5" t="str">
        <f t="shared" si="49"/>
        <v>__import__.size_104,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92" s="8">
        <v>36</v>
      </c>
      <c r="Y792" s="4" t="s">
        <v>109</v>
      </c>
    </row>
    <row r="793" spans="1:25" ht="14.4" x14ac:dyDescent="0.3">
      <c r="A793" s="4">
        <v>792</v>
      </c>
      <c r="B793" s="5">
        <v>10018377</v>
      </c>
      <c r="C793" s="5" t="str">
        <f t="shared" si="50"/>
        <v>Jean MNS Rebar M4 Relaxed DuraStretch Workhorse Boot Cut-48Wx34L</v>
      </c>
      <c r="D793" s="5"/>
      <c r="E793" s="5" t="s">
        <v>1162</v>
      </c>
      <c r="F793" s="5" t="s">
        <v>1115</v>
      </c>
      <c r="G793" s="5">
        <f t="shared" si="51"/>
        <v>0</v>
      </c>
      <c r="H793" s="5" t="str">
        <f>VLOOKUP(J793,'[1]Prouduct Ext IDs'!A:B,2,FALSE)</f>
        <v>product_amsc_135</v>
      </c>
      <c r="I793" s="5" t="s">
        <v>1162</v>
      </c>
      <c r="J793" s="6" t="s">
        <v>1116</v>
      </c>
      <c r="K793" s="6" t="s">
        <v>1</v>
      </c>
      <c r="L793" t="s">
        <v>102</v>
      </c>
      <c r="M793" s="6" t="s">
        <v>1117</v>
      </c>
      <c r="N793" s="6" t="str">
        <f>VLOOKUP(M793,[1]Color!F:G,2,FALSE)</f>
        <v>color_57</v>
      </c>
      <c r="O793" s="6" t="str">
        <f t="shared" si="48"/>
        <v>color_57</v>
      </c>
      <c r="P793" s="6" t="s">
        <v>956</v>
      </c>
      <c r="Q793" s="6" t="s">
        <v>957</v>
      </c>
      <c r="R793" s="5" t="s">
        <v>106</v>
      </c>
      <c r="S793" s="7" t="s">
        <v>107</v>
      </c>
      <c r="T793" s="7" t="s">
        <v>1017</v>
      </c>
      <c r="U793" s="5" t="str">
        <f>VLOOKUP(T793,[1]Size!F:G,2,FALSE)</f>
        <v>__import__.size_105</v>
      </c>
      <c r="V793" s="5" t="str">
        <f t="shared" si="49"/>
        <v>__import__.size_105,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93" s="8">
        <v>36</v>
      </c>
      <c r="Y793" s="4" t="s">
        <v>109</v>
      </c>
    </row>
    <row r="794" spans="1:25" ht="14.4" x14ac:dyDescent="0.3">
      <c r="A794" s="4">
        <v>793</v>
      </c>
      <c r="B794" s="5">
        <v>10018377</v>
      </c>
      <c r="C794" s="5" t="str">
        <f t="shared" si="50"/>
        <v>Jean MNS Rebar M4 Relaxed DuraStretch Workhorse Boot Cut-50Wx34L</v>
      </c>
      <c r="D794" s="5"/>
      <c r="E794" s="5" t="s">
        <v>1163</v>
      </c>
      <c r="F794" s="5" t="s">
        <v>1115</v>
      </c>
      <c r="G794" s="5">
        <f t="shared" si="51"/>
        <v>0</v>
      </c>
      <c r="H794" s="5" t="str">
        <f>VLOOKUP(J794,'[1]Prouduct Ext IDs'!A:B,2,FALSE)</f>
        <v>product_amsc_135</v>
      </c>
      <c r="I794" s="5" t="s">
        <v>1163</v>
      </c>
      <c r="J794" s="6" t="s">
        <v>1116</v>
      </c>
      <c r="K794" s="6" t="s">
        <v>1</v>
      </c>
      <c r="L794" t="s">
        <v>102</v>
      </c>
      <c r="M794" s="6" t="s">
        <v>1117</v>
      </c>
      <c r="N794" s="6" t="str">
        <f>VLOOKUP(M794,[1]Color!F:G,2,FALSE)</f>
        <v>color_57</v>
      </c>
      <c r="O794" s="6" t="str">
        <f t="shared" si="48"/>
        <v>color_57</v>
      </c>
      <c r="P794" s="6" t="s">
        <v>956</v>
      </c>
      <c r="Q794" s="6" t="s">
        <v>957</v>
      </c>
      <c r="R794" s="5" t="s">
        <v>106</v>
      </c>
      <c r="S794" s="7" t="s">
        <v>107</v>
      </c>
      <c r="T794" s="7" t="s">
        <v>1019</v>
      </c>
      <c r="U794" s="5" t="str">
        <f>VLOOKUP(T794,[1]Size!F:G,2,FALSE)</f>
        <v>__import__.size_106</v>
      </c>
      <c r="V794" s="5" t="str">
        <f t="shared" si="49"/>
        <v>__import__.size_106,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94" s="8">
        <v>36</v>
      </c>
      <c r="Y794" s="4" t="s">
        <v>109</v>
      </c>
    </row>
    <row r="795" spans="1:25" ht="14.4" x14ac:dyDescent="0.3">
      <c r="A795" s="4">
        <v>794</v>
      </c>
      <c r="B795" s="5">
        <v>10018377</v>
      </c>
      <c r="C795" s="5" t="str">
        <f t="shared" si="50"/>
        <v>Jean MNS Rebar M4 Relaxed DuraStretch Workhorse Boot Cut-30Wx36L</v>
      </c>
      <c r="D795" s="5"/>
      <c r="E795" s="5" t="s">
        <v>1164</v>
      </c>
      <c r="F795" s="5" t="s">
        <v>1115</v>
      </c>
      <c r="G795" s="5">
        <f t="shared" si="51"/>
        <v>0</v>
      </c>
      <c r="H795" s="5" t="str">
        <f>VLOOKUP(J795,'[1]Prouduct Ext IDs'!A:B,2,FALSE)</f>
        <v>product_amsc_135</v>
      </c>
      <c r="I795" s="5" t="s">
        <v>1164</v>
      </c>
      <c r="J795" s="6" t="s">
        <v>1116</v>
      </c>
      <c r="K795" s="6" t="s">
        <v>1</v>
      </c>
      <c r="L795" t="s">
        <v>102</v>
      </c>
      <c r="M795" s="6" t="s">
        <v>1117</v>
      </c>
      <c r="N795" s="6" t="str">
        <f>VLOOKUP(M795,[1]Color!F:G,2,FALSE)</f>
        <v>color_57</v>
      </c>
      <c r="O795" s="6" t="str">
        <f t="shared" si="48"/>
        <v>color_57</v>
      </c>
      <c r="P795" s="6" t="s">
        <v>956</v>
      </c>
      <c r="Q795" s="6" t="s">
        <v>957</v>
      </c>
      <c r="R795" s="5" t="s">
        <v>106</v>
      </c>
      <c r="S795" s="7" t="s">
        <v>107</v>
      </c>
      <c r="T795" s="7" t="s">
        <v>316</v>
      </c>
      <c r="U795" s="5" t="str">
        <f>VLOOKUP(T795,[1]Size!F:G,2,FALSE)</f>
        <v>__import__.size_108</v>
      </c>
      <c r="V795" s="5" t="str">
        <f t="shared" si="49"/>
        <v>__import__.size_108,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95" s="8">
        <v>33.5</v>
      </c>
      <c r="Y795" s="4" t="s">
        <v>109</v>
      </c>
    </row>
    <row r="796" spans="1:25" ht="14.4" x14ac:dyDescent="0.3">
      <c r="A796" s="4">
        <v>795</v>
      </c>
      <c r="B796" s="5">
        <v>10018377</v>
      </c>
      <c r="C796" s="5" t="str">
        <f t="shared" si="50"/>
        <v>Jean MNS Rebar M4 Relaxed DuraStretch Workhorse Boot Cut-31Wx36L</v>
      </c>
      <c r="D796" s="5"/>
      <c r="E796" s="5" t="s">
        <v>1165</v>
      </c>
      <c r="F796" s="5" t="s">
        <v>1115</v>
      </c>
      <c r="G796" s="5">
        <f t="shared" si="51"/>
        <v>0</v>
      </c>
      <c r="H796" s="5" t="str">
        <f>VLOOKUP(J796,'[1]Prouduct Ext IDs'!A:B,2,FALSE)</f>
        <v>product_amsc_135</v>
      </c>
      <c r="I796" s="5" t="s">
        <v>1165</v>
      </c>
      <c r="J796" s="6" t="s">
        <v>1116</v>
      </c>
      <c r="K796" s="6" t="s">
        <v>1</v>
      </c>
      <c r="L796" t="s">
        <v>102</v>
      </c>
      <c r="M796" s="6" t="s">
        <v>1117</v>
      </c>
      <c r="N796" s="6" t="str">
        <f>VLOOKUP(M796,[1]Color!F:G,2,FALSE)</f>
        <v>color_57</v>
      </c>
      <c r="O796" s="6" t="str">
        <f t="shared" si="48"/>
        <v>color_57</v>
      </c>
      <c r="P796" s="6" t="s">
        <v>956</v>
      </c>
      <c r="Q796" s="6" t="s">
        <v>957</v>
      </c>
      <c r="R796" s="5" t="s">
        <v>106</v>
      </c>
      <c r="S796" s="7" t="s">
        <v>107</v>
      </c>
      <c r="T796" s="7" t="s">
        <v>318</v>
      </c>
      <c r="U796" s="5" t="str">
        <f>VLOOKUP(T796,[1]Size!F:G,2,FALSE)</f>
        <v>__import__.size_109</v>
      </c>
      <c r="V796" s="5" t="str">
        <f t="shared" si="49"/>
        <v>__import__.size_109,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96" s="8">
        <v>33.5</v>
      </c>
      <c r="Y796" s="4" t="s">
        <v>109</v>
      </c>
    </row>
    <row r="797" spans="1:25" ht="14.4" x14ac:dyDescent="0.3">
      <c r="A797" s="4">
        <v>796</v>
      </c>
      <c r="B797" s="5">
        <v>10018377</v>
      </c>
      <c r="C797" s="5" t="str">
        <f t="shared" si="50"/>
        <v>Jean MNS Rebar M4 Relaxed DuraStretch Workhorse Boot Cut-32Wx36L</v>
      </c>
      <c r="D797" s="5"/>
      <c r="E797" s="5" t="s">
        <v>1166</v>
      </c>
      <c r="F797" s="5" t="s">
        <v>1115</v>
      </c>
      <c r="G797" s="5">
        <f t="shared" si="51"/>
        <v>0</v>
      </c>
      <c r="H797" s="5" t="str">
        <f>VLOOKUP(J797,'[1]Prouduct Ext IDs'!A:B,2,FALSE)</f>
        <v>product_amsc_135</v>
      </c>
      <c r="I797" s="5" t="s">
        <v>1166</v>
      </c>
      <c r="J797" s="6" t="s">
        <v>1116</v>
      </c>
      <c r="K797" s="6" t="s">
        <v>1</v>
      </c>
      <c r="L797" t="s">
        <v>102</v>
      </c>
      <c r="M797" s="6" t="s">
        <v>1117</v>
      </c>
      <c r="N797" s="6" t="str">
        <f>VLOOKUP(M797,[1]Color!F:G,2,FALSE)</f>
        <v>color_57</v>
      </c>
      <c r="O797" s="6" t="str">
        <f t="shared" si="48"/>
        <v>color_57</v>
      </c>
      <c r="P797" s="6" t="s">
        <v>956</v>
      </c>
      <c r="Q797" s="6" t="s">
        <v>957</v>
      </c>
      <c r="R797" s="5" t="s">
        <v>106</v>
      </c>
      <c r="S797" s="7" t="s">
        <v>107</v>
      </c>
      <c r="T797" s="7" t="s">
        <v>320</v>
      </c>
      <c r="U797" s="5" t="str">
        <f>VLOOKUP(T797,[1]Size!F:G,2,FALSE)</f>
        <v>__import__.size_110</v>
      </c>
      <c r="V797" s="5" t="str">
        <f t="shared" si="49"/>
        <v>__import__.size_110,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97" s="8">
        <v>33.5</v>
      </c>
      <c r="Y797" s="4" t="s">
        <v>109</v>
      </c>
    </row>
    <row r="798" spans="1:25" ht="14.4" x14ac:dyDescent="0.3">
      <c r="A798" s="4">
        <v>797</v>
      </c>
      <c r="B798" s="5">
        <v>10018377</v>
      </c>
      <c r="C798" s="5" t="str">
        <f t="shared" si="50"/>
        <v>Jean MNS Rebar M4 Relaxed DuraStretch Workhorse Boot Cut-33Wx36L</v>
      </c>
      <c r="D798" s="5"/>
      <c r="E798" s="5" t="s">
        <v>1167</v>
      </c>
      <c r="F798" s="5" t="s">
        <v>1115</v>
      </c>
      <c r="G798" s="5">
        <f t="shared" si="51"/>
        <v>0</v>
      </c>
      <c r="H798" s="5" t="str">
        <f>VLOOKUP(J798,'[1]Prouduct Ext IDs'!A:B,2,FALSE)</f>
        <v>product_amsc_135</v>
      </c>
      <c r="I798" s="5" t="s">
        <v>1167</v>
      </c>
      <c r="J798" s="6" t="s">
        <v>1116</v>
      </c>
      <c r="K798" s="6" t="s">
        <v>1</v>
      </c>
      <c r="L798" t="s">
        <v>102</v>
      </c>
      <c r="M798" s="6" t="s">
        <v>1117</v>
      </c>
      <c r="N798" s="6" t="str">
        <f>VLOOKUP(M798,[1]Color!F:G,2,FALSE)</f>
        <v>color_57</v>
      </c>
      <c r="O798" s="6" t="str">
        <f t="shared" si="48"/>
        <v>color_57</v>
      </c>
      <c r="P798" s="6" t="s">
        <v>956</v>
      </c>
      <c r="Q798" s="6" t="s">
        <v>957</v>
      </c>
      <c r="R798" s="5" t="s">
        <v>106</v>
      </c>
      <c r="S798" s="7" t="s">
        <v>107</v>
      </c>
      <c r="T798" s="7" t="s">
        <v>322</v>
      </c>
      <c r="U798" s="5" t="str">
        <f>VLOOKUP(T798,[1]Size!F:G,2,FALSE)</f>
        <v>__import__.size_111</v>
      </c>
      <c r="V798" s="5" t="str">
        <f t="shared" si="49"/>
        <v>__import__.size_111,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98" s="8">
        <v>33.5</v>
      </c>
      <c r="Y798" s="4" t="s">
        <v>109</v>
      </c>
    </row>
    <row r="799" spans="1:25" ht="14.4" x14ac:dyDescent="0.3">
      <c r="A799" s="4">
        <v>798</v>
      </c>
      <c r="B799" s="5">
        <v>10018377</v>
      </c>
      <c r="C799" s="5" t="str">
        <f t="shared" si="50"/>
        <v>Jean MNS Rebar M4 Relaxed DuraStretch Workhorse Boot Cut-34Wx36L</v>
      </c>
      <c r="D799" s="5"/>
      <c r="E799" s="5" t="s">
        <v>1168</v>
      </c>
      <c r="F799" s="5" t="s">
        <v>1115</v>
      </c>
      <c r="G799" s="5">
        <f t="shared" si="51"/>
        <v>0</v>
      </c>
      <c r="H799" s="5" t="str">
        <f>VLOOKUP(J799,'[1]Prouduct Ext IDs'!A:B,2,FALSE)</f>
        <v>product_amsc_135</v>
      </c>
      <c r="I799" s="5" t="s">
        <v>1168</v>
      </c>
      <c r="J799" s="6" t="s">
        <v>1116</v>
      </c>
      <c r="K799" s="6" t="s">
        <v>1</v>
      </c>
      <c r="L799" t="s">
        <v>102</v>
      </c>
      <c r="M799" s="6" t="s">
        <v>1117</v>
      </c>
      <c r="N799" s="6" t="str">
        <f>VLOOKUP(M799,[1]Color!F:G,2,FALSE)</f>
        <v>color_57</v>
      </c>
      <c r="O799" s="6" t="str">
        <f t="shared" si="48"/>
        <v>color_57</v>
      </c>
      <c r="P799" s="6" t="s">
        <v>956</v>
      </c>
      <c r="Q799" s="6" t="s">
        <v>957</v>
      </c>
      <c r="R799" s="5" t="s">
        <v>106</v>
      </c>
      <c r="S799" s="7" t="s">
        <v>107</v>
      </c>
      <c r="T799" s="7" t="s">
        <v>324</v>
      </c>
      <c r="U799" s="5" t="str">
        <f>VLOOKUP(T799,[1]Size!F:G,2,FALSE)</f>
        <v>__import__.size_112</v>
      </c>
      <c r="V799" s="5" t="str">
        <f t="shared" si="49"/>
        <v>__import__.size_112,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799" s="8">
        <v>33.5</v>
      </c>
      <c r="Y799" s="4" t="s">
        <v>109</v>
      </c>
    </row>
    <row r="800" spans="1:25" ht="14.4" x14ac:dyDescent="0.3">
      <c r="A800" s="4">
        <v>799</v>
      </c>
      <c r="B800" s="5">
        <v>10018377</v>
      </c>
      <c r="C800" s="5" t="str">
        <f t="shared" si="50"/>
        <v>Jean MNS Rebar M4 Relaxed DuraStretch Workhorse Boot Cut-35Wx36L</v>
      </c>
      <c r="D800" s="5"/>
      <c r="E800" s="5" t="s">
        <v>1169</v>
      </c>
      <c r="F800" s="5" t="s">
        <v>1115</v>
      </c>
      <c r="G800" s="5">
        <f t="shared" si="51"/>
        <v>0</v>
      </c>
      <c r="H800" s="5" t="str">
        <f>VLOOKUP(J800,'[1]Prouduct Ext IDs'!A:B,2,FALSE)</f>
        <v>product_amsc_135</v>
      </c>
      <c r="I800" s="5" t="s">
        <v>1169</v>
      </c>
      <c r="J800" s="6" t="s">
        <v>1116</v>
      </c>
      <c r="K800" s="6" t="s">
        <v>1</v>
      </c>
      <c r="L800" t="s">
        <v>102</v>
      </c>
      <c r="M800" s="6" t="s">
        <v>1117</v>
      </c>
      <c r="N800" s="6" t="str">
        <f>VLOOKUP(M800,[1]Color!F:G,2,FALSE)</f>
        <v>color_57</v>
      </c>
      <c r="O800" s="6" t="str">
        <f t="shared" si="48"/>
        <v>color_57</v>
      </c>
      <c r="P800" s="6" t="s">
        <v>956</v>
      </c>
      <c r="Q800" s="6" t="s">
        <v>957</v>
      </c>
      <c r="R800" s="5" t="s">
        <v>106</v>
      </c>
      <c r="S800" s="7" t="s">
        <v>107</v>
      </c>
      <c r="T800" s="7" t="s">
        <v>326</v>
      </c>
      <c r="U800" s="5" t="str">
        <f>VLOOKUP(T800,[1]Size!F:G,2,FALSE)</f>
        <v>__import__.size_113</v>
      </c>
      <c r="V800" s="5" t="str">
        <f t="shared" si="49"/>
        <v>__import__.size_113,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800" s="8">
        <v>33.5</v>
      </c>
      <c r="Y800" s="4" t="s">
        <v>109</v>
      </c>
    </row>
    <row r="801" spans="1:25" ht="14.4" x14ac:dyDescent="0.3">
      <c r="A801" s="4">
        <v>800</v>
      </c>
      <c r="B801" s="5">
        <v>10018377</v>
      </c>
      <c r="C801" s="5" t="str">
        <f t="shared" si="50"/>
        <v>Jean MNS Rebar M4 Relaxed DuraStretch Workhorse Boot Cut-36Wx36L</v>
      </c>
      <c r="D801" s="5"/>
      <c r="E801" s="5" t="s">
        <v>1170</v>
      </c>
      <c r="F801" s="5" t="s">
        <v>1115</v>
      </c>
      <c r="G801" s="5">
        <f t="shared" si="51"/>
        <v>0</v>
      </c>
      <c r="H801" s="5" t="str">
        <f>VLOOKUP(J801,'[1]Prouduct Ext IDs'!A:B,2,FALSE)</f>
        <v>product_amsc_135</v>
      </c>
      <c r="I801" s="5" t="s">
        <v>1170</v>
      </c>
      <c r="J801" s="6" t="s">
        <v>1116</v>
      </c>
      <c r="K801" s="6" t="s">
        <v>1</v>
      </c>
      <c r="L801" t="s">
        <v>102</v>
      </c>
      <c r="M801" s="6" t="s">
        <v>1117</v>
      </c>
      <c r="N801" s="6" t="str">
        <f>VLOOKUP(M801,[1]Color!F:G,2,FALSE)</f>
        <v>color_57</v>
      </c>
      <c r="O801" s="6" t="str">
        <f t="shared" si="48"/>
        <v>color_57</v>
      </c>
      <c r="P801" s="6" t="s">
        <v>956</v>
      </c>
      <c r="Q801" s="6" t="s">
        <v>957</v>
      </c>
      <c r="R801" s="5" t="s">
        <v>106</v>
      </c>
      <c r="S801" s="7" t="s">
        <v>107</v>
      </c>
      <c r="T801" s="7" t="s">
        <v>328</v>
      </c>
      <c r="U801" s="5" t="str">
        <f>VLOOKUP(T801,[1]Size!F:G,2,FALSE)</f>
        <v>__import__.size_114</v>
      </c>
      <c r="V801" s="5" t="str">
        <f t="shared" si="49"/>
        <v>__import__.size_114,__import__.size_115,__import__.size_116,__import__.size_117,__import__.size_118,__import__.size_234,__import__.size_235,__import__.size_119,__import__.size_120,__import__.size_121,__import__.size_123,__import__.size_124,__import__.size_126,__import__.size_127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801" s="8">
        <v>33.5</v>
      </c>
      <c r="Y801" s="4" t="s">
        <v>109</v>
      </c>
    </row>
    <row r="802" spans="1:25" ht="14.4" x14ac:dyDescent="0.3">
      <c r="A802" s="4">
        <v>801</v>
      </c>
      <c r="B802" s="5">
        <v>10018377</v>
      </c>
      <c r="C802" s="5" t="str">
        <f t="shared" si="50"/>
        <v>Jean MNS Rebar M4 Relaxed DuraStretch Workhorse Boot Cut-38Wx36L</v>
      </c>
      <c r="D802" s="5"/>
      <c r="E802" s="5" t="s">
        <v>1171</v>
      </c>
      <c r="F802" s="5" t="s">
        <v>1115</v>
      </c>
      <c r="G802" s="5">
        <f t="shared" si="51"/>
        <v>0</v>
      </c>
      <c r="H802" s="5" t="str">
        <f>VLOOKUP(J802,'[1]Prouduct Ext IDs'!A:B,2,FALSE)</f>
        <v>product_amsc_135</v>
      </c>
      <c r="I802" s="5" t="s">
        <v>1171</v>
      </c>
      <c r="J802" s="6" t="s">
        <v>1116</v>
      </c>
      <c r="K802" s="6" t="s">
        <v>1</v>
      </c>
      <c r="L802" t="s">
        <v>102</v>
      </c>
      <c r="M802" s="6" t="s">
        <v>1117</v>
      </c>
      <c r="N802" s="6" t="str">
        <f>VLOOKUP(M802,[1]Color!F:G,2,FALSE)</f>
        <v>color_57</v>
      </c>
      <c r="O802" s="6" t="str">
        <f t="shared" si="48"/>
        <v>color_57</v>
      </c>
      <c r="P802" s="6" t="s">
        <v>956</v>
      </c>
      <c r="Q802" s="6" t="s">
        <v>957</v>
      </c>
      <c r="R802" s="5" t="s">
        <v>106</v>
      </c>
      <c r="S802" s="7" t="s">
        <v>107</v>
      </c>
      <c r="T802" s="7" t="s">
        <v>330</v>
      </c>
      <c r="U802" s="5" t="str">
        <f>VLOOKUP(T802,[1]Size!F:G,2,FALSE)</f>
        <v>__import__.size_115</v>
      </c>
      <c r="V802" s="5" t="str">
        <f t="shared" si="49"/>
        <v>__import__.size_115,__import__.size_116,__import__.size_117,__import__.size_118,__import__.size_234,__import__.size_235,__import__.size_119,__import__.size_120,__import__.size_121,__import__.size_123,__import__.size_124,__import__.size_126,__import__.size_127</v>
      </c>
      <c r="W802" s="8">
        <v>33.5</v>
      </c>
      <c r="Y802" s="4" t="s">
        <v>109</v>
      </c>
    </row>
    <row r="803" spans="1:25" ht="14.4" x14ac:dyDescent="0.3">
      <c r="A803" s="4">
        <v>802</v>
      </c>
      <c r="B803" s="5">
        <v>10018377</v>
      </c>
      <c r="C803" s="5" t="str">
        <f t="shared" si="50"/>
        <v>Jean MNS Rebar M4 Relaxed DuraStretch Workhorse Boot Cut-40Wx36L</v>
      </c>
      <c r="D803" s="5"/>
      <c r="E803" s="5" t="s">
        <v>1172</v>
      </c>
      <c r="F803" s="5" t="s">
        <v>1115</v>
      </c>
      <c r="G803" s="5">
        <f t="shared" si="51"/>
        <v>0</v>
      </c>
      <c r="H803" s="5" t="str">
        <f>VLOOKUP(J803,'[1]Prouduct Ext IDs'!A:B,2,FALSE)</f>
        <v>product_amsc_135</v>
      </c>
      <c r="I803" s="5" t="s">
        <v>1172</v>
      </c>
      <c r="J803" s="6" t="s">
        <v>1116</v>
      </c>
      <c r="K803" s="6" t="s">
        <v>1</v>
      </c>
      <c r="L803" t="s">
        <v>102</v>
      </c>
      <c r="M803" s="6" t="s">
        <v>1117</v>
      </c>
      <c r="N803" s="6" t="str">
        <f>VLOOKUP(M803,[1]Color!F:G,2,FALSE)</f>
        <v>color_57</v>
      </c>
      <c r="O803" s="6" t="str">
        <f t="shared" si="48"/>
        <v>color_57</v>
      </c>
      <c r="P803" s="6" t="s">
        <v>956</v>
      </c>
      <c r="Q803" s="6" t="s">
        <v>957</v>
      </c>
      <c r="R803" s="5" t="s">
        <v>106</v>
      </c>
      <c r="S803" s="7" t="s">
        <v>107</v>
      </c>
      <c r="T803" s="7" t="s">
        <v>332</v>
      </c>
      <c r="U803" s="5" t="str">
        <f>VLOOKUP(T803,[1]Size!F:G,2,FALSE)</f>
        <v>__import__.size_116</v>
      </c>
      <c r="V803" s="5" t="str">
        <f t="shared" si="49"/>
        <v>__import__.size_116,__import__.size_117,__import__.size_118,__import__.size_234,__import__.size_235,__import__.size_119,__import__.size_120,__import__.size_121,__import__.size_123,__import__.size_124,__import__.size_126,__import__.size_127</v>
      </c>
      <c r="W803" s="8">
        <v>33.5</v>
      </c>
      <c r="Y803" s="4" t="s">
        <v>109</v>
      </c>
    </row>
    <row r="804" spans="1:25" ht="14.4" x14ac:dyDescent="0.3">
      <c r="A804" s="4">
        <v>803</v>
      </c>
      <c r="B804" s="5">
        <v>10018377</v>
      </c>
      <c r="C804" s="5" t="str">
        <f t="shared" si="50"/>
        <v>Jean MNS Rebar M4 Relaxed DuraStretch Workhorse Boot Cut-42Wx36L</v>
      </c>
      <c r="D804" s="5"/>
      <c r="E804" s="5" t="s">
        <v>1173</v>
      </c>
      <c r="F804" s="5" t="s">
        <v>1115</v>
      </c>
      <c r="G804" s="5">
        <f t="shared" si="51"/>
        <v>0</v>
      </c>
      <c r="H804" s="5" t="str">
        <f>VLOOKUP(J804,'[1]Prouduct Ext IDs'!A:B,2,FALSE)</f>
        <v>product_amsc_135</v>
      </c>
      <c r="I804" s="5" t="s">
        <v>1173</v>
      </c>
      <c r="J804" s="6" t="s">
        <v>1116</v>
      </c>
      <c r="K804" s="6" t="s">
        <v>1</v>
      </c>
      <c r="L804" t="s">
        <v>102</v>
      </c>
      <c r="M804" s="6" t="s">
        <v>1117</v>
      </c>
      <c r="N804" s="6" t="str">
        <f>VLOOKUP(M804,[1]Color!F:G,2,FALSE)</f>
        <v>color_57</v>
      </c>
      <c r="O804" s="6" t="str">
        <f t="shared" si="48"/>
        <v>color_57</v>
      </c>
      <c r="P804" s="6" t="s">
        <v>956</v>
      </c>
      <c r="Q804" s="6" t="s">
        <v>957</v>
      </c>
      <c r="R804" s="5" t="s">
        <v>106</v>
      </c>
      <c r="S804" s="7" t="s">
        <v>107</v>
      </c>
      <c r="T804" s="7" t="s">
        <v>334</v>
      </c>
      <c r="U804" s="5" t="str">
        <f>VLOOKUP(T804,[1]Size!F:G,2,FALSE)</f>
        <v>__import__.size_117</v>
      </c>
      <c r="V804" s="5" t="str">
        <f t="shared" si="49"/>
        <v>__import__.size_117,__import__.size_118,__import__.size_234,__import__.size_235,__import__.size_119,__import__.size_120,__import__.size_121,__import__.size_123,__import__.size_124,__import__.size_126,__import__.size_127</v>
      </c>
      <c r="W804" s="8">
        <v>33.5</v>
      </c>
      <c r="Y804" s="4" t="s">
        <v>109</v>
      </c>
    </row>
    <row r="805" spans="1:25" ht="14.4" x14ac:dyDescent="0.3">
      <c r="A805" s="4">
        <v>804</v>
      </c>
      <c r="B805" s="5">
        <v>10018377</v>
      </c>
      <c r="C805" s="5" t="str">
        <f t="shared" si="50"/>
        <v>Jean MNS Rebar M4 Relaxed DuraStretch Workhorse Boot Cut-44Wx36L</v>
      </c>
      <c r="D805" s="5"/>
      <c r="E805" s="5" t="s">
        <v>1174</v>
      </c>
      <c r="F805" s="5" t="s">
        <v>1115</v>
      </c>
      <c r="G805" s="5">
        <f t="shared" si="51"/>
        <v>0</v>
      </c>
      <c r="H805" s="5" t="str">
        <f>VLOOKUP(J805,'[1]Prouduct Ext IDs'!A:B,2,FALSE)</f>
        <v>product_amsc_135</v>
      </c>
      <c r="I805" s="5" t="s">
        <v>1174</v>
      </c>
      <c r="J805" s="6" t="s">
        <v>1116</v>
      </c>
      <c r="K805" s="6" t="s">
        <v>1</v>
      </c>
      <c r="L805" t="s">
        <v>102</v>
      </c>
      <c r="M805" s="6" t="s">
        <v>1117</v>
      </c>
      <c r="N805" s="6" t="str">
        <f>VLOOKUP(M805,[1]Color!F:G,2,FALSE)</f>
        <v>color_57</v>
      </c>
      <c r="O805" s="6" t="str">
        <f t="shared" si="48"/>
        <v>color_57</v>
      </c>
      <c r="P805" s="6" t="s">
        <v>956</v>
      </c>
      <c r="Q805" s="6" t="s">
        <v>957</v>
      </c>
      <c r="R805" s="5" t="s">
        <v>106</v>
      </c>
      <c r="S805" s="7" t="s">
        <v>107</v>
      </c>
      <c r="T805" s="7" t="s">
        <v>1031</v>
      </c>
      <c r="U805" s="5" t="str">
        <f>VLOOKUP(T805,[1]Size!F:G,2,FALSE)</f>
        <v>__import__.size_118</v>
      </c>
      <c r="V805" s="5" t="str">
        <f t="shared" si="49"/>
        <v>__import__.size_118,__import__.size_234,__import__.size_235,__import__.size_119,__import__.size_120,__import__.size_121,__import__.size_123,__import__.size_124,__import__.size_126,__import__.size_127</v>
      </c>
      <c r="W805" s="8">
        <v>36</v>
      </c>
      <c r="Y805" s="4" t="s">
        <v>109</v>
      </c>
    </row>
    <row r="806" spans="1:25" ht="14.4" x14ac:dyDescent="0.3">
      <c r="A806" s="4">
        <v>805</v>
      </c>
      <c r="B806" s="5">
        <v>10018377</v>
      </c>
      <c r="C806" s="5" t="str">
        <f t="shared" si="50"/>
        <v>Jean MNS Rebar M4 Relaxed DuraStretch Workhorse Boot Cut-30Wx38L</v>
      </c>
      <c r="D806" s="5"/>
      <c r="E806" s="5" t="s">
        <v>1175</v>
      </c>
      <c r="F806" s="5" t="s">
        <v>1115</v>
      </c>
      <c r="G806" s="5">
        <f t="shared" si="51"/>
        <v>0</v>
      </c>
      <c r="H806" s="5" t="str">
        <f>VLOOKUP(J806,'[1]Prouduct Ext IDs'!A:B,2,FALSE)</f>
        <v>product_amsc_135</v>
      </c>
      <c r="I806" s="5" t="s">
        <v>1175</v>
      </c>
      <c r="J806" s="6" t="s">
        <v>1116</v>
      </c>
      <c r="K806" s="6" t="s">
        <v>1</v>
      </c>
      <c r="L806" t="s">
        <v>102</v>
      </c>
      <c r="M806" s="6" t="s">
        <v>1117</v>
      </c>
      <c r="N806" s="6" t="str">
        <f>VLOOKUP(M806,[1]Color!F:G,2,FALSE)</f>
        <v>color_57</v>
      </c>
      <c r="O806" s="6" t="str">
        <f t="shared" si="48"/>
        <v>color_57</v>
      </c>
      <c r="P806" s="6" t="s">
        <v>956</v>
      </c>
      <c r="Q806" s="6" t="s">
        <v>957</v>
      </c>
      <c r="R806" s="5" t="s">
        <v>106</v>
      </c>
      <c r="S806" s="7" t="s">
        <v>107</v>
      </c>
      <c r="T806" s="7" t="s">
        <v>1033</v>
      </c>
      <c r="U806" s="5" t="str">
        <f>VLOOKUP(T806,[1]Size!F:G,2,FALSE)</f>
        <v>__import__.size_234</v>
      </c>
      <c r="V806" s="5" t="str">
        <f t="shared" si="49"/>
        <v>__import__.size_234,__import__.size_235,__import__.size_119,__import__.size_120,__import__.size_121,__import__.size_123,__import__.size_124,__import__.size_126,__import__.size_127</v>
      </c>
      <c r="W806" s="8">
        <v>33.5</v>
      </c>
      <c r="Y806" s="4" t="s">
        <v>109</v>
      </c>
    </row>
    <row r="807" spans="1:25" ht="14.4" x14ac:dyDescent="0.3">
      <c r="A807" s="4">
        <v>806</v>
      </c>
      <c r="B807" s="5">
        <v>10018377</v>
      </c>
      <c r="C807" s="5" t="str">
        <f t="shared" si="50"/>
        <v>Jean MNS Rebar M4 Relaxed DuraStretch Workhorse Boot Cut-31Wx38L</v>
      </c>
      <c r="D807" s="5"/>
      <c r="E807" s="5" t="s">
        <v>1176</v>
      </c>
      <c r="F807" s="5" t="s">
        <v>1115</v>
      </c>
      <c r="G807" s="5">
        <f t="shared" si="51"/>
        <v>0</v>
      </c>
      <c r="H807" s="5" t="str">
        <f>VLOOKUP(J807,'[1]Prouduct Ext IDs'!A:B,2,FALSE)</f>
        <v>product_amsc_135</v>
      </c>
      <c r="I807" s="5" t="s">
        <v>1176</v>
      </c>
      <c r="J807" s="6" t="s">
        <v>1116</v>
      </c>
      <c r="K807" s="6" t="s">
        <v>1</v>
      </c>
      <c r="L807" t="s">
        <v>102</v>
      </c>
      <c r="M807" s="6" t="s">
        <v>1117</v>
      </c>
      <c r="N807" s="6" t="str">
        <f>VLOOKUP(M807,[1]Color!F:G,2,FALSE)</f>
        <v>color_57</v>
      </c>
      <c r="O807" s="6" t="str">
        <f t="shared" si="48"/>
        <v>color_57</v>
      </c>
      <c r="P807" s="6" t="s">
        <v>956</v>
      </c>
      <c r="Q807" s="6" t="s">
        <v>957</v>
      </c>
      <c r="R807" s="5" t="s">
        <v>106</v>
      </c>
      <c r="S807" s="7" t="s">
        <v>107</v>
      </c>
      <c r="T807" s="7" t="s">
        <v>1035</v>
      </c>
      <c r="U807" s="5" t="str">
        <f>VLOOKUP(T807,[1]Size!F:G,2,FALSE)</f>
        <v>__import__.size_235</v>
      </c>
      <c r="V807" s="5" t="str">
        <f t="shared" si="49"/>
        <v>__import__.size_235,__import__.size_119,__import__.size_120,__import__.size_121,__import__.size_123,__import__.size_124,__import__.size_126,__import__.size_127</v>
      </c>
      <c r="W807" s="8">
        <v>33.5</v>
      </c>
      <c r="Y807" s="4" t="s">
        <v>109</v>
      </c>
    </row>
    <row r="808" spans="1:25" ht="14.4" x14ac:dyDescent="0.3">
      <c r="A808" s="4">
        <v>807</v>
      </c>
      <c r="B808" s="5">
        <v>10018377</v>
      </c>
      <c r="C808" s="5" t="str">
        <f t="shared" si="50"/>
        <v>Jean MNS Rebar M4 Relaxed DuraStretch Workhorse Boot Cut-32Wx38L</v>
      </c>
      <c r="D808" s="5"/>
      <c r="E808" s="5" t="s">
        <v>1177</v>
      </c>
      <c r="F808" s="5" t="s">
        <v>1115</v>
      </c>
      <c r="G808" s="5">
        <f t="shared" si="51"/>
        <v>0</v>
      </c>
      <c r="H808" s="5" t="str">
        <f>VLOOKUP(J808,'[1]Prouduct Ext IDs'!A:B,2,FALSE)</f>
        <v>product_amsc_135</v>
      </c>
      <c r="I808" s="5" t="s">
        <v>1177</v>
      </c>
      <c r="J808" s="6" t="s">
        <v>1116</v>
      </c>
      <c r="K808" s="6" t="s">
        <v>1</v>
      </c>
      <c r="L808" t="s">
        <v>102</v>
      </c>
      <c r="M808" s="6" t="s">
        <v>1117</v>
      </c>
      <c r="N808" s="6" t="str">
        <f>VLOOKUP(M808,[1]Color!F:G,2,FALSE)</f>
        <v>color_57</v>
      </c>
      <c r="O808" s="6" t="str">
        <f t="shared" si="48"/>
        <v>color_57</v>
      </c>
      <c r="P808" s="6" t="s">
        <v>956</v>
      </c>
      <c r="Q808" s="6" t="s">
        <v>957</v>
      </c>
      <c r="R808" s="5" t="s">
        <v>106</v>
      </c>
      <c r="S808" s="7" t="s">
        <v>107</v>
      </c>
      <c r="T808" s="7" t="s">
        <v>336</v>
      </c>
      <c r="U808" s="5" t="str">
        <f>VLOOKUP(T808,[1]Size!F:G,2,FALSE)</f>
        <v>__import__.size_119</v>
      </c>
      <c r="V808" s="5" t="str">
        <f t="shared" si="49"/>
        <v>__import__.size_119,__import__.size_120,__import__.size_121,__import__.size_123,__import__.size_124,__import__.size_126,__import__.size_127</v>
      </c>
      <c r="W808" s="8">
        <v>33.5</v>
      </c>
      <c r="Y808" s="4" t="s">
        <v>109</v>
      </c>
    </row>
    <row r="809" spans="1:25" ht="14.4" x14ac:dyDescent="0.3">
      <c r="A809" s="4">
        <v>808</v>
      </c>
      <c r="B809" s="5">
        <v>10018377</v>
      </c>
      <c r="C809" s="5" t="str">
        <f t="shared" si="50"/>
        <v>Jean MNS Rebar M4 Relaxed DuraStretch Workhorse Boot Cut-33Wx38L</v>
      </c>
      <c r="D809" s="5"/>
      <c r="E809" s="5" t="s">
        <v>1178</v>
      </c>
      <c r="F809" s="5" t="s">
        <v>1115</v>
      </c>
      <c r="G809" s="5">
        <f t="shared" si="51"/>
        <v>0</v>
      </c>
      <c r="H809" s="5" t="str">
        <f>VLOOKUP(J809,'[1]Prouduct Ext IDs'!A:B,2,FALSE)</f>
        <v>product_amsc_135</v>
      </c>
      <c r="I809" s="5" t="s">
        <v>1178</v>
      </c>
      <c r="J809" s="6" t="s">
        <v>1116</v>
      </c>
      <c r="K809" s="6" t="s">
        <v>1</v>
      </c>
      <c r="L809" t="s">
        <v>102</v>
      </c>
      <c r="M809" s="6" t="s">
        <v>1117</v>
      </c>
      <c r="N809" s="6" t="str">
        <f>VLOOKUP(M809,[1]Color!F:G,2,FALSE)</f>
        <v>color_57</v>
      </c>
      <c r="O809" s="6" t="str">
        <f t="shared" si="48"/>
        <v>color_57</v>
      </c>
      <c r="P809" s="6" t="s">
        <v>956</v>
      </c>
      <c r="Q809" s="6" t="s">
        <v>957</v>
      </c>
      <c r="R809" s="5" t="s">
        <v>106</v>
      </c>
      <c r="S809" s="7" t="s">
        <v>107</v>
      </c>
      <c r="T809" s="7" t="s">
        <v>338</v>
      </c>
      <c r="U809" s="5" t="str">
        <f>VLOOKUP(T809,[1]Size!F:G,2,FALSE)</f>
        <v>__import__.size_120</v>
      </c>
      <c r="V809" s="5" t="str">
        <f t="shared" si="49"/>
        <v>__import__.size_120,__import__.size_121,__import__.size_123,__import__.size_124,__import__.size_126,__import__.size_127</v>
      </c>
      <c r="W809" s="8">
        <v>33.5</v>
      </c>
      <c r="Y809" s="4" t="s">
        <v>109</v>
      </c>
    </row>
    <row r="810" spans="1:25" ht="14.4" x14ac:dyDescent="0.3">
      <c r="A810" s="4">
        <v>809</v>
      </c>
      <c r="B810" s="5">
        <v>10018377</v>
      </c>
      <c r="C810" s="5" t="str">
        <f t="shared" si="50"/>
        <v>Jean MNS Rebar M4 Relaxed DuraStretch Workhorse Boot Cut-34Wx38L</v>
      </c>
      <c r="D810" s="5"/>
      <c r="E810" s="5" t="s">
        <v>1179</v>
      </c>
      <c r="F810" s="5" t="s">
        <v>1115</v>
      </c>
      <c r="G810" s="5">
        <f t="shared" si="51"/>
        <v>0</v>
      </c>
      <c r="H810" s="5" t="str">
        <f>VLOOKUP(J810,'[1]Prouduct Ext IDs'!A:B,2,FALSE)</f>
        <v>product_amsc_135</v>
      </c>
      <c r="I810" s="5" t="s">
        <v>1179</v>
      </c>
      <c r="J810" s="6" t="s">
        <v>1116</v>
      </c>
      <c r="K810" s="6" t="s">
        <v>1</v>
      </c>
      <c r="L810" t="s">
        <v>102</v>
      </c>
      <c r="M810" s="6" t="s">
        <v>1117</v>
      </c>
      <c r="N810" s="6" t="str">
        <f>VLOOKUP(M810,[1]Color!F:G,2,FALSE)</f>
        <v>color_57</v>
      </c>
      <c r="O810" s="6" t="str">
        <f t="shared" si="48"/>
        <v>color_57</v>
      </c>
      <c r="P810" s="6" t="s">
        <v>956</v>
      </c>
      <c r="Q810" s="6" t="s">
        <v>957</v>
      </c>
      <c r="R810" s="5" t="s">
        <v>106</v>
      </c>
      <c r="S810" s="7" t="s">
        <v>107</v>
      </c>
      <c r="T810" s="7" t="s">
        <v>340</v>
      </c>
      <c r="U810" s="5" t="str">
        <f>VLOOKUP(T810,[1]Size!F:G,2,FALSE)</f>
        <v>__import__.size_121</v>
      </c>
      <c r="V810" s="5" t="str">
        <f t="shared" si="49"/>
        <v>__import__.size_121,__import__.size_123,__import__.size_124,__import__.size_126,__import__.size_127</v>
      </c>
      <c r="W810" s="8">
        <v>33.5</v>
      </c>
      <c r="Y810" s="4" t="s">
        <v>109</v>
      </c>
    </row>
    <row r="811" spans="1:25" ht="14.4" x14ac:dyDescent="0.3">
      <c r="A811" s="4">
        <v>810</v>
      </c>
      <c r="B811" s="5">
        <v>10018377</v>
      </c>
      <c r="C811" s="5" t="str">
        <f t="shared" si="50"/>
        <v>Jean MNS Rebar M4 Relaxed DuraStretch Workhorse Boot Cut-36Wx38L</v>
      </c>
      <c r="D811" s="5"/>
      <c r="E811" s="5" t="s">
        <v>1180</v>
      </c>
      <c r="F811" s="5" t="s">
        <v>1115</v>
      </c>
      <c r="G811" s="5">
        <f t="shared" si="51"/>
        <v>0</v>
      </c>
      <c r="H811" s="5" t="str">
        <f>VLOOKUP(J811,'[1]Prouduct Ext IDs'!A:B,2,FALSE)</f>
        <v>product_amsc_135</v>
      </c>
      <c r="I811" s="5" t="s">
        <v>1180</v>
      </c>
      <c r="J811" s="6" t="s">
        <v>1116</v>
      </c>
      <c r="K811" s="6" t="s">
        <v>1</v>
      </c>
      <c r="L811" t="s">
        <v>102</v>
      </c>
      <c r="M811" s="6" t="s">
        <v>1117</v>
      </c>
      <c r="N811" s="6" t="str">
        <f>VLOOKUP(M811,[1]Color!F:G,2,FALSE)</f>
        <v>color_57</v>
      </c>
      <c r="O811" s="6" t="str">
        <f t="shared" si="48"/>
        <v>color_57</v>
      </c>
      <c r="P811" s="6" t="s">
        <v>956</v>
      </c>
      <c r="Q811" s="6" t="s">
        <v>957</v>
      </c>
      <c r="R811" s="5" t="s">
        <v>106</v>
      </c>
      <c r="S811" s="7" t="s">
        <v>107</v>
      </c>
      <c r="T811" s="7" t="s">
        <v>344</v>
      </c>
      <c r="U811" s="5" t="str">
        <f>VLOOKUP(T811,[1]Size!F:G,2,FALSE)</f>
        <v>__import__.size_123</v>
      </c>
      <c r="V811" s="5" t="str">
        <f t="shared" si="49"/>
        <v>__import__.size_123,__import__.size_124,__import__.size_126,__import__.size_127</v>
      </c>
      <c r="W811" s="8">
        <v>33.5</v>
      </c>
      <c r="Y811" s="4" t="s">
        <v>109</v>
      </c>
    </row>
    <row r="812" spans="1:25" ht="14.4" x14ac:dyDescent="0.3">
      <c r="A812" s="4">
        <v>811</v>
      </c>
      <c r="B812" s="5">
        <v>10018377</v>
      </c>
      <c r="C812" s="5" t="str">
        <f t="shared" si="50"/>
        <v>Jean MNS Rebar M4 Relaxed DuraStretch Workhorse Boot Cut-38Wx38L</v>
      </c>
      <c r="D812" s="5"/>
      <c r="E812" s="5" t="s">
        <v>1181</v>
      </c>
      <c r="F812" s="5" t="s">
        <v>1115</v>
      </c>
      <c r="G812" s="5">
        <f t="shared" si="51"/>
        <v>0</v>
      </c>
      <c r="H812" s="5" t="str">
        <f>VLOOKUP(J812,'[1]Prouduct Ext IDs'!A:B,2,FALSE)</f>
        <v>product_amsc_135</v>
      </c>
      <c r="I812" s="5" t="s">
        <v>1181</v>
      </c>
      <c r="J812" s="6" t="s">
        <v>1116</v>
      </c>
      <c r="K812" s="6" t="s">
        <v>1</v>
      </c>
      <c r="L812" t="s">
        <v>102</v>
      </c>
      <c r="M812" s="6" t="s">
        <v>1117</v>
      </c>
      <c r="N812" s="6" t="str">
        <f>VLOOKUP(M812,[1]Color!F:G,2,FALSE)</f>
        <v>color_57</v>
      </c>
      <c r="O812" s="6" t="str">
        <f t="shared" si="48"/>
        <v>color_57</v>
      </c>
      <c r="P812" s="6" t="s">
        <v>956</v>
      </c>
      <c r="Q812" s="6" t="s">
        <v>957</v>
      </c>
      <c r="R812" s="5" t="s">
        <v>106</v>
      </c>
      <c r="S812" s="7" t="s">
        <v>107</v>
      </c>
      <c r="T812" s="7" t="s">
        <v>346</v>
      </c>
      <c r="U812" s="5" t="str">
        <f>VLOOKUP(T812,[1]Size!F:G,2,FALSE)</f>
        <v>__import__.size_124</v>
      </c>
      <c r="V812" s="5" t="str">
        <f t="shared" si="49"/>
        <v>__import__.size_124,__import__.size_126,__import__.size_127</v>
      </c>
      <c r="W812" s="8">
        <v>33.5</v>
      </c>
      <c r="Y812" s="4" t="s">
        <v>109</v>
      </c>
    </row>
    <row r="813" spans="1:25" ht="14.4" x14ac:dyDescent="0.3">
      <c r="A813" s="4">
        <v>812</v>
      </c>
      <c r="B813" s="5">
        <v>10018377</v>
      </c>
      <c r="C813" s="5" t="str">
        <f t="shared" si="50"/>
        <v>Jean MNS Rebar M4 Relaxed DuraStretch Workhorse Boot Cut-42Wx38L</v>
      </c>
      <c r="D813" s="5"/>
      <c r="E813" s="5" t="s">
        <v>1182</v>
      </c>
      <c r="F813" s="5" t="s">
        <v>1115</v>
      </c>
      <c r="G813" s="5">
        <f t="shared" si="51"/>
        <v>0</v>
      </c>
      <c r="H813" s="5" t="str">
        <f>VLOOKUP(J813,'[1]Prouduct Ext IDs'!A:B,2,FALSE)</f>
        <v>product_amsc_135</v>
      </c>
      <c r="I813" s="5" t="s">
        <v>1182</v>
      </c>
      <c r="J813" s="6" t="s">
        <v>1116</v>
      </c>
      <c r="K813" s="6" t="s">
        <v>1</v>
      </c>
      <c r="L813" t="s">
        <v>102</v>
      </c>
      <c r="M813" s="6" t="s">
        <v>1117</v>
      </c>
      <c r="N813" s="6" t="str">
        <f>VLOOKUP(M813,[1]Color!F:G,2,FALSE)</f>
        <v>color_57</v>
      </c>
      <c r="O813" s="6" t="str">
        <f t="shared" si="48"/>
        <v>color_57</v>
      </c>
      <c r="P813" s="6" t="s">
        <v>956</v>
      </c>
      <c r="Q813" s="6" t="s">
        <v>957</v>
      </c>
      <c r="R813" s="5" t="s">
        <v>106</v>
      </c>
      <c r="S813" s="7" t="s">
        <v>107</v>
      </c>
      <c r="T813" s="7" t="s">
        <v>350</v>
      </c>
      <c r="U813" s="5" t="str">
        <f>VLOOKUP(T813,[1]Size!F:G,2,FALSE)</f>
        <v>__import__.size_126</v>
      </c>
      <c r="V813" s="5" t="str">
        <f t="shared" si="49"/>
        <v>__import__.size_126,__import__.size_127</v>
      </c>
      <c r="W813" s="8">
        <v>33.5</v>
      </c>
      <c r="Y813" s="4" t="s">
        <v>109</v>
      </c>
    </row>
    <row r="814" spans="1:25" ht="14.4" x14ac:dyDescent="0.3">
      <c r="A814" s="4">
        <v>813</v>
      </c>
      <c r="B814" s="5">
        <v>10018377</v>
      </c>
      <c r="C814" s="5" t="str">
        <f t="shared" si="50"/>
        <v>Jean MNS Rebar M4 Relaxed DuraStretch Workhorse Boot Cut-44Wx38L</v>
      </c>
      <c r="D814" s="5"/>
      <c r="E814" s="5" t="s">
        <v>1183</v>
      </c>
      <c r="F814" s="5" t="s">
        <v>1115</v>
      </c>
      <c r="G814" s="5">
        <f t="shared" si="51"/>
        <v>0</v>
      </c>
      <c r="H814" s="5" t="str">
        <f>VLOOKUP(J814,'[1]Prouduct Ext IDs'!A:B,2,FALSE)</f>
        <v>product_amsc_135</v>
      </c>
      <c r="I814" s="5" t="s">
        <v>1183</v>
      </c>
      <c r="J814" s="6" t="s">
        <v>1116</v>
      </c>
      <c r="K814" s="6" t="s">
        <v>1</v>
      </c>
      <c r="L814" t="s">
        <v>102</v>
      </c>
      <c r="M814" s="6" t="s">
        <v>1117</v>
      </c>
      <c r="N814" s="6" t="str">
        <f>VLOOKUP(M814,[1]Color!F:G,2,FALSE)</f>
        <v>color_57</v>
      </c>
      <c r="O814" s="6" t="str">
        <f t="shared" si="48"/>
        <v>color_57</v>
      </c>
      <c r="P814" s="6" t="s">
        <v>956</v>
      </c>
      <c r="Q814" s="6" t="s">
        <v>957</v>
      </c>
      <c r="R814" s="5" t="s">
        <v>106</v>
      </c>
      <c r="S814" s="7" t="s">
        <v>107</v>
      </c>
      <c r="T814" s="7" t="s">
        <v>1043</v>
      </c>
      <c r="U814" s="5" t="str">
        <f>VLOOKUP(T814,[1]Size!F:G,2,FALSE)</f>
        <v>__import__.size_127</v>
      </c>
      <c r="V814" s="5" t="str">
        <f t="shared" si="49"/>
        <v>__import__.size_127</v>
      </c>
      <c r="W814" s="8">
        <v>36</v>
      </c>
      <c r="Y814" s="4" t="s">
        <v>109</v>
      </c>
    </row>
    <row r="815" spans="1:25" ht="14.4" x14ac:dyDescent="0.3">
      <c r="A815" s="4">
        <v>814</v>
      </c>
      <c r="B815" s="5">
        <v>10019057</v>
      </c>
      <c r="C815" s="5" t="str">
        <f t="shared" si="50"/>
        <v>Shirt MNS Rebar Workman Long Sleeve T-Shirt-XS</v>
      </c>
      <c r="D815" s="5"/>
      <c r="E815" s="5" t="s">
        <v>1184</v>
      </c>
      <c r="F815" s="5" t="s">
        <v>1185</v>
      </c>
      <c r="G815" s="5">
        <f t="shared" si="51"/>
        <v>1</v>
      </c>
      <c r="H815" s="5" t="str">
        <f>VLOOKUP(J815,'[1]Prouduct Ext IDs'!A:B,2,FALSE)</f>
        <v>product_amsc_136</v>
      </c>
      <c r="I815" s="5" t="s">
        <v>1184</v>
      </c>
      <c r="J815" s="6" t="s">
        <v>79</v>
      </c>
      <c r="K815" s="6" t="s">
        <v>1</v>
      </c>
      <c r="L815" t="s">
        <v>102</v>
      </c>
      <c r="M815" s="6" t="s">
        <v>1186</v>
      </c>
      <c r="N815" s="6" t="str">
        <f>VLOOKUP(M815,[1]Color!F:G,2,FALSE)</f>
        <v>color_36</v>
      </c>
      <c r="O815" s="6" t="str">
        <f t="shared" si="48"/>
        <v>color_36,color_49</v>
      </c>
      <c r="P815" s="6" t="s">
        <v>1187</v>
      </c>
      <c r="Q815" s="6" t="s">
        <v>957</v>
      </c>
      <c r="R815" s="5" t="s">
        <v>106</v>
      </c>
      <c r="S815" s="7" t="s">
        <v>107</v>
      </c>
      <c r="T815" s="7" t="s">
        <v>431</v>
      </c>
      <c r="U815" s="5" t="str">
        <f>VLOOKUP(T815,[1]Size!F:G,2,FALSE)</f>
        <v>__import__.size_174</v>
      </c>
      <c r="V815" s="5" t="str">
        <f t="shared" si="49"/>
        <v>__import__.size_174,__import__.size_47,__import__.size_48,__import__.size_49,__import__.size_154,__import__.size_51,__import__.size_52,__import__.size_53,__import__.size_54,__import__.size_55,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15" s="8">
        <v>16</v>
      </c>
      <c r="Y815" s="4" t="s">
        <v>109</v>
      </c>
    </row>
    <row r="816" spans="1:25" ht="14.4" x14ac:dyDescent="0.3">
      <c r="A816" s="4">
        <v>815</v>
      </c>
      <c r="B816" s="5">
        <v>10019057</v>
      </c>
      <c r="C816" s="5" t="str">
        <f t="shared" si="50"/>
        <v>Shirt MNS Rebar Workman Long Sleeve T-Shirt-Small</v>
      </c>
      <c r="D816" s="5"/>
      <c r="E816" s="5" t="s">
        <v>1188</v>
      </c>
      <c r="F816" s="5" t="s">
        <v>1185</v>
      </c>
      <c r="G816" s="5">
        <f t="shared" si="51"/>
        <v>0</v>
      </c>
      <c r="H816" s="5" t="str">
        <f>VLOOKUP(J816,'[1]Prouduct Ext IDs'!A:B,2,FALSE)</f>
        <v>product_amsc_136</v>
      </c>
      <c r="I816" s="5" t="s">
        <v>1188</v>
      </c>
      <c r="J816" s="6" t="s">
        <v>79</v>
      </c>
      <c r="K816" s="6" t="s">
        <v>1</v>
      </c>
      <c r="L816" t="s">
        <v>102</v>
      </c>
      <c r="M816" s="6" t="s">
        <v>1186</v>
      </c>
      <c r="N816" s="6" t="str">
        <f>VLOOKUP(M816,[1]Color!F:G,2,FALSE)</f>
        <v>color_36</v>
      </c>
      <c r="O816" s="6" t="str">
        <f t="shared" si="48"/>
        <v>color_36,color_49</v>
      </c>
      <c r="P816" s="6" t="s">
        <v>1187</v>
      </c>
      <c r="Q816" s="6" t="s">
        <v>957</v>
      </c>
      <c r="R816" s="5" t="s">
        <v>106</v>
      </c>
      <c r="S816" s="7" t="s">
        <v>107</v>
      </c>
      <c r="T816" s="7" t="s">
        <v>186</v>
      </c>
      <c r="U816" s="5" t="str">
        <f>VLOOKUP(T816,[1]Size!F:G,2,FALSE)</f>
        <v>__import__.size_47</v>
      </c>
      <c r="V816" s="5" t="str">
        <f t="shared" si="49"/>
        <v>__import__.size_47,__import__.size_48,__import__.size_49,__import__.size_154,__import__.size_51,__import__.size_52,__import__.size_53,__import__.size_54,__import__.size_55,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16" s="8">
        <v>16</v>
      </c>
      <c r="Y816" s="4" t="s">
        <v>109</v>
      </c>
    </row>
    <row r="817" spans="1:25" ht="14.4" x14ac:dyDescent="0.3">
      <c r="A817" s="4">
        <v>816</v>
      </c>
      <c r="B817" s="5">
        <v>10019057</v>
      </c>
      <c r="C817" s="5" t="str">
        <f t="shared" si="50"/>
        <v>Shirt MNS Rebar Workman Long Sleeve T-Shirt-Medium</v>
      </c>
      <c r="D817" s="5"/>
      <c r="E817" s="5" t="s">
        <v>1189</v>
      </c>
      <c r="F817" s="5" t="s">
        <v>1185</v>
      </c>
      <c r="G817" s="5">
        <f t="shared" si="51"/>
        <v>0</v>
      </c>
      <c r="H817" s="5" t="str">
        <f>VLOOKUP(J817,'[1]Prouduct Ext IDs'!A:B,2,FALSE)</f>
        <v>product_amsc_136</v>
      </c>
      <c r="I817" s="5" t="s">
        <v>1189</v>
      </c>
      <c r="J817" s="6" t="s">
        <v>79</v>
      </c>
      <c r="K817" s="6" t="s">
        <v>1</v>
      </c>
      <c r="L817" t="s">
        <v>102</v>
      </c>
      <c r="M817" s="6" t="s">
        <v>1186</v>
      </c>
      <c r="N817" s="6" t="str">
        <f>VLOOKUP(M817,[1]Color!F:G,2,FALSE)</f>
        <v>color_36</v>
      </c>
      <c r="O817" s="6" t="str">
        <f t="shared" si="48"/>
        <v>color_36,color_49</v>
      </c>
      <c r="P817" s="6" t="s">
        <v>1187</v>
      </c>
      <c r="Q817" s="6" t="s">
        <v>957</v>
      </c>
      <c r="R817" s="5" t="s">
        <v>106</v>
      </c>
      <c r="S817" s="7" t="s">
        <v>107</v>
      </c>
      <c r="T817" s="7" t="s">
        <v>188</v>
      </c>
      <c r="U817" s="5" t="str">
        <f>VLOOKUP(T817,[1]Size!F:G,2,FALSE)</f>
        <v>__import__.size_48</v>
      </c>
      <c r="V817" s="5" t="str">
        <f t="shared" si="49"/>
        <v>__import__.size_48,__import__.size_49,__import__.size_154,__import__.size_51,__import__.size_52,__import__.size_53,__import__.size_54,__import__.size_55,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17" s="8">
        <v>16</v>
      </c>
      <c r="Y817" s="4" t="s">
        <v>109</v>
      </c>
    </row>
    <row r="818" spans="1:25" ht="14.4" x14ac:dyDescent="0.3">
      <c r="A818" s="4">
        <v>817</v>
      </c>
      <c r="B818" s="5">
        <v>10019057</v>
      </c>
      <c r="C818" s="5" t="str">
        <f t="shared" si="50"/>
        <v>Shirt MNS Rebar Workman Long Sleeve T-Shirt-Large</v>
      </c>
      <c r="D818" s="5"/>
      <c r="E818" s="5" t="s">
        <v>1190</v>
      </c>
      <c r="F818" s="5" t="s">
        <v>1185</v>
      </c>
      <c r="G818" s="5">
        <f t="shared" si="51"/>
        <v>0</v>
      </c>
      <c r="H818" s="5" t="str">
        <f>VLOOKUP(J818,'[1]Prouduct Ext IDs'!A:B,2,FALSE)</f>
        <v>product_amsc_136</v>
      </c>
      <c r="I818" s="5" t="s">
        <v>1190</v>
      </c>
      <c r="J818" s="6" t="s">
        <v>79</v>
      </c>
      <c r="K818" s="6" t="s">
        <v>1</v>
      </c>
      <c r="L818" t="s">
        <v>102</v>
      </c>
      <c r="M818" s="6" t="s">
        <v>1186</v>
      </c>
      <c r="N818" s="6" t="str">
        <f>VLOOKUP(M818,[1]Color!F:G,2,FALSE)</f>
        <v>color_36</v>
      </c>
      <c r="O818" s="6" t="str">
        <f t="shared" si="48"/>
        <v>color_36,color_49</v>
      </c>
      <c r="P818" s="6" t="s">
        <v>1187</v>
      </c>
      <c r="Q818" s="6" t="s">
        <v>957</v>
      </c>
      <c r="R818" s="5" t="s">
        <v>106</v>
      </c>
      <c r="S818" s="7" t="s">
        <v>107</v>
      </c>
      <c r="T818" s="7" t="s">
        <v>190</v>
      </c>
      <c r="U818" s="5" t="str">
        <f>VLOOKUP(T818,[1]Size!F:G,2,FALSE)</f>
        <v>__import__.size_49</v>
      </c>
      <c r="V818" s="5" t="str">
        <f t="shared" si="49"/>
        <v>__import__.size_49,__import__.size_154,__import__.size_51,__import__.size_52,__import__.size_53,__import__.size_54,__import__.size_55,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18" s="8">
        <v>16</v>
      </c>
      <c r="Y818" s="4" t="s">
        <v>109</v>
      </c>
    </row>
    <row r="819" spans="1:25" ht="14.4" x14ac:dyDescent="0.3">
      <c r="A819" s="4">
        <v>818</v>
      </c>
      <c r="B819" s="5">
        <v>10019057</v>
      </c>
      <c r="C819" s="5" t="str">
        <f t="shared" si="50"/>
        <v>Shirt MNS Rebar Workman Long Sleeve T-Shirt-XL</v>
      </c>
      <c r="D819" s="5"/>
      <c r="E819" s="5" t="s">
        <v>1191</v>
      </c>
      <c r="F819" s="5" t="s">
        <v>1185</v>
      </c>
      <c r="G819" s="5">
        <f t="shared" si="51"/>
        <v>0</v>
      </c>
      <c r="H819" s="5" t="str">
        <f>VLOOKUP(J819,'[1]Prouduct Ext IDs'!A:B,2,FALSE)</f>
        <v>product_amsc_136</v>
      </c>
      <c r="I819" s="5" t="s">
        <v>1191</v>
      </c>
      <c r="J819" s="6" t="s">
        <v>79</v>
      </c>
      <c r="K819" s="6" t="s">
        <v>1</v>
      </c>
      <c r="L819" t="s">
        <v>102</v>
      </c>
      <c r="M819" s="6" t="s">
        <v>1186</v>
      </c>
      <c r="N819" s="6" t="str">
        <f>VLOOKUP(M819,[1]Color!F:G,2,FALSE)</f>
        <v>color_36</v>
      </c>
      <c r="O819" s="6" t="str">
        <f t="shared" si="48"/>
        <v>color_36,color_49</v>
      </c>
      <c r="P819" s="6" t="s">
        <v>1187</v>
      </c>
      <c r="Q819" s="6" t="s">
        <v>957</v>
      </c>
      <c r="R819" s="5" t="s">
        <v>106</v>
      </c>
      <c r="S819" s="7" t="s">
        <v>107</v>
      </c>
      <c r="T819" s="7" t="s">
        <v>192</v>
      </c>
      <c r="U819" s="5" t="str">
        <f>VLOOKUP(T819,[1]Size!F:G,2,FALSE)</f>
        <v>__import__.size_154</v>
      </c>
      <c r="V819" s="5" t="str">
        <f t="shared" si="49"/>
        <v>__import__.size_154,__import__.size_51,__import__.size_52,__import__.size_53,__import__.size_54,__import__.size_55,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19" s="8">
        <v>16</v>
      </c>
      <c r="Y819" s="4" t="s">
        <v>109</v>
      </c>
    </row>
    <row r="820" spans="1:25" ht="14.4" x14ac:dyDescent="0.3">
      <c r="A820" s="4">
        <v>819</v>
      </c>
      <c r="B820" s="5">
        <v>10019057</v>
      </c>
      <c r="C820" s="5" t="str">
        <f t="shared" si="50"/>
        <v>Shirt MNS Rebar Workman Long Sleeve T-Shirt-2XL</v>
      </c>
      <c r="D820" s="5"/>
      <c r="E820" s="5" t="s">
        <v>1192</v>
      </c>
      <c r="F820" s="5" t="s">
        <v>1185</v>
      </c>
      <c r="G820" s="5">
        <f t="shared" si="51"/>
        <v>0</v>
      </c>
      <c r="H820" s="5" t="str">
        <f>VLOOKUP(J820,'[1]Prouduct Ext IDs'!A:B,2,FALSE)</f>
        <v>product_amsc_136</v>
      </c>
      <c r="I820" s="5" t="s">
        <v>1192</v>
      </c>
      <c r="J820" s="6" t="s">
        <v>79</v>
      </c>
      <c r="K820" s="6" t="s">
        <v>1</v>
      </c>
      <c r="L820" t="s">
        <v>102</v>
      </c>
      <c r="M820" s="6" t="s">
        <v>1186</v>
      </c>
      <c r="N820" s="6" t="str">
        <f>VLOOKUP(M820,[1]Color!F:G,2,FALSE)</f>
        <v>color_36</v>
      </c>
      <c r="O820" s="6" t="str">
        <f t="shared" si="48"/>
        <v>color_36,color_49</v>
      </c>
      <c r="P820" s="6" t="s">
        <v>1187</v>
      </c>
      <c r="Q820" s="6" t="s">
        <v>957</v>
      </c>
      <c r="R820" s="5" t="s">
        <v>106</v>
      </c>
      <c r="S820" s="7" t="s">
        <v>107</v>
      </c>
      <c r="T820" s="7" t="s">
        <v>194</v>
      </c>
      <c r="U820" s="5" t="str">
        <f>VLOOKUP(T820,[1]Size!F:G,2,FALSE)</f>
        <v>__import__.size_51</v>
      </c>
      <c r="V820" s="5" t="str">
        <f t="shared" si="49"/>
        <v>__import__.size_51,__import__.size_52,__import__.size_53,__import__.size_54,__import__.size_55,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20" s="8">
        <v>16</v>
      </c>
      <c r="Y820" s="4" t="s">
        <v>109</v>
      </c>
    </row>
    <row r="821" spans="1:25" ht="14.4" x14ac:dyDescent="0.3">
      <c r="A821" s="4">
        <v>820</v>
      </c>
      <c r="B821" s="5">
        <v>10019057</v>
      </c>
      <c r="C821" s="5" t="str">
        <f t="shared" si="50"/>
        <v>Shirt MNS Rebar Workman Long Sleeve T-Shirt-3XL</v>
      </c>
      <c r="D821" s="5"/>
      <c r="E821" s="5" t="s">
        <v>1193</v>
      </c>
      <c r="F821" s="5" t="s">
        <v>1185</v>
      </c>
      <c r="G821" s="5">
        <f t="shared" si="51"/>
        <v>0</v>
      </c>
      <c r="H821" s="5" t="str">
        <f>VLOOKUP(J821,'[1]Prouduct Ext IDs'!A:B,2,FALSE)</f>
        <v>product_amsc_136</v>
      </c>
      <c r="I821" s="5" t="s">
        <v>1193</v>
      </c>
      <c r="J821" s="6" t="s">
        <v>79</v>
      </c>
      <c r="K821" s="6" t="s">
        <v>1</v>
      </c>
      <c r="L821" t="s">
        <v>102</v>
      </c>
      <c r="M821" s="6" t="s">
        <v>1186</v>
      </c>
      <c r="N821" s="6" t="str">
        <f>VLOOKUP(M821,[1]Color!F:G,2,FALSE)</f>
        <v>color_36</v>
      </c>
      <c r="O821" s="6" t="str">
        <f t="shared" si="48"/>
        <v>color_36,color_49</v>
      </c>
      <c r="P821" s="6" t="s">
        <v>1187</v>
      </c>
      <c r="Q821" s="6" t="s">
        <v>957</v>
      </c>
      <c r="R821" s="5" t="s">
        <v>106</v>
      </c>
      <c r="S821" s="7" t="s">
        <v>107</v>
      </c>
      <c r="T821" s="7" t="s">
        <v>196</v>
      </c>
      <c r="U821" s="5" t="str">
        <f>VLOOKUP(T821,[1]Size!F:G,2,FALSE)</f>
        <v>__import__.size_52</v>
      </c>
      <c r="V821" s="5" t="str">
        <f t="shared" si="49"/>
        <v>__import__.size_52,__import__.size_53,__import__.size_54,__import__.size_55,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21" s="8">
        <v>17.5</v>
      </c>
      <c r="Y821" s="4" t="s">
        <v>109</v>
      </c>
    </row>
    <row r="822" spans="1:25" ht="14.4" x14ac:dyDescent="0.3">
      <c r="A822" s="4">
        <v>821</v>
      </c>
      <c r="B822" s="5">
        <v>10019057</v>
      </c>
      <c r="C822" s="5" t="str">
        <f t="shared" si="50"/>
        <v>Shirt MNS Rebar Workman Long Sleeve T-Shirt-4XL</v>
      </c>
      <c r="D822" s="5"/>
      <c r="E822" s="5" t="s">
        <v>1194</v>
      </c>
      <c r="F822" s="5" t="s">
        <v>1185</v>
      </c>
      <c r="G822" s="5">
        <f t="shared" si="51"/>
        <v>0</v>
      </c>
      <c r="H822" s="5" t="str">
        <f>VLOOKUP(J822,'[1]Prouduct Ext IDs'!A:B,2,FALSE)</f>
        <v>product_amsc_136</v>
      </c>
      <c r="I822" s="5" t="s">
        <v>1194</v>
      </c>
      <c r="J822" s="6" t="s">
        <v>79</v>
      </c>
      <c r="K822" s="6" t="s">
        <v>1</v>
      </c>
      <c r="L822" t="s">
        <v>102</v>
      </c>
      <c r="M822" s="6" t="s">
        <v>1186</v>
      </c>
      <c r="N822" s="6" t="str">
        <f>VLOOKUP(M822,[1]Color!F:G,2,FALSE)</f>
        <v>color_36</v>
      </c>
      <c r="O822" s="6" t="str">
        <f t="shared" si="48"/>
        <v>color_36,color_49</v>
      </c>
      <c r="P822" s="6" t="s">
        <v>1187</v>
      </c>
      <c r="Q822" s="6" t="s">
        <v>957</v>
      </c>
      <c r="R822" s="5" t="s">
        <v>106</v>
      </c>
      <c r="S822" s="7" t="s">
        <v>107</v>
      </c>
      <c r="T822" s="7" t="s">
        <v>198</v>
      </c>
      <c r="U822" s="5" t="str">
        <f>VLOOKUP(T822,[1]Size!F:G,2,FALSE)</f>
        <v>__import__.size_53</v>
      </c>
      <c r="V822" s="5" t="str">
        <f t="shared" si="49"/>
        <v>__import__.size_53,__import__.size_54,__import__.size_55,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22" s="8">
        <v>17.5</v>
      </c>
      <c r="Y822" s="4" t="s">
        <v>109</v>
      </c>
    </row>
    <row r="823" spans="1:25" ht="14.4" x14ac:dyDescent="0.3">
      <c r="A823" s="4">
        <v>822</v>
      </c>
      <c r="B823" s="5">
        <v>10019057</v>
      </c>
      <c r="C823" s="5" t="str">
        <f t="shared" si="50"/>
        <v>Shirt MNS Rebar Workman Long Sleeve T-Shirt-Large Tall</v>
      </c>
      <c r="D823" s="5"/>
      <c r="E823" s="5" t="s">
        <v>1195</v>
      </c>
      <c r="F823" s="5" t="s">
        <v>1185</v>
      </c>
      <c r="G823" s="5">
        <f t="shared" si="51"/>
        <v>0</v>
      </c>
      <c r="H823" s="5" t="str">
        <f>VLOOKUP(J823,'[1]Prouduct Ext IDs'!A:B,2,FALSE)</f>
        <v>product_amsc_136</v>
      </c>
      <c r="I823" s="5" t="s">
        <v>1195</v>
      </c>
      <c r="J823" s="6" t="s">
        <v>79</v>
      </c>
      <c r="K823" s="6" t="s">
        <v>1</v>
      </c>
      <c r="L823" t="s">
        <v>102</v>
      </c>
      <c r="M823" s="6" t="s">
        <v>1186</v>
      </c>
      <c r="N823" s="6" t="str">
        <f>VLOOKUP(M823,[1]Color!F:G,2,FALSE)</f>
        <v>color_36</v>
      </c>
      <c r="O823" s="6" t="str">
        <f t="shared" si="48"/>
        <v>color_36,color_49</v>
      </c>
      <c r="P823" s="6" t="s">
        <v>1187</v>
      </c>
      <c r="Q823" s="6" t="s">
        <v>957</v>
      </c>
      <c r="R823" s="5" t="s">
        <v>106</v>
      </c>
      <c r="S823" s="7" t="s">
        <v>107</v>
      </c>
      <c r="T823" s="7" t="s">
        <v>200</v>
      </c>
      <c r="U823" s="5" t="str">
        <f>VLOOKUP(T823,[1]Size!F:G,2,FALSE)</f>
        <v>__import__.size_54</v>
      </c>
      <c r="V823" s="5" t="str">
        <f t="shared" si="49"/>
        <v>__import__.size_54,__import__.size_55,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23" s="8">
        <v>17.5</v>
      </c>
      <c r="Y823" s="4" t="s">
        <v>109</v>
      </c>
    </row>
    <row r="824" spans="1:25" ht="14.4" x14ac:dyDescent="0.3">
      <c r="A824" s="4">
        <v>823</v>
      </c>
      <c r="B824" s="5">
        <v>10019057</v>
      </c>
      <c r="C824" s="5" t="str">
        <f t="shared" si="50"/>
        <v>Shirt MNS Rebar Workman Long Sleeve T-Shirt-XL Tall</v>
      </c>
      <c r="D824" s="5"/>
      <c r="E824" s="5" t="s">
        <v>1196</v>
      </c>
      <c r="F824" s="5" t="s">
        <v>1185</v>
      </c>
      <c r="G824" s="5">
        <f t="shared" si="51"/>
        <v>0</v>
      </c>
      <c r="H824" s="5" t="str">
        <f>VLOOKUP(J824,'[1]Prouduct Ext IDs'!A:B,2,FALSE)</f>
        <v>product_amsc_136</v>
      </c>
      <c r="I824" s="5" t="s">
        <v>1196</v>
      </c>
      <c r="J824" s="6" t="s">
        <v>79</v>
      </c>
      <c r="K824" s="6" t="s">
        <v>1</v>
      </c>
      <c r="L824" t="s">
        <v>102</v>
      </c>
      <c r="M824" s="6" t="s">
        <v>1186</v>
      </c>
      <c r="N824" s="6" t="str">
        <f>VLOOKUP(M824,[1]Color!F:G,2,FALSE)</f>
        <v>color_36</v>
      </c>
      <c r="O824" s="6" t="str">
        <f t="shared" si="48"/>
        <v>color_36,color_49</v>
      </c>
      <c r="P824" s="6" t="s">
        <v>1187</v>
      </c>
      <c r="Q824" s="6" t="s">
        <v>957</v>
      </c>
      <c r="R824" s="5" t="s">
        <v>106</v>
      </c>
      <c r="S824" s="7" t="s">
        <v>107</v>
      </c>
      <c r="T824" s="7" t="s">
        <v>202</v>
      </c>
      <c r="U824" s="5" t="str">
        <f>VLOOKUP(T824,[1]Size!F:G,2,FALSE)</f>
        <v>__import__.size_55</v>
      </c>
      <c r="V824" s="5" t="str">
        <f t="shared" si="49"/>
        <v>__import__.size_55,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24" s="8">
        <v>17.5</v>
      </c>
      <c r="Y824" s="4" t="s">
        <v>109</v>
      </c>
    </row>
    <row r="825" spans="1:25" ht="14.4" x14ac:dyDescent="0.3">
      <c r="A825" s="4">
        <v>824</v>
      </c>
      <c r="B825" s="5">
        <v>10019057</v>
      </c>
      <c r="C825" s="5" t="str">
        <f t="shared" si="50"/>
        <v>Shirt MNS Rebar Workman Long Sleeve T-Shirt-2XL Tall</v>
      </c>
      <c r="D825" s="5"/>
      <c r="E825" s="5" t="s">
        <v>1197</v>
      </c>
      <c r="F825" s="5" t="s">
        <v>1185</v>
      </c>
      <c r="G825" s="5">
        <f t="shared" si="51"/>
        <v>0</v>
      </c>
      <c r="H825" s="5" t="str">
        <f>VLOOKUP(J825,'[1]Prouduct Ext IDs'!A:B,2,FALSE)</f>
        <v>product_amsc_136</v>
      </c>
      <c r="I825" s="5" t="s">
        <v>1197</v>
      </c>
      <c r="J825" s="6" t="s">
        <v>79</v>
      </c>
      <c r="K825" s="6" t="s">
        <v>1</v>
      </c>
      <c r="L825" t="s">
        <v>102</v>
      </c>
      <c r="M825" s="6" t="s">
        <v>1186</v>
      </c>
      <c r="N825" s="6" t="str">
        <f>VLOOKUP(M825,[1]Color!F:G,2,FALSE)</f>
        <v>color_36</v>
      </c>
      <c r="O825" s="6" t="str">
        <f t="shared" si="48"/>
        <v>color_36,color_49</v>
      </c>
      <c r="P825" s="6" t="s">
        <v>1187</v>
      </c>
      <c r="Q825" s="6" t="s">
        <v>957</v>
      </c>
      <c r="R825" s="5" t="s">
        <v>106</v>
      </c>
      <c r="S825" s="7" t="s">
        <v>107</v>
      </c>
      <c r="T825" s="7" t="s">
        <v>204</v>
      </c>
      <c r="U825" s="5" t="str">
        <f>VLOOKUP(T825,[1]Size!F:G,2,FALSE)</f>
        <v>__import__.size_56</v>
      </c>
      <c r="V825" s="5" t="str">
        <f t="shared" si="49"/>
        <v>__import__.size_56,__import__.size_57,__import__.size_174,__import__.size_47,__import__.size_48,__import__.size_49,__import__.size_154,__import__.size_51,__import__.size_52,__import__.size_53,__import__.size_54,__import__.size_55,__import__.size_56,__import__.size_57</v>
      </c>
      <c r="W825" s="8">
        <v>17.5</v>
      </c>
      <c r="Y825" s="4" t="s">
        <v>109</v>
      </c>
    </row>
    <row r="826" spans="1:25" ht="14.4" x14ac:dyDescent="0.3">
      <c r="A826" s="4">
        <v>825</v>
      </c>
      <c r="B826" s="5">
        <v>10019057</v>
      </c>
      <c r="C826" s="5" t="str">
        <f t="shared" si="50"/>
        <v>Shirt MNS Rebar Workman Long Sleeve T-Shirt-3XL Tall</v>
      </c>
      <c r="D826" s="5"/>
      <c r="E826" s="5" t="s">
        <v>1198</v>
      </c>
      <c r="F826" s="5" t="s">
        <v>1185</v>
      </c>
      <c r="G826" s="5">
        <f t="shared" si="51"/>
        <v>0</v>
      </c>
      <c r="H826" s="5" t="str">
        <f>VLOOKUP(J826,'[1]Prouduct Ext IDs'!A:B,2,FALSE)</f>
        <v>product_amsc_136</v>
      </c>
      <c r="I826" s="5" t="s">
        <v>1198</v>
      </c>
      <c r="J826" s="6" t="s">
        <v>79</v>
      </c>
      <c r="K826" s="6" t="s">
        <v>1</v>
      </c>
      <c r="L826" t="s">
        <v>102</v>
      </c>
      <c r="M826" s="6" t="s">
        <v>1186</v>
      </c>
      <c r="N826" s="6" t="str">
        <f>VLOOKUP(M826,[1]Color!F:G,2,FALSE)</f>
        <v>color_36</v>
      </c>
      <c r="O826" s="6" t="str">
        <f t="shared" si="48"/>
        <v>color_36,color_49</v>
      </c>
      <c r="P826" s="6" t="s">
        <v>1187</v>
      </c>
      <c r="Q826" s="6" t="s">
        <v>957</v>
      </c>
      <c r="R826" s="5" t="s">
        <v>106</v>
      </c>
      <c r="S826" s="7" t="s">
        <v>107</v>
      </c>
      <c r="T826" s="7" t="s">
        <v>206</v>
      </c>
      <c r="U826" s="5" t="str">
        <f>VLOOKUP(T826,[1]Size!F:G,2,FALSE)</f>
        <v>__import__.size_57</v>
      </c>
      <c r="V826" s="5" t="str">
        <f t="shared" si="49"/>
        <v>__import__.size_57,__import__.size_174,__import__.size_47,__import__.size_48,__import__.size_49,__import__.size_154,__import__.size_51,__import__.size_52,__import__.size_53,__import__.size_54,__import__.size_55,__import__.size_56,__import__.size_57</v>
      </c>
      <c r="W826" s="8">
        <v>17.5</v>
      </c>
      <c r="Y826" s="4" t="s">
        <v>109</v>
      </c>
    </row>
    <row r="827" spans="1:25" ht="14.4" x14ac:dyDescent="0.3">
      <c r="A827" s="4">
        <v>826</v>
      </c>
      <c r="B827" s="5">
        <v>10019058</v>
      </c>
      <c r="C827" s="5" t="str">
        <f t="shared" si="50"/>
        <v>Shirt MNS Rebar Workman Long Sleeve T-Shirt-XS</v>
      </c>
      <c r="D827" s="5"/>
      <c r="E827" s="5" t="s">
        <v>1199</v>
      </c>
      <c r="F827" s="5" t="s">
        <v>1200</v>
      </c>
      <c r="G827" s="5">
        <f t="shared" si="51"/>
        <v>0</v>
      </c>
      <c r="H827" s="5" t="str">
        <f>VLOOKUP(J827,'[1]Prouduct Ext IDs'!A:B,2,FALSE)</f>
        <v>product_amsc_136</v>
      </c>
      <c r="I827" s="5" t="s">
        <v>1199</v>
      </c>
      <c r="J827" s="6" t="s">
        <v>79</v>
      </c>
      <c r="K827" s="6" t="s">
        <v>1</v>
      </c>
      <c r="L827" t="s">
        <v>102</v>
      </c>
      <c r="M827" s="6" t="s">
        <v>4</v>
      </c>
      <c r="N827" s="6" t="str">
        <f>VLOOKUP(M827,[1]Color!F:G,2,FALSE)</f>
        <v>color_49</v>
      </c>
      <c r="O827" s="6" t="str">
        <f t="shared" si="48"/>
        <v>color_49</v>
      </c>
      <c r="P827" s="6" t="s">
        <v>1187</v>
      </c>
      <c r="Q827" s="6" t="s">
        <v>957</v>
      </c>
      <c r="R827" s="5" t="s">
        <v>106</v>
      </c>
      <c r="S827" s="7" t="s">
        <v>107</v>
      </c>
      <c r="T827" s="7" t="s">
        <v>431</v>
      </c>
      <c r="U827" s="5" t="str">
        <f>VLOOKUP(T827,[1]Size!F:G,2,FALSE)</f>
        <v>__import__.size_174</v>
      </c>
      <c r="V827" s="5" t="str">
        <f t="shared" si="49"/>
        <v>__import__.size_174,__import__.size_47,__import__.size_48,__import__.size_49,__import__.size_154,__import__.size_51,__import__.size_52,__import__.size_53,__import__.size_54,__import__.size_55,__import__.size_56,__import__.size_57</v>
      </c>
      <c r="W827" s="8">
        <v>16</v>
      </c>
      <c r="Y827" s="4" t="s">
        <v>109</v>
      </c>
    </row>
    <row r="828" spans="1:25" ht="14.4" x14ac:dyDescent="0.3">
      <c r="A828" s="4">
        <v>827</v>
      </c>
      <c r="B828" s="5">
        <v>10019058</v>
      </c>
      <c r="C828" s="5" t="str">
        <f t="shared" si="50"/>
        <v>Shirt MNS Rebar Workman Long Sleeve T-Shirt-Small</v>
      </c>
      <c r="D828" s="5"/>
      <c r="E828" s="5" t="s">
        <v>1201</v>
      </c>
      <c r="F828" s="5" t="s">
        <v>1200</v>
      </c>
      <c r="G828" s="5">
        <f t="shared" si="51"/>
        <v>0</v>
      </c>
      <c r="H828" s="5" t="str">
        <f>VLOOKUP(J828,'[1]Prouduct Ext IDs'!A:B,2,FALSE)</f>
        <v>product_amsc_136</v>
      </c>
      <c r="I828" s="5" t="s">
        <v>1201</v>
      </c>
      <c r="J828" s="6" t="s">
        <v>79</v>
      </c>
      <c r="K828" s="6" t="s">
        <v>1</v>
      </c>
      <c r="L828" t="s">
        <v>102</v>
      </c>
      <c r="M828" s="6" t="s">
        <v>4</v>
      </c>
      <c r="N828" s="6" t="str">
        <f>VLOOKUP(M828,[1]Color!F:G,2,FALSE)</f>
        <v>color_49</v>
      </c>
      <c r="O828" s="6" t="str">
        <f t="shared" si="48"/>
        <v>color_49</v>
      </c>
      <c r="P828" s="6" t="s">
        <v>1187</v>
      </c>
      <c r="Q828" s="6" t="s">
        <v>957</v>
      </c>
      <c r="R828" s="5" t="s">
        <v>106</v>
      </c>
      <c r="S828" s="7" t="s">
        <v>107</v>
      </c>
      <c r="T828" s="7" t="s">
        <v>186</v>
      </c>
      <c r="U828" s="5" t="str">
        <f>VLOOKUP(T828,[1]Size!F:G,2,FALSE)</f>
        <v>__import__.size_47</v>
      </c>
      <c r="V828" s="5" t="str">
        <f t="shared" si="49"/>
        <v>__import__.size_47,__import__.size_48,__import__.size_49,__import__.size_154,__import__.size_51,__import__.size_52,__import__.size_53,__import__.size_54,__import__.size_55,__import__.size_56,__import__.size_57</v>
      </c>
      <c r="W828" s="8">
        <v>16</v>
      </c>
      <c r="Y828" s="4" t="s">
        <v>109</v>
      </c>
    </row>
    <row r="829" spans="1:25" ht="14.4" x14ac:dyDescent="0.3">
      <c r="A829" s="4">
        <v>828</v>
      </c>
      <c r="B829" s="5">
        <v>10019058</v>
      </c>
      <c r="C829" s="5" t="str">
        <f t="shared" si="50"/>
        <v>Shirt MNS Rebar Workman Long Sleeve T-Shirt-Medium</v>
      </c>
      <c r="D829" s="5"/>
      <c r="E829" s="5" t="s">
        <v>1202</v>
      </c>
      <c r="F829" s="5" t="s">
        <v>1200</v>
      </c>
      <c r="G829" s="5">
        <f t="shared" si="51"/>
        <v>0</v>
      </c>
      <c r="H829" s="5" t="str">
        <f>VLOOKUP(J829,'[1]Prouduct Ext IDs'!A:B,2,FALSE)</f>
        <v>product_amsc_136</v>
      </c>
      <c r="I829" s="5" t="s">
        <v>1202</v>
      </c>
      <c r="J829" s="6" t="s">
        <v>79</v>
      </c>
      <c r="K829" s="6" t="s">
        <v>1</v>
      </c>
      <c r="L829" t="s">
        <v>102</v>
      </c>
      <c r="M829" s="6" t="s">
        <v>4</v>
      </c>
      <c r="N829" s="6" t="str">
        <f>VLOOKUP(M829,[1]Color!F:G,2,FALSE)</f>
        <v>color_49</v>
      </c>
      <c r="O829" s="6" t="str">
        <f t="shared" si="48"/>
        <v>color_49</v>
      </c>
      <c r="P829" s="6" t="s">
        <v>1187</v>
      </c>
      <c r="Q829" s="6" t="s">
        <v>957</v>
      </c>
      <c r="R829" s="5" t="s">
        <v>106</v>
      </c>
      <c r="S829" s="7" t="s">
        <v>107</v>
      </c>
      <c r="T829" s="7" t="s">
        <v>188</v>
      </c>
      <c r="U829" s="5" t="str">
        <f>VLOOKUP(T829,[1]Size!F:G,2,FALSE)</f>
        <v>__import__.size_48</v>
      </c>
      <c r="V829" s="5" t="str">
        <f t="shared" si="49"/>
        <v>__import__.size_48,__import__.size_49,__import__.size_154,__import__.size_51,__import__.size_52,__import__.size_53,__import__.size_54,__import__.size_55,__import__.size_56,__import__.size_57</v>
      </c>
      <c r="W829" s="8">
        <v>16</v>
      </c>
      <c r="Y829" s="4" t="s">
        <v>109</v>
      </c>
    </row>
    <row r="830" spans="1:25" ht="14.4" x14ac:dyDescent="0.3">
      <c r="A830" s="4">
        <v>829</v>
      </c>
      <c r="B830" s="5">
        <v>10019058</v>
      </c>
      <c r="C830" s="5" t="str">
        <f t="shared" si="50"/>
        <v>Shirt MNS Rebar Workman Long Sleeve T-Shirt-Large</v>
      </c>
      <c r="D830" s="5"/>
      <c r="E830" s="5" t="s">
        <v>1203</v>
      </c>
      <c r="F830" s="5" t="s">
        <v>1200</v>
      </c>
      <c r="G830" s="5">
        <f t="shared" si="51"/>
        <v>0</v>
      </c>
      <c r="H830" s="5" t="str">
        <f>VLOOKUP(J830,'[1]Prouduct Ext IDs'!A:B,2,FALSE)</f>
        <v>product_amsc_136</v>
      </c>
      <c r="I830" s="5" t="s">
        <v>1203</v>
      </c>
      <c r="J830" s="6" t="s">
        <v>79</v>
      </c>
      <c r="K830" s="6" t="s">
        <v>1</v>
      </c>
      <c r="L830" t="s">
        <v>102</v>
      </c>
      <c r="M830" s="6" t="s">
        <v>4</v>
      </c>
      <c r="N830" s="6" t="str">
        <f>VLOOKUP(M830,[1]Color!F:G,2,FALSE)</f>
        <v>color_49</v>
      </c>
      <c r="O830" s="6" t="str">
        <f t="shared" si="48"/>
        <v>color_49</v>
      </c>
      <c r="P830" s="6" t="s">
        <v>1187</v>
      </c>
      <c r="Q830" s="6" t="s">
        <v>957</v>
      </c>
      <c r="R830" s="5" t="s">
        <v>106</v>
      </c>
      <c r="S830" s="7" t="s">
        <v>107</v>
      </c>
      <c r="T830" s="7" t="s">
        <v>190</v>
      </c>
      <c r="U830" s="5" t="str">
        <f>VLOOKUP(T830,[1]Size!F:G,2,FALSE)</f>
        <v>__import__.size_49</v>
      </c>
      <c r="V830" s="5" t="str">
        <f t="shared" si="49"/>
        <v>__import__.size_49,__import__.size_154,__import__.size_51,__import__.size_52,__import__.size_53,__import__.size_54,__import__.size_55,__import__.size_56,__import__.size_57</v>
      </c>
      <c r="W830" s="8">
        <v>16</v>
      </c>
      <c r="Y830" s="4" t="s">
        <v>109</v>
      </c>
    </row>
    <row r="831" spans="1:25" ht="14.4" x14ac:dyDescent="0.3">
      <c r="A831" s="4">
        <v>830</v>
      </c>
      <c r="B831" s="5">
        <v>10019058</v>
      </c>
      <c r="C831" s="5" t="str">
        <f t="shared" si="50"/>
        <v>Shirt MNS Rebar Workman Long Sleeve T-Shirt-XL</v>
      </c>
      <c r="D831" s="5"/>
      <c r="E831" s="5" t="s">
        <v>1204</v>
      </c>
      <c r="F831" s="5" t="s">
        <v>1200</v>
      </c>
      <c r="G831" s="5">
        <f t="shared" si="51"/>
        <v>0</v>
      </c>
      <c r="H831" s="5" t="str">
        <f>VLOOKUP(J831,'[1]Prouduct Ext IDs'!A:B,2,FALSE)</f>
        <v>product_amsc_136</v>
      </c>
      <c r="I831" s="5" t="s">
        <v>1204</v>
      </c>
      <c r="J831" s="6" t="s">
        <v>79</v>
      </c>
      <c r="K831" s="6" t="s">
        <v>1</v>
      </c>
      <c r="L831" t="s">
        <v>102</v>
      </c>
      <c r="M831" s="6" t="s">
        <v>4</v>
      </c>
      <c r="N831" s="6" t="str">
        <f>VLOOKUP(M831,[1]Color!F:G,2,FALSE)</f>
        <v>color_49</v>
      </c>
      <c r="O831" s="6" t="str">
        <f t="shared" si="48"/>
        <v>color_49</v>
      </c>
      <c r="P831" s="6" t="s">
        <v>1187</v>
      </c>
      <c r="Q831" s="6" t="s">
        <v>957</v>
      </c>
      <c r="R831" s="5" t="s">
        <v>106</v>
      </c>
      <c r="S831" s="7" t="s">
        <v>107</v>
      </c>
      <c r="T831" s="7" t="s">
        <v>192</v>
      </c>
      <c r="U831" s="5" t="str">
        <f>VLOOKUP(T831,[1]Size!F:G,2,FALSE)</f>
        <v>__import__.size_154</v>
      </c>
      <c r="V831" s="5" t="str">
        <f t="shared" si="49"/>
        <v>__import__.size_154,__import__.size_51,__import__.size_52,__import__.size_53,__import__.size_54,__import__.size_55,__import__.size_56,__import__.size_57</v>
      </c>
      <c r="W831" s="8">
        <v>16</v>
      </c>
      <c r="Y831" s="4" t="s">
        <v>109</v>
      </c>
    </row>
    <row r="832" spans="1:25" ht="14.4" x14ac:dyDescent="0.3">
      <c r="A832" s="4">
        <v>831</v>
      </c>
      <c r="B832" s="5">
        <v>10019058</v>
      </c>
      <c r="C832" s="5" t="str">
        <f t="shared" si="50"/>
        <v>Shirt MNS Rebar Workman Long Sleeve T-Shirt-2XL</v>
      </c>
      <c r="D832" s="5"/>
      <c r="E832" s="5" t="s">
        <v>1205</v>
      </c>
      <c r="F832" s="5" t="s">
        <v>1200</v>
      </c>
      <c r="G832" s="5">
        <f t="shared" si="51"/>
        <v>0</v>
      </c>
      <c r="H832" s="5" t="str">
        <f>VLOOKUP(J832,'[1]Prouduct Ext IDs'!A:B,2,FALSE)</f>
        <v>product_amsc_136</v>
      </c>
      <c r="I832" s="5" t="s">
        <v>1205</v>
      </c>
      <c r="J832" s="6" t="s">
        <v>79</v>
      </c>
      <c r="K832" s="6" t="s">
        <v>1</v>
      </c>
      <c r="L832" t="s">
        <v>102</v>
      </c>
      <c r="M832" s="6" t="s">
        <v>4</v>
      </c>
      <c r="N832" s="6" t="str">
        <f>VLOOKUP(M832,[1]Color!F:G,2,FALSE)</f>
        <v>color_49</v>
      </c>
      <c r="O832" s="6" t="str">
        <f t="shared" si="48"/>
        <v>color_49</v>
      </c>
      <c r="P832" s="6" t="s">
        <v>1187</v>
      </c>
      <c r="Q832" s="6" t="s">
        <v>957</v>
      </c>
      <c r="R832" s="5" t="s">
        <v>106</v>
      </c>
      <c r="S832" s="7" t="s">
        <v>107</v>
      </c>
      <c r="T832" s="7" t="s">
        <v>194</v>
      </c>
      <c r="U832" s="5" t="str">
        <f>VLOOKUP(T832,[1]Size!F:G,2,FALSE)</f>
        <v>__import__.size_51</v>
      </c>
      <c r="V832" s="5" t="str">
        <f t="shared" si="49"/>
        <v>__import__.size_51,__import__.size_52,__import__.size_53,__import__.size_54,__import__.size_55,__import__.size_56,__import__.size_57</v>
      </c>
      <c r="W832" s="8">
        <v>16</v>
      </c>
      <c r="Y832" s="4" t="s">
        <v>109</v>
      </c>
    </row>
    <row r="833" spans="1:25" ht="14.4" x14ac:dyDescent="0.3">
      <c r="A833" s="4">
        <v>832</v>
      </c>
      <c r="B833" s="5">
        <v>10019058</v>
      </c>
      <c r="C833" s="5" t="str">
        <f t="shared" si="50"/>
        <v>Shirt MNS Rebar Workman Long Sleeve T-Shirt-3XL</v>
      </c>
      <c r="D833" s="5"/>
      <c r="E833" s="5" t="s">
        <v>1206</v>
      </c>
      <c r="F833" s="5" t="s">
        <v>1200</v>
      </c>
      <c r="G833" s="5">
        <f t="shared" si="51"/>
        <v>0</v>
      </c>
      <c r="H833" s="5" t="str">
        <f>VLOOKUP(J833,'[1]Prouduct Ext IDs'!A:B,2,FALSE)</f>
        <v>product_amsc_136</v>
      </c>
      <c r="I833" s="5" t="s">
        <v>1206</v>
      </c>
      <c r="J833" s="6" t="s">
        <v>79</v>
      </c>
      <c r="K833" s="6" t="s">
        <v>1</v>
      </c>
      <c r="L833" t="s">
        <v>102</v>
      </c>
      <c r="M833" s="6" t="s">
        <v>4</v>
      </c>
      <c r="N833" s="6" t="str">
        <f>VLOOKUP(M833,[1]Color!F:G,2,FALSE)</f>
        <v>color_49</v>
      </c>
      <c r="O833" s="6" t="str">
        <f t="shared" si="48"/>
        <v>color_49</v>
      </c>
      <c r="P833" s="6" t="s">
        <v>1187</v>
      </c>
      <c r="Q833" s="6" t="s">
        <v>957</v>
      </c>
      <c r="R833" s="5" t="s">
        <v>106</v>
      </c>
      <c r="S833" s="7" t="s">
        <v>107</v>
      </c>
      <c r="T833" s="7" t="s">
        <v>196</v>
      </c>
      <c r="U833" s="5" t="str">
        <f>VLOOKUP(T833,[1]Size!F:G,2,FALSE)</f>
        <v>__import__.size_52</v>
      </c>
      <c r="V833" s="5" t="str">
        <f t="shared" si="49"/>
        <v>__import__.size_52,__import__.size_53,__import__.size_54,__import__.size_55,__import__.size_56,__import__.size_57</v>
      </c>
      <c r="W833" s="8">
        <v>17.5</v>
      </c>
      <c r="Y833" s="4" t="s">
        <v>109</v>
      </c>
    </row>
    <row r="834" spans="1:25" ht="14.4" x14ac:dyDescent="0.3">
      <c r="A834" s="4">
        <v>833</v>
      </c>
      <c r="B834" s="5">
        <v>10019058</v>
      </c>
      <c r="C834" s="5" t="str">
        <f t="shared" si="50"/>
        <v>Shirt MNS Rebar Workman Long Sleeve T-Shirt-4XL</v>
      </c>
      <c r="D834" s="5"/>
      <c r="E834" s="5" t="s">
        <v>1207</v>
      </c>
      <c r="F834" s="5" t="s">
        <v>1200</v>
      </c>
      <c r="G834" s="5">
        <f t="shared" si="51"/>
        <v>0</v>
      </c>
      <c r="H834" s="5" t="str">
        <f>VLOOKUP(J834,'[1]Prouduct Ext IDs'!A:B,2,FALSE)</f>
        <v>product_amsc_136</v>
      </c>
      <c r="I834" s="5" t="s">
        <v>1207</v>
      </c>
      <c r="J834" s="6" t="s">
        <v>79</v>
      </c>
      <c r="K834" s="6" t="s">
        <v>1</v>
      </c>
      <c r="L834" t="s">
        <v>102</v>
      </c>
      <c r="M834" s="6" t="s">
        <v>4</v>
      </c>
      <c r="N834" s="6" t="str">
        <f>VLOOKUP(M834,[1]Color!F:G,2,FALSE)</f>
        <v>color_49</v>
      </c>
      <c r="O834" s="6" t="str">
        <f t="shared" ref="O834:O897" si="52">IF(AND(H834=H835,N834=N835),O835,IF(H834=H835,_xlfn.TEXTJOIN(",",TRUE,N834,O835),N834))</f>
        <v>color_49</v>
      </c>
      <c r="P834" s="6" t="s">
        <v>1187</v>
      </c>
      <c r="Q834" s="6" t="s">
        <v>957</v>
      </c>
      <c r="R834" s="5" t="s">
        <v>106</v>
      </c>
      <c r="S834" s="7" t="s">
        <v>107</v>
      </c>
      <c r="T834" s="7" t="s">
        <v>198</v>
      </c>
      <c r="U834" s="5" t="str">
        <f>VLOOKUP(T834,[1]Size!F:G,2,FALSE)</f>
        <v>__import__.size_53</v>
      </c>
      <c r="V834" s="5" t="str">
        <f t="shared" ref="V834:V897" si="53">IF(H834=H835,_xlfn.TEXTJOIN(",",TRUE,U834,V835),U834)</f>
        <v>__import__.size_53,__import__.size_54,__import__.size_55,__import__.size_56,__import__.size_57</v>
      </c>
      <c r="W834" s="8">
        <v>17.5</v>
      </c>
      <c r="Y834" s="4" t="s">
        <v>109</v>
      </c>
    </row>
    <row r="835" spans="1:25" ht="14.4" x14ac:dyDescent="0.3">
      <c r="A835" s="4">
        <v>834</v>
      </c>
      <c r="B835" s="5">
        <v>10019058</v>
      </c>
      <c r="C835" s="5" t="str">
        <f t="shared" ref="C835:C898" si="54">CONCATENATE(J835,"-",T835)</f>
        <v>Shirt MNS Rebar Workman Long Sleeve T-Shirt-Large Tall</v>
      </c>
      <c r="D835" s="5"/>
      <c r="E835" s="5" t="s">
        <v>1208</v>
      </c>
      <c r="F835" s="5" t="s">
        <v>1200</v>
      </c>
      <c r="G835" s="5">
        <f t="shared" ref="G835:G898" si="55">IF(H835=H834,0,1)</f>
        <v>0</v>
      </c>
      <c r="H835" s="5" t="str">
        <f>VLOOKUP(J835,'[1]Prouduct Ext IDs'!A:B,2,FALSE)</f>
        <v>product_amsc_136</v>
      </c>
      <c r="I835" s="5" t="s">
        <v>1208</v>
      </c>
      <c r="J835" s="6" t="s">
        <v>79</v>
      </c>
      <c r="K835" s="6" t="s">
        <v>1</v>
      </c>
      <c r="L835" t="s">
        <v>102</v>
      </c>
      <c r="M835" s="6" t="s">
        <v>4</v>
      </c>
      <c r="N835" s="6" t="str">
        <f>VLOOKUP(M835,[1]Color!F:G,2,FALSE)</f>
        <v>color_49</v>
      </c>
      <c r="O835" s="6" t="str">
        <f t="shared" si="52"/>
        <v>color_49</v>
      </c>
      <c r="P835" s="6" t="s">
        <v>1187</v>
      </c>
      <c r="Q835" s="6" t="s">
        <v>957</v>
      </c>
      <c r="R835" s="5" t="s">
        <v>106</v>
      </c>
      <c r="S835" s="7" t="s">
        <v>107</v>
      </c>
      <c r="T835" s="7" t="s">
        <v>200</v>
      </c>
      <c r="U835" s="5" t="str">
        <f>VLOOKUP(T835,[1]Size!F:G,2,FALSE)</f>
        <v>__import__.size_54</v>
      </c>
      <c r="V835" s="5" t="str">
        <f t="shared" si="53"/>
        <v>__import__.size_54,__import__.size_55,__import__.size_56,__import__.size_57</v>
      </c>
      <c r="W835" s="8">
        <v>17.5</v>
      </c>
      <c r="Y835" s="4" t="s">
        <v>109</v>
      </c>
    </row>
    <row r="836" spans="1:25" ht="14.4" x14ac:dyDescent="0.3">
      <c r="A836" s="4">
        <v>835</v>
      </c>
      <c r="B836" s="5">
        <v>10019058</v>
      </c>
      <c r="C836" s="5" t="str">
        <f t="shared" si="54"/>
        <v>Shirt MNS Rebar Workman Long Sleeve T-Shirt-XL Tall</v>
      </c>
      <c r="D836" s="5"/>
      <c r="E836" s="5" t="s">
        <v>1209</v>
      </c>
      <c r="F836" s="5" t="s">
        <v>1200</v>
      </c>
      <c r="G836" s="5">
        <f t="shared" si="55"/>
        <v>0</v>
      </c>
      <c r="H836" s="5" t="str">
        <f>VLOOKUP(J836,'[1]Prouduct Ext IDs'!A:B,2,FALSE)</f>
        <v>product_amsc_136</v>
      </c>
      <c r="I836" s="5" t="s">
        <v>1209</v>
      </c>
      <c r="J836" s="6" t="s">
        <v>79</v>
      </c>
      <c r="K836" s="6" t="s">
        <v>1</v>
      </c>
      <c r="L836" t="s">
        <v>102</v>
      </c>
      <c r="M836" s="6" t="s">
        <v>4</v>
      </c>
      <c r="N836" s="6" t="str">
        <f>VLOOKUP(M836,[1]Color!F:G,2,FALSE)</f>
        <v>color_49</v>
      </c>
      <c r="O836" s="6" t="str">
        <f t="shared" si="52"/>
        <v>color_49</v>
      </c>
      <c r="P836" s="6" t="s">
        <v>1187</v>
      </c>
      <c r="Q836" s="6" t="s">
        <v>957</v>
      </c>
      <c r="R836" s="5" t="s">
        <v>106</v>
      </c>
      <c r="S836" s="7" t="s">
        <v>107</v>
      </c>
      <c r="T836" s="7" t="s">
        <v>202</v>
      </c>
      <c r="U836" s="5" t="str">
        <f>VLOOKUP(T836,[1]Size!F:G,2,FALSE)</f>
        <v>__import__.size_55</v>
      </c>
      <c r="V836" s="5" t="str">
        <f t="shared" si="53"/>
        <v>__import__.size_55,__import__.size_56,__import__.size_57</v>
      </c>
      <c r="W836" s="8">
        <v>17.5</v>
      </c>
      <c r="Y836" s="4" t="s">
        <v>109</v>
      </c>
    </row>
    <row r="837" spans="1:25" ht="14.4" x14ac:dyDescent="0.3">
      <c r="A837" s="4">
        <v>836</v>
      </c>
      <c r="B837" s="5">
        <v>10019058</v>
      </c>
      <c r="C837" s="5" t="str">
        <f t="shared" si="54"/>
        <v>Shirt MNS Rebar Workman Long Sleeve T-Shirt-2XL Tall</v>
      </c>
      <c r="D837" s="5"/>
      <c r="E837" s="5" t="s">
        <v>1210</v>
      </c>
      <c r="F837" s="5" t="s">
        <v>1200</v>
      </c>
      <c r="G837" s="5">
        <f t="shared" si="55"/>
        <v>0</v>
      </c>
      <c r="H837" s="5" t="str">
        <f>VLOOKUP(J837,'[1]Prouduct Ext IDs'!A:B,2,FALSE)</f>
        <v>product_amsc_136</v>
      </c>
      <c r="I837" s="5" t="s">
        <v>1210</v>
      </c>
      <c r="J837" s="6" t="s">
        <v>79</v>
      </c>
      <c r="K837" s="6" t="s">
        <v>1</v>
      </c>
      <c r="L837" t="s">
        <v>102</v>
      </c>
      <c r="M837" s="6" t="s">
        <v>4</v>
      </c>
      <c r="N837" s="6" t="str">
        <f>VLOOKUP(M837,[1]Color!F:G,2,FALSE)</f>
        <v>color_49</v>
      </c>
      <c r="O837" s="6" t="str">
        <f t="shared" si="52"/>
        <v>color_49</v>
      </c>
      <c r="P837" s="6" t="s">
        <v>1187</v>
      </c>
      <c r="Q837" s="6" t="s">
        <v>957</v>
      </c>
      <c r="R837" s="5" t="s">
        <v>106</v>
      </c>
      <c r="S837" s="7" t="s">
        <v>107</v>
      </c>
      <c r="T837" s="7" t="s">
        <v>204</v>
      </c>
      <c r="U837" s="5" t="str">
        <f>VLOOKUP(T837,[1]Size!F:G,2,FALSE)</f>
        <v>__import__.size_56</v>
      </c>
      <c r="V837" s="5" t="str">
        <f t="shared" si="53"/>
        <v>__import__.size_56,__import__.size_57</v>
      </c>
      <c r="W837" s="8">
        <v>17.5</v>
      </c>
      <c r="Y837" s="4" t="s">
        <v>109</v>
      </c>
    </row>
    <row r="838" spans="1:25" ht="14.4" x14ac:dyDescent="0.3">
      <c r="A838" s="4">
        <v>837</v>
      </c>
      <c r="B838" s="5">
        <v>10019058</v>
      </c>
      <c r="C838" s="5" t="str">
        <f t="shared" si="54"/>
        <v>Shirt MNS Rebar Workman Long Sleeve T-Shirt-3XL Tall</v>
      </c>
      <c r="D838" s="5"/>
      <c r="E838" s="5" t="s">
        <v>1211</v>
      </c>
      <c r="F838" s="5" t="s">
        <v>1200</v>
      </c>
      <c r="G838" s="5">
        <f t="shared" si="55"/>
        <v>0</v>
      </c>
      <c r="H838" s="5" t="str">
        <f>VLOOKUP(J838,'[1]Prouduct Ext IDs'!A:B,2,FALSE)</f>
        <v>product_amsc_136</v>
      </c>
      <c r="I838" s="5" t="s">
        <v>1211</v>
      </c>
      <c r="J838" s="6" t="s">
        <v>79</v>
      </c>
      <c r="K838" s="6" t="s">
        <v>1</v>
      </c>
      <c r="L838" t="s">
        <v>102</v>
      </c>
      <c r="M838" s="6" t="s">
        <v>4</v>
      </c>
      <c r="N838" s="6" t="str">
        <f>VLOOKUP(M838,[1]Color!F:G,2,FALSE)</f>
        <v>color_49</v>
      </c>
      <c r="O838" s="6" t="str">
        <f t="shared" si="52"/>
        <v>color_49</v>
      </c>
      <c r="P838" s="6" t="s">
        <v>1187</v>
      </c>
      <c r="Q838" s="6" t="s">
        <v>957</v>
      </c>
      <c r="R838" s="5" t="s">
        <v>106</v>
      </c>
      <c r="S838" s="7" t="s">
        <v>107</v>
      </c>
      <c r="T838" s="7" t="s">
        <v>206</v>
      </c>
      <c r="U838" s="5" t="str">
        <f>VLOOKUP(T838,[1]Size!F:G,2,FALSE)</f>
        <v>__import__.size_57</v>
      </c>
      <c r="V838" s="5" t="str">
        <f t="shared" si="53"/>
        <v>__import__.size_57</v>
      </c>
      <c r="W838" s="8">
        <v>17.5</v>
      </c>
      <c r="Y838" s="4" t="s">
        <v>109</v>
      </c>
    </row>
    <row r="839" spans="1:25" ht="14.4" x14ac:dyDescent="0.3">
      <c r="A839" s="4">
        <v>838</v>
      </c>
      <c r="B839" s="5">
        <v>10023938</v>
      </c>
      <c r="C839" s="5" t="str">
        <f t="shared" si="54"/>
        <v>Hoodie MNS Rebar Workman Full Zip Hoodie-Small</v>
      </c>
      <c r="D839" s="5"/>
      <c r="E839" s="5" t="s">
        <v>1212</v>
      </c>
      <c r="F839" s="5" t="s">
        <v>1213</v>
      </c>
      <c r="G839" s="5">
        <f t="shared" si="55"/>
        <v>1</v>
      </c>
      <c r="H839" s="5" t="str">
        <f>VLOOKUP(J839,'[1]Prouduct Ext IDs'!A:B,2,FALSE)</f>
        <v>product_amsc_137</v>
      </c>
      <c r="I839" s="5" t="s">
        <v>1212</v>
      </c>
      <c r="J839" s="6" t="s">
        <v>1214</v>
      </c>
      <c r="K839" s="6" t="s">
        <v>1</v>
      </c>
      <c r="L839" t="s">
        <v>102</v>
      </c>
      <c r="M839" s="6" t="s">
        <v>4</v>
      </c>
      <c r="N839" s="6" t="str">
        <f>VLOOKUP(M839,[1]Color!F:G,2,FALSE)</f>
        <v>color_49</v>
      </c>
      <c r="O839" s="6" t="str">
        <f t="shared" si="52"/>
        <v>color_49</v>
      </c>
      <c r="P839" s="6" t="s">
        <v>1215</v>
      </c>
      <c r="Q839" s="6" t="s">
        <v>957</v>
      </c>
      <c r="R839" s="5" t="s">
        <v>106</v>
      </c>
      <c r="S839" s="7" t="s">
        <v>107</v>
      </c>
      <c r="T839" s="7" t="s">
        <v>186</v>
      </c>
      <c r="U839" s="5" t="str">
        <f>VLOOKUP(T839,[1]Size!F:G,2,FALSE)</f>
        <v>__import__.size_47</v>
      </c>
      <c r="V839" s="5" t="str">
        <f t="shared" si="53"/>
        <v>__import__.size_47,__import__.size_48,__import__.size_49,__import__.size_154,__import__.size_51,__import__.size_52,__import__.size_53,__import__.size_54,__import__.size_55,__import__.size_56,__import__.size_57</v>
      </c>
      <c r="W839" s="8">
        <v>32.5</v>
      </c>
      <c r="Y839" s="4" t="s">
        <v>109</v>
      </c>
    </row>
    <row r="840" spans="1:25" ht="14.4" x14ac:dyDescent="0.3">
      <c r="A840" s="4">
        <v>839</v>
      </c>
      <c r="B840" s="5">
        <v>10023938</v>
      </c>
      <c r="C840" s="5" t="str">
        <f t="shared" si="54"/>
        <v>Hoodie MNS Rebar Workman Full Zip Hoodie-Medium</v>
      </c>
      <c r="D840" s="5"/>
      <c r="E840" s="5" t="s">
        <v>1216</v>
      </c>
      <c r="F840" s="5" t="s">
        <v>1213</v>
      </c>
      <c r="G840" s="5">
        <f t="shared" si="55"/>
        <v>0</v>
      </c>
      <c r="H840" s="5" t="str">
        <f>VLOOKUP(J840,'[1]Prouduct Ext IDs'!A:B,2,FALSE)</f>
        <v>product_amsc_137</v>
      </c>
      <c r="I840" s="5" t="s">
        <v>1216</v>
      </c>
      <c r="J840" s="6" t="s">
        <v>1214</v>
      </c>
      <c r="K840" s="6" t="s">
        <v>1</v>
      </c>
      <c r="L840" t="s">
        <v>102</v>
      </c>
      <c r="M840" s="6" t="s">
        <v>4</v>
      </c>
      <c r="N840" s="6" t="str">
        <f>VLOOKUP(M840,[1]Color!F:G,2,FALSE)</f>
        <v>color_49</v>
      </c>
      <c r="O840" s="6" t="str">
        <f t="shared" si="52"/>
        <v>color_49</v>
      </c>
      <c r="P840" s="6" t="s">
        <v>1215</v>
      </c>
      <c r="Q840" s="6" t="s">
        <v>957</v>
      </c>
      <c r="R840" s="5" t="s">
        <v>106</v>
      </c>
      <c r="S840" s="7" t="s">
        <v>107</v>
      </c>
      <c r="T840" s="7" t="s">
        <v>188</v>
      </c>
      <c r="U840" s="5" t="str">
        <f>VLOOKUP(T840,[1]Size!F:G,2,FALSE)</f>
        <v>__import__.size_48</v>
      </c>
      <c r="V840" s="5" t="str">
        <f t="shared" si="53"/>
        <v>__import__.size_48,__import__.size_49,__import__.size_154,__import__.size_51,__import__.size_52,__import__.size_53,__import__.size_54,__import__.size_55,__import__.size_56,__import__.size_57</v>
      </c>
      <c r="W840" s="8">
        <v>32.5</v>
      </c>
      <c r="Y840" s="4" t="s">
        <v>109</v>
      </c>
    </row>
    <row r="841" spans="1:25" ht="14.4" x14ac:dyDescent="0.3">
      <c r="A841" s="4">
        <v>840</v>
      </c>
      <c r="B841" s="5">
        <v>10023938</v>
      </c>
      <c r="C841" s="5" t="str">
        <f t="shared" si="54"/>
        <v>Hoodie MNS Rebar Workman Full Zip Hoodie-Large</v>
      </c>
      <c r="D841" s="5"/>
      <c r="E841" s="5" t="s">
        <v>1217</v>
      </c>
      <c r="F841" s="5" t="s">
        <v>1213</v>
      </c>
      <c r="G841" s="5">
        <f t="shared" si="55"/>
        <v>0</v>
      </c>
      <c r="H841" s="5" t="str">
        <f>VLOOKUP(J841,'[1]Prouduct Ext IDs'!A:B,2,FALSE)</f>
        <v>product_amsc_137</v>
      </c>
      <c r="I841" s="5" t="s">
        <v>1217</v>
      </c>
      <c r="J841" s="6" t="s">
        <v>1214</v>
      </c>
      <c r="K841" s="6" t="s">
        <v>1</v>
      </c>
      <c r="L841" t="s">
        <v>102</v>
      </c>
      <c r="M841" s="6" t="s">
        <v>4</v>
      </c>
      <c r="N841" s="6" t="str">
        <f>VLOOKUP(M841,[1]Color!F:G,2,FALSE)</f>
        <v>color_49</v>
      </c>
      <c r="O841" s="6" t="str">
        <f t="shared" si="52"/>
        <v>color_49</v>
      </c>
      <c r="P841" s="6" t="s">
        <v>1215</v>
      </c>
      <c r="Q841" s="6" t="s">
        <v>957</v>
      </c>
      <c r="R841" s="5" t="s">
        <v>106</v>
      </c>
      <c r="S841" s="7" t="s">
        <v>107</v>
      </c>
      <c r="T841" s="7" t="s">
        <v>190</v>
      </c>
      <c r="U841" s="5" t="str">
        <f>VLOOKUP(T841,[1]Size!F:G,2,FALSE)</f>
        <v>__import__.size_49</v>
      </c>
      <c r="V841" s="5" t="str">
        <f t="shared" si="53"/>
        <v>__import__.size_49,__import__.size_154,__import__.size_51,__import__.size_52,__import__.size_53,__import__.size_54,__import__.size_55,__import__.size_56,__import__.size_57</v>
      </c>
      <c r="W841" s="8">
        <v>32.5</v>
      </c>
      <c r="Y841" s="4" t="s">
        <v>109</v>
      </c>
    </row>
    <row r="842" spans="1:25" ht="14.4" x14ac:dyDescent="0.3">
      <c r="A842" s="4">
        <v>841</v>
      </c>
      <c r="B842" s="5">
        <v>10023938</v>
      </c>
      <c r="C842" s="5" t="str">
        <f t="shared" si="54"/>
        <v>Hoodie MNS Rebar Workman Full Zip Hoodie-XL</v>
      </c>
      <c r="D842" s="5"/>
      <c r="E842" s="5" t="s">
        <v>1218</v>
      </c>
      <c r="F842" s="5" t="s">
        <v>1213</v>
      </c>
      <c r="G842" s="5">
        <f t="shared" si="55"/>
        <v>0</v>
      </c>
      <c r="H842" s="5" t="str">
        <f>VLOOKUP(J842,'[1]Prouduct Ext IDs'!A:B,2,FALSE)</f>
        <v>product_amsc_137</v>
      </c>
      <c r="I842" s="5" t="s">
        <v>1218</v>
      </c>
      <c r="J842" s="6" t="s">
        <v>1214</v>
      </c>
      <c r="K842" s="6" t="s">
        <v>1</v>
      </c>
      <c r="L842" t="s">
        <v>102</v>
      </c>
      <c r="M842" s="6" t="s">
        <v>4</v>
      </c>
      <c r="N842" s="6" t="str">
        <f>VLOOKUP(M842,[1]Color!F:G,2,FALSE)</f>
        <v>color_49</v>
      </c>
      <c r="O842" s="6" t="str">
        <f t="shared" si="52"/>
        <v>color_49</v>
      </c>
      <c r="P842" s="6" t="s">
        <v>1215</v>
      </c>
      <c r="Q842" s="6" t="s">
        <v>957</v>
      </c>
      <c r="R842" s="5" t="s">
        <v>106</v>
      </c>
      <c r="S842" s="7" t="s">
        <v>107</v>
      </c>
      <c r="T842" s="7" t="s">
        <v>192</v>
      </c>
      <c r="U842" s="5" t="str">
        <f>VLOOKUP(T842,[1]Size!F:G,2,FALSE)</f>
        <v>__import__.size_154</v>
      </c>
      <c r="V842" s="5" t="str">
        <f t="shared" si="53"/>
        <v>__import__.size_154,__import__.size_51,__import__.size_52,__import__.size_53,__import__.size_54,__import__.size_55,__import__.size_56,__import__.size_57</v>
      </c>
      <c r="W842" s="8">
        <v>32.5</v>
      </c>
      <c r="Y842" s="4" t="s">
        <v>109</v>
      </c>
    </row>
    <row r="843" spans="1:25" ht="14.4" x14ac:dyDescent="0.3">
      <c r="A843" s="4">
        <v>842</v>
      </c>
      <c r="B843" s="5">
        <v>10023938</v>
      </c>
      <c r="C843" s="5" t="str">
        <f t="shared" si="54"/>
        <v>Hoodie MNS Rebar Workman Full Zip Hoodie-2XL</v>
      </c>
      <c r="D843" s="5"/>
      <c r="E843" s="5" t="s">
        <v>1219</v>
      </c>
      <c r="F843" s="5" t="s">
        <v>1213</v>
      </c>
      <c r="G843" s="5">
        <f t="shared" si="55"/>
        <v>0</v>
      </c>
      <c r="H843" s="5" t="str">
        <f>VLOOKUP(J843,'[1]Prouduct Ext IDs'!A:B,2,FALSE)</f>
        <v>product_amsc_137</v>
      </c>
      <c r="I843" s="5" t="s">
        <v>1219</v>
      </c>
      <c r="J843" s="6" t="s">
        <v>1214</v>
      </c>
      <c r="K843" s="6" t="s">
        <v>1</v>
      </c>
      <c r="L843" t="s">
        <v>102</v>
      </c>
      <c r="M843" s="6" t="s">
        <v>4</v>
      </c>
      <c r="N843" s="6" t="str">
        <f>VLOOKUP(M843,[1]Color!F:G,2,FALSE)</f>
        <v>color_49</v>
      </c>
      <c r="O843" s="6" t="str">
        <f t="shared" si="52"/>
        <v>color_49</v>
      </c>
      <c r="P843" s="6" t="s">
        <v>1215</v>
      </c>
      <c r="Q843" s="6" t="s">
        <v>957</v>
      </c>
      <c r="R843" s="5" t="s">
        <v>106</v>
      </c>
      <c r="S843" s="7" t="s">
        <v>107</v>
      </c>
      <c r="T843" s="7" t="s">
        <v>194</v>
      </c>
      <c r="U843" s="5" t="str">
        <f>VLOOKUP(T843,[1]Size!F:G,2,FALSE)</f>
        <v>__import__.size_51</v>
      </c>
      <c r="V843" s="5" t="str">
        <f t="shared" si="53"/>
        <v>__import__.size_51,__import__.size_52,__import__.size_53,__import__.size_54,__import__.size_55,__import__.size_56,__import__.size_57</v>
      </c>
      <c r="W843" s="8">
        <v>32.5</v>
      </c>
      <c r="Y843" s="4" t="s">
        <v>109</v>
      </c>
    </row>
    <row r="844" spans="1:25" ht="14.4" x14ac:dyDescent="0.3">
      <c r="A844" s="4">
        <v>843</v>
      </c>
      <c r="B844" s="5">
        <v>10023938</v>
      </c>
      <c r="C844" s="5" t="str">
        <f t="shared" si="54"/>
        <v>Hoodie MNS Rebar Workman Full Zip Hoodie-3XL</v>
      </c>
      <c r="D844" s="5"/>
      <c r="E844" s="5" t="s">
        <v>1220</v>
      </c>
      <c r="F844" s="5" t="s">
        <v>1213</v>
      </c>
      <c r="G844" s="5">
        <f t="shared" si="55"/>
        <v>0</v>
      </c>
      <c r="H844" s="5" t="str">
        <f>VLOOKUP(J844,'[1]Prouduct Ext IDs'!A:B,2,FALSE)</f>
        <v>product_amsc_137</v>
      </c>
      <c r="I844" s="5" t="s">
        <v>1220</v>
      </c>
      <c r="J844" s="6" t="s">
        <v>1214</v>
      </c>
      <c r="K844" s="6" t="s">
        <v>1</v>
      </c>
      <c r="L844" t="s">
        <v>102</v>
      </c>
      <c r="M844" s="6" t="s">
        <v>4</v>
      </c>
      <c r="N844" s="6" t="str">
        <f>VLOOKUP(M844,[1]Color!F:G,2,FALSE)</f>
        <v>color_49</v>
      </c>
      <c r="O844" s="6" t="str">
        <f t="shared" si="52"/>
        <v>color_49</v>
      </c>
      <c r="P844" s="6" t="s">
        <v>1215</v>
      </c>
      <c r="Q844" s="6" t="s">
        <v>957</v>
      </c>
      <c r="R844" s="5" t="s">
        <v>106</v>
      </c>
      <c r="S844" s="7" t="s">
        <v>107</v>
      </c>
      <c r="T844" s="7" t="s">
        <v>196</v>
      </c>
      <c r="U844" s="5" t="str">
        <f>VLOOKUP(T844,[1]Size!F:G,2,FALSE)</f>
        <v>__import__.size_52</v>
      </c>
      <c r="V844" s="5" t="str">
        <f t="shared" si="53"/>
        <v>__import__.size_52,__import__.size_53,__import__.size_54,__import__.size_55,__import__.size_56,__import__.size_57</v>
      </c>
      <c r="W844" s="8">
        <v>35</v>
      </c>
      <c r="Y844" s="4" t="s">
        <v>109</v>
      </c>
    </row>
    <row r="845" spans="1:25" ht="14.4" x14ac:dyDescent="0.3">
      <c r="A845" s="4">
        <v>844</v>
      </c>
      <c r="B845" s="5">
        <v>10023938</v>
      </c>
      <c r="C845" s="5" t="str">
        <f t="shared" si="54"/>
        <v>Hoodie MNS Rebar Workman Full Zip Hoodie-4XL</v>
      </c>
      <c r="D845" s="5"/>
      <c r="E845" s="5" t="s">
        <v>1221</v>
      </c>
      <c r="F845" s="5" t="s">
        <v>1213</v>
      </c>
      <c r="G845" s="5">
        <f t="shared" si="55"/>
        <v>0</v>
      </c>
      <c r="H845" s="5" t="str">
        <f>VLOOKUP(J845,'[1]Prouduct Ext IDs'!A:B,2,FALSE)</f>
        <v>product_amsc_137</v>
      </c>
      <c r="I845" s="5" t="s">
        <v>1221</v>
      </c>
      <c r="J845" s="6" t="s">
        <v>1214</v>
      </c>
      <c r="K845" s="6" t="s">
        <v>1</v>
      </c>
      <c r="L845" t="s">
        <v>102</v>
      </c>
      <c r="M845" s="6" t="s">
        <v>4</v>
      </c>
      <c r="N845" s="6" t="str">
        <f>VLOOKUP(M845,[1]Color!F:G,2,FALSE)</f>
        <v>color_49</v>
      </c>
      <c r="O845" s="6" t="str">
        <f t="shared" si="52"/>
        <v>color_49</v>
      </c>
      <c r="P845" s="6" t="s">
        <v>1215</v>
      </c>
      <c r="Q845" s="6" t="s">
        <v>957</v>
      </c>
      <c r="R845" s="5" t="s">
        <v>106</v>
      </c>
      <c r="S845" s="7" t="s">
        <v>107</v>
      </c>
      <c r="T845" s="7" t="s">
        <v>198</v>
      </c>
      <c r="U845" s="5" t="str">
        <f>VLOOKUP(T845,[1]Size!F:G,2,FALSE)</f>
        <v>__import__.size_53</v>
      </c>
      <c r="V845" s="5" t="str">
        <f t="shared" si="53"/>
        <v>__import__.size_53,__import__.size_54,__import__.size_55,__import__.size_56,__import__.size_57</v>
      </c>
      <c r="W845" s="8">
        <v>35</v>
      </c>
      <c r="Y845" s="4" t="s">
        <v>109</v>
      </c>
    </row>
    <row r="846" spans="1:25" ht="14.4" x14ac:dyDescent="0.3">
      <c r="A846" s="4">
        <v>845</v>
      </c>
      <c r="B846" s="5">
        <v>10023938</v>
      </c>
      <c r="C846" s="5" t="str">
        <f t="shared" si="54"/>
        <v>Hoodie MNS Rebar Workman Full Zip Hoodie-Large Tall</v>
      </c>
      <c r="D846" s="5"/>
      <c r="E846" s="5" t="s">
        <v>1222</v>
      </c>
      <c r="F846" s="5" t="s">
        <v>1213</v>
      </c>
      <c r="G846" s="5">
        <f t="shared" si="55"/>
        <v>0</v>
      </c>
      <c r="H846" s="5" t="str">
        <f>VLOOKUP(J846,'[1]Prouduct Ext IDs'!A:B,2,FALSE)</f>
        <v>product_amsc_137</v>
      </c>
      <c r="I846" s="5" t="s">
        <v>1222</v>
      </c>
      <c r="J846" s="6" t="s">
        <v>1214</v>
      </c>
      <c r="K846" s="6" t="s">
        <v>1</v>
      </c>
      <c r="L846" t="s">
        <v>102</v>
      </c>
      <c r="M846" s="6" t="s">
        <v>4</v>
      </c>
      <c r="N846" s="6" t="str">
        <f>VLOOKUP(M846,[1]Color!F:G,2,FALSE)</f>
        <v>color_49</v>
      </c>
      <c r="O846" s="6" t="str">
        <f t="shared" si="52"/>
        <v>color_49</v>
      </c>
      <c r="P846" s="6" t="s">
        <v>1215</v>
      </c>
      <c r="Q846" s="6" t="s">
        <v>957</v>
      </c>
      <c r="R846" s="5" t="s">
        <v>106</v>
      </c>
      <c r="S846" s="7" t="s">
        <v>107</v>
      </c>
      <c r="T846" s="7" t="s">
        <v>200</v>
      </c>
      <c r="U846" s="5" t="str">
        <f>VLOOKUP(T846,[1]Size!F:G,2,FALSE)</f>
        <v>__import__.size_54</v>
      </c>
      <c r="V846" s="5" t="str">
        <f t="shared" si="53"/>
        <v>__import__.size_54,__import__.size_55,__import__.size_56,__import__.size_57</v>
      </c>
      <c r="W846" s="8">
        <v>35</v>
      </c>
      <c r="Y846" s="4" t="s">
        <v>109</v>
      </c>
    </row>
    <row r="847" spans="1:25" ht="14.4" x14ac:dyDescent="0.3">
      <c r="A847" s="4">
        <v>846</v>
      </c>
      <c r="B847" s="5">
        <v>10023938</v>
      </c>
      <c r="C847" s="5" t="str">
        <f t="shared" si="54"/>
        <v>Hoodie MNS Rebar Workman Full Zip Hoodie-XL Tall</v>
      </c>
      <c r="D847" s="5"/>
      <c r="E847" s="5" t="s">
        <v>1223</v>
      </c>
      <c r="F847" s="5" t="s">
        <v>1213</v>
      </c>
      <c r="G847" s="5">
        <f t="shared" si="55"/>
        <v>0</v>
      </c>
      <c r="H847" s="5" t="str">
        <f>VLOOKUP(J847,'[1]Prouduct Ext IDs'!A:B,2,FALSE)</f>
        <v>product_amsc_137</v>
      </c>
      <c r="I847" s="5" t="s">
        <v>1223</v>
      </c>
      <c r="J847" s="6" t="s">
        <v>1214</v>
      </c>
      <c r="K847" s="6" t="s">
        <v>1</v>
      </c>
      <c r="L847" t="s">
        <v>102</v>
      </c>
      <c r="M847" s="6" t="s">
        <v>4</v>
      </c>
      <c r="N847" s="6" t="str">
        <f>VLOOKUP(M847,[1]Color!F:G,2,FALSE)</f>
        <v>color_49</v>
      </c>
      <c r="O847" s="6" t="str">
        <f t="shared" si="52"/>
        <v>color_49</v>
      </c>
      <c r="P847" s="6" t="s">
        <v>1215</v>
      </c>
      <c r="Q847" s="6" t="s">
        <v>957</v>
      </c>
      <c r="R847" s="5" t="s">
        <v>106</v>
      </c>
      <c r="S847" s="7" t="s">
        <v>107</v>
      </c>
      <c r="T847" s="7" t="s">
        <v>202</v>
      </c>
      <c r="U847" s="5" t="str">
        <f>VLOOKUP(T847,[1]Size!F:G,2,FALSE)</f>
        <v>__import__.size_55</v>
      </c>
      <c r="V847" s="5" t="str">
        <f t="shared" si="53"/>
        <v>__import__.size_55,__import__.size_56,__import__.size_57</v>
      </c>
      <c r="W847" s="8">
        <v>35</v>
      </c>
      <c r="Y847" s="4" t="s">
        <v>109</v>
      </c>
    </row>
    <row r="848" spans="1:25" ht="14.4" x14ac:dyDescent="0.3">
      <c r="A848" s="4">
        <v>847</v>
      </c>
      <c r="B848" s="5">
        <v>10023938</v>
      </c>
      <c r="C848" s="5" t="str">
        <f t="shared" si="54"/>
        <v>Hoodie MNS Rebar Workman Full Zip Hoodie-2XL Tall</v>
      </c>
      <c r="D848" s="5"/>
      <c r="E848" s="5" t="s">
        <v>1224</v>
      </c>
      <c r="F848" s="5" t="s">
        <v>1213</v>
      </c>
      <c r="G848" s="5">
        <f t="shared" si="55"/>
        <v>0</v>
      </c>
      <c r="H848" s="5" t="str">
        <f>VLOOKUP(J848,'[1]Prouduct Ext IDs'!A:B,2,FALSE)</f>
        <v>product_amsc_137</v>
      </c>
      <c r="I848" s="5" t="s">
        <v>1224</v>
      </c>
      <c r="J848" s="6" t="s">
        <v>1214</v>
      </c>
      <c r="K848" s="6" t="s">
        <v>1</v>
      </c>
      <c r="L848" t="s">
        <v>102</v>
      </c>
      <c r="M848" s="6" t="s">
        <v>4</v>
      </c>
      <c r="N848" s="6" t="str">
        <f>VLOOKUP(M848,[1]Color!F:G,2,FALSE)</f>
        <v>color_49</v>
      </c>
      <c r="O848" s="6" t="str">
        <f t="shared" si="52"/>
        <v>color_49</v>
      </c>
      <c r="P848" s="6" t="s">
        <v>1215</v>
      </c>
      <c r="Q848" s="6" t="s">
        <v>957</v>
      </c>
      <c r="R848" s="5" t="s">
        <v>106</v>
      </c>
      <c r="S848" s="7" t="s">
        <v>107</v>
      </c>
      <c r="T848" s="7" t="s">
        <v>204</v>
      </c>
      <c r="U848" s="5" t="str">
        <f>VLOOKUP(T848,[1]Size!F:G,2,FALSE)</f>
        <v>__import__.size_56</v>
      </c>
      <c r="V848" s="5" t="str">
        <f t="shared" si="53"/>
        <v>__import__.size_56,__import__.size_57</v>
      </c>
      <c r="W848" s="8">
        <v>35</v>
      </c>
      <c r="Y848" s="4" t="s">
        <v>109</v>
      </c>
    </row>
    <row r="849" spans="1:25" ht="14.4" x14ac:dyDescent="0.3">
      <c r="A849" s="4">
        <v>848</v>
      </c>
      <c r="B849" s="5">
        <v>10023938</v>
      </c>
      <c r="C849" s="5" t="str">
        <f t="shared" si="54"/>
        <v>Hoodie MNS Rebar Workman Full Zip Hoodie-3XL Tall</v>
      </c>
      <c r="D849" s="5"/>
      <c r="E849" s="5" t="s">
        <v>1225</v>
      </c>
      <c r="F849" s="5" t="s">
        <v>1213</v>
      </c>
      <c r="G849" s="5">
        <f t="shared" si="55"/>
        <v>0</v>
      </c>
      <c r="H849" s="5" t="str">
        <f>VLOOKUP(J849,'[1]Prouduct Ext IDs'!A:B,2,FALSE)</f>
        <v>product_amsc_137</v>
      </c>
      <c r="I849" s="5" t="s">
        <v>1225</v>
      </c>
      <c r="J849" s="6" t="s">
        <v>1214</v>
      </c>
      <c r="K849" s="6" t="s">
        <v>1</v>
      </c>
      <c r="L849" t="s">
        <v>102</v>
      </c>
      <c r="M849" s="6" t="s">
        <v>4</v>
      </c>
      <c r="N849" s="6" t="str">
        <f>VLOOKUP(M849,[1]Color!F:G,2,FALSE)</f>
        <v>color_49</v>
      </c>
      <c r="O849" s="6" t="str">
        <f t="shared" si="52"/>
        <v>color_49</v>
      </c>
      <c r="P849" s="6" t="s">
        <v>1215</v>
      </c>
      <c r="Q849" s="6" t="s">
        <v>957</v>
      </c>
      <c r="R849" s="5" t="s">
        <v>106</v>
      </c>
      <c r="S849" s="7" t="s">
        <v>107</v>
      </c>
      <c r="T849" s="7" t="s">
        <v>206</v>
      </c>
      <c r="U849" s="5" t="str">
        <f>VLOOKUP(T849,[1]Size!F:G,2,FALSE)</f>
        <v>__import__.size_57</v>
      </c>
      <c r="V849" s="5" t="str">
        <f t="shared" si="53"/>
        <v>__import__.size_57</v>
      </c>
      <c r="W849" s="8">
        <v>35</v>
      </c>
      <c r="Y849" s="4" t="s">
        <v>109</v>
      </c>
    </row>
    <row r="850" spans="1:25" ht="14.4" x14ac:dyDescent="0.3">
      <c r="A850" s="4">
        <v>849</v>
      </c>
      <c r="B850" s="5">
        <v>10025392</v>
      </c>
      <c r="C850" s="5" t="str">
        <f t="shared" si="54"/>
        <v>Shirt MNS Rebar Made Tough DuraStretch Work Shirt-Small</v>
      </c>
      <c r="D850" s="5"/>
      <c r="E850" s="5" t="s">
        <v>1226</v>
      </c>
      <c r="F850" s="5" t="s">
        <v>1227</v>
      </c>
      <c r="G850" s="5">
        <f t="shared" si="55"/>
        <v>1</v>
      </c>
      <c r="H850" s="5" t="str">
        <f>VLOOKUP(J850,'[1]Prouduct Ext IDs'!A:B,2,FALSE)</f>
        <v>product_amsc_138</v>
      </c>
      <c r="I850" s="5" t="s">
        <v>1226</v>
      </c>
      <c r="J850" s="6" t="s">
        <v>1228</v>
      </c>
      <c r="K850" s="6" t="s">
        <v>1</v>
      </c>
      <c r="L850" t="s">
        <v>102</v>
      </c>
      <c r="M850" s="6" t="s">
        <v>1229</v>
      </c>
      <c r="N850" s="6" t="str">
        <f>VLOOKUP(M850,[1]Color!F:G,2,FALSE)</f>
        <v>color_75</v>
      </c>
      <c r="O850" s="6" t="str">
        <f t="shared" si="52"/>
        <v>color_75</v>
      </c>
      <c r="P850" s="6" t="s">
        <v>1187</v>
      </c>
      <c r="Q850" s="6" t="s">
        <v>957</v>
      </c>
      <c r="R850" s="5" t="s">
        <v>106</v>
      </c>
      <c r="S850" s="7" t="s">
        <v>107</v>
      </c>
      <c r="T850" s="7" t="s">
        <v>186</v>
      </c>
      <c r="U850" s="5" t="str">
        <f>VLOOKUP(T850,[1]Size!F:G,2,FALSE)</f>
        <v>__import__.size_47</v>
      </c>
      <c r="V850" s="5" t="str">
        <f t="shared" si="53"/>
        <v>__import__.size_47,__import__.size_48,__import__.size_49,__import__.size_154,__import__.size_51,__import__.size_52,__import__.size_53,__import__.size_54,__import__.size_55,__import__.size_56,__import__.size_57</v>
      </c>
      <c r="W850" s="8">
        <v>22.5</v>
      </c>
      <c r="Y850" s="4" t="s">
        <v>109</v>
      </c>
    </row>
    <row r="851" spans="1:25" ht="14.4" x14ac:dyDescent="0.3">
      <c r="A851" s="4">
        <v>850</v>
      </c>
      <c r="B851" s="5">
        <v>10025392</v>
      </c>
      <c r="C851" s="5" t="str">
        <f t="shared" si="54"/>
        <v>Shirt MNS Rebar Made Tough DuraStretch Work Shirt-Medium</v>
      </c>
      <c r="D851" s="5"/>
      <c r="E851" s="5" t="s">
        <v>1230</v>
      </c>
      <c r="F851" s="5" t="s">
        <v>1227</v>
      </c>
      <c r="G851" s="5">
        <f t="shared" si="55"/>
        <v>0</v>
      </c>
      <c r="H851" s="5" t="str">
        <f>VLOOKUP(J851,'[1]Prouduct Ext IDs'!A:B,2,FALSE)</f>
        <v>product_amsc_138</v>
      </c>
      <c r="I851" s="5" t="s">
        <v>1230</v>
      </c>
      <c r="J851" s="6" t="s">
        <v>1228</v>
      </c>
      <c r="K851" s="6" t="s">
        <v>1</v>
      </c>
      <c r="L851" t="s">
        <v>102</v>
      </c>
      <c r="M851" s="6" t="s">
        <v>1229</v>
      </c>
      <c r="N851" s="6" t="str">
        <f>VLOOKUP(M851,[1]Color!F:G,2,FALSE)</f>
        <v>color_75</v>
      </c>
      <c r="O851" s="6" t="str">
        <f t="shared" si="52"/>
        <v>color_75</v>
      </c>
      <c r="P851" s="6" t="s">
        <v>1187</v>
      </c>
      <c r="Q851" s="6" t="s">
        <v>957</v>
      </c>
      <c r="R851" s="5" t="s">
        <v>106</v>
      </c>
      <c r="S851" s="7" t="s">
        <v>107</v>
      </c>
      <c r="T851" s="7" t="s">
        <v>188</v>
      </c>
      <c r="U851" s="5" t="str">
        <f>VLOOKUP(T851,[1]Size!F:G,2,FALSE)</f>
        <v>__import__.size_48</v>
      </c>
      <c r="V851" s="5" t="str">
        <f t="shared" si="53"/>
        <v>__import__.size_48,__import__.size_49,__import__.size_154,__import__.size_51,__import__.size_52,__import__.size_53,__import__.size_54,__import__.size_55,__import__.size_56,__import__.size_57</v>
      </c>
      <c r="W851" s="8">
        <v>22.5</v>
      </c>
      <c r="Y851" s="4" t="s">
        <v>109</v>
      </c>
    </row>
    <row r="852" spans="1:25" ht="14.4" x14ac:dyDescent="0.3">
      <c r="A852" s="4">
        <v>851</v>
      </c>
      <c r="B852" s="5">
        <v>10025392</v>
      </c>
      <c r="C852" s="5" t="str">
        <f t="shared" si="54"/>
        <v>Shirt MNS Rebar Made Tough DuraStretch Work Shirt-Large</v>
      </c>
      <c r="D852" s="5"/>
      <c r="E852" s="5" t="s">
        <v>1231</v>
      </c>
      <c r="F852" s="5" t="s">
        <v>1227</v>
      </c>
      <c r="G852" s="5">
        <f t="shared" si="55"/>
        <v>0</v>
      </c>
      <c r="H852" s="5" t="str">
        <f>VLOOKUP(J852,'[1]Prouduct Ext IDs'!A:B,2,FALSE)</f>
        <v>product_amsc_138</v>
      </c>
      <c r="I852" s="5" t="s">
        <v>1231</v>
      </c>
      <c r="J852" s="6" t="s">
        <v>1228</v>
      </c>
      <c r="K852" s="6" t="s">
        <v>1</v>
      </c>
      <c r="L852" t="s">
        <v>102</v>
      </c>
      <c r="M852" s="6" t="s">
        <v>1229</v>
      </c>
      <c r="N852" s="6" t="str">
        <f>VLOOKUP(M852,[1]Color!F:G,2,FALSE)</f>
        <v>color_75</v>
      </c>
      <c r="O852" s="6" t="str">
        <f t="shared" si="52"/>
        <v>color_75</v>
      </c>
      <c r="P852" s="6" t="s">
        <v>1187</v>
      </c>
      <c r="Q852" s="6" t="s">
        <v>957</v>
      </c>
      <c r="R852" s="5" t="s">
        <v>106</v>
      </c>
      <c r="S852" s="7" t="s">
        <v>107</v>
      </c>
      <c r="T852" s="7" t="s">
        <v>190</v>
      </c>
      <c r="U852" s="5" t="str">
        <f>VLOOKUP(T852,[1]Size!F:G,2,FALSE)</f>
        <v>__import__.size_49</v>
      </c>
      <c r="V852" s="5" t="str">
        <f t="shared" si="53"/>
        <v>__import__.size_49,__import__.size_154,__import__.size_51,__import__.size_52,__import__.size_53,__import__.size_54,__import__.size_55,__import__.size_56,__import__.size_57</v>
      </c>
      <c r="W852" s="8">
        <v>22.5</v>
      </c>
      <c r="Y852" s="4" t="s">
        <v>109</v>
      </c>
    </row>
    <row r="853" spans="1:25" ht="14.4" x14ac:dyDescent="0.3">
      <c r="A853" s="4">
        <v>852</v>
      </c>
      <c r="B853" s="5">
        <v>10025392</v>
      </c>
      <c r="C853" s="5" t="str">
        <f t="shared" si="54"/>
        <v>Shirt MNS Rebar Made Tough DuraStretch Work Shirt-XL</v>
      </c>
      <c r="D853" s="5"/>
      <c r="E853" s="5" t="s">
        <v>1232</v>
      </c>
      <c r="F853" s="5" t="s">
        <v>1227</v>
      </c>
      <c r="G853" s="5">
        <f t="shared" si="55"/>
        <v>0</v>
      </c>
      <c r="H853" s="5" t="str">
        <f>VLOOKUP(J853,'[1]Prouduct Ext IDs'!A:B,2,FALSE)</f>
        <v>product_amsc_138</v>
      </c>
      <c r="I853" s="5" t="s">
        <v>1232</v>
      </c>
      <c r="J853" s="6" t="s">
        <v>1228</v>
      </c>
      <c r="K853" s="6" t="s">
        <v>1</v>
      </c>
      <c r="L853" t="s">
        <v>102</v>
      </c>
      <c r="M853" s="6" t="s">
        <v>1229</v>
      </c>
      <c r="N853" s="6" t="str">
        <f>VLOOKUP(M853,[1]Color!F:G,2,FALSE)</f>
        <v>color_75</v>
      </c>
      <c r="O853" s="6" t="str">
        <f t="shared" si="52"/>
        <v>color_75</v>
      </c>
      <c r="P853" s="6" t="s">
        <v>1187</v>
      </c>
      <c r="Q853" s="6" t="s">
        <v>957</v>
      </c>
      <c r="R853" s="5" t="s">
        <v>106</v>
      </c>
      <c r="S853" s="7" t="s">
        <v>107</v>
      </c>
      <c r="T853" s="7" t="s">
        <v>192</v>
      </c>
      <c r="U853" s="5" t="str">
        <f>VLOOKUP(T853,[1]Size!F:G,2,FALSE)</f>
        <v>__import__.size_154</v>
      </c>
      <c r="V853" s="5" t="str">
        <f t="shared" si="53"/>
        <v>__import__.size_154,__import__.size_51,__import__.size_52,__import__.size_53,__import__.size_54,__import__.size_55,__import__.size_56,__import__.size_57</v>
      </c>
      <c r="W853" s="8">
        <v>22.5</v>
      </c>
      <c r="Y853" s="4" t="s">
        <v>109</v>
      </c>
    </row>
    <row r="854" spans="1:25" ht="14.4" x14ac:dyDescent="0.3">
      <c r="A854" s="4">
        <v>853</v>
      </c>
      <c r="B854" s="5">
        <v>10025392</v>
      </c>
      <c r="C854" s="5" t="str">
        <f t="shared" si="54"/>
        <v>Shirt MNS Rebar Made Tough DuraStretch Work Shirt-2XL</v>
      </c>
      <c r="D854" s="5"/>
      <c r="E854" s="5" t="s">
        <v>1233</v>
      </c>
      <c r="F854" s="5" t="s">
        <v>1227</v>
      </c>
      <c r="G854" s="5">
        <f t="shared" si="55"/>
        <v>0</v>
      </c>
      <c r="H854" s="5" t="str">
        <f>VLOOKUP(J854,'[1]Prouduct Ext IDs'!A:B,2,FALSE)</f>
        <v>product_amsc_138</v>
      </c>
      <c r="I854" s="5" t="s">
        <v>1233</v>
      </c>
      <c r="J854" s="6" t="s">
        <v>1228</v>
      </c>
      <c r="K854" s="6" t="s">
        <v>1</v>
      </c>
      <c r="L854" t="s">
        <v>102</v>
      </c>
      <c r="M854" s="6" t="s">
        <v>1229</v>
      </c>
      <c r="N854" s="6" t="str">
        <f>VLOOKUP(M854,[1]Color!F:G,2,FALSE)</f>
        <v>color_75</v>
      </c>
      <c r="O854" s="6" t="str">
        <f t="shared" si="52"/>
        <v>color_75</v>
      </c>
      <c r="P854" s="6" t="s">
        <v>1187</v>
      </c>
      <c r="Q854" s="6" t="s">
        <v>957</v>
      </c>
      <c r="R854" s="5" t="s">
        <v>106</v>
      </c>
      <c r="S854" s="7" t="s">
        <v>107</v>
      </c>
      <c r="T854" s="7" t="s">
        <v>194</v>
      </c>
      <c r="U854" s="5" t="str">
        <f>VLOOKUP(T854,[1]Size!F:G,2,FALSE)</f>
        <v>__import__.size_51</v>
      </c>
      <c r="V854" s="5" t="str">
        <f t="shared" si="53"/>
        <v>__import__.size_51,__import__.size_52,__import__.size_53,__import__.size_54,__import__.size_55,__import__.size_56,__import__.size_57</v>
      </c>
      <c r="W854" s="8">
        <v>22.5</v>
      </c>
      <c r="Y854" s="4" t="s">
        <v>109</v>
      </c>
    </row>
    <row r="855" spans="1:25" ht="14.4" x14ac:dyDescent="0.3">
      <c r="A855" s="4">
        <v>854</v>
      </c>
      <c r="B855" s="5">
        <v>10025392</v>
      </c>
      <c r="C855" s="5" t="str">
        <f t="shared" si="54"/>
        <v>Shirt MNS Rebar Made Tough DuraStretch Work Shirt-3XL</v>
      </c>
      <c r="D855" s="5"/>
      <c r="E855" s="5" t="s">
        <v>1234</v>
      </c>
      <c r="F855" s="5" t="s">
        <v>1227</v>
      </c>
      <c r="G855" s="5">
        <f t="shared" si="55"/>
        <v>0</v>
      </c>
      <c r="H855" s="5" t="str">
        <f>VLOOKUP(J855,'[1]Prouduct Ext IDs'!A:B,2,FALSE)</f>
        <v>product_amsc_138</v>
      </c>
      <c r="I855" s="5" t="s">
        <v>1234</v>
      </c>
      <c r="J855" s="6" t="s">
        <v>1228</v>
      </c>
      <c r="K855" s="6" t="s">
        <v>1</v>
      </c>
      <c r="L855" t="s">
        <v>102</v>
      </c>
      <c r="M855" s="6" t="s">
        <v>1229</v>
      </c>
      <c r="N855" s="6" t="str">
        <f>VLOOKUP(M855,[1]Color!F:G,2,FALSE)</f>
        <v>color_75</v>
      </c>
      <c r="O855" s="6" t="str">
        <f t="shared" si="52"/>
        <v>color_75</v>
      </c>
      <c r="P855" s="6" t="s">
        <v>1187</v>
      </c>
      <c r="Q855" s="6" t="s">
        <v>957</v>
      </c>
      <c r="R855" s="5" t="s">
        <v>106</v>
      </c>
      <c r="S855" s="7" t="s">
        <v>107</v>
      </c>
      <c r="T855" s="7" t="s">
        <v>196</v>
      </c>
      <c r="U855" s="5" t="str">
        <f>VLOOKUP(T855,[1]Size!F:G,2,FALSE)</f>
        <v>__import__.size_52</v>
      </c>
      <c r="V855" s="5" t="str">
        <f t="shared" si="53"/>
        <v>__import__.size_52,__import__.size_53,__import__.size_54,__import__.size_55,__import__.size_56,__import__.size_57</v>
      </c>
      <c r="W855" s="8">
        <v>25</v>
      </c>
      <c r="Y855" s="4" t="s">
        <v>109</v>
      </c>
    </row>
    <row r="856" spans="1:25" ht="14.4" x14ac:dyDescent="0.3">
      <c r="A856" s="4">
        <v>855</v>
      </c>
      <c r="B856" s="5">
        <v>10025392</v>
      </c>
      <c r="C856" s="5" t="str">
        <f t="shared" si="54"/>
        <v>Shirt MNS Rebar Made Tough DuraStretch Work Shirt-4XL</v>
      </c>
      <c r="D856" s="5"/>
      <c r="E856" s="5" t="s">
        <v>1235</v>
      </c>
      <c r="F856" s="5" t="s">
        <v>1227</v>
      </c>
      <c r="G856" s="5">
        <f t="shared" si="55"/>
        <v>0</v>
      </c>
      <c r="H856" s="5" t="str">
        <f>VLOOKUP(J856,'[1]Prouduct Ext IDs'!A:B,2,FALSE)</f>
        <v>product_amsc_138</v>
      </c>
      <c r="I856" s="5" t="s">
        <v>1235</v>
      </c>
      <c r="J856" s="6" t="s">
        <v>1228</v>
      </c>
      <c r="K856" s="6" t="s">
        <v>1</v>
      </c>
      <c r="L856" t="s">
        <v>102</v>
      </c>
      <c r="M856" s="6" t="s">
        <v>1229</v>
      </c>
      <c r="N856" s="6" t="str">
        <f>VLOOKUP(M856,[1]Color!F:G,2,FALSE)</f>
        <v>color_75</v>
      </c>
      <c r="O856" s="6" t="str">
        <f t="shared" si="52"/>
        <v>color_75</v>
      </c>
      <c r="P856" s="6" t="s">
        <v>1187</v>
      </c>
      <c r="Q856" s="6" t="s">
        <v>957</v>
      </c>
      <c r="R856" s="5" t="s">
        <v>106</v>
      </c>
      <c r="S856" s="7" t="s">
        <v>107</v>
      </c>
      <c r="T856" s="7" t="s">
        <v>198</v>
      </c>
      <c r="U856" s="5" t="str">
        <f>VLOOKUP(T856,[1]Size!F:G,2,FALSE)</f>
        <v>__import__.size_53</v>
      </c>
      <c r="V856" s="5" t="str">
        <f t="shared" si="53"/>
        <v>__import__.size_53,__import__.size_54,__import__.size_55,__import__.size_56,__import__.size_57</v>
      </c>
      <c r="W856" s="8">
        <v>25</v>
      </c>
      <c r="Y856" s="4" t="s">
        <v>109</v>
      </c>
    </row>
    <row r="857" spans="1:25" ht="14.4" x14ac:dyDescent="0.3">
      <c r="A857" s="4">
        <v>856</v>
      </c>
      <c r="B857" s="5">
        <v>10025392</v>
      </c>
      <c r="C857" s="5" t="str">
        <f t="shared" si="54"/>
        <v>Shirt MNS Rebar Made Tough DuraStretch Work Shirt-Large Tall</v>
      </c>
      <c r="D857" s="5"/>
      <c r="E857" s="5" t="s">
        <v>1236</v>
      </c>
      <c r="F857" s="5" t="s">
        <v>1227</v>
      </c>
      <c r="G857" s="5">
        <f t="shared" si="55"/>
        <v>0</v>
      </c>
      <c r="H857" s="5" t="str">
        <f>VLOOKUP(J857,'[1]Prouduct Ext IDs'!A:B,2,FALSE)</f>
        <v>product_amsc_138</v>
      </c>
      <c r="I857" s="5" t="s">
        <v>1236</v>
      </c>
      <c r="J857" s="6" t="s">
        <v>1228</v>
      </c>
      <c r="K857" s="6" t="s">
        <v>1</v>
      </c>
      <c r="L857" t="s">
        <v>102</v>
      </c>
      <c r="M857" s="6" t="s">
        <v>1229</v>
      </c>
      <c r="N857" s="6" t="str">
        <f>VLOOKUP(M857,[1]Color!F:G,2,FALSE)</f>
        <v>color_75</v>
      </c>
      <c r="O857" s="6" t="str">
        <f t="shared" si="52"/>
        <v>color_75</v>
      </c>
      <c r="P857" s="6" t="s">
        <v>1187</v>
      </c>
      <c r="Q857" s="6" t="s">
        <v>957</v>
      </c>
      <c r="R857" s="5" t="s">
        <v>106</v>
      </c>
      <c r="S857" s="7" t="s">
        <v>107</v>
      </c>
      <c r="T857" s="7" t="s">
        <v>200</v>
      </c>
      <c r="U857" s="5" t="str">
        <f>VLOOKUP(T857,[1]Size!F:G,2,FALSE)</f>
        <v>__import__.size_54</v>
      </c>
      <c r="V857" s="5" t="str">
        <f t="shared" si="53"/>
        <v>__import__.size_54,__import__.size_55,__import__.size_56,__import__.size_57</v>
      </c>
      <c r="W857" s="8">
        <v>25</v>
      </c>
      <c r="Y857" s="4" t="s">
        <v>109</v>
      </c>
    </row>
    <row r="858" spans="1:25" ht="14.4" x14ac:dyDescent="0.3">
      <c r="A858" s="4">
        <v>857</v>
      </c>
      <c r="B858" s="5">
        <v>10025392</v>
      </c>
      <c r="C858" s="5" t="str">
        <f t="shared" si="54"/>
        <v>Shirt MNS Rebar Made Tough DuraStretch Work Shirt-XL Tall</v>
      </c>
      <c r="D858" s="5"/>
      <c r="E858" s="5" t="s">
        <v>1237</v>
      </c>
      <c r="F858" s="5" t="s">
        <v>1227</v>
      </c>
      <c r="G858" s="5">
        <f t="shared" si="55"/>
        <v>0</v>
      </c>
      <c r="H858" s="5" t="str">
        <f>VLOOKUP(J858,'[1]Prouduct Ext IDs'!A:B,2,FALSE)</f>
        <v>product_amsc_138</v>
      </c>
      <c r="I858" s="5" t="s">
        <v>1237</v>
      </c>
      <c r="J858" s="6" t="s">
        <v>1228</v>
      </c>
      <c r="K858" s="6" t="s">
        <v>1</v>
      </c>
      <c r="L858" t="s">
        <v>102</v>
      </c>
      <c r="M858" s="6" t="s">
        <v>1229</v>
      </c>
      <c r="N858" s="6" t="str">
        <f>VLOOKUP(M858,[1]Color!F:G,2,FALSE)</f>
        <v>color_75</v>
      </c>
      <c r="O858" s="6" t="str">
        <f t="shared" si="52"/>
        <v>color_75</v>
      </c>
      <c r="P858" s="6" t="s">
        <v>1187</v>
      </c>
      <c r="Q858" s="6" t="s">
        <v>957</v>
      </c>
      <c r="R858" s="5" t="s">
        <v>106</v>
      </c>
      <c r="S858" s="7" t="s">
        <v>107</v>
      </c>
      <c r="T858" s="7" t="s">
        <v>202</v>
      </c>
      <c r="U858" s="5" t="str">
        <f>VLOOKUP(T858,[1]Size!F:G,2,FALSE)</f>
        <v>__import__.size_55</v>
      </c>
      <c r="V858" s="5" t="str">
        <f t="shared" si="53"/>
        <v>__import__.size_55,__import__.size_56,__import__.size_57</v>
      </c>
      <c r="W858" s="8">
        <v>25</v>
      </c>
      <c r="Y858" s="4" t="s">
        <v>109</v>
      </c>
    </row>
    <row r="859" spans="1:25" ht="14.4" x14ac:dyDescent="0.3">
      <c r="A859" s="4">
        <v>858</v>
      </c>
      <c r="B859" s="5">
        <v>10025392</v>
      </c>
      <c r="C859" s="5" t="str">
        <f t="shared" si="54"/>
        <v>Shirt MNS Rebar Made Tough DuraStretch Work Shirt-2XL Tall</v>
      </c>
      <c r="D859" s="5"/>
      <c r="E859" s="5" t="s">
        <v>1238</v>
      </c>
      <c r="F859" s="5" t="s">
        <v>1227</v>
      </c>
      <c r="G859" s="5">
        <f t="shared" si="55"/>
        <v>0</v>
      </c>
      <c r="H859" s="5" t="str">
        <f>VLOOKUP(J859,'[1]Prouduct Ext IDs'!A:B,2,FALSE)</f>
        <v>product_amsc_138</v>
      </c>
      <c r="I859" s="5" t="s">
        <v>1238</v>
      </c>
      <c r="J859" s="6" t="s">
        <v>1228</v>
      </c>
      <c r="K859" s="6" t="s">
        <v>1</v>
      </c>
      <c r="L859" t="s">
        <v>102</v>
      </c>
      <c r="M859" s="6" t="s">
        <v>1229</v>
      </c>
      <c r="N859" s="6" t="str">
        <f>VLOOKUP(M859,[1]Color!F:G,2,FALSE)</f>
        <v>color_75</v>
      </c>
      <c r="O859" s="6" t="str">
        <f t="shared" si="52"/>
        <v>color_75</v>
      </c>
      <c r="P859" s="6" t="s">
        <v>1187</v>
      </c>
      <c r="Q859" s="6" t="s">
        <v>957</v>
      </c>
      <c r="R859" s="5" t="s">
        <v>106</v>
      </c>
      <c r="S859" s="7" t="s">
        <v>107</v>
      </c>
      <c r="T859" s="7" t="s">
        <v>204</v>
      </c>
      <c r="U859" s="5" t="str">
        <f>VLOOKUP(T859,[1]Size!F:G,2,FALSE)</f>
        <v>__import__.size_56</v>
      </c>
      <c r="V859" s="5" t="str">
        <f t="shared" si="53"/>
        <v>__import__.size_56,__import__.size_57</v>
      </c>
      <c r="W859" s="8">
        <v>25</v>
      </c>
      <c r="Y859" s="4" t="s">
        <v>109</v>
      </c>
    </row>
    <row r="860" spans="1:25" ht="14.4" x14ac:dyDescent="0.3">
      <c r="A860" s="4">
        <v>859</v>
      </c>
      <c r="B860" s="5">
        <v>10025392</v>
      </c>
      <c r="C860" s="5" t="str">
        <f t="shared" si="54"/>
        <v>Shirt MNS Rebar Made Tough DuraStretch Work Shirt-3XL Tall</v>
      </c>
      <c r="D860" s="5"/>
      <c r="E860" s="5" t="s">
        <v>1239</v>
      </c>
      <c r="F860" s="5" t="s">
        <v>1227</v>
      </c>
      <c r="G860" s="5">
        <f t="shared" si="55"/>
        <v>0</v>
      </c>
      <c r="H860" s="5" t="str">
        <f>VLOOKUP(J860,'[1]Prouduct Ext IDs'!A:B,2,FALSE)</f>
        <v>product_amsc_138</v>
      </c>
      <c r="I860" s="5" t="s">
        <v>1239</v>
      </c>
      <c r="J860" s="6" t="s">
        <v>1228</v>
      </c>
      <c r="K860" s="6" t="s">
        <v>1</v>
      </c>
      <c r="L860" t="s">
        <v>102</v>
      </c>
      <c r="M860" s="6" t="s">
        <v>1229</v>
      </c>
      <c r="N860" s="6" t="str">
        <f>VLOOKUP(M860,[1]Color!F:G,2,FALSE)</f>
        <v>color_75</v>
      </c>
      <c r="O860" s="6" t="str">
        <f t="shared" si="52"/>
        <v>color_75</v>
      </c>
      <c r="P860" s="6" t="s">
        <v>1187</v>
      </c>
      <c r="Q860" s="6" t="s">
        <v>957</v>
      </c>
      <c r="R860" s="5" t="s">
        <v>106</v>
      </c>
      <c r="S860" s="7" t="s">
        <v>107</v>
      </c>
      <c r="T860" s="7" t="s">
        <v>206</v>
      </c>
      <c r="U860" s="5" t="str">
        <f>VLOOKUP(T860,[1]Size!F:G,2,FALSE)</f>
        <v>__import__.size_57</v>
      </c>
      <c r="V860" s="5" t="str">
        <f t="shared" si="53"/>
        <v>__import__.size_57</v>
      </c>
      <c r="W860" s="8">
        <v>25</v>
      </c>
      <c r="Y860" s="4" t="s">
        <v>109</v>
      </c>
    </row>
    <row r="861" spans="1:25" ht="14.4" x14ac:dyDescent="0.3">
      <c r="A861" s="4">
        <v>860</v>
      </c>
      <c r="B861" s="5">
        <v>10029137</v>
      </c>
      <c r="C861" s="5" t="str">
        <f t="shared" si="54"/>
        <v>Boot MNS Turbo Chelsea CSA Waterproof Carbon Toe Work Boot-7M</v>
      </c>
      <c r="D861" s="5"/>
      <c r="E861" s="5" t="s">
        <v>1240</v>
      </c>
      <c r="F861" s="5" t="s">
        <v>1241</v>
      </c>
      <c r="G861" s="5">
        <f t="shared" si="55"/>
        <v>1</v>
      </c>
      <c r="H861" s="5" t="str">
        <f>VLOOKUP(J861,'[1]Prouduct Ext IDs'!A:B,2,FALSE)</f>
        <v>product_amsc_14</v>
      </c>
      <c r="I861" s="5" t="s">
        <v>1240</v>
      </c>
      <c r="J861" s="6" t="s">
        <v>1242</v>
      </c>
      <c r="K861" s="6" t="s">
        <v>1</v>
      </c>
      <c r="L861" t="s">
        <v>102</v>
      </c>
      <c r="M861" s="6" t="s">
        <v>103</v>
      </c>
      <c r="N861" s="6" t="str">
        <f>VLOOKUP(M861,[1]Color!F:G,2,FALSE)</f>
        <v>color_1</v>
      </c>
      <c r="O861" s="6" t="str">
        <f t="shared" si="52"/>
        <v>color_1</v>
      </c>
      <c r="P861" s="6" t="s">
        <v>104</v>
      </c>
      <c r="Q861" s="6" t="s">
        <v>105</v>
      </c>
      <c r="R861" s="5" t="s">
        <v>106</v>
      </c>
      <c r="S861" s="7" t="s">
        <v>107</v>
      </c>
      <c r="T861" s="7" t="s">
        <v>141</v>
      </c>
      <c r="U861" s="5" t="str">
        <f>VLOOKUP(T861,[1]Size!F:G,2,FALSE)</f>
        <v>__import__.size_16</v>
      </c>
      <c r="V861" s="5" t="str">
        <f t="shared" si="53"/>
        <v>__import__.size_16,__import__.size_17,__import__.size_4,__import__.size_21,__import__.size_22,__import__.size_43,__import__.size_26,__import__.size_27,__import__.size_11,__import__.size_30,__import__.size_12,__import__.size_13,__import__.size_14</v>
      </c>
      <c r="W861" s="8">
        <v>90</v>
      </c>
      <c r="X861" s="6" t="s">
        <v>548</v>
      </c>
      <c r="Y861" s="4" t="s">
        <v>109</v>
      </c>
    </row>
    <row r="862" spans="1:25" ht="14.4" x14ac:dyDescent="0.3">
      <c r="A862" s="4">
        <v>861</v>
      </c>
      <c r="B862" s="5">
        <v>10029137</v>
      </c>
      <c r="C862" s="5" t="str">
        <f t="shared" si="54"/>
        <v>Boot MNS Turbo Chelsea CSA Waterproof Carbon Toe Work Boot-7.5M</v>
      </c>
      <c r="D862" s="5"/>
      <c r="E862" s="5" t="s">
        <v>1243</v>
      </c>
      <c r="F862" s="5" t="s">
        <v>1241</v>
      </c>
      <c r="G862" s="5">
        <f t="shared" si="55"/>
        <v>0</v>
      </c>
      <c r="H862" s="5" t="str">
        <f>VLOOKUP(J862,'[1]Prouduct Ext IDs'!A:B,2,FALSE)</f>
        <v>product_amsc_14</v>
      </c>
      <c r="I862" s="5" t="s">
        <v>1243</v>
      </c>
      <c r="J862" s="6" t="s">
        <v>1242</v>
      </c>
      <c r="K862" s="6" t="s">
        <v>1</v>
      </c>
      <c r="L862" t="s">
        <v>102</v>
      </c>
      <c r="M862" s="6" t="s">
        <v>103</v>
      </c>
      <c r="N862" s="6" t="str">
        <f>VLOOKUP(M862,[1]Color!F:G,2,FALSE)</f>
        <v>color_1</v>
      </c>
      <c r="O862" s="6" t="str">
        <f t="shared" si="52"/>
        <v>color_1</v>
      </c>
      <c r="P862" s="6" t="s">
        <v>104</v>
      </c>
      <c r="Q862" s="6" t="s">
        <v>105</v>
      </c>
      <c r="R862" s="5" t="s">
        <v>106</v>
      </c>
      <c r="S862" s="7" t="s">
        <v>107</v>
      </c>
      <c r="T862" s="7" t="s">
        <v>144</v>
      </c>
      <c r="U862" s="5" t="str">
        <f>VLOOKUP(T862,[1]Size!F:G,2,FALSE)</f>
        <v>__import__.size_17</v>
      </c>
      <c r="V862" s="5" t="str">
        <f t="shared" si="53"/>
        <v>__import__.size_17,__import__.size_4,__import__.size_21,__import__.size_22,__import__.size_43,__import__.size_26,__import__.size_27,__import__.size_11,__import__.size_30,__import__.size_12,__import__.size_13,__import__.size_14</v>
      </c>
      <c r="W862" s="8">
        <v>90</v>
      </c>
      <c r="X862" s="6" t="s">
        <v>548</v>
      </c>
      <c r="Y862" s="4" t="s">
        <v>109</v>
      </c>
    </row>
    <row r="863" spans="1:25" ht="14.4" x14ac:dyDescent="0.3">
      <c r="A863" s="4">
        <v>862</v>
      </c>
      <c r="B863" s="5">
        <v>10029137</v>
      </c>
      <c r="C863" s="5" t="str">
        <f t="shared" si="54"/>
        <v>Boot MNS Turbo Chelsea CSA Waterproof Carbon Toe Work Boot-8M</v>
      </c>
      <c r="D863" s="5"/>
      <c r="E863" s="5" t="s">
        <v>1244</v>
      </c>
      <c r="F863" s="5" t="s">
        <v>1241</v>
      </c>
      <c r="G863" s="5">
        <f t="shared" si="55"/>
        <v>0</v>
      </c>
      <c r="H863" s="5" t="str">
        <f>VLOOKUP(J863,'[1]Prouduct Ext IDs'!A:B,2,FALSE)</f>
        <v>product_amsc_14</v>
      </c>
      <c r="I863" s="5" t="s">
        <v>1244</v>
      </c>
      <c r="J863" s="6" t="s">
        <v>1242</v>
      </c>
      <c r="K863" s="6" t="s">
        <v>1</v>
      </c>
      <c r="L863" t="s">
        <v>102</v>
      </c>
      <c r="M863" s="6" t="s">
        <v>103</v>
      </c>
      <c r="N863" s="6" t="str">
        <f>VLOOKUP(M863,[1]Color!F:G,2,FALSE)</f>
        <v>color_1</v>
      </c>
      <c r="O863" s="6" t="str">
        <f t="shared" si="52"/>
        <v>color_1</v>
      </c>
      <c r="P863" s="6" t="s">
        <v>104</v>
      </c>
      <c r="Q863" s="6" t="s">
        <v>105</v>
      </c>
      <c r="R863" s="5" t="s">
        <v>106</v>
      </c>
      <c r="S863" s="7" t="s">
        <v>107</v>
      </c>
      <c r="T863" s="7" t="s">
        <v>115</v>
      </c>
      <c r="U863" s="5" t="str">
        <f>VLOOKUP(T863,[1]Size!F:G,2,FALSE)</f>
        <v>__import__.size_4</v>
      </c>
      <c r="V863" s="5" t="str">
        <f t="shared" si="53"/>
        <v>__import__.size_4,__import__.size_21,__import__.size_22,__import__.size_43,__import__.size_26,__import__.size_27,__import__.size_11,__import__.size_30,__import__.size_12,__import__.size_13,__import__.size_14</v>
      </c>
      <c r="W863" s="8">
        <v>90</v>
      </c>
      <c r="X863" s="6" t="s">
        <v>548</v>
      </c>
      <c r="Y863" s="4" t="s">
        <v>109</v>
      </c>
    </row>
    <row r="864" spans="1:25" ht="14.4" x14ac:dyDescent="0.3">
      <c r="A864" s="4">
        <v>863</v>
      </c>
      <c r="B864" s="5">
        <v>10029137</v>
      </c>
      <c r="C864" s="5" t="str">
        <f t="shared" si="54"/>
        <v>Boot MNS Turbo Chelsea CSA Waterproof Carbon Toe Work Boot-11M</v>
      </c>
      <c r="D864" s="5"/>
      <c r="E864" s="5" t="s">
        <v>1245</v>
      </c>
      <c r="F864" s="5" t="s">
        <v>1241</v>
      </c>
      <c r="G864" s="5">
        <f t="shared" si="55"/>
        <v>0</v>
      </c>
      <c r="H864" s="5" t="str">
        <f>VLOOKUP(J864,'[1]Prouduct Ext IDs'!A:B,2,FALSE)</f>
        <v>product_amsc_14</v>
      </c>
      <c r="I864" s="5" t="s">
        <v>1245</v>
      </c>
      <c r="J864" s="6" t="s">
        <v>1242</v>
      </c>
      <c r="K864" s="6" t="s">
        <v>1</v>
      </c>
      <c r="L864" t="s">
        <v>102</v>
      </c>
      <c r="M864" s="6" t="s">
        <v>103</v>
      </c>
      <c r="N864" s="6" t="str">
        <f>VLOOKUP(M864,[1]Color!F:G,2,FALSE)</f>
        <v>color_1</v>
      </c>
      <c r="O864" s="6" t="str">
        <f t="shared" si="52"/>
        <v>color_1</v>
      </c>
      <c r="P864" s="6" t="s">
        <v>104</v>
      </c>
      <c r="Q864" s="6" t="s">
        <v>105</v>
      </c>
      <c r="R864" s="5" t="s">
        <v>106</v>
      </c>
      <c r="S864" s="7" t="s">
        <v>107</v>
      </c>
      <c r="T864" s="7" t="s">
        <v>557</v>
      </c>
      <c r="U864" s="5" t="str">
        <f>VLOOKUP(T864,[1]Size!F:G,2,FALSE)</f>
        <v>__import__.size_21</v>
      </c>
      <c r="V864" s="5" t="str">
        <f t="shared" si="53"/>
        <v>__import__.size_21,__import__.size_22,__import__.size_43,__import__.size_26,__import__.size_27,__import__.size_11,__import__.size_30,__import__.size_12,__import__.size_13,__import__.size_14</v>
      </c>
      <c r="W864" s="8">
        <v>90</v>
      </c>
      <c r="X864" s="6" t="s">
        <v>548</v>
      </c>
      <c r="Y864" s="4" t="s">
        <v>109</v>
      </c>
    </row>
    <row r="865" spans="1:25" ht="14.4" x14ac:dyDescent="0.3">
      <c r="A865" s="4">
        <v>864</v>
      </c>
      <c r="B865" s="5">
        <v>10029137</v>
      </c>
      <c r="C865" s="5" t="str">
        <f t="shared" si="54"/>
        <v>Boot MNS Turbo Chelsea CSA Waterproof Carbon Toe Work Boot-14M</v>
      </c>
      <c r="D865" s="5"/>
      <c r="E865" s="5" t="s">
        <v>1246</v>
      </c>
      <c r="F865" s="5" t="s">
        <v>1241</v>
      </c>
      <c r="G865" s="5">
        <f t="shared" si="55"/>
        <v>0</v>
      </c>
      <c r="H865" s="5" t="str">
        <f>VLOOKUP(J865,'[1]Prouduct Ext IDs'!A:B,2,FALSE)</f>
        <v>product_amsc_14</v>
      </c>
      <c r="I865" s="5" t="s">
        <v>1246</v>
      </c>
      <c r="J865" s="6" t="s">
        <v>1242</v>
      </c>
      <c r="K865" s="6" t="s">
        <v>1</v>
      </c>
      <c r="L865" t="s">
        <v>102</v>
      </c>
      <c r="M865" s="6" t="s">
        <v>103</v>
      </c>
      <c r="N865" s="6" t="str">
        <f>VLOOKUP(M865,[1]Color!F:G,2,FALSE)</f>
        <v>color_1</v>
      </c>
      <c r="O865" s="6" t="str">
        <f t="shared" si="52"/>
        <v>color_1</v>
      </c>
      <c r="P865" s="6" t="s">
        <v>104</v>
      </c>
      <c r="Q865" s="6" t="s">
        <v>105</v>
      </c>
      <c r="R865" s="5" t="s">
        <v>106</v>
      </c>
      <c r="S865" s="7" t="s">
        <v>107</v>
      </c>
      <c r="T865" s="7" t="s">
        <v>158</v>
      </c>
      <c r="U865" s="5" t="str">
        <f>VLOOKUP(T865,[1]Size!F:G,2,FALSE)</f>
        <v>__import__.size_22</v>
      </c>
      <c r="V865" s="5" t="str">
        <f t="shared" si="53"/>
        <v>__import__.size_22,__import__.size_43,__import__.size_26,__import__.size_27,__import__.size_11,__import__.size_30,__import__.size_12,__import__.size_13,__import__.size_14</v>
      </c>
      <c r="W865" s="8">
        <v>90</v>
      </c>
      <c r="X865" s="6" t="s">
        <v>548</v>
      </c>
      <c r="Y865" s="4" t="s">
        <v>109</v>
      </c>
    </row>
    <row r="866" spans="1:25" ht="14.4" x14ac:dyDescent="0.3">
      <c r="A866" s="4">
        <v>865</v>
      </c>
      <c r="B866" s="5">
        <v>10029137</v>
      </c>
      <c r="C866" s="5" t="str">
        <f t="shared" si="54"/>
        <v>Boot MNS Turbo Chelsea CSA Waterproof Carbon Toe Work Boot-7W</v>
      </c>
      <c r="D866" s="5"/>
      <c r="E866" s="5" t="s">
        <v>1247</v>
      </c>
      <c r="F866" s="5" t="s">
        <v>1241</v>
      </c>
      <c r="G866" s="5">
        <f t="shared" si="55"/>
        <v>0</v>
      </c>
      <c r="H866" s="5" t="str">
        <f>VLOOKUP(J866,'[1]Prouduct Ext IDs'!A:B,2,FALSE)</f>
        <v>product_amsc_14</v>
      </c>
      <c r="I866" s="5" t="s">
        <v>1247</v>
      </c>
      <c r="J866" s="6" t="s">
        <v>1242</v>
      </c>
      <c r="K866" s="6" t="s">
        <v>1</v>
      </c>
      <c r="L866" t="s">
        <v>102</v>
      </c>
      <c r="M866" s="6" t="s">
        <v>103</v>
      </c>
      <c r="N866" s="6" t="str">
        <f>VLOOKUP(M866,[1]Color!F:G,2,FALSE)</f>
        <v>color_1</v>
      </c>
      <c r="O866" s="6" t="str">
        <f t="shared" si="52"/>
        <v>color_1</v>
      </c>
      <c r="P866" s="6" t="s">
        <v>104</v>
      </c>
      <c r="Q866" s="6" t="s">
        <v>105</v>
      </c>
      <c r="R866" s="5" t="s">
        <v>106</v>
      </c>
      <c r="S866" s="7" t="s">
        <v>107</v>
      </c>
      <c r="T866" s="7" t="s">
        <v>160</v>
      </c>
      <c r="U866" s="5" t="str">
        <f>VLOOKUP(T866,[1]Size!F:G,2,FALSE)</f>
        <v>__import__.size_43</v>
      </c>
      <c r="V866" s="5" t="str">
        <f t="shared" si="53"/>
        <v>__import__.size_43,__import__.size_26,__import__.size_27,__import__.size_11,__import__.size_30,__import__.size_12,__import__.size_13,__import__.size_14</v>
      </c>
      <c r="W866" s="8">
        <v>90</v>
      </c>
      <c r="X866" s="6" t="s">
        <v>548</v>
      </c>
      <c r="Y866" s="4" t="s">
        <v>109</v>
      </c>
    </row>
    <row r="867" spans="1:25" ht="14.4" x14ac:dyDescent="0.3">
      <c r="A867" s="4">
        <v>866</v>
      </c>
      <c r="B867" s="5">
        <v>10029137</v>
      </c>
      <c r="C867" s="5" t="str">
        <f t="shared" si="54"/>
        <v>Boot MNS Turbo Chelsea CSA Waterproof Carbon Toe Work Boot-7.5W</v>
      </c>
      <c r="D867" s="5"/>
      <c r="E867" s="5" t="s">
        <v>1248</v>
      </c>
      <c r="F867" s="5" t="s">
        <v>1241</v>
      </c>
      <c r="G867" s="5">
        <f t="shared" si="55"/>
        <v>0</v>
      </c>
      <c r="H867" s="5" t="str">
        <f>VLOOKUP(J867,'[1]Prouduct Ext IDs'!A:B,2,FALSE)</f>
        <v>product_amsc_14</v>
      </c>
      <c r="I867" s="5" t="s">
        <v>1248</v>
      </c>
      <c r="J867" s="6" t="s">
        <v>1242</v>
      </c>
      <c r="K867" s="6" t="s">
        <v>1</v>
      </c>
      <c r="L867" t="s">
        <v>102</v>
      </c>
      <c r="M867" s="6" t="s">
        <v>103</v>
      </c>
      <c r="N867" s="6" t="str">
        <f>VLOOKUP(M867,[1]Color!F:G,2,FALSE)</f>
        <v>color_1</v>
      </c>
      <c r="O867" s="6" t="str">
        <f t="shared" si="52"/>
        <v>color_1</v>
      </c>
      <c r="P867" s="6" t="s">
        <v>104</v>
      </c>
      <c r="Q867" s="6" t="s">
        <v>105</v>
      </c>
      <c r="R867" s="5" t="s">
        <v>106</v>
      </c>
      <c r="S867" s="7" t="s">
        <v>107</v>
      </c>
      <c r="T867" s="7" t="s">
        <v>162</v>
      </c>
      <c r="U867" s="5" t="str">
        <f>VLOOKUP(T867,[1]Size!F:G,2,FALSE)</f>
        <v>__import__.size_26</v>
      </c>
      <c r="V867" s="5" t="str">
        <f t="shared" si="53"/>
        <v>__import__.size_26,__import__.size_27,__import__.size_11,__import__.size_30,__import__.size_12,__import__.size_13,__import__.size_14</v>
      </c>
      <c r="W867" s="8">
        <v>90</v>
      </c>
      <c r="X867" s="6" t="s">
        <v>548</v>
      </c>
      <c r="Y867" s="4" t="s">
        <v>109</v>
      </c>
    </row>
    <row r="868" spans="1:25" ht="14.4" x14ac:dyDescent="0.3">
      <c r="A868" s="4">
        <v>867</v>
      </c>
      <c r="B868" s="5">
        <v>10029137</v>
      </c>
      <c r="C868" s="5" t="str">
        <f t="shared" si="54"/>
        <v>Boot MNS Turbo Chelsea CSA Waterproof Carbon Toe Work Boot-8W</v>
      </c>
      <c r="D868" s="5"/>
      <c r="E868" s="5" t="s">
        <v>1249</v>
      </c>
      <c r="F868" s="5" t="s">
        <v>1241</v>
      </c>
      <c r="G868" s="5">
        <f t="shared" si="55"/>
        <v>0</v>
      </c>
      <c r="H868" s="5" t="str">
        <f>VLOOKUP(J868,'[1]Prouduct Ext IDs'!A:B,2,FALSE)</f>
        <v>product_amsc_14</v>
      </c>
      <c r="I868" s="5" t="s">
        <v>1249</v>
      </c>
      <c r="J868" s="6" t="s">
        <v>1242</v>
      </c>
      <c r="K868" s="6" t="s">
        <v>1</v>
      </c>
      <c r="L868" t="s">
        <v>102</v>
      </c>
      <c r="M868" s="6" t="s">
        <v>103</v>
      </c>
      <c r="N868" s="6" t="str">
        <f>VLOOKUP(M868,[1]Color!F:G,2,FALSE)</f>
        <v>color_1</v>
      </c>
      <c r="O868" s="6" t="str">
        <f t="shared" si="52"/>
        <v>color_1</v>
      </c>
      <c r="P868" s="6" t="s">
        <v>104</v>
      </c>
      <c r="Q868" s="6" t="s">
        <v>105</v>
      </c>
      <c r="R868" s="5" t="s">
        <v>106</v>
      </c>
      <c r="S868" s="7" t="s">
        <v>107</v>
      </c>
      <c r="T868" s="7" t="s">
        <v>164</v>
      </c>
      <c r="U868" s="5" t="str">
        <f>VLOOKUP(T868,[1]Size!F:G,2,FALSE)</f>
        <v>__import__.size_27</v>
      </c>
      <c r="V868" s="5" t="str">
        <f t="shared" si="53"/>
        <v>__import__.size_27,__import__.size_11,__import__.size_30,__import__.size_12,__import__.size_13,__import__.size_14</v>
      </c>
      <c r="W868" s="8">
        <v>90</v>
      </c>
      <c r="X868" s="6" t="s">
        <v>548</v>
      </c>
      <c r="Y868" s="4" t="s">
        <v>109</v>
      </c>
    </row>
    <row r="869" spans="1:25" ht="14.4" x14ac:dyDescent="0.3">
      <c r="A869" s="4">
        <v>868</v>
      </c>
      <c r="B869" s="5">
        <v>10029137</v>
      </c>
      <c r="C869" s="5" t="str">
        <f t="shared" si="54"/>
        <v>Boot MNS Turbo Chelsea CSA Waterproof Carbon Toe Work Boot-9.5W</v>
      </c>
      <c r="D869" s="5"/>
      <c r="E869" s="5" t="s">
        <v>1250</v>
      </c>
      <c r="F869" s="5" t="s">
        <v>1241</v>
      </c>
      <c r="G869" s="5">
        <f t="shared" si="55"/>
        <v>0</v>
      </c>
      <c r="H869" s="5" t="str">
        <f>VLOOKUP(J869,'[1]Prouduct Ext IDs'!A:B,2,FALSE)</f>
        <v>product_amsc_14</v>
      </c>
      <c r="I869" s="5" t="s">
        <v>1250</v>
      </c>
      <c r="J869" s="6" t="s">
        <v>1242</v>
      </c>
      <c r="K869" s="6" t="s">
        <v>1</v>
      </c>
      <c r="L869" t="s">
        <v>102</v>
      </c>
      <c r="M869" s="6" t="s">
        <v>103</v>
      </c>
      <c r="N869" s="6" t="str">
        <f>VLOOKUP(M869,[1]Color!F:G,2,FALSE)</f>
        <v>color_1</v>
      </c>
      <c r="O869" s="6" t="str">
        <f t="shared" si="52"/>
        <v>color_1</v>
      </c>
      <c r="P869" s="6" t="s">
        <v>104</v>
      </c>
      <c r="Q869" s="6" t="s">
        <v>105</v>
      </c>
      <c r="R869" s="5" t="s">
        <v>106</v>
      </c>
      <c r="S869" s="7" t="s">
        <v>107</v>
      </c>
      <c r="T869" s="7" t="s">
        <v>129</v>
      </c>
      <c r="U869" s="5" t="str">
        <f>VLOOKUP(T869,[1]Size!F:G,2,FALSE)</f>
        <v>__import__.size_11</v>
      </c>
      <c r="V869" s="5" t="str">
        <f t="shared" si="53"/>
        <v>__import__.size_11,__import__.size_30,__import__.size_12,__import__.size_13,__import__.size_14</v>
      </c>
      <c r="W869" s="8">
        <v>90</v>
      </c>
      <c r="X869" s="6" t="s">
        <v>548</v>
      </c>
      <c r="Y869" s="4" t="s">
        <v>109</v>
      </c>
    </row>
    <row r="870" spans="1:25" ht="14.4" x14ac:dyDescent="0.3">
      <c r="A870" s="4">
        <v>869</v>
      </c>
      <c r="B870" s="5">
        <v>10029137</v>
      </c>
      <c r="C870" s="5" t="str">
        <f t="shared" si="54"/>
        <v>Boot MNS Turbo Chelsea CSA Waterproof Carbon Toe Work Boot-10.5W</v>
      </c>
      <c r="D870" s="5"/>
      <c r="E870" s="5" t="s">
        <v>1251</v>
      </c>
      <c r="F870" s="5" t="s">
        <v>1241</v>
      </c>
      <c r="G870" s="5">
        <f t="shared" si="55"/>
        <v>0</v>
      </c>
      <c r="H870" s="5" t="str">
        <f>VLOOKUP(J870,'[1]Prouduct Ext IDs'!A:B,2,FALSE)</f>
        <v>product_amsc_14</v>
      </c>
      <c r="I870" s="5" t="s">
        <v>1251</v>
      </c>
      <c r="J870" s="6" t="s">
        <v>1242</v>
      </c>
      <c r="K870" s="6" t="s">
        <v>1</v>
      </c>
      <c r="L870" t="s">
        <v>102</v>
      </c>
      <c r="M870" s="6" t="s">
        <v>103</v>
      </c>
      <c r="N870" s="6" t="str">
        <f>VLOOKUP(M870,[1]Color!F:G,2,FALSE)</f>
        <v>color_1</v>
      </c>
      <c r="O870" s="6" t="str">
        <f t="shared" si="52"/>
        <v>color_1</v>
      </c>
      <c r="P870" s="6" t="s">
        <v>104</v>
      </c>
      <c r="Q870" s="6" t="s">
        <v>105</v>
      </c>
      <c r="R870" s="5" t="s">
        <v>106</v>
      </c>
      <c r="S870" s="7" t="s">
        <v>107</v>
      </c>
      <c r="T870" s="7" t="s">
        <v>172</v>
      </c>
      <c r="U870" s="5" t="str">
        <f>VLOOKUP(T870,[1]Size!F:G,2,FALSE)</f>
        <v>__import__.size_30</v>
      </c>
      <c r="V870" s="5" t="str">
        <f t="shared" si="53"/>
        <v>__import__.size_30,__import__.size_12,__import__.size_13,__import__.size_14</v>
      </c>
      <c r="W870" s="8">
        <v>90</v>
      </c>
      <c r="X870" s="6" t="s">
        <v>548</v>
      </c>
      <c r="Y870" s="4" t="s">
        <v>109</v>
      </c>
    </row>
    <row r="871" spans="1:25" ht="14.4" x14ac:dyDescent="0.3">
      <c r="A871" s="4">
        <v>870</v>
      </c>
      <c r="B871" s="5">
        <v>10029137</v>
      </c>
      <c r="C871" s="5" t="str">
        <f t="shared" si="54"/>
        <v>Boot MNS Turbo Chelsea CSA Waterproof Carbon Toe Work Boot-12W</v>
      </c>
      <c r="D871" s="5"/>
      <c r="E871" s="5" t="s">
        <v>1252</v>
      </c>
      <c r="F871" s="5" t="s">
        <v>1241</v>
      </c>
      <c r="G871" s="5">
        <f t="shared" si="55"/>
        <v>0</v>
      </c>
      <c r="H871" s="5" t="str">
        <f>VLOOKUP(J871,'[1]Prouduct Ext IDs'!A:B,2,FALSE)</f>
        <v>product_amsc_14</v>
      </c>
      <c r="I871" s="5" t="s">
        <v>1252</v>
      </c>
      <c r="J871" s="6" t="s">
        <v>1242</v>
      </c>
      <c r="K871" s="6" t="s">
        <v>1</v>
      </c>
      <c r="L871" t="s">
        <v>102</v>
      </c>
      <c r="M871" s="6" t="s">
        <v>103</v>
      </c>
      <c r="N871" s="6" t="str">
        <f>VLOOKUP(M871,[1]Color!F:G,2,FALSE)</f>
        <v>color_1</v>
      </c>
      <c r="O871" s="6" t="str">
        <f t="shared" si="52"/>
        <v>color_1</v>
      </c>
      <c r="P871" s="6" t="s">
        <v>104</v>
      </c>
      <c r="Q871" s="6" t="s">
        <v>105</v>
      </c>
      <c r="R871" s="5" t="s">
        <v>106</v>
      </c>
      <c r="S871" s="7" t="s">
        <v>107</v>
      </c>
      <c r="T871" s="7" t="s">
        <v>131</v>
      </c>
      <c r="U871" s="5" t="str">
        <f>VLOOKUP(T871,[1]Size!F:G,2,FALSE)</f>
        <v>__import__.size_12</v>
      </c>
      <c r="V871" s="5" t="str">
        <f t="shared" si="53"/>
        <v>__import__.size_12,__import__.size_13,__import__.size_14</v>
      </c>
      <c r="W871" s="8">
        <v>90</v>
      </c>
      <c r="X871" s="6" t="s">
        <v>548</v>
      </c>
      <c r="Y871" s="4" t="s">
        <v>109</v>
      </c>
    </row>
    <row r="872" spans="1:25" ht="14.4" x14ac:dyDescent="0.3">
      <c r="A872" s="4">
        <v>871</v>
      </c>
      <c r="B872" s="5">
        <v>10029137</v>
      </c>
      <c r="C872" s="5" t="str">
        <f t="shared" si="54"/>
        <v>Boot MNS Turbo Chelsea CSA Waterproof Carbon Toe Work Boot-13W</v>
      </c>
      <c r="D872" s="5"/>
      <c r="E872" s="5" t="s">
        <v>1253</v>
      </c>
      <c r="F872" s="5" t="s">
        <v>1241</v>
      </c>
      <c r="G872" s="5">
        <f t="shared" si="55"/>
        <v>0</v>
      </c>
      <c r="H872" s="5" t="str">
        <f>VLOOKUP(J872,'[1]Prouduct Ext IDs'!A:B,2,FALSE)</f>
        <v>product_amsc_14</v>
      </c>
      <c r="I872" s="5" t="s">
        <v>1253</v>
      </c>
      <c r="J872" s="6" t="s">
        <v>1242</v>
      </c>
      <c r="K872" s="6" t="s">
        <v>1</v>
      </c>
      <c r="L872" t="s">
        <v>102</v>
      </c>
      <c r="M872" s="6" t="s">
        <v>103</v>
      </c>
      <c r="N872" s="6" t="str">
        <f>VLOOKUP(M872,[1]Color!F:G,2,FALSE)</f>
        <v>color_1</v>
      </c>
      <c r="O872" s="6" t="str">
        <f t="shared" si="52"/>
        <v>color_1</v>
      </c>
      <c r="P872" s="6" t="s">
        <v>104</v>
      </c>
      <c r="Q872" s="6" t="s">
        <v>105</v>
      </c>
      <c r="R872" s="5" t="s">
        <v>106</v>
      </c>
      <c r="S872" s="7" t="s">
        <v>107</v>
      </c>
      <c r="T872" s="7" t="s">
        <v>134</v>
      </c>
      <c r="U872" s="5" t="str">
        <f>VLOOKUP(T872,[1]Size!F:G,2,FALSE)</f>
        <v>__import__.size_13</v>
      </c>
      <c r="V872" s="5" t="str">
        <f t="shared" si="53"/>
        <v>__import__.size_13,__import__.size_14</v>
      </c>
      <c r="W872" s="8">
        <v>90</v>
      </c>
      <c r="X872" s="6" t="s">
        <v>548</v>
      </c>
      <c r="Y872" s="4" t="s">
        <v>109</v>
      </c>
    </row>
    <row r="873" spans="1:25" ht="14.4" x14ac:dyDescent="0.3">
      <c r="A873" s="4">
        <v>872</v>
      </c>
      <c r="B873" s="5">
        <v>10029137</v>
      </c>
      <c r="C873" s="5" t="str">
        <f t="shared" si="54"/>
        <v>Boot MNS Turbo Chelsea CSA Waterproof Carbon Toe Work Boot-14W</v>
      </c>
      <c r="D873" s="5"/>
      <c r="E873" s="5" t="s">
        <v>1254</v>
      </c>
      <c r="F873" s="5" t="s">
        <v>1241</v>
      </c>
      <c r="G873" s="5">
        <f t="shared" si="55"/>
        <v>0</v>
      </c>
      <c r="H873" s="5" t="str">
        <f>VLOOKUP(J873,'[1]Prouduct Ext IDs'!A:B,2,FALSE)</f>
        <v>product_amsc_14</v>
      </c>
      <c r="I873" s="5" t="s">
        <v>1254</v>
      </c>
      <c r="J873" s="6" t="s">
        <v>1242</v>
      </c>
      <c r="K873" s="6" t="s">
        <v>1</v>
      </c>
      <c r="L873" t="s">
        <v>102</v>
      </c>
      <c r="M873" s="6" t="s">
        <v>103</v>
      </c>
      <c r="N873" s="6" t="str">
        <f>VLOOKUP(M873,[1]Color!F:G,2,FALSE)</f>
        <v>color_1</v>
      </c>
      <c r="O873" s="6" t="str">
        <f t="shared" si="52"/>
        <v>color_1</v>
      </c>
      <c r="P873" s="6" t="s">
        <v>104</v>
      </c>
      <c r="Q873" s="6" t="s">
        <v>105</v>
      </c>
      <c r="R873" s="5" t="s">
        <v>106</v>
      </c>
      <c r="S873" s="7" t="s">
        <v>107</v>
      </c>
      <c r="T873" s="7" t="s">
        <v>136</v>
      </c>
      <c r="U873" s="5" t="str">
        <f>VLOOKUP(T873,[1]Size!F:G,2,FALSE)</f>
        <v>__import__.size_14</v>
      </c>
      <c r="V873" s="5" t="str">
        <f t="shared" si="53"/>
        <v>__import__.size_14</v>
      </c>
      <c r="W873" s="8">
        <v>90</v>
      </c>
      <c r="X873" s="6" t="s">
        <v>548</v>
      </c>
      <c r="Y873" s="4" t="s">
        <v>109</v>
      </c>
    </row>
    <row r="874" spans="1:25" ht="14.4" x14ac:dyDescent="0.3">
      <c r="A874" s="4">
        <v>873</v>
      </c>
      <c r="B874" s="5">
        <v>10029481</v>
      </c>
      <c r="C874" s="5" t="str">
        <f t="shared" si="54"/>
        <v>Boot WMS Telluride Work Waterproof Composite Toe Work Boot-5.5N</v>
      </c>
      <c r="D874" s="5"/>
      <c r="E874" s="5" t="s">
        <v>1255</v>
      </c>
      <c r="F874" s="5" t="s">
        <v>1256</v>
      </c>
      <c r="G874" s="5">
        <f t="shared" si="55"/>
        <v>1</v>
      </c>
      <c r="H874" s="5" t="str">
        <f>VLOOKUP(J874,'[1]Prouduct Ext IDs'!A:B,2,FALSE)</f>
        <v>product_amsc_15</v>
      </c>
      <c r="I874" s="5" t="s">
        <v>1255</v>
      </c>
      <c r="J874" s="6" t="s">
        <v>1257</v>
      </c>
      <c r="K874" s="6" t="s">
        <v>1</v>
      </c>
      <c r="L874" t="s">
        <v>102</v>
      </c>
      <c r="M874" s="6" t="s">
        <v>1258</v>
      </c>
      <c r="N874" s="6" t="str">
        <f>VLOOKUP(M874,[1]Color!F:G,2,FALSE)</f>
        <v>color_27</v>
      </c>
      <c r="O874" s="6" t="str">
        <f t="shared" si="52"/>
        <v>color_27</v>
      </c>
      <c r="P874" s="6" t="s">
        <v>104</v>
      </c>
      <c r="Q874" s="6" t="s">
        <v>105</v>
      </c>
      <c r="R874" s="5" t="s">
        <v>106</v>
      </c>
      <c r="S874" s="7" t="s">
        <v>107</v>
      </c>
      <c r="T874" s="7" t="s">
        <v>1259</v>
      </c>
      <c r="U874" s="5" t="str">
        <f>VLOOKUP(T874,[1]Size!F:G,2,FALSE)</f>
        <v>__import__.size_44</v>
      </c>
      <c r="V874" s="5" t="str">
        <f t="shared" si="53"/>
        <v>__import__.size_44,__import__.size_32,__import__.size_33,__import__.size_34,__import__.size_35,__import__.size_36,__import__.size_37,__import__.size_38,__import__.size_39,__import__.size_40,__import__.size_41,__import__.size_45,__import__.size_24,__import__.size_25,__import__.size_43,__import__.size_26,__import__.size_27,__import__.size_28,__import__.size_10</v>
      </c>
      <c r="W874" s="8">
        <v>81</v>
      </c>
      <c r="X874" s="6" t="s">
        <v>1260</v>
      </c>
      <c r="Y874" s="4" t="s">
        <v>109</v>
      </c>
    </row>
    <row r="875" spans="1:25" ht="14.4" x14ac:dyDescent="0.3">
      <c r="A875" s="4">
        <v>874</v>
      </c>
      <c r="B875" s="5">
        <v>10029481</v>
      </c>
      <c r="C875" s="5" t="str">
        <f t="shared" si="54"/>
        <v>Boot WMS Telluride Work Waterproof Composite Toe Work Boot-6N</v>
      </c>
      <c r="D875" s="5"/>
      <c r="E875" s="5" t="s">
        <v>1261</v>
      </c>
      <c r="F875" s="5" t="s">
        <v>1256</v>
      </c>
      <c r="G875" s="5">
        <f t="shared" si="55"/>
        <v>0</v>
      </c>
      <c r="H875" s="5" t="str">
        <f>VLOOKUP(J875,'[1]Prouduct Ext IDs'!A:B,2,FALSE)</f>
        <v>product_amsc_15</v>
      </c>
      <c r="I875" s="5" t="s">
        <v>1261</v>
      </c>
      <c r="J875" s="6" t="s">
        <v>1257</v>
      </c>
      <c r="K875" s="6" t="s">
        <v>1</v>
      </c>
      <c r="L875" t="s">
        <v>102</v>
      </c>
      <c r="M875" s="6" t="s">
        <v>1258</v>
      </c>
      <c r="N875" s="6" t="str">
        <f>VLOOKUP(M875,[1]Color!F:G,2,FALSE)</f>
        <v>color_27</v>
      </c>
      <c r="O875" s="6" t="str">
        <f t="shared" si="52"/>
        <v>color_27</v>
      </c>
      <c r="P875" s="6" t="s">
        <v>104</v>
      </c>
      <c r="Q875" s="6" t="s">
        <v>105</v>
      </c>
      <c r="R875" s="5" t="s">
        <v>106</v>
      </c>
      <c r="S875" s="7" t="s">
        <v>107</v>
      </c>
      <c r="T875" s="7" t="s">
        <v>1262</v>
      </c>
      <c r="U875" s="5" t="str">
        <f>VLOOKUP(T875,[1]Size!F:G,2,FALSE)</f>
        <v>__import__.size_32</v>
      </c>
      <c r="V875" s="5" t="str">
        <f t="shared" si="53"/>
        <v>__import__.size_32,__import__.size_33,__import__.size_34,__import__.size_35,__import__.size_36,__import__.size_37,__import__.size_38,__import__.size_39,__import__.size_40,__import__.size_41,__import__.size_45,__import__.size_24,__import__.size_25,__import__.size_43,__import__.size_26,__import__.size_27,__import__.size_28,__import__.size_10</v>
      </c>
      <c r="W875" s="8">
        <v>81</v>
      </c>
      <c r="X875" s="6" t="s">
        <v>1260</v>
      </c>
      <c r="Y875" s="4" t="s">
        <v>109</v>
      </c>
    </row>
    <row r="876" spans="1:25" ht="14.4" x14ac:dyDescent="0.3">
      <c r="A876" s="4">
        <v>875</v>
      </c>
      <c r="B876" s="5">
        <v>10029481</v>
      </c>
      <c r="C876" s="5" t="str">
        <f t="shared" si="54"/>
        <v>Boot WMS Telluride Work Waterproof Composite Toe Work Boot-6.5N</v>
      </c>
      <c r="D876" s="5"/>
      <c r="E876" s="5" t="s">
        <v>1263</v>
      </c>
      <c r="F876" s="5" t="s">
        <v>1256</v>
      </c>
      <c r="G876" s="5">
        <f t="shared" si="55"/>
        <v>0</v>
      </c>
      <c r="H876" s="5" t="str">
        <f>VLOOKUP(J876,'[1]Prouduct Ext IDs'!A:B,2,FALSE)</f>
        <v>product_amsc_15</v>
      </c>
      <c r="I876" s="5" t="s">
        <v>1263</v>
      </c>
      <c r="J876" s="6" t="s">
        <v>1257</v>
      </c>
      <c r="K876" s="6" t="s">
        <v>1</v>
      </c>
      <c r="L876" t="s">
        <v>102</v>
      </c>
      <c r="M876" s="6" t="s">
        <v>1258</v>
      </c>
      <c r="N876" s="6" t="str">
        <f>VLOOKUP(M876,[1]Color!F:G,2,FALSE)</f>
        <v>color_27</v>
      </c>
      <c r="O876" s="6" t="str">
        <f t="shared" si="52"/>
        <v>color_27</v>
      </c>
      <c r="P876" s="6" t="s">
        <v>104</v>
      </c>
      <c r="Q876" s="6" t="s">
        <v>105</v>
      </c>
      <c r="R876" s="5" t="s">
        <v>106</v>
      </c>
      <c r="S876" s="7" t="s">
        <v>107</v>
      </c>
      <c r="T876" s="7" t="s">
        <v>1264</v>
      </c>
      <c r="U876" s="5" t="str">
        <f>VLOOKUP(T876,[1]Size!F:G,2,FALSE)</f>
        <v>__import__.size_33</v>
      </c>
      <c r="V876" s="5" t="str">
        <f t="shared" si="53"/>
        <v>__import__.size_33,__import__.size_34,__import__.size_35,__import__.size_36,__import__.size_37,__import__.size_38,__import__.size_39,__import__.size_40,__import__.size_41,__import__.size_45,__import__.size_24,__import__.size_25,__import__.size_43,__import__.size_26,__import__.size_27,__import__.size_28,__import__.size_10</v>
      </c>
      <c r="W876" s="8">
        <v>81</v>
      </c>
      <c r="X876" s="6" t="s">
        <v>1260</v>
      </c>
      <c r="Y876" s="4" t="s">
        <v>109</v>
      </c>
    </row>
    <row r="877" spans="1:25" ht="14.4" x14ac:dyDescent="0.3">
      <c r="A877" s="4">
        <v>876</v>
      </c>
      <c r="B877" s="5">
        <v>10029481</v>
      </c>
      <c r="C877" s="5" t="str">
        <f t="shared" si="54"/>
        <v>Boot WMS Telluride Work Waterproof Composite Toe Work Boot-7N</v>
      </c>
      <c r="D877" s="5"/>
      <c r="E877" s="5" t="s">
        <v>1265</v>
      </c>
      <c r="F877" s="5" t="s">
        <v>1256</v>
      </c>
      <c r="G877" s="5">
        <f t="shared" si="55"/>
        <v>0</v>
      </c>
      <c r="H877" s="5" t="str">
        <f>VLOOKUP(J877,'[1]Prouduct Ext IDs'!A:B,2,FALSE)</f>
        <v>product_amsc_15</v>
      </c>
      <c r="I877" s="5" t="s">
        <v>1265</v>
      </c>
      <c r="J877" s="6" t="s">
        <v>1257</v>
      </c>
      <c r="K877" s="6" t="s">
        <v>1</v>
      </c>
      <c r="L877" t="s">
        <v>102</v>
      </c>
      <c r="M877" s="6" t="s">
        <v>1258</v>
      </c>
      <c r="N877" s="6" t="str">
        <f>VLOOKUP(M877,[1]Color!F:G,2,FALSE)</f>
        <v>color_27</v>
      </c>
      <c r="O877" s="6" t="str">
        <f t="shared" si="52"/>
        <v>color_27</v>
      </c>
      <c r="P877" s="6" t="s">
        <v>104</v>
      </c>
      <c r="Q877" s="6" t="s">
        <v>105</v>
      </c>
      <c r="R877" s="5" t="s">
        <v>106</v>
      </c>
      <c r="S877" s="7" t="s">
        <v>107</v>
      </c>
      <c r="T877" s="7" t="s">
        <v>1266</v>
      </c>
      <c r="U877" s="5" t="str">
        <f>VLOOKUP(T877,[1]Size!F:G,2,FALSE)</f>
        <v>__import__.size_34</v>
      </c>
      <c r="V877" s="5" t="str">
        <f t="shared" si="53"/>
        <v>__import__.size_34,__import__.size_35,__import__.size_36,__import__.size_37,__import__.size_38,__import__.size_39,__import__.size_40,__import__.size_41,__import__.size_45,__import__.size_24,__import__.size_25,__import__.size_43,__import__.size_26,__import__.size_27,__import__.size_28,__import__.size_10</v>
      </c>
      <c r="W877" s="8">
        <v>81</v>
      </c>
      <c r="X877" s="6" t="s">
        <v>1260</v>
      </c>
      <c r="Y877" s="4" t="s">
        <v>109</v>
      </c>
    </row>
    <row r="878" spans="1:25" ht="14.4" x14ac:dyDescent="0.3">
      <c r="A878" s="4">
        <v>877</v>
      </c>
      <c r="B878" s="5">
        <v>10029481</v>
      </c>
      <c r="C878" s="5" t="str">
        <f t="shared" si="54"/>
        <v>Boot WMS Telluride Work Waterproof Composite Toe Work Boot-7.5N</v>
      </c>
      <c r="D878" s="5"/>
      <c r="E878" s="5" t="s">
        <v>1267</v>
      </c>
      <c r="F878" s="5" t="s">
        <v>1256</v>
      </c>
      <c r="G878" s="5">
        <f t="shared" si="55"/>
        <v>0</v>
      </c>
      <c r="H878" s="5" t="str">
        <f>VLOOKUP(J878,'[1]Prouduct Ext IDs'!A:B,2,FALSE)</f>
        <v>product_amsc_15</v>
      </c>
      <c r="I878" s="5" t="s">
        <v>1267</v>
      </c>
      <c r="J878" s="6" t="s">
        <v>1257</v>
      </c>
      <c r="K878" s="6" t="s">
        <v>1</v>
      </c>
      <c r="L878" t="s">
        <v>102</v>
      </c>
      <c r="M878" s="6" t="s">
        <v>1258</v>
      </c>
      <c r="N878" s="6" t="str">
        <f>VLOOKUP(M878,[1]Color!F:G,2,FALSE)</f>
        <v>color_27</v>
      </c>
      <c r="O878" s="6" t="str">
        <f t="shared" si="52"/>
        <v>color_27</v>
      </c>
      <c r="P878" s="6" t="s">
        <v>104</v>
      </c>
      <c r="Q878" s="6" t="s">
        <v>105</v>
      </c>
      <c r="R878" s="5" t="s">
        <v>106</v>
      </c>
      <c r="S878" s="7" t="s">
        <v>107</v>
      </c>
      <c r="T878" s="7" t="s">
        <v>1268</v>
      </c>
      <c r="U878" s="5" t="str">
        <f>VLOOKUP(T878,[1]Size!F:G,2,FALSE)</f>
        <v>__import__.size_35</v>
      </c>
      <c r="V878" s="5" t="str">
        <f t="shared" si="53"/>
        <v>__import__.size_35,__import__.size_36,__import__.size_37,__import__.size_38,__import__.size_39,__import__.size_40,__import__.size_41,__import__.size_45,__import__.size_24,__import__.size_25,__import__.size_43,__import__.size_26,__import__.size_27,__import__.size_28,__import__.size_10</v>
      </c>
      <c r="W878" s="8">
        <v>81</v>
      </c>
      <c r="X878" s="6" t="s">
        <v>1260</v>
      </c>
      <c r="Y878" s="4" t="s">
        <v>109</v>
      </c>
    </row>
    <row r="879" spans="1:25" ht="14.4" x14ac:dyDescent="0.3">
      <c r="A879" s="4">
        <v>878</v>
      </c>
      <c r="B879" s="5">
        <v>10029481</v>
      </c>
      <c r="C879" s="5" t="str">
        <f t="shared" si="54"/>
        <v>Boot WMS Telluride Work Waterproof Composite Toe Work Boot-8N</v>
      </c>
      <c r="D879" s="5"/>
      <c r="E879" s="5" t="s">
        <v>1269</v>
      </c>
      <c r="F879" s="5" t="s">
        <v>1256</v>
      </c>
      <c r="G879" s="5">
        <f t="shared" si="55"/>
        <v>0</v>
      </c>
      <c r="H879" s="5" t="str">
        <f>VLOOKUP(J879,'[1]Prouduct Ext IDs'!A:B,2,FALSE)</f>
        <v>product_amsc_15</v>
      </c>
      <c r="I879" s="5" t="s">
        <v>1269</v>
      </c>
      <c r="J879" s="6" t="s">
        <v>1257</v>
      </c>
      <c r="K879" s="6" t="s">
        <v>1</v>
      </c>
      <c r="L879" t="s">
        <v>102</v>
      </c>
      <c r="M879" s="6" t="s">
        <v>1258</v>
      </c>
      <c r="N879" s="6" t="str">
        <f>VLOOKUP(M879,[1]Color!F:G,2,FALSE)</f>
        <v>color_27</v>
      </c>
      <c r="O879" s="6" t="str">
        <f t="shared" si="52"/>
        <v>color_27</v>
      </c>
      <c r="P879" s="6" t="s">
        <v>104</v>
      </c>
      <c r="Q879" s="6" t="s">
        <v>105</v>
      </c>
      <c r="R879" s="5" t="s">
        <v>106</v>
      </c>
      <c r="S879" s="7" t="s">
        <v>107</v>
      </c>
      <c r="T879" s="7" t="s">
        <v>1270</v>
      </c>
      <c r="U879" s="5" t="str">
        <f>VLOOKUP(T879,[1]Size!F:G,2,FALSE)</f>
        <v>__import__.size_36</v>
      </c>
      <c r="V879" s="5" t="str">
        <f t="shared" si="53"/>
        <v>__import__.size_36,__import__.size_37,__import__.size_38,__import__.size_39,__import__.size_40,__import__.size_41,__import__.size_45,__import__.size_24,__import__.size_25,__import__.size_43,__import__.size_26,__import__.size_27,__import__.size_28,__import__.size_10</v>
      </c>
      <c r="W879" s="8">
        <v>81</v>
      </c>
      <c r="X879" s="6" t="s">
        <v>1260</v>
      </c>
      <c r="Y879" s="4" t="s">
        <v>109</v>
      </c>
    </row>
    <row r="880" spans="1:25" ht="14.4" x14ac:dyDescent="0.3">
      <c r="A880" s="4">
        <v>879</v>
      </c>
      <c r="B880" s="5">
        <v>10029481</v>
      </c>
      <c r="C880" s="5" t="str">
        <f t="shared" si="54"/>
        <v>Boot WMS Telluride Work Waterproof Composite Toe Work Boot-8.5N</v>
      </c>
      <c r="D880" s="5"/>
      <c r="E880" s="5" t="s">
        <v>1271</v>
      </c>
      <c r="F880" s="5" t="s">
        <v>1256</v>
      </c>
      <c r="G880" s="5">
        <f t="shared" si="55"/>
        <v>0</v>
      </c>
      <c r="H880" s="5" t="str">
        <f>VLOOKUP(J880,'[1]Prouduct Ext IDs'!A:B,2,FALSE)</f>
        <v>product_amsc_15</v>
      </c>
      <c r="I880" s="5" t="s">
        <v>1271</v>
      </c>
      <c r="J880" s="6" t="s">
        <v>1257</v>
      </c>
      <c r="K880" s="6" t="s">
        <v>1</v>
      </c>
      <c r="L880" t="s">
        <v>102</v>
      </c>
      <c r="M880" s="6" t="s">
        <v>1258</v>
      </c>
      <c r="N880" s="6" t="str">
        <f>VLOOKUP(M880,[1]Color!F:G,2,FALSE)</f>
        <v>color_27</v>
      </c>
      <c r="O880" s="6" t="str">
        <f t="shared" si="52"/>
        <v>color_27</v>
      </c>
      <c r="P880" s="6" t="s">
        <v>104</v>
      </c>
      <c r="Q880" s="6" t="s">
        <v>105</v>
      </c>
      <c r="R880" s="5" t="s">
        <v>106</v>
      </c>
      <c r="S880" s="7" t="s">
        <v>107</v>
      </c>
      <c r="T880" s="7" t="s">
        <v>1272</v>
      </c>
      <c r="U880" s="5" t="str">
        <f>VLOOKUP(T880,[1]Size!F:G,2,FALSE)</f>
        <v>__import__.size_37</v>
      </c>
      <c r="V880" s="5" t="str">
        <f t="shared" si="53"/>
        <v>__import__.size_37,__import__.size_38,__import__.size_39,__import__.size_40,__import__.size_41,__import__.size_45,__import__.size_24,__import__.size_25,__import__.size_43,__import__.size_26,__import__.size_27,__import__.size_28,__import__.size_10</v>
      </c>
      <c r="W880" s="8">
        <v>81</v>
      </c>
      <c r="X880" s="6" t="s">
        <v>1260</v>
      </c>
      <c r="Y880" s="4" t="s">
        <v>109</v>
      </c>
    </row>
    <row r="881" spans="1:25" ht="14.4" x14ac:dyDescent="0.3">
      <c r="A881" s="4">
        <v>880</v>
      </c>
      <c r="B881" s="5">
        <v>10029481</v>
      </c>
      <c r="C881" s="5" t="str">
        <f t="shared" si="54"/>
        <v>Boot WMS Telluride Work Waterproof Composite Toe Work Boot-9N</v>
      </c>
      <c r="D881" s="5"/>
      <c r="E881" s="5" t="s">
        <v>1273</v>
      </c>
      <c r="F881" s="5" t="s">
        <v>1256</v>
      </c>
      <c r="G881" s="5">
        <f t="shared" si="55"/>
        <v>0</v>
      </c>
      <c r="H881" s="5" t="str">
        <f>VLOOKUP(J881,'[1]Prouduct Ext IDs'!A:B,2,FALSE)</f>
        <v>product_amsc_15</v>
      </c>
      <c r="I881" s="5" t="s">
        <v>1273</v>
      </c>
      <c r="J881" s="6" t="s">
        <v>1257</v>
      </c>
      <c r="K881" s="6" t="s">
        <v>1</v>
      </c>
      <c r="L881" t="s">
        <v>102</v>
      </c>
      <c r="M881" s="6" t="s">
        <v>1258</v>
      </c>
      <c r="N881" s="6" t="str">
        <f>VLOOKUP(M881,[1]Color!F:G,2,FALSE)</f>
        <v>color_27</v>
      </c>
      <c r="O881" s="6" t="str">
        <f t="shared" si="52"/>
        <v>color_27</v>
      </c>
      <c r="P881" s="6" t="s">
        <v>104</v>
      </c>
      <c r="Q881" s="6" t="s">
        <v>105</v>
      </c>
      <c r="R881" s="5" t="s">
        <v>106</v>
      </c>
      <c r="S881" s="7" t="s">
        <v>107</v>
      </c>
      <c r="T881" s="7" t="s">
        <v>1274</v>
      </c>
      <c r="U881" s="5" t="str">
        <f>VLOOKUP(T881,[1]Size!F:G,2,FALSE)</f>
        <v>__import__.size_38</v>
      </c>
      <c r="V881" s="5" t="str">
        <f t="shared" si="53"/>
        <v>__import__.size_38,__import__.size_39,__import__.size_40,__import__.size_41,__import__.size_45,__import__.size_24,__import__.size_25,__import__.size_43,__import__.size_26,__import__.size_27,__import__.size_28,__import__.size_10</v>
      </c>
      <c r="W881" s="8">
        <v>81</v>
      </c>
      <c r="X881" s="6" t="s">
        <v>1260</v>
      </c>
      <c r="Y881" s="4" t="s">
        <v>109</v>
      </c>
    </row>
    <row r="882" spans="1:25" ht="14.4" x14ac:dyDescent="0.3">
      <c r="A882" s="4">
        <v>881</v>
      </c>
      <c r="B882" s="5">
        <v>10029481</v>
      </c>
      <c r="C882" s="5" t="str">
        <f t="shared" si="54"/>
        <v>Boot WMS Telluride Work Waterproof Composite Toe Work Boot-9.5N</v>
      </c>
      <c r="D882" s="5"/>
      <c r="E882" s="5" t="s">
        <v>1275</v>
      </c>
      <c r="F882" s="5" t="s">
        <v>1256</v>
      </c>
      <c r="G882" s="5">
        <f t="shared" si="55"/>
        <v>0</v>
      </c>
      <c r="H882" s="5" t="str">
        <f>VLOOKUP(J882,'[1]Prouduct Ext IDs'!A:B,2,FALSE)</f>
        <v>product_amsc_15</v>
      </c>
      <c r="I882" s="5" t="s">
        <v>1275</v>
      </c>
      <c r="J882" s="6" t="s">
        <v>1257</v>
      </c>
      <c r="K882" s="6" t="s">
        <v>1</v>
      </c>
      <c r="L882" t="s">
        <v>102</v>
      </c>
      <c r="M882" s="6" t="s">
        <v>1258</v>
      </c>
      <c r="N882" s="6" t="str">
        <f>VLOOKUP(M882,[1]Color!F:G,2,FALSE)</f>
        <v>color_27</v>
      </c>
      <c r="O882" s="6" t="str">
        <f t="shared" si="52"/>
        <v>color_27</v>
      </c>
      <c r="P882" s="6" t="s">
        <v>104</v>
      </c>
      <c r="Q882" s="6" t="s">
        <v>105</v>
      </c>
      <c r="R882" s="5" t="s">
        <v>106</v>
      </c>
      <c r="S882" s="7" t="s">
        <v>107</v>
      </c>
      <c r="T882" s="7" t="s">
        <v>1276</v>
      </c>
      <c r="U882" s="5" t="str">
        <f>VLOOKUP(T882,[1]Size!F:G,2,FALSE)</f>
        <v>__import__.size_39</v>
      </c>
      <c r="V882" s="5" t="str">
        <f t="shared" si="53"/>
        <v>__import__.size_39,__import__.size_40,__import__.size_41,__import__.size_45,__import__.size_24,__import__.size_25,__import__.size_43,__import__.size_26,__import__.size_27,__import__.size_28,__import__.size_10</v>
      </c>
      <c r="W882" s="8">
        <v>81</v>
      </c>
      <c r="X882" s="6" t="s">
        <v>1260</v>
      </c>
      <c r="Y882" s="4" t="s">
        <v>109</v>
      </c>
    </row>
    <row r="883" spans="1:25" ht="14.4" x14ac:dyDescent="0.3">
      <c r="A883" s="4">
        <v>882</v>
      </c>
      <c r="B883" s="5">
        <v>10029481</v>
      </c>
      <c r="C883" s="5" t="str">
        <f t="shared" si="54"/>
        <v>Boot WMS Telluride Work Waterproof Composite Toe Work Boot-10N</v>
      </c>
      <c r="D883" s="5"/>
      <c r="E883" s="5" t="s">
        <v>1277</v>
      </c>
      <c r="F883" s="5" t="s">
        <v>1256</v>
      </c>
      <c r="G883" s="5">
        <f t="shared" si="55"/>
        <v>0</v>
      </c>
      <c r="H883" s="5" t="str">
        <f>VLOOKUP(J883,'[1]Prouduct Ext IDs'!A:B,2,FALSE)</f>
        <v>product_amsc_15</v>
      </c>
      <c r="I883" s="5" t="s">
        <v>1277</v>
      </c>
      <c r="J883" s="6" t="s">
        <v>1257</v>
      </c>
      <c r="K883" s="6" t="s">
        <v>1</v>
      </c>
      <c r="L883" t="s">
        <v>102</v>
      </c>
      <c r="M883" s="6" t="s">
        <v>1258</v>
      </c>
      <c r="N883" s="6" t="str">
        <f>VLOOKUP(M883,[1]Color!F:G,2,FALSE)</f>
        <v>color_27</v>
      </c>
      <c r="O883" s="6" t="str">
        <f t="shared" si="52"/>
        <v>color_27</v>
      </c>
      <c r="P883" s="6" t="s">
        <v>104</v>
      </c>
      <c r="Q883" s="6" t="s">
        <v>105</v>
      </c>
      <c r="R883" s="5" t="s">
        <v>106</v>
      </c>
      <c r="S883" s="7" t="s">
        <v>107</v>
      </c>
      <c r="T883" s="7" t="s">
        <v>1278</v>
      </c>
      <c r="U883" s="5" t="str">
        <f>VLOOKUP(T883,[1]Size!F:G,2,FALSE)</f>
        <v>__import__.size_40</v>
      </c>
      <c r="V883" s="5" t="str">
        <f t="shared" si="53"/>
        <v>__import__.size_40,__import__.size_41,__import__.size_45,__import__.size_24,__import__.size_25,__import__.size_43,__import__.size_26,__import__.size_27,__import__.size_28,__import__.size_10</v>
      </c>
      <c r="W883" s="8">
        <v>81</v>
      </c>
      <c r="X883" s="6" t="s">
        <v>1260</v>
      </c>
      <c r="Y883" s="4" t="s">
        <v>109</v>
      </c>
    </row>
    <row r="884" spans="1:25" ht="14.4" x14ac:dyDescent="0.3">
      <c r="A884" s="4">
        <v>883</v>
      </c>
      <c r="B884" s="5">
        <v>10029481</v>
      </c>
      <c r="C884" s="5" t="str">
        <f t="shared" si="54"/>
        <v>Boot WMS Telluride Work Waterproof Composite Toe Work Boot-11N</v>
      </c>
      <c r="D884" s="5"/>
      <c r="E884" s="5" t="s">
        <v>1279</v>
      </c>
      <c r="F884" s="5" t="s">
        <v>1256</v>
      </c>
      <c r="G884" s="5">
        <f t="shared" si="55"/>
        <v>0</v>
      </c>
      <c r="H884" s="5" t="str">
        <f>VLOOKUP(J884,'[1]Prouduct Ext IDs'!A:B,2,FALSE)</f>
        <v>product_amsc_15</v>
      </c>
      <c r="I884" s="5" t="s">
        <v>1279</v>
      </c>
      <c r="J884" s="6" t="s">
        <v>1257</v>
      </c>
      <c r="K884" s="6" t="s">
        <v>1</v>
      </c>
      <c r="L884" t="s">
        <v>102</v>
      </c>
      <c r="M884" s="6" t="s">
        <v>1258</v>
      </c>
      <c r="N884" s="6" t="str">
        <f>VLOOKUP(M884,[1]Color!F:G,2,FALSE)</f>
        <v>color_27</v>
      </c>
      <c r="O884" s="6" t="str">
        <f t="shared" si="52"/>
        <v>color_27</v>
      </c>
      <c r="P884" s="6" t="s">
        <v>104</v>
      </c>
      <c r="Q884" s="6" t="s">
        <v>105</v>
      </c>
      <c r="R884" s="5" t="s">
        <v>106</v>
      </c>
      <c r="S884" s="7" t="s">
        <v>107</v>
      </c>
      <c r="T884" s="7" t="s">
        <v>1280</v>
      </c>
      <c r="U884" s="5" t="str">
        <f>VLOOKUP(T884,[1]Size!F:G,2,FALSE)</f>
        <v>__import__.size_41</v>
      </c>
      <c r="V884" s="5" t="str">
        <f t="shared" si="53"/>
        <v>__import__.size_41,__import__.size_45,__import__.size_24,__import__.size_25,__import__.size_43,__import__.size_26,__import__.size_27,__import__.size_28,__import__.size_10</v>
      </c>
      <c r="W884" s="8">
        <v>81</v>
      </c>
      <c r="X884" s="6" t="s">
        <v>1260</v>
      </c>
      <c r="Y884" s="4" t="s">
        <v>109</v>
      </c>
    </row>
    <row r="885" spans="1:25" ht="14.4" x14ac:dyDescent="0.3">
      <c r="A885" s="4">
        <v>884</v>
      </c>
      <c r="B885" s="5">
        <v>10029481</v>
      </c>
      <c r="C885" s="5" t="str">
        <f t="shared" si="54"/>
        <v>Boot WMS Telluride Work Waterproof Composite Toe Work Boot-12N</v>
      </c>
      <c r="D885" s="5"/>
      <c r="E885" s="5" t="s">
        <v>1281</v>
      </c>
      <c r="F885" s="5" t="s">
        <v>1256</v>
      </c>
      <c r="G885" s="5">
        <f t="shared" si="55"/>
        <v>0</v>
      </c>
      <c r="H885" s="5" t="str">
        <f>VLOOKUP(J885,'[1]Prouduct Ext IDs'!A:B,2,FALSE)</f>
        <v>product_amsc_15</v>
      </c>
      <c r="I885" s="5" t="s">
        <v>1281</v>
      </c>
      <c r="J885" s="6" t="s">
        <v>1257</v>
      </c>
      <c r="K885" s="6" t="s">
        <v>1</v>
      </c>
      <c r="L885" t="s">
        <v>102</v>
      </c>
      <c r="M885" s="6" t="s">
        <v>1258</v>
      </c>
      <c r="N885" s="6" t="str">
        <f>VLOOKUP(M885,[1]Color!F:G,2,FALSE)</f>
        <v>color_27</v>
      </c>
      <c r="O885" s="6" t="str">
        <f t="shared" si="52"/>
        <v>color_27</v>
      </c>
      <c r="P885" s="6" t="s">
        <v>104</v>
      </c>
      <c r="Q885" s="6" t="s">
        <v>105</v>
      </c>
      <c r="R885" s="5" t="s">
        <v>106</v>
      </c>
      <c r="S885" s="7" t="s">
        <v>107</v>
      </c>
      <c r="T885" s="7" t="s">
        <v>1282</v>
      </c>
      <c r="U885" s="5" t="str">
        <f>VLOOKUP(T885,[1]Size!F:G,2,FALSE)</f>
        <v>__import__.size_45</v>
      </c>
      <c r="V885" s="5" t="str">
        <f t="shared" si="53"/>
        <v>__import__.size_45,__import__.size_24,__import__.size_25,__import__.size_43,__import__.size_26,__import__.size_27,__import__.size_28,__import__.size_10</v>
      </c>
      <c r="W885" s="8">
        <v>81</v>
      </c>
      <c r="X885" s="6" t="s">
        <v>1260</v>
      </c>
      <c r="Y885" s="4" t="s">
        <v>109</v>
      </c>
    </row>
    <row r="886" spans="1:25" ht="14.4" x14ac:dyDescent="0.3">
      <c r="A886" s="4">
        <v>885</v>
      </c>
      <c r="B886" s="5">
        <v>10029481</v>
      </c>
      <c r="C886" s="5" t="str">
        <f t="shared" si="54"/>
        <v>Boot WMS Telluride Work Waterproof Composite Toe Work Boot-6W</v>
      </c>
      <c r="D886" s="5"/>
      <c r="E886" s="5" t="s">
        <v>1283</v>
      </c>
      <c r="F886" s="5" t="s">
        <v>1256</v>
      </c>
      <c r="G886" s="5">
        <f t="shared" si="55"/>
        <v>0</v>
      </c>
      <c r="H886" s="5" t="str">
        <f>VLOOKUP(J886,'[1]Prouduct Ext IDs'!A:B,2,FALSE)</f>
        <v>product_amsc_15</v>
      </c>
      <c r="I886" s="5" t="s">
        <v>1283</v>
      </c>
      <c r="J886" s="6" t="s">
        <v>1257</v>
      </c>
      <c r="K886" s="6" t="s">
        <v>1</v>
      </c>
      <c r="L886" t="s">
        <v>102</v>
      </c>
      <c r="M886" s="6" t="s">
        <v>1258</v>
      </c>
      <c r="N886" s="6" t="str">
        <f>VLOOKUP(M886,[1]Color!F:G,2,FALSE)</f>
        <v>color_27</v>
      </c>
      <c r="O886" s="6" t="str">
        <f t="shared" si="52"/>
        <v>color_27</v>
      </c>
      <c r="P886" s="6" t="s">
        <v>104</v>
      </c>
      <c r="Q886" s="6" t="s">
        <v>105</v>
      </c>
      <c r="R886" s="5" t="s">
        <v>106</v>
      </c>
      <c r="S886" s="7" t="s">
        <v>107</v>
      </c>
      <c r="T886" s="7" t="s">
        <v>1284</v>
      </c>
      <c r="U886" s="5" t="str">
        <f>VLOOKUP(T886,[1]Size!F:G,2,FALSE)</f>
        <v>__import__.size_24</v>
      </c>
      <c r="V886" s="5" t="str">
        <f t="shared" si="53"/>
        <v>__import__.size_24,__import__.size_25,__import__.size_43,__import__.size_26,__import__.size_27,__import__.size_28,__import__.size_10</v>
      </c>
      <c r="W886" s="8">
        <v>81</v>
      </c>
      <c r="X886" s="6" t="s">
        <v>1260</v>
      </c>
      <c r="Y886" s="4" t="s">
        <v>109</v>
      </c>
    </row>
    <row r="887" spans="1:25" ht="14.4" x14ac:dyDescent="0.3">
      <c r="A887" s="4">
        <v>886</v>
      </c>
      <c r="B887" s="5">
        <v>10029481</v>
      </c>
      <c r="C887" s="5" t="str">
        <f t="shared" si="54"/>
        <v>Boot WMS Telluride Work Waterproof Composite Toe Work Boot-6.5W</v>
      </c>
      <c r="D887" s="5"/>
      <c r="E887" s="5" t="s">
        <v>1285</v>
      </c>
      <c r="F887" s="5" t="s">
        <v>1256</v>
      </c>
      <c r="G887" s="5">
        <f t="shared" si="55"/>
        <v>0</v>
      </c>
      <c r="H887" s="5" t="str">
        <f>VLOOKUP(J887,'[1]Prouduct Ext IDs'!A:B,2,FALSE)</f>
        <v>product_amsc_15</v>
      </c>
      <c r="I887" s="5" t="s">
        <v>1285</v>
      </c>
      <c r="J887" s="6" t="s">
        <v>1257</v>
      </c>
      <c r="K887" s="6" t="s">
        <v>1</v>
      </c>
      <c r="L887" t="s">
        <v>102</v>
      </c>
      <c r="M887" s="6" t="s">
        <v>1258</v>
      </c>
      <c r="N887" s="6" t="str">
        <f>VLOOKUP(M887,[1]Color!F:G,2,FALSE)</f>
        <v>color_27</v>
      </c>
      <c r="O887" s="6" t="str">
        <f t="shared" si="52"/>
        <v>color_27</v>
      </c>
      <c r="P887" s="6" t="s">
        <v>104</v>
      </c>
      <c r="Q887" s="6" t="s">
        <v>105</v>
      </c>
      <c r="R887" s="5" t="s">
        <v>106</v>
      </c>
      <c r="S887" s="7" t="s">
        <v>107</v>
      </c>
      <c r="T887" s="7" t="s">
        <v>1286</v>
      </c>
      <c r="U887" s="5" t="str">
        <f>VLOOKUP(T887,[1]Size!F:G,2,FALSE)</f>
        <v>__import__.size_25</v>
      </c>
      <c r="V887" s="5" t="str">
        <f t="shared" si="53"/>
        <v>__import__.size_25,__import__.size_43,__import__.size_26,__import__.size_27,__import__.size_28,__import__.size_10</v>
      </c>
      <c r="W887" s="8">
        <v>81</v>
      </c>
      <c r="X887" s="6" t="s">
        <v>1260</v>
      </c>
      <c r="Y887" s="4" t="s">
        <v>109</v>
      </c>
    </row>
    <row r="888" spans="1:25" ht="14.4" x14ac:dyDescent="0.3">
      <c r="A888" s="4">
        <v>887</v>
      </c>
      <c r="B888" s="5">
        <v>10029481</v>
      </c>
      <c r="C888" s="5" t="str">
        <f t="shared" si="54"/>
        <v>Boot WMS Telluride Work Waterproof Composite Toe Work Boot-7W</v>
      </c>
      <c r="D888" s="5"/>
      <c r="E888" s="5" t="s">
        <v>1287</v>
      </c>
      <c r="F888" s="5" t="s">
        <v>1256</v>
      </c>
      <c r="G888" s="5">
        <f t="shared" si="55"/>
        <v>0</v>
      </c>
      <c r="H888" s="5" t="str">
        <f>VLOOKUP(J888,'[1]Prouduct Ext IDs'!A:B,2,FALSE)</f>
        <v>product_amsc_15</v>
      </c>
      <c r="I888" s="5" t="s">
        <v>1287</v>
      </c>
      <c r="J888" s="6" t="s">
        <v>1257</v>
      </c>
      <c r="K888" s="6" t="s">
        <v>1</v>
      </c>
      <c r="L888" t="s">
        <v>102</v>
      </c>
      <c r="M888" s="6" t="s">
        <v>1258</v>
      </c>
      <c r="N888" s="6" t="str">
        <f>VLOOKUP(M888,[1]Color!F:G,2,FALSE)</f>
        <v>color_27</v>
      </c>
      <c r="O888" s="6" t="str">
        <f t="shared" si="52"/>
        <v>color_27</v>
      </c>
      <c r="P888" s="6" t="s">
        <v>104</v>
      </c>
      <c r="Q888" s="6" t="s">
        <v>105</v>
      </c>
      <c r="R888" s="5" t="s">
        <v>106</v>
      </c>
      <c r="S888" s="7" t="s">
        <v>107</v>
      </c>
      <c r="T888" s="7" t="s">
        <v>160</v>
      </c>
      <c r="U888" s="5" t="str">
        <f>VLOOKUP(T888,[1]Size!F:G,2,FALSE)</f>
        <v>__import__.size_43</v>
      </c>
      <c r="V888" s="5" t="str">
        <f t="shared" si="53"/>
        <v>__import__.size_43,__import__.size_26,__import__.size_27,__import__.size_28,__import__.size_10</v>
      </c>
      <c r="W888" s="8">
        <v>81</v>
      </c>
      <c r="X888" s="6" t="s">
        <v>1260</v>
      </c>
      <c r="Y888" s="4" t="s">
        <v>109</v>
      </c>
    </row>
    <row r="889" spans="1:25" ht="14.4" x14ac:dyDescent="0.3">
      <c r="A889" s="4">
        <v>888</v>
      </c>
      <c r="B889" s="5">
        <v>10029481</v>
      </c>
      <c r="C889" s="5" t="str">
        <f t="shared" si="54"/>
        <v>Boot WMS Telluride Work Waterproof Composite Toe Work Boot-7.5W</v>
      </c>
      <c r="D889" s="5"/>
      <c r="E889" s="5" t="s">
        <v>1288</v>
      </c>
      <c r="F889" s="5" t="s">
        <v>1256</v>
      </c>
      <c r="G889" s="5">
        <f t="shared" si="55"/>
        <v>0</v>
      </c>
      <c r="H889" s="5" t="str">
        <f>VLOOKUP(J889,'[1]Prouduct Ext IDs'!A:B,2,FALSE)</f>
        <v>product_amsc_15</v>
      </c>
      <c r="I889" s="5" t="s">
        <v>1288</v>
      </c>
      <c r="J889" s="6" t="s">
        <v>1257</v>
      </c>
      <c r="K889" s="6" t="s">
        <v>1</v>
      </c>
      <c r="L889" t="s">
        <v>102</v>
      </c>
      <c r="M889" s="6" t="s">
        <v>1258</v>
      </c>
      <c r="N889" s="6" t="str">
        <f>VLOOKUP(M889,[1]Color!F:G,2,FALSE)</f>
        <v>color_27</v>
      </c>
      <c r="O889" s="6" t="str">
        <f t="shared" si="52"/>
        <v>color_27</v>
      </c>
      <c r="P889" s="6" t="s">
        <v>104</v>
      </c>
      <c r="Q889" s="6" t="s">
        <v>105</v>
      </c>
      <c r="R889" s="5" t="s">
        <v>106</v>
      </c>
      <c r="S889" s="7" t="s">
        <v>107</v>
      </c>
      <c r="T889" s="7" t="s">
        <v>162</v>
      </c>
      <c r="U889" s="5" t="str">
        <f>VLOOKUP(T889,[1]Size!F:G,2,FALSE)</f>
        <v>__import__.size_26</v>
      </c>
      <c r="V889" s="5" t="str">
        <f t="shared" si="53"/>
        <v>__import__.size_26,__import__.size_27,__import__.size_28,__import__.size_10</v>
      </c>
      <c r="W889" s="8">
        <v>81</v>
      </c>
      <c r="X889" s="6" t="s">
        <v>1260</v>
      </c>
      <c r="Y889" s="4" t="s">
        <v>109</v>
      </c>
    </row>
    <row r="890" spans="1:25" ht="14.4" x14ac:dyDescent="0.3">
      <c r="A890" s="4">
        <v>889</v>
      </c>
      <c r="B890" s="5">
        <v>10029481</v>
      </c>
      <c r="C890" s="5" t="str">
        <f t="shared" si="54"/>
        <v>Boot WMS Telluride Work Waterproof Composite Toe Work Boot-8W</v>
      </c>
      <c r="D890" s="5"/>
      <c r="E890" s="5" t="s">
        <v>1289</v>
      </c>
      <c r="F890" s="5" t="s">
        <v>1256</v>
      </c>
      <c r="G890" s="5">
        <f t="shared" si="55"/>
        <v>0</v>
      </c>
      <c r="H890" s="5" t="str">
        <f>VLOOKUP(J890,'[1]Prouduct Ext IDs'!A:B,2,FALSE)</f>
        <v>product_amsc_15</v>
      </c>
      <c r="I890" s="5" t="s">
        <v>1289</v>
      </c>
      <c r="J890" s="6" t="s">
        <v>1257</v>
      </c>
      <c r="K890" s="6" t="s">
        <v>1</v>
      </c>
      <c r="L890" t="s">
        <v>102</v>
      </c>
      <c r="M890" s="6" t="s">
        <v>1258</v>
      </c>
      <c r="N890" s="6" t="str">
        <f>VLOOKUP(M890,[1]Color!F:G,2,FALSE)</f>
        <v>color_27</v>
      </c>
      <c r="O890" s="6" t="str">
        <f t="shared" si="52"/>
        <v>color_27</v>
      </c>
      <c r="P890" s="6" t="s">
        <v>104</v>
      </c>
      <c r="Q890" s="6" t="s">
        <v>105</v>
      </c>
      <c r="R890" s="5" t="s">
        <v>106</v>
      </c>
      <c r="S890" s="7" t="s">
        <v>107</v>
      </c>
      <c r="T890" s="7" t="s">
        <v>164</v>
      </c>
      <c r="U890" s="5" t="str">
        <f>VLOOKUP(T890,[1]Size!F:G,2,FALSE)</f>
        <v>__import__.size_27</v>
      </c>
      <c r="V890" s="5" t="str">
        <f t="shared" si="53"/>
        <v>__import__.size_27,__import__.size_28,__import__.size_10</v>
      </c>
      <c r="W890" s="8">
        <v>81</v>
      </c>
      <c r="X890" s="6" t="s">
        <v>1260</v>
      </c>
      <c r="Y890" s="4" t="s">
        <v>109</v>
      </c>
    </row>
    <row r="891" spans="1:25" ht="14.4" x14ac:dyDescent="0.3">
      <c r="A891" s="4">
        <v>890</v>
      </c>
      <c r="B891" s="5">
        <v>10029481</v>
      </c>
      <c r="C891" s="5" t="str">
        <f t="shared" si="54"/>
        <v>Boot WMS Telluride Work Waterproof Composite Toe Work Boot-8.5W</v>
      </c>
      <c r="D891" s="5"/>
      <c r="E891" s="5" t="s">
        <v>1290</v>
      </c>
      <c r="F891" s="5" t="s">
        <v>1256</v>
      </c>
      <c r="G891" s="5">
        <f t="shared" si="55"/>
        <v>0</v>
      </c>
      <c r="H891" s="5" t="str">
        <f>VLOOKUP(J891,'[1]Prouduct Ext IDs'!A:B,2,FALSE)</f>
        <v>product_amsc_15</v>
      </c>
      <c r="I891" s="5" t="s">
        <v>1290</v>
      </c>
      <c r="J891" s="6" t="s">
        <v>1257</v>
      </c>
      <c r="K891" s="6" t="s">
        <v>1</v>
      </c>
      <c r="L891" t="s">
        <v>102</v>
      </c>
      <c r="M891" s="6" t="s">
        <v>1258</v>
      </c>
      <c r="N891" s="6" t="str">
        <f>VLOOKUP(M891,[1]Color!F:G,2,FALSE)</f>
        <v>color_27</v>
      </c>
      <c r="O891" s="6" t="str">
        <f t="shared" si="52"/>
        <v>color_27</v>
      </c>
      <c r="P891" s="6" t="s">
        <v>104</v>
      </c>
      <c r="Q891" s="6" t="s">
        <v>105</v>
      </c>
      <c r="R891" s="5" t="s">
        <v>106</v>
      </c>
      <c r="S891" s="7" t="s">
        <v>107</v>
      </c>
      <c r="T891" s="7" t="s">
        <v>166</v>
      </c>
      <c r="U891" s="5" t="str">
        <f>VLOOKUP(T891,[1]Size!F:G,2,FALSE)</f>
        <v>__import__.size_28</v>
      </c>
      <c r="V891" s="5" t="str">
        <f t="shared" si="53"/>
        <v>__import__.size_28,__import__.size_10</v>
      </c>
      <c r="W891" s="8">
        <v>81</v>
      </c>
      <c r="X891" s="6" t="s">
        <v>1260</v>
      </c>
      <c r="Y891" s="4" t="s">
        <v>109</v>
      </c>
    </row>
    <row r="892" spans="1:25" ht="14.4" x14ac:dyDescent="0.3">
      <c r="A892" s="4">
        <v>891</v>
      </c>
      <c r="B892" s="5">
        <v>10029481</v>
      </c>
      <c r="C892" s="5" t="str">
        <f t="shared" si="54"/>
        <v>Boot WMS Telluride Work Waterproof Composite Toe Work Boot-9W</v>
      </c>
      <c r="D892" s="5"/>
      <c r="E892" s="5" t="s">
        <v>1291</v>
      </c>
      <c r="F892" s="5" t="s">
        <v>1256</v>
      </c>
      <c r="G892" s="5">
        <f t="shared" si="55"/>
        <v>0</v>
      </c>
      <c r="H892" s="5" t="str">
        <f>VLOOKUP(J892,'[1]Prouduct Ext IDs'!A:B,2,FALSE)</f>
        <v>product_amsc_15</v>
      </c>
      <c r="I892" s="5" t="s">
        <v>1291</v>
      </c>
      <c r="J892" s="6" t="s">
        <v>1257</v>
      </c>
      <c r="K892" s="6" t="s">
        <v>1</v>
      </c>
      <c r="L892" t="s">
        <v>102</v>
      </c>
      <c r="M892" s="6" t="s">
        <v>1258</v>
      </c>
      <c r="N892" s="6" t="str">
        <f>VLOOKUP(M892,[1]Color!F:G,2,FALSE)</f>
        <v>color_27</v>
      </c>
      <c r="O892" s="6" t="str">
        <f t="shared" si="52"/>
        <v>color_27</v>
      </c>
      <c r="P892" s="6" t="s">
        <v>104</v>
      </c>
      <c r="Q892" s="6" t="s">
        <v>105</v>
      </c>
      <c r="R892" s="5" t="s">
        <v>106</v>
      </c>
      <c r="S892" s="7" t="s">
        <v>107</v>
      </c>
      <c r="T892" s="7" t="s">
        <v>127</v>
      </c>
      <c r="U892" s="5" t="str">
        <f>VLOOKUP(T892,[1]Size!F:G,2,FALSE)</f>
        <v>__import__.size_10</v>
      </c>
      <c r="V892" s="5" t="str">
        <f t="shared" si="53"/>
        <v>__import__.size_10</v>
      </c>
      <c r="W892" s="8">
        <v>81</v>
      </c>
      <c r="X892" s="6" t="s">
        <v>1260</v>
      </c>
      <c r="Y892" s="4" t="s">
        <v>109</v>
      </c>
    </row>
    <row r="893" spans="1:25" ht="14.4" x14ac:dyDescent="0.3">
      <c r="A893" s="4">
        <v>892</v>
      </c>
      <c r="B893" s="5">
        <v>10031590</v>
      </c>
      <c r="C893" s="5" t="str">
        <f t="shared" si="54"/>
        <v>Boot MNS Endeavor 6" Waterproof Carbon Toe Work Boot-8M</v>
      </c>
      <c r="D893" s="5"/>
      <c r="E893" s="5" t="s">
        <v>1292</v>
      </c>
      <c r="F893" s="5" t="s">
        <v>1293</v>
      </c>
      <c r="G893" s="5">
        <f t="shared" si="55"/>
        <v>1</v>
      </c>
      <c r="H893" s="5" t="str">
        <f>VLOOKUP(J893,'[1]Prouduct Ext IDs'!A:B,2,FALSE)</f>
        <v>product_amsc_16</v>
      </c>
      <c r="I893" s="5" t="s">
        <v>1292</v>
      </c>
      <c r="J893" s="6" t="s">
        <v>1294</v>
      </c>
      <c r="K893" s="6" t="s">
        <v>1</v>
      </c>
      <c r="L893" t="s">
        <v>102</v>
      </c>
      <c r="M893" s="6" t="s">
        <v>1295</v>
      </c>
      <c r="N893" s="6" t="str">
        <f>VLOOKUP(M893,[1]Color!F:G,2,FALSE)</f>
        <v>color_25</v>
      </c>
      <c r="O893" s="6" t="str">
        <f t="shared" si="52"/>
        <v>color_25</v>
      </c>
      <c r="P893" s="6" t="s">
        <v>104</v>
      </c>
      <c r="Q893" s="6" t="s">
        <v>105</v>
      </c>
      <c r="R893" s="5" t="s">
        <v>106</v>
      </c>
      <c r="S893" s="7" t="s">
        <v>107</v>
      </c>
      <c r="T893" s="7" t="s">
        <v>115</v>
      </c>
      <c r="U893" s="5" t="str">
        <f>VLOOKUP(T893,[1]Size!F:G,2,FALSE)</f>
        <v>__import__.size_4</v>
      </c>
      <c r="V893" s="5" t="str">
        <f t="shared" si="53"/>
        <v>__import__.size_4,__import__.size_18,__import__.size_6,__import__.size_19,__import__.size_20,__import__.size_21,__import__.size_7,__import__.size_8,__import__.size_9,__import__.size_22,__import__.size_43,__import__.size_27,__import__.size_28,__import__.size_10,__import__.size_11,__import__.size_29,__import__.size_30,__import__.size_31,__import__.size_42,__import__.size_12,__import__.size_13,__import__.size_14</v>
      </c>
      <c r="W893" s="8">
        <v>92.5</v>
      </c>
      <c r="X893" s="6" t="s">
        <v>548</v>
      </c>
      <c r="Y893" s="4" t="s">
        <v>109</v>
      </c>
    </row>
    <row r="894" spans="1:25" ht="14.4" x14ac:dyDescent="0.3">
      <c r="A894" s="4">
        <v>893</v>
      </c>
      <c r="B894" s="5">
        <v>10031590</v>
      </c>
      <c r="C894" s="5" t="str">
        <f t="shared" si="54"/>
        <v>Boot MNS Endeavor 6" Waterproof Carbon Toe Work Boot-9M</v>
      </c>
      <c r="D894" s="5"/>
      <c r="E894" s="5" t="s">
        <v>1296</v>
      </c>
      <c r="F894" s="5" t="s">
        <v>1293</v>
      </c>
      <c r="G894" s="5">
        <f t="shared" si="55"/>
        <v>0</v>
      </c>
      <c r="H894" s="5" t="str">
        <f>VLOOKUP(J894,'[1]Prouduct Ext IDs'!A:B,2,FALSE)</f>
        <v>product_amsc_16</v>
      </c>
      <c r="I894" s="5" t="s">
        <v>1296</v>
      </c>
      <c r="J894" s="6" t="s">
        <v>1294</v>
      </c>
      <c r="K894" s="6" t="s">
        <v>1</v>
      </c>
      <c r="L894" t="s">
        <v>102</v>
      </c>
      <c r="M894" s="6" t="s">
        <v>1295</v>
      </c>
      <c r="N894" s="6" t="str">
        <f>VLOOKUP(M894,[1]Color!F:G,2,FALSE)</f>
        <v>color_25</v>
      </c>
      <c r="O894" s="6" t="str">
        <f t="shared" si="52"/>
        <v>color_25</v>
      </c>
      <c r="P894" s="6" t="s">
        <v>104</v>
      </c>
      <c r="Q894" s="6" t="s">
        <v>105</v>
      </c>
      <c r="R894" s="5" t="s">
        <v>106</v>
      </c>
      <c r="S894" s="7" t="s">
        <v>107</v>
      </c>
      <c r="T894" s="7" t="s">
        <v>148</v>
      </c>
      <c r="U894" s="5" t="str">
        <f>VLOOKUP(T894,[1]Size!F:G,2,FALSE)</f>
        <v>__import__.size_18</v>
      </c>
      <c r="V894" s="5" t="str">
        <f t="shared" si="53"/>
        <v>__import__.size_18,__import__.size_6,__import__.size_19,__import__.size_20,__import__.size_21,__import__.size_7,__import__.size_8,__import__.size_9,__import__.size_22,__import__.size_43,__import__.size_27,__import__.size_28,__import__.size_10,__import__.size_11,__import__.size_29,__import__.size_30,__import__.size_31,__import__.size_42,__import__.size_12,__import__.size_13,__import__.size_14</v>
      </c>
      <c r="W894" s="8">
        <v>92.5</v>
      </c>
      <c r="X894" s="6" t="s">
        <v>548</v>
      </c>
      <c r="Y894" s="4" t="s">
        <v>109</v>
      </c>
    </row>
    <row r="895" spans="1:25" ht="14.4" x14ac:dyDescent="0.3">
      <c r="A895" s="4">
        <v>894</v>
      </c>
      <c r="B895" s="5">
        <v>10031590</v>
      </c>
      <c r="C895" s="5" t="str">
        <f t="shared" si="54"/>
        <v>Boot MNS Endeavor 6" Waterproof Carbon Toe Work Boot-9.5M</v>
      </c>
      <c r="D895" s="5"/>
      <c r="E895" s="5" t="s">
        <v>1297</v>
      </c>
      <c r="F895" s="5" t="s">
        <v>1293</v>
      </c>
      <c r="G895" s="5">
        <f t="shared" si="55"/>
        <v>0</v>
      </c>
      <c r="H895" s="5" t="str">
        <f>VLOOKUP(J895,'[1]Prouduct Ext IDs'!A:B,2,FALSE)</f>
        <v>product_amsc_16</v>
      </c>
      <c r="I895" s="5" t="s">
        <v>1297</v>
      </c>
      <c r="J895" s="6" t="s">
        <v>1294</v>
      </c>
      <c r="K895" s="6" t="s">
        <v>1</v>
      </c>
      <c r="L895" t="s">
        <v>102</v>
      </c>
      <c r="M895" s="6" t="s">
        <v>1295</v>
      </c>
      <c r="N895" s="6" t="str">
        <f>VLOOKUP(M895,[1]Color!F:G,2,FALSE)</f>
        <v>color_25</v>
      </c>
      <c r="O895" s="6" t="str">
        <f t="shared" si="52"/>
        <v>color_25</v>
      </c>
      <c r="P895" s="6" t="s">
        <v>104</v>
      </c>
      <c r="Q895" s="6" t="s">
        <v>105</v>
      </c>
      <c r="R895" s="5" t="s">
        <v>106</v>
      </c>
      <c r="S895" s="7" t="s">
        <v>107</v>
      </c>
      <c r="T895" s="7" t="s">
        <v>119</v>
      </c>
      <c r="U895" s="5" t="str">
        <f>VLOOKUP(T895,[1]Size!F:G,2,FALSE)</f>
        <v>__import__.size_6</v>
      </c>
      <c r="V895" s="5" t="str">
        <f t="shared" si="53"/>
        <v>__import__.size_6,__import__.size_19,__import__.size_20,__import__.size_21,__import__.size_7,__import__.size_8,__import__.size_9,__import__.size_22,__import__.size_43,__import__.size_27,__import__.size_28,__import__.size_10,__import__.size_11,__import__.size_29,__import__.size_30,__import__.size_31,__import__.size_42,__import__.size_12,__import__.size_13,__import__.size_14</v>
      </c>
      <c r="W895" s="8">
        <v>92.5</v>
      </c>
      <c r="X895" s="6" t="s">
        <v>548</v>
      </c>
      <c r="Y895" s="4" t="s">
        <v>109</v>
      </c>
    </row>
    <row r="896" spans="1:25" ht="14.4" x14ac:dyDescent="0.3">
      <c r="A896" s="4">
        <v>895</v>
      </c>
      <c r="B896" s="5">
        <v>10031590</v>
      </c>
      <c r="C896" s="5" t="str">
        <f t="shared" si="54"/>
        <v>Boot MNS Endeavor 6" Waterproof Carbon Toe Work Boot-10M</v>
      </c>
      <c r="D896" s="5"/>
      <c r="E896" s="5" t="s">
        <v>1298</v>
      </c>
      <c r="F896" s="5" t="s">
        <v>1293</v>
      </c>
      <c r="G896" s="5">
        <f t="shared" si="55"/>
        <v>0</v>
      </c>
      <c r="H896" s="5" t="str">
        <f>VLOOKUP(J896,'[1]Prouduct Ext IDs'!A:B,2,FALSE)</f>
        <v>product_amsc_16</v>
      </c>
      <c r="I896" s="5" t="s">
        <v>1298</v>
      </c>
      <c r="J896" s="6" t="s">
        <v>1294</v>
      </c>
      <c r="K896" s="6" t="s">
        <v>1</v>
      </c>
      <c r="L896" t="s">
        <v>102</v>
      </c>
      <c r="M896" s="6" t="s">
        <v>1295</v>
      </c>
      <c r="N896" s="6" t="str">
        <f>VLOOKUP(M896,[1]Color!F:G,2,FALSE)</f>
        <v>color_25</v>
      </c>
      <c r="O896" s="6" t="str">
        <f t="shared" si="52"/>
        <v>color_25</v>
      </c>
      <c r="P896" s="6" t="s">
        <v>104</v>
      </c>
      <c r="Q896" s="6" t="s">
        <v>105</v>
      </c>
      <c r="R896" s="5" t="s">
        <v>106</v>
      </c>
      <c r="S896" s="7" t="s">
        <v>107</v>
      </c>
      <c r="T896" s="7" t="s">
        <v>151</v>
      </c>
      <c r="U896" s="5" t="str">
        <f>VLOOKUP(T896,[1]Size!F:G,2,FALSE)</f>
        <v>__import__.size_19</v>
      </c>
      <c r="V896" s="5" t="str">
        <f t="shared" si="53"/>
        <v>__import__.size_19,__import__.size_20,__import__.size_21,__import__.size_7,__import__.size_8,__import__.size_9,__import__.size_22,__import__.size_43,__import__.size_27,__import__.size_28,__import__.size_10,__import__.size_11,__import__.size_29,__import__.size_30,__import__.size_31,__import__.size_42,__import__.size_12,__import__.size_13,__import__.size_14</v>
      </c>
      <c r="W896" s="8">
        <v>92.5</v>
      </c>
      <c r="X896" s="6" t="s">
        <v>548</v>
      </c>
      <c r="Y896" s="4" t="s">
        <v>109</v>
      </c>
    </row>
    <row r="897" spans="1:25" ht="14.4" x14ac:dyDescent="0.3">
      <c r="A897" s="4">
        <v>896</v>
      </c>
      <c r="B897" s="5">
        <v>10031590</v>
      </c>
      <c r="C897" s="5" t="str">
        <f t="shared" si="54"/>
        <v>Boot MNS Endeavor 6" Waterproof Carbon Toe Work Boot-10.5M</v>
      </c>
      <c r="D897" s="5"/>
      <c r="E897" s="5" t="s">
        <v>1299</v>
      </c>
      <c r="F897" s="5" t="s">
        <v>1293</v>
      </c>
      <c r="G897" s="5">
        <f t="shared" si="55"/>
        <v>0</v>
      </c>
      <c r="H897" s="5" t="str">
        <f>VLOOKUP(J897,'[1]Prouduct Ext IDs'!A:B,2,FALSE)</f>
        <v>product_amsc_16</v>
      </c>
      <c r="I897" s="5" t="s">
        <v>1299</v>
      </c>
      <c r="J897" s="6" t="s">
        <v>1294</v>
      </c>
      <c r="K897" s="6" t="s">
        <v>1</v>
      </c>
      <c r="L897" t="s">
        <v>102</v>
      </c>
      <c r="M897" s="6" t="s">
        <v>1295</v>
      </c>
      <c r="N897" s="6" t="str">
        <f>VLOOKUP(M897,[1]Color!F:G,2,FALSE)</f>
        <v>color_25</v>
      </c>
      <c r="O897" s="6" t="str">
        <f t="shared" si="52"/>
        <v>color_25</v>
      </c>
      <c r="P897" s="6" t="s">
        <v>104</v>
      </c>
      <c r="Q897" s="6" t="s">
        <v>105</v>
      </c>
      <c r="R897" s="5" t="s">
        <v>106</v>
      </c>
      <c r="S897" s="7" t="s">
        <v>107</v>
      </c>
      <c r="T897" s="7" t="s">
        <v>153</v>
      </c>
      <c r="U897" s="5" t="str">
        <f>VLOOKUP(T897,[1]Size!F:G,2,FALSE)</f>
        <v>__import__.size_20</v>
      </c>
      <c r="V897" s="5" t="str">
        <f t="shared" si="53"/>
        <v>__import__.size_20,__import__.size_21,__import__.size_7,__import__.size_8,__import__.size_9,__import__.size_22,__import__.size_43,__import__.size_27,__import__.size_28,__import__.size_10,__import__.size_11,__import__.size_29,__import__.size_30,__import__.size_31,__import__.size_42,__import__.size_12,__import__.size_13,__import__.size_14</v>
      </c>
      <c r="W897" s="8">
        <v>92.5</v>
      </c>
      <c r="X897" s="6" t="s">
        <v>548</v>
      </c>
      <c r="Y897" s="4" t="s">
        <v>109</v>
      </c>
    </row>
    <row r="898" spans="1:25" ht="14.4" x14ac:dyDescent="0.3">
      <c r="A898" s="4">
        <v>897</v>
      </c>
      <c r="B898" s="5">
        <v>10031590</v>
      </c>
      <c r="C898" s="5" t="str">
        <f t="shared" si="54"/>
        <v>Boot MNS Endeavor 6" Waterproof Carbon Toe Work Boot-11M</v>
      </c>
      <c r="D898" s="5"/>
      <c r="E898" s="5" t="s">
        <v>1300</v>
      </c>
      <c r="F898" s="5" t="s">
        <v>1293</v>
      </c>
      <c r="G898" s="5">
        <f t="shared" si="55"/>
        <v>0</v>
      </c>
      <c r="H898" s="5" t="str">
        <f>VLOOKUP(J898,'[1]Prouduct Ext IDs'!A:B,2,FALSE)</f>
        <v>product_amsc_16</v>
      </c>
      <c r="I898" s="5" t="s">
        <v>1300</v>
      </c>
      <c r="J898" s="6" t="s">
        <v>1294</v>
      </c>
      <c r="K898" s="6" t="s">
        <v>1</v>
      </c>
      <c r="L898" t="s">
        <v>102</v>
      </c>
      <c r="M898" s="6" t="s">
        <v>1295</v>
      </c>
      <c r="N898" s="6" t="str">
        <f>VLOOKUP(M898,[1]Color!F:G,2,FALSE)</f>
        <v>color_25</v>
      </c>
      <c r="O898" s="6" t="str">
        <f t="shared" ref="O898:O961" si="56">IF(AND(H898=H899,N898=N899),O899,IF(H898=H899,_xlfn.TEXTJOIN(",",TRUE,N898,O899),N898))</f>
        <v>color_25</v>
      </c>
      <c r="P898" s="6" t="s">
        <v>104</v>
      </c>
      <c r="Q898" s="6" t="s">
        <v>105</v>
      </c>
      <c r="R898" s="5" t="s">
        <v>106</v>
      </c>
      <c r="S898" s="7" t="s">
        <v>107</v>
      </c>
      <c r="T898" s="7" t="s">
        <v>557</v>
      </c>
      <c r="U898" s="5" t="str">
        <f>VLOOKUP(T898,[1]Size!F:G,2,FALSE)</f>
        <v>__import__.size_21</v>
      </c>
      <c r="V898" s="5" t="str">
        <f t="shared" ref="V898:V961" si="57">IF(H898=H899,_xlfn.TEXTJOIN(",",TRUE,U898,V899),U898)</f>
        <v>__import__.size_21,__import__.size_7,__import__.size_8,__import__.size_9,__import__.size_22,__import__.size_43,__import__.size_27,__import__.size_28,__import__.size_10,__import__.size_11,__import__.size_29,__import__.size_30,__import__.size_31,__import__.size_42,__import__.size_12,__import__.size_13,__import__.size_14</v>
      </c>
      <c r="W898" s="8">
        <v>92.5</v>
      </c>
      <c r="X898" s="6" t="s">
        <v>548</v>
      </c>
      <c r="Y898" s="4" t="s">
        <v>109</v>
      </c>
    </row>
    <row r="899" spans="1:25" ht="14.4" x14ac:dyDescent="0.3">
      <c r="A899" s="4">
        <v>898</v>
      </c>
      <c r="B899" s="5">
        <v>10031590</v>
      </c>
      <c r="C899" s="5" t="str">
        <f t="shared" ref="C899:C962" si="58">CONCATENATE(J899,"-",T899)</f>
        <v>Boot MNS Endeavor 6" Waterproof Carbon Toe Work Boot-11.5M</v>
      </c>
      <c r="D899" s="5"/>
      <c r="E899" s="5" t="s">
        <v>1301</v>
      </c>
      <c r="F899" s="5" t="s">
        <v>1293</v>
      </c>
      <c r="G899" s="5">
        <f t="shared" ref="G899:G962" si="59">IF(H899=H898,0,1)</f>
        <v>0</v>
      </c>
      <c r="H899" s="5" t="str">
        <f>VLOOKUP(J899,'[1]Prouduct Ext IDs'!A:B,2,FALSE)</f>
        <v>product_amsc_16</v>
      </c>
      <c r="I899" s="5" t="s">
        <v>1301</v>
      </c>
      <c r="J899" s="6" t="s">
        <v>1294</v>
      </c>
      <c r="K899" s="6" t="s">
        <v>1</v>
      </c>
      <c r="L899" t="s">
        <v>102</v>
      </c>
      <c r="M899" s="6" t="s">
        <v>1295</v>
      </c>
      <c r="N899" s="6" t="str">
        <f>VLOOKUP(M899,[1]Color!F:G,2,FALSE)</f>
        <v>color_25</v>
      </c>
      <c r="O899" s="6" t="str">
        <f t="shared" si="56"/>
        <v>color_25</v>
      </c>
      <c r="P899" s="6" t="s">
        <v>104</v>
      </c>
      <c r="Q899" s="6" t="s">
        <v>105</v>
      </c>
      <c r="R899" s="5" t="s">
        <v>106</v>
      </c>
      <c r="S899" s="7" t="s">
        <v>107</v>
      </c>
      <c r="T899" s="7" t="s">
        <v>121</v>
      </c>
      <c r="U899" s="5" t="str">
        <f>VLOOKUP(T899,[1]Size!F:G,2,FALSE)</f>
        <v>__import__.size_7</v>
      </c>
      <c r="V899" s="5" t="str">
        <f t="shared" si="57"/>
        <v>__import__.size_7,__import__.size_8,__import__.size_9,__import__.size_22,__import__.size_43,__import__.size_27,__import__.size_28,__import__.size_10,__import__.size_11,__import__.size_29,__import__.size_30,__import__.size_31,__import__.size_42,__import__.size_12,__import__.size_13,__import__.size_14</v>
      </c>
      <c r="W899" s="8">
        <v>92.5</v>
      </c>
      <c r="X899" s="6" t="s">
        <v>548</v>
      </c>
      <c r="Y899" s="4" t="s">
        <v>109</v>
      </c>
    </row>
    <row r="900" spans="1:25" ht="14.4" x14ac:dyDescent="0.3">
      <c r="A900" s="4">
        <v>899</v>
      </c>
      <c r="B900" s="5">
        <v>10031590</v>
      </c>
      <c r="C900" s="5" t="str">
        <f t="shared" si="58"/>
        <v>Boot MNS Endeavor 6" Waterproof Carbon Toe Work Boot-12M</v>
      </c>
      <c r="D900" s="5"/>
      <c r="E900" s="5" t="s">
        <v>1302</v>
      </c>
      <c r="F900" s="5" t="s">
        <v>1293</v>
      </c>
      <c r="G900" s="5">
        <f t="shared" si="59"/>
        <v>0</v>
      </c>
      <c r="H900" s="5" t="str">
        <f>VLOOKUP(J900,'[1]Prouduct Ext IDs'!A:B,2,FALSE)</f>
        <v>product_amsc_16</v>
      </c>
      <c r="I900" s="5" t="s">
        <v>1302</v>
      </c>
      <c r="J900" s="6" t="s">
        <v>1294</v>
      </c>
      <c r="K900" s="6" t="s">
        <v>1</v>
      </c>
      <c r="L900" t="s">
        <v>102</v>
      </c>
      <c r="M900" s="6" t="s">
        <v>1295</v>
      </c>
      <c r="N900" s="6" t="str">
        <f>VLOOKUP(M900,[1]Color!F:G,2,FALSE)</f>
        <v>color_25</v>
      </c>
      <c r="O900" s="6" t="str">
        <f t="shared" si="56"/>
        <v>color_25</v>
      </c>
      <c r="P900" s="6" t="s">
        <v>104</v>
      </c>
      <c r="Q900" s="6" t="s">
        <v>105</v>
      </c>
      <c r="R900" s="5" t="s">
        <v>106</v>
      </c>
      <c r="S900" s="7" t="s">
        <v>107</v>
      </c>
      <c r="T900" s="7" t="s">
        <v>123</v>
      </c>
      <c r="U900" s="5" t="str">
        <f>VLOOKUP(T900,[1]Size!F:G,2,FALSE)</f>
        <v>__import__.size_8</v>
      </c>
      <c r="V900" s="5" t="str">
        <f t="shared" si="57"/>
        <v>__import__.size_8,__import__.size_9,__import__.size_22,__import__.size_43,__import__.size_27,__import__.size_28,__import__.size_10,__import__.size_11,__import__.size_29,__import__.size_30,__import__.size_31,__import__.size_42,__import__.size_12,__import__.size_13,__import__.size_14</v>
      </c>
      <c r="W900" s="8">
        <v>92.5</v>
      </c>
      <c r="X900" s="6" t="s">
        <v>548</v>
      </c>
      <c r="Y900" s="4" t="s">
        <v>109</v>
      </c>
    </row>
    <row r="901" spans="1:25" ht="14.4" x14ac:dyDescent="0.3">
      <c r="A901" s="4">
        <v>900</v>
      </c>
      <c r="B901" s="5">
        <v>10031590</v>
      </c>
      <c r="C901" s="5" t="str">
        <f t="shared" si="58"/>
        <v>Boot MNS Endeavor 6" Waterproof Carbon Toe Work Boot-13M</v>
      </c>
      <c r="D901" s="5"/>
      <c r="E901" s="5" t="s">
        <v>1303</v>
      </c>
      <c r="F901" s="5" t="s">
        <v>1293</v>
      </c>
      <c r="G901" s="5">
        <f t="shared" si="59"/>
        <v>0</v>
      </c>
      <c r="H901" s="5" t="str">
        <f>VLOOKUP(J901,'[1]Prouduct Ext IDs'!A:B,2,FALSE)</f>
        <v>product_amsc_16</v>
      </c>
      <c r="I901" s="5" t="s">
        <v>1303</v>
      </c>
      <c r="J901" s="6" t="s">
        <v>1294</v>
      </c>
      <c r="K901" s="6" t="s">
        <v>1</v>
      </c>
      <c r="L901" t="s">
        <v>102</v>
      </c>
      <c r="M901" s="6" t="s">
        <v>1295</v>
      </c>
      <c r="N901" s="6" t="str">
        <f>VLOOKUP(M901,[1]Color!F:G,2,FALSE)</f>
        <v>color_25</v>
      </c>
      <c r="O901" s="6" t="str">
        <f t="shared" si="56"/>
        <v>color_25</v>
      </c>
      <c r="P901" s="6" t="s">
        <v>104</v>
      </c>
      <c r="Q901" s="6" t="s">
        <v>105</v>
      </c>
      <c r="R901" s="5" t="s">
        <v>106</v>
      </c>
      <c r="S901" s="7" t="s">
        <v>107</v>
      </c>
      <c r="T901" s="7" t="s">
        <v>125</v>
      </c>
      <c r="U901" s="5" t="str">
        <f>VLOOKUP(T901,[1]Size!F:G,2,FALSE)</f>
        <v>__import__.size_9</v>
      </c>
      <c r="V901" s="5" t="str">
        <f t="shared" si="57"/>
        <v>__import__.size_9,__import__.size_22,__import__.size_43,__import__.size_27,__import__.size_28,__import__.size_10,__import__.size_11,__import__.size_29,__import__.size_30,__import__.size_31,__import__.size_42,__import__.size_12,__import__.size_13,__import__.size_14</v>
      </c>
      <c r="W901" s="8">
        <v>92.5</v>
      </c>
      <c r="X901" s="6" t="s">
        <v>548</v>
      </c>
      <c r="Y901" s="4" t="s">
        <v>109</v>
      </c>
    </row>
    <row r="902" spans="1:25" ht="14.4" x14ac:dyDescent="0.3">
      <c r="A902" s="4">
        <v>901</v>
      </c>
      <c r="B902" s="5">
        <v>10031590</v>
      </c>
      <c r="C902" s="5" t="str">
        <f t="shared" si="58"/>
        <v>Boot MNS Endeavor 6" Waterproof Carbon Toe Work Boot-14M</v>
      </c>
      <c r="D902" s="5"/>
      <c r="E902" s="5" t="s">
        <v>1304</v>
      </c>
      <c r="F902" s="5" t="s">
        <v>1293</v>
      </c>
      <c r="G902" s="5">
        <f t="shared" si="59"/>
        <v>0</v>
      </c>
      <c r="H902" s="5" t="str">
        <f>VLOOKUP(J902,'[1]Prouduct Ext IDs'!A:B,2,FALSE)</f>
        <v>product_amsc_16</v>
      </c>
      <c r="I902" s="5" t="s">
        <v>1304</v>
      </c>
      <c r="J902" s="6" t="s">
        <v>1294</v>
      </c>
      <c r="K902" s="6" t="s">
        <v>1</v>
      </c>
      <c r="L902" t="s">
        <v>102</v>
      </c>
      <c r="M902" s="6" t="s">
        <v>1295</v>
      </c>
      <c r="N902" s="6" t="str">
        <f>VLOOKUP(M902,[1]Color!F:G,2,FALSE)</f>
        <v>color_25</v>
      </c>
      <c r="O902" s="6" t="str">
        <f t="shared" si="56"/>
        <v>color_25</v>
      </c>
      <c r="P902" s="6" t="s">
        <v>104</v>
      </c>
      <c r="Q902" s="6" t="s">
        <v>105</v>
      </c>
      <c r="R902" s="5" t="s">
        <v>106</v>
      </c>
      <c r="S902" s="7" t="s">
        <v>107</v>
      </c>
      <c r="T902" s="7" t="s">
        <v>158</v>
      </c>
      <c r="U902" s="5" t="str">
        <f>VLOOKUP(T902,[1]Size!F:G,2,FALSE)</f>
        <v>__import__.size_22</v>
      </c>
      <c r="V902" s="5" t="str">
        <f t="shared" si="57"/>
        <v>__import__.size_22,__import__.size_43,__import__.size_27,__import__.size_28,__import__.size_10,__import__.size_11,__import__.size_29,__import__.size_30,__import__.size_31,__import__.size_42,__import__.size_12,__import__.size_13,__import__.size_14</v>
      </c>
      <c r="W902" s="8">
        <v>92.5</v>
      </c>
      <c r="X902" s="6" t="s">
        <v>548</v>
      </c>
      <c r="Y902" s="4" t="s">
        <v>109</v>
      </c>
    </row>
    <row r="903" spans="1:25" ht="14.4" x14ac:dyDescent="0.3">
      <c r="A903" s="4">
        <v>902</v>
      </c>
      <c r="B903" s="5">
        <v>10031590</v>
      </c>
      <c r="C903" s="5" t="str">
        <f t="shared" si="58"/>
        <v>Boot MNS Endeavor 6" Waterproof Carbon Toe Work Boot-7W</v>
      </c>
      <c r="D903" s="5"/>
      <c r="E903" s="5" t="s">
        <v>1305</v>
      </c>
      <c r="F903" s="5" t="s">
        <v>1293</v>
      </c>
      <c r="G903" s="5">
        <f t="shared" si="59"/>
        <v>0</v>
      </c>
      <c r="H903" s="5" t="str">
        <f>VLOOKUP(J903,'[1]Prouduct Ext IDs'!A:B,2,FALSE)</f>
        <v>product_amsc_16</v>
      </c>
      <c r="I903" s="5" t="s">
        <v>1305</v>
      </c>
      <c r="J903" s="6" t="s">
        <v>1294</v>
      </c>
      <c r="K903" s="6" t="s">
        <v>1</v>
      </c>
      <c r="L903" t="s">
        <v>102</v>
      </c>
      <c r="M903" s="6" t="s">
        <v>1295</v>
      </c>
      <c r="N903" s="6" t="str">
        <f>VLOOKUP(M903,[1]Color!F:G,2,FALSE)</f>
        <v>color_25</v>
      </c>
      <c r="O903" s="6" t="str">
        <f t="shared" si="56"/>
        <v>color_25</v>
      </c>
      <c r="P903" s="6" t="s">
        <v>104</v>
      </c>
      <c r="Q903" s="6" t="s">
        <v>105</v>
      </c>
      <c r="R903" s="5" t="s">
        <v>106</v>
      </c>
      <c r="S903" s="7" t="s">
        <v>107</v>
      </c>
      <c r="T903" s="7" t="s">
        <v>160</v>
      </c>
      <c r="U903" s="5" t="str">
        <f>VLOOKUP(T903,[1]Size!F:G,2,FALSE)</f>
        <v>__import__.size_43</v>
      </c>
      <c r="V903" s="5" t="str">
        <f t="shared" si="57"/>
        <v>__import__.size_43,__import__.size_27,__import__.size_28,__import__.size_10,__import__.size_11,__import__.size_29,__import__.size_30,__import__.size_31,__import__.size_42,__import__.size_12,__import__.size_13,__import__.size_14</v>
      </c>
      <c r="W903" s="8">
        <v>92.5</v>
      </c>
      <c r="X903" s="6" t="s">
        <v>548</v>
      </c>
      <c r="Y903" s="4" t="s">
        <v>109</v>
      </c>
    </row>
    <row r="904" spans="1:25" ht="14.4" x14ac:dyDescent="0.3">
      <c r="A904" s="4">
        <v>903</v>
      </c>
      <c r="B904" s="5">
        <v>10031590</v>
      </c>
      <c r="C904" s="5" t="str">
        <f t="shared" si="58"/>
        <v>Boot MNS Endeavor 6" Waterproof Carbon Toe Work Boot-8W</v>
      </c>
      <c r="D904" s="5"/>
      <c r="E904" s="5" t="s">
        <v>1306</v>
      </c>
      <c r="F904" s="5" t="s">
        <v>1293</v>
      </c>
      <c r="G904" s="5">
        <f t="shared" si="59"/>
        <v>0</v>
      </c>
      <c r="H904" s="5" t="str">
        <f>VLOOKUP(J904,'[1]Prouduct Ext IDs'!A:B,2,FALSE)</f>
        <v>product_amsc_16</v>
      </c>
      <c r="I904" s="5" t="s">
        <v>1306</v>
      </c>
      <c r="J904" s="6" t="s">
        <v>1294</v>
      </c>
      <c r="K904" s="6" t="s">
        <v>1</v>
      </c>
      <c r="L904" t="s">
        <v>102</v>
      </c>
      <c r="M904" s="6" t="s">
        <v>1295</v>
      </c>
      <c r="N904" s="6" t="str">
        <f>VLOOKUP(M904,[1]Color!F:G,2,FALSE)</f>
        <v>color_25</v>
      </c>
      <c r="O904" s="6" t="str">
        <f t="shared" si="56"/>
        <v>color_25</v>
      </c>
      <c r="P904" s="6" t="s">
        <v>104</v>
      </c>
      <c r="Q904" s="6" t="s">
        <v>105</v>
      </c>
      <c r="R904" s="5" t="s">
        <v>106</v>
      </c>
      <c r="S904" s="7" t="s">
        <v>107</v>
      </c>
      <c r="T904" s="7" t="s">
        <v>164</v>
      </c>
      <c r="U904" s="5" t="str">
        <f>VLOOKUP(T904,[1]Size!F:G,2,FALSE)</f>
        <v>__import__.size_27</v>
      </c>
      <c r="V904" s="5" t="str">
        <f t="shared" si="57"/>
        <v>__import__.size_27,__import__.size_28,__import__.size_10,__import__.size_11,__import__.size_29,__import__.size_30,__import__.size_31,__import__.size_42,__import__.size_12,__import__.size_13,__import__.size_14</v>
      </c>
      <c r="W904" s="8">
        <v>92.5</v>
      </c>
      <c r="X904" s="6" t="s">
        <v>548</v>
      </c>
      <c r="Y904" s="4" t="s">
        <v>109</v>
      </c>
    </row>
    <row r="905" spans="1:25" ht="14.4" x14ac:dyDescent="0.3">
      <c r="A905" s="4">
        <v>904</v>
      </c>
      <c r="B905" s="5">
        <v>10031590</v>
      </c>
      <c r="C905" s="5" t="str">
        <f t="shared" si="58"/>
        <v>Boot MNS Endeavor 6" Waterproof Carbon Toe Work Boot-8.5W</v>
      </c>
      <c r="D905" s="5"/>
      <c r="E905" s="5" t="s">
        <v>1307</v>
      </c>
      <c r="F905" s="5" t="s">
        <v>1293</v>
      </c>
      <c r="G905" s="5">
        <f t="shared" si="59"/>
        <v>0</v>
      </c>
      <c r="H905" s="5" t="str">
        <f>VLOOKUP(J905,'[1]Prouduct Ext IDs'!A:B,2,FALSE)</f>
        <v>product_amsc_16</v>
      </c>
      <c r="I905" s="5" t="s">
        <v>1307</v>
      </c>
      <c r="J905" s="6" t="s">
        <v>1294</v>
      </c>
      <c r="K905" s="6" t="s">
        <v>1</v>
      </c>
      <c r="L905" t="s">
        <v>102</v>
      </c>
      <c r="M905" s="6" t="s">
        <v>1295</v>
      </c>
      <c r="N905" s="6" t="str">
        <f>VLOOKUP(M905,[1]Color!F:G,2,FALSE)</f>
        <v>color_25</v>
      </c>
      <c r="O905" s="6" t="str">
        <f t="shared" si="56"/>
        <v>color_25</v>
      </c>
      <c r="P905" s="6" t="s">
        <v>104</v>
      </c>
      <c r="Q905" s="6" t="s">
        <v>105</v>
      </c>
      <c r="R905" s="5" t="s">
        <v>106</v>
      </c>
      <c r="S905" s="7" t="s">
        <v>107</v>
      </c>
      <c r="T905" s="7" t="s">
        <v>166</v>
      </c>
      <c r="U905" s="5" t="str">
        <f>VLOOKUP(T905,[1]Size!F:G,2,FALSE)</f>
        <v>__import__.size_28</v>
      </c>
      <c r="V905" s="5" t="str">
        <f t="shared" si="57"/>
        <v>__import__.size_28,__import__.size_10,__import__.size_11,__import__.size_29,__import__.size_30,__import__.size_31,__import__.size_42,__import__.size_12,__import__.size_13,__import__.size_14</v>
      </c>
      <c r="W905" s="8">
        <v>92.5</v>
      </c>
      <c r="X905" s="6" t="s">
        <v>548</v>
      </c>
      <c r="Y905" s="4" t="s">
        <v>109</v>
      </c>
    </row>
    <row r="906" spans="1:25" ht="14.4" x14ac:dyDescent="0.3">
      <c r="A906" s="4">
        <v>905</v>
      </c>
      <c r="B906" s="5">
        <v>10031590</v>
      </c>
      <c r="C906" s="5" t="str">
        <f t="shared" si="58"/>
        <v>Boot MNS Endeavor 6" Waterproof Carbon Toe Work Boot-9W</v>
      </c>
      <c r="D906" s="5"/>
      <c r="E906" s="5" t="s">
        <v>1308</v>
      </c>
      <c r="F906" s="5" t="s">
        <v>1293</v>
      </c>
      <c r="G906" s="5">
        <f t="shared" si="59"/>
        <v>0</v>
      </c>
      <c r="H906" s="5" t="str">
        <f>VLOOKUP(J906,'[1]Prouduct Ext IDs'!A:B,2,FALSE)</f>
        <v>product_amsc_16</v>
      </c>
      <c r="I906" s="5" t="s">
        <v>1308</v>
      </c>
      <c r="J906" s="6" t="s">
        <v>1294</v>
      </c>
      <c r="K906" s="6" t="s">
        <v>1</v>
      </c>
      <c r="L906" t="s">
        <v>102</v>
      </c>
      <c r="M906" s="6" t="s">
        <v>1295</v>
      </c>
      <c r="N906" s="6" t="str">
        <f>VLOOKUP(M906,[1]Color!F:G,2,FALSE)</f>
        <v>color_25</v>
      </c>
      <c r="O906" s="6" t="str">
        <f t="shared" si="56"/>
        <v>color_25</v>
      </c>
      <c r="P906" s="6" t="s">
        <v>104</v>
      </c>
      <c r="Q906" s="6" t="s">
        <v>105</v>
      </c>
      <c r="R906" s="5" t="s">
        <v>106</v>
      </c>
      <c r="S906" s="7" t="s">
        <v>107</v>
      </c>
      <c r="T906" s="7" t="s">
        <v>127</v>
      </c>
      <c r="U906" s="5" t="str">
        <f>VLOOKUP(T906,[1]Size!F:G,2,FALSE)</f>
        <v>__import__.size_10</v>
      </c>
      <c r="V906" s="5" t="str">
        <f t="shared" si="57"/>
        <v>__import__.size_10,__import__.size_11,__import__.size_29,__import__.size_30,__import__.size_31,__import__.size_42,__import__.size_12,__import__.size_13,__import__.size_14</v>
      </c>
      <c r="W906" s="8">
        <v>92.5</v>
      </c>
      <c r="X906" s="6" t="s">
        <v>548</v>
      </c>
      <c r="Y906" s="4" t="s">
        <v>109</v>
      </c>
    </row>
    <row r="907" spans="1:25" ht="14.4" x14ac:dyDescent="0.3">
      <c r="A907" s="4">
        <v>906</v>
      </c>
      <c r="B907" s="5">
        <v>10031590</v>
      </c>
      <c r="C907" s="5" t="str">
        <f t="shared" si="58"/>
        <v>Boot MNS Endeavor 6" Waterproof Carbon Toe Work Boot-9.5W</v>
      </c>
      <c r="D907" s="5"/>
      <c r="E907" s="5" t="s">
        <v>1309</v>
      </c>
      <c r="F907" s="5" t="s">
        <v>1293</v>
      </c>
      <c r="G907" s="5">
        <f t="shared" si="59"/>
        <v>0</v>
      </c>
      <c r="H907" s="5" t="str">
        <f>VLOOKUP(J907,'[1]Prouduct Ext IDs'!A:B,2,FALSE)</f>
        <v>product_amsc_16</v>
      </c>
      <c r="I907" s="5" t="s">
        <v>1309</v>
      </c>
      <c r="J907" s="6" t="s">
        <v>1294</v>
      </c>
      <c r="K907" s="6" t="s">
        <v>1</v>
      </c>
      <c r="L907" t="s">
        <v>102</v>
      </c>
      <c r="M907" s="6" t="s">
        <v>1295</v>
      </c>
      <c r="N907" s="6" t="str">
        <f>VLOOKUP(M907,[1]Color!F:G,2,FALSE)</f>
        <v>color_25</v>
      </c>
      <c r="O907" s="6" t="str">
        <f t="shared" si="56"/>
        <v>color_25</v>
      </c>
      <c r="P907" s="6" t="s">
        <v>104</v>
      </c>
      <c r="Q907" s="6" t="s">
        <v>105</v>
      </c>
      <c r="R907" s="5" t="s">
        <v>106</v>
      </c>
      <c r="S907" s="7" t="s">
        <v>107</v>
      </c>
      <c r="T907" s="7" t="s">
        <v>129</v>
      </c>
      <c r="U907" s="5" t="str">
        <f>VLOOKUP(T907,[1]Size!F:G,2,FALSE)</f>
        <v>__import__.size_11</v>
      </c>
      <c r="V907" s="5" t="str">
        <f t="shared" si="57"/>
        <v>__import__.size_11,__import__.size_29,__import__.size_30,__import__.size_31,__import__.size_42,__import__.size_12,__import__.size_13,__import__.size_14</v>
      </c>
      <c r="W907" s="8">
        <v>92.5</v>
      </c>
      <c r="X907" s="6" t="s">
        <v>548</v>
      </c>
      <c r="Y907" s="4" t="s">
        <v>109</v>
      </c>
    </row>
    <row r="908" spans="1:25" ht="14.4" x14ac:dyDescent="0.3">
      <c r="A908" s="4">
        <v>907</v>
      </c>
      <c r="B908" s="5">
        <v>10031590</v>
      </c>
      <c r="C908" s="5" t="str">
        <f t="shared" si="58"/>
        <v>Boot MNS Endeavor 6" Waterproof Carbon Toe Work Boot-10W</v>
      </c>
      <c r="D908" s="5"/>
      <c r="E908" s="5" t="s">
        <v>1310</v>
      </c>
      <c r="F908" s="5" t="s">
        <v>1293</v>
      </c>
      <c r="G908" s="5">
        <f t="shared" si="59"/>
        <v>0</v>
      </c>
      <c r="H908" s="5" t="str">
        <f>VLOOKUP(J908,'[1]Prouduct Ext IDs'!A:B,2,FALSE)</f>
        <v>product_amsc_16</v>
      </c>
      <c r="I908" s="5" t="s">
        <v>1310</v>
      </c>
      <c r="J908" s="6" t="s">
        <v>1294</v>
      </c>
      <c r="K908" s="6" t="s">
        <v>1</v>
      </c>
      <c r="L908" t="s">
        <v>102</v>
      </c>
      <c r="M908" s="6" t="s">
        <v>1295</v>
      </c>
      <c r="N908" s="6" t="str">
        <f>VLOOKUP(M908,[1]Color!F:G,2,FALSE)</f>
        <v>color_25</v>
      </c>
      <c r="O908" s="6" t="str">
        <f t="shared" si="56"/>
        <v>color_25</v>
      </c>
      <c r="P908" s="6" t="s">
        <v>104</v>
      </c>
      <c r="Q908" s="6" t="s">
        <v>105</v>
      </c>
      <c r="R908" s="5" t="s">
        <v>106</v>
      </c>
      <c r="S908" s="7" t="s">
        <v>107</v>
      </c>
      <c r="T908" s="7" t="s">
        <v>170</v>
      </c>
      <c r="U908" s="5" t="str">
        <f>VLOOKUP(T908,[1]Size!F:G,2,FALSE)</f>
        <v>__import__.size_29</v>
      </c>
      <c r="V908" s="5" t="str">
        <f t="shared" si="57"/>
        <v>__import__.size_29,__import__.size_30,__import__.size_31,__import__.size_42,__import__.size_12,__import__.size_13,__import__.size_14</v>
      </c>
      <c r="W908" s="8">
        <v>92.5</v>
      </c>
      <c r="X908" s="6" t="s">
        <v>548</v>
      </c>
      <c r="Y908" s="4" t="s">
        <v>109</v>
      </c>
    </row>
    <row r="909" spans="1:25" ht="14.4" x14ac:dyDescent="0.3">
      <c r="A909" s="4">
        <v>908</v>
      </c>
      <c r="B909" s="5">
        <v>10031590</v>
      </c>
      <c r="C909" s="5" t="str">
        <f t="shared" si="58"/>
        <v>Boot MNS Endeavor 6" Waterproof Carbon Toe Work Boot-10.5W</v>
      </c>
      <c r="D909" s="5"/>
      <c r="E909" s="5" t="s">
        <v>1311</v>
      </c>
      <c r="F909" s="5" t="s">
        <v>1293</v>
      </c>
      <c r="G909" s="5">
        <f t="shared" si="59"/>
        <v>0</v>
      </c>
      <c r="H909" s="5" t="str">
        <f>VLOOKUP(J909,'[1]Prouduct Ext IDs'!A:B,2,FALSE)</f>
        <v>product_amsc_16</v>
      </c>
      <c r="I909" s="5" t="s">
        <v>1311</v>
      </c>
      <c r="J909" s="6" t="s">
        <v>1294</v>
      </c>
      <c r="K909" s="6" t="s">
        <v>1</v>
      </c>
      <c r="L909" t="s">
        <v>102</v>
      </c>
      <c r="M909" s="6" t="s">
        <v>1295</v>
      </c>
      <c r="N909" s="6" t="str">
        <f>VLOOKUP(M909,[1]Color!F:G,2,FALSE)</f>
        <v>color_25</v>
      </c>
      <c r="O909" s="6" t="str">
        <f t="shared" si="56"/>
        <v>color_25</v>
      </c>
      <c r="P909" s="6" t="s">
        <v>104</v>
      </c>
      <c r="Q909" s="6" t="s">
        <v>105</v>
      </c>
      <c r="R909" s="5" t="s">
        <v>106</v>
      </c>
      <c r="S909" s="7" t="s">
        <v>107</v>
      </c>
      <c r="T909" s="7" t="s">
        <v>172</v>
      </c>
      <c r="U909" s="5" t="str">
        <f>VLOOKUP(T909,[1]Size!F:G,2,FALSE)</f>
        <v>__import__.size_30</v>
      </c>
      <c r="V909" s="5" t="str">
        <f t="shared" si="57"/>
        <v>__import__.size_30,__import__.size_31,__import__.size_42,__import__.size_12,__import__.size_13,__import__.size_14</v>
      </c>
      <c r="W909" s="8">
        <v>92.5</v>
      </c>
      <c r="X909" s="6" t="s">
        <v>548</v>
      </c>
      <c r="Y909" s="4" t="s">
        <v>109</v>
      </c>
    </row>
    <row r="910" spans="1:25" ht="14.4" x14ac:dyDescent="0.3">
      <c r="A910" s="4">
        <v>909</v>
      </c>
      <c r="B910" s="5">
        <v>10031590</v>
      </c>
      <c r="C910" s="5" t="str">
        <f t="shared" si="58"/>
        <v>Boot MNS Endeavor 6" Waterproof Carbon Toe Work Boot-11W</v>
      </c>
      <c r="D910" s="5"/>
      <c r="E910" s="5" t="s">
        <v>1312</v>
      </c>
      <c r="F910" s="5" t="s">
        <v>1293</v>
      </c>
      <c r="G910" s="5">
        <f t="shared" si="59"/>
        <v>0</v>
      </c>
      <c r="H910" s="5" t="str">
        <f>VLOOKUP(J910,'[1]Prouduct Ext IDs'!A:B,2,FALSE)</f>
        <v>product_amsc_16</v>
      </c>
      <c r="I910" s="5" t="s">
        <v>1312</v>
      </c>
      <c r="J910" s="6" t="s">
        <v>1294</v>
      </c>
      <c r="K910" s="6" t="s">
        <v>1</v>
      </c>
      <c r="L910" t="s">
        <v>102</v>
      </c>
      <c r="M910" s="6" t="s">
        <v>1295</v>
      </c>
      <c r="N910" s="6" t="str">
        <f>VLOOKUP(M910,[1]Color!F:G,2,FALSE)</f>
        <v>color_25</v>
      </c>
      <c r="O910" s="6" t="str">
        <f t="shared" si="56"/>
        <v>color_25</v>
      </c>
      <c r="P910" s="6" t="s">
        <v>104</v>
      </c>
      <c r="Q910" s="6" t="s">
        <v>105</v>
      </c>
      <c r="R910" s="5" t="s">
        <v>106</v>
      </c>
      <c r="S910" s="7" t="s">
        <v>107</v>
      </c>
      <c r="T910" s="7" t="s">
        <v>174</v>
      </c>
      <c r="U910" s="5" t="str">
        <f>VLOOKUP(T910,[1]Size!F:G,2,FALSE)</f>
        <v>__import__.size_31</v>
      </c>
      <c r="V910" s="5" t="str">
        <f t="shared" si="57"/>
        <v>__import__.size_31,__import__.size_42,__import__.size_12,__import__.size_13,__import__.size_14</v>
      </c>
      <c r="W910" s="8">
        <v>92.5</v>
      </c>
      <c r="X910" s="6" t="s">
        <v>548</v>
      </c>
      <c r="Y910" s="4" t="s">
        <v>109</v>
      </c>
    </row>
    <row r="911" spans="1:25" ht="14.4" x14ac:dyDescent="0.3">
      <c r="A911" s="4">
        <v>910</v>
      </c>
      <c r="B911" s="5">
        <v>10031590</v>
      </c>
      <c r="C911" s="5" t="str">
        <f t="shared" si="58"/>
        <v>Boot MNS Endeavor 6" Waterproof Carbon Toe Work Boot-11.5W</v>
      </c>
      <c r="D911" s="5"/>
      <c r="E911" s="5" t="s">
        <v>1313</v>
      </c>
      <c r="F911" s="5" t="s">
        <v>1293</v>
      </c>
      <c r="G911" s="5">
        <f t="shared" si="59"/>
        <v>0</v>
      </c>
      <c r="H911" s="5" t="str">
        <f>VLOOKUP(J911,'[1]Prouduct Ext IDs'!A:B,2,FALSE)</f>
        <v>product_amsc_16</v>
      </c>
      <c r="I911" s="5" t="s">
        <v>1313</v>
      </c>
      <c r="J911" s="6" t="s">
        <v>1294</v>
      </c>
      <c r="K911" s="6" t="s">
        <v>1</v>
      </c>
      <c r="L911" t="s">
        <v>102</v>
      </c>
      <c r="M911" s="6" t="s">
        <v>1295</v>
      </c>
      <c r="N911" s="6" t="str">
        <f>VLOOKUP(M911,[1]Color!F:G,2,FALSE)</f>
        <v>color_25</v>
      </c>
      <c r="O911" s="6" t="str">
        <f t="shared" si="56"/>
        <v>color_25</v>
      </c>
      <c r="P911" s="6" t="s">
        <v>104</v>
      </c>
      <c r="Q911" s="6" t="s">
        <v>105</v>
      </c>
      <c r="R911" s="5" t="s">
        <v>106</v>
      </c>
      <c r="S911" s="7" t="s">
        <v>107</v>
      </c>
      <c r="T911" s="7" t="s">
        <v>176</v>
      </c>
      <c r="U911" s="5" t="str">
        <f>VLOOKUP(T911,[1]Size!F:G,2,FALSE)</f>
        <v>__import__.size_42</v>
      </c>
      <c r="V911" s="5" t="str">
        <f t="shared" si="57"/>
        <v>__import__.size_42,__import__.size_12,__import__.size_13,__import__.size_14</v>
      </c>
      <c r="W911" s="8">
        <v>92.5</v>
      </c>
      <c r="X911" s="6" t="s">
        <v>548</v>
      </c>
      <c r="Y911" s="4" t="s">
        <v>109</v>
      </c>
    </row>
    <row r="912" spans="1:25" ht="14.4" x14ac:dyDescent="0.3">
      <c r="A912" s="4">
        <v>911</v>
      </c>
      <c r="B912" s="5">
        <v>10031590</v>
      </c>
      <c r="C912" s="5" t="str">
        <f t="shared" si="58"/>
        <v>Boot MNS Endeavor 6" Waterproof Carbon Toe Work Boot-12W</v>
      </c>
      <c r="D912" s="5"/>
      <c r="E912" s="5" t="s">
        <v>1314</v>
      </c>
      <c r="F912" s="5" t="s">
        <v>1293</v>
      </c>
      <c r="G912" s="5">
        <f t="shared" si="59"/>
        <v>0</v>
      </c>
      <c r="H912" s="5" t="str">
        <f>VLOOKUP(J912,'[1]Prouduct Ext IDs'!A:B,2,FALSE)</f>
        <v>product_amsc_16</v>
      </c>
      <c r="I912" s="5" t="s">
        <v>1314</v>
      </c>
      <c r="J912" s="6" t="s">
        <v>1294</v>
      </c>
      <c r="K912" s="6" t="s">
        <v>1</v>
      </c>
      <c r="L912" t="s">
        <v>102</v>
      </c>
      <c r="M912" s="6" t="s">
        <v>1295</v>
      </c>
      <c r="N912" s="6" t="str">
        <f>VLOOKUP(M912,[1]Color!F:G,2,FALSE)</f>
        <v>color_25</v>
      </c>
      <c r="O912" s="6" t="str">
        <f t="shared" si="56"/>
        <v>color_25</v>
      </c>
      <c r="P912" s="6" t="s">
        <v>104</v>
      </c>
      <c r="Q912" s="6" t="s">
        <v>105</v>
      </c>
      <c r="R912" s="5" t="s">
        <v>106</v>
      </c>
      <c r="S912" s="7" t="s">
        <v>107</v>
      </c>
      <c r="T912" s="7" t="s">
        <v>131</v>
      </c>
      <c r="U912" s="5" t="str">
        <f>VLOOKUP(T912,[1]Size!F:G,2,FALSE)</f>
        <v>__import__.size_12</v>
      </c>
      <c r="V912" s="5" t="str">
        <f t="shared" si="57"/>
        <v>__import__.size_12,__import__.size_13,__import__.size_14</v>
      </c>
      <c r="W912" s="8">
        <v>92.5</v>
      </c>
      <c r="X912" s="6" t="s">
        <v>548</v>
      </c>
      <c r="Y912" s="4" t="s">
        <v>109</v>
      </c>
    </row>
    <row r="913" spans="1:25" ht="14.4" x14ac:dyDescent="0.3">
      <c r="A913" s="4">
        <v>912</v>
      </c>
      <c r="B913" s="5">
        <v>10031590</v>
      </c>
      <c r="C913" s="5" t="str">
        <f t="shared" si="58"/>
        <v>Boot MNS Endeavor 6" Waterproof Carbon Toe Work Boot-13W</v>
      </c>
      <c r="D913" s="5"/>
      <c r="E913" s="5" t="s">
        <v>1315</v>
      </c>
      <c r="F913" s="5" t="s">
        <v>1293</v>
      </c>
      <c r="G913" s="5">
        <f t="shared" si="59"/>
        <v>0</v>
      </c>
      <c r="H913" s="5" t="str">
        <f>VLOOKUP(J913,'[1]Prouduct Ext IDs'!A:B,2,FALSE)</f>
        <v>product_amsc_16</v>
      </c>
      <c r="I913" s="5" t="s">
        <v>1315</v>
      </c>
      <c r="J913" s="6" t="s">
        <v>1294</v>
      </c>
      <c r="K913" s="6" t="s">
        <v>1</v>
      </c>
      <c r="L913" t="s">
        <v>102</v>
      </c>
      <c r="M913" s="6" t="s">
        <v>1295</v>
      </c>
      <c r="N913" s="6" t="str">
        <f>VLOOKUP(M913,[1]Color!F:G,2,FALSE)</f>
        <v>color_25</v>
      </c>
      <c r="O913" s="6" t="str">
        <f t="shared" si="56"/>
        <v>color_25</v>
      </c>
      <c r="P913" s="6" t="s">
        <v>104</v>
      </c>
      <c r="Q913" s="6" t="s">
        <v>105</v>
      </c>
      <c r="R913" s="5" t="s">
        <v>106</v>
      </c>
      <c r="S913" s="7" t="s">
        <v>107</v>
      </c>
      <c r="T913" s="7" t="s">
        <v>134</v>
      </c>
      <c r="U913" s="5" t="str">
        <f>VLOOKUP(T913,[1]Size!F:G,2,FALSE)</f>
        <v>__import__.size_13</v>
      </c>
      <c r="V913" s="5" t="str">
        <f t="shared" si="57"/>
        <v>__import__.size_13,__import__.size_14</v>
      </c>
      <c r="W913" s="8">
        <v>92.5</v>
      </c>
      <c r="X913" s="6" t="s">
        <v>548</v>
      </c>
      <c r="Y913" s="4" t="s">
        <v>109</v>
      </c>
    </row>
    <row r="914" spans="1:25" ht="14.4" x14ac:dyDescent="0.3">
      <c r="A914" s="4">
        <v>913</v>
      </c>
      <c r="B914" s="5">
        <v>10031590</v>
      </c>
      <c r="C914" s="5" t="str">
        <f t="shared" si="58"/>
        <v>Boot MNS Endeavor 6" Waterproof Carbon Toe Work Boot-14W</v>
      </c>
      <c r="D914" s="5"/>
      <c r="E914" s="5" t="s">
        <v>1316</v>
      </c>
      <c r="F914" s="5" t="s">
        <v>1293</v>
      </c>
      <c r="G914" s="5">
        <f t="shared" si="59"/>
        <v>0</v>
      </c>
      <c r="H914" s="5" t="str">
        <f>VLOOKUP(J914,'[1]Prouduct Ext IDs'!A:B,2,FALSE)</f>
        <v>product_amsc_16</v>
      </c>
      <c r="I914" s="5" t="s">
        <v>1316</v>
      </c>
      <c r="J914" s="6" t="s">
        <v>1294</v>
      </c>
      <c r="K914" s="6" t="s">
        <v>1</v>
      </c>
      <c r="L914" t="s">
        <v>102</v>
      </c>
      <c r="M914" s="6" t="s">
        <v>1295</v>
      </c>
      <c r="N914" s="6" t="str">
        <f>VLOOKUP(M914,[1]Color!F:G,2,FALSE)</f>
        <v>color_25</v>
      </c>
      <c r="O914" s="6" t="str">
        <f t="shared" si="56"/>
        <v>color_25</v>
      </c>
      <c r="P914" s="6" t="s">
        <v>104</v>
      </c>
      <c r="Q914" s="6" t="s">
        <v>105</v>
      </c>
      <c r="R914" s="5" t="s">
        <v>106</v>
      </c>
      <c r="S914" s="7" t="s">
        <v>107</v>
      </c>
      <c r="T914" s="7" t="s">
        <v>136</v>
      </c>
      <c r="U914" s="5" t="str">
        <f>VLOOKUP(T914,[1]Size!F:G,2,FALSE)</f>
        <v>__import__.size_14</v>
      </c>
      <c r="V914" s="5" t="str">
        <f t="shared" si="57"/>
        <v>__import__.size_14</v>
      </c>
      <c r="W914" s="8">
        <v>92.5</v>
      </c>
      <c r="X914" s="6" t="s">
        <v>548</v>
      </c>
      <c r="Y914" s="4" t="s">
        <v>109</v>
      </c>
    </row>
    <row r="915" spans="1:25" ht="14.4" x14ac:dyDescent="0.3">
      <c r="A915" s="4">
        <v>914</v>
      </c>
      <c r="B915" s="5">
        <v>10033996</v>
      </c>
      <c r="C915" s="5" t="str">
        <f t="shared" si="58"/>
        <v>Boot MNS Turbo Outlaw 6" Waterproof Carbon Toe Work Boot-8M</v>
      </c>
      <c r="D915" s="5"/>
      <c r="E915" s="5" t="s">
        <v>1317</v>
      </c>
      <c r="F915" s="5" t="s">
        <v>1318</v>
      </c>
      <c r="G915" s="5">
        <f t="shared" si="59"/>
        <v>1</v>
      </c>
      <c r="H915" s="5" t="str">
        <f>VLOOKUP(J915,'[1]Prouduct Ext IDs'!A:B,2,FALSE)</f>
        <v>product_amsc_17</v>
      </c>
      <c r="I915" s="5" t="s">
        <v>1317</v>
      </c>
      <c r="J915" s="6" t="s">
        <v>1319</v>
      </c>
      <c r="K915" s="6" t="s">
        <v>1</v>
      </c>
      <c r="L915" t="s">
        <v>102</v>
      </c>
      <c r="M915" s="6" t="s">
        <v>1320</v>
      </c>
      <c r="N915" s="6" t="str">
        <f>VLOOKUP(M915,[1]Color!F:G,2,FALSE)</f>
        <v>color_5</v>
      </c>
      <c r="O915" s="6" t="str">
        <f t="shared" si="56"/>
        <v>color_5</v>
      </c>
      <c r="P915" s="6" t="s">
        <v>104</v>
      </c>
      <c r="Q915" s="6" t="s">
        <v>105</v>
      </c>
      <c r="R915" s="5" t="s">
        <v>106</v>
      </c>
      <c r="S915" s="7" t="s">
        <v>107</v>
      </c>
      <c r="T915" s="7" t="s">
        <v>115</v>
      </c>
      <c r="U915" s="5" t="str">
        <f>VLOOKUP(T915,[1]Size!F:G,2,FALSE)</f>
        <v>__import__.size_4</v>
      </c>
      <c r="V915" s="5" t="str">
        <f t="shared" si="57"/>
        <v>__import__.size_4,__import__.size_18,__import__.size_6,__import__.size_19,__import__.size_20,__import__.size_21,__import__.size_7,__import__.size_8,__import__.size_9,__import__.size_22,__import__.size_10,__import__.size_11,__import__.size_29,__import__.size_30,__import__.size_31,__import__.size_42,__import__.size_12,__import__.size_13,__import__.size_14</v>
      </c>
      <c r="W915" s="8">
        <v>95</v>
      </c>
      <c r="X915" s="6" t="s">
        <v>548</v>
      </c>
      <c r="Y915" s="4" t="s">
        <v>109</v>
      </c>
    </row>
    <row r="916" spans="1:25" ht="14.4" x14ac:dyDescent="0.3">
      <c r="A916" s="4">
        <v>915</v>
      </c>
      <c r="B916" s="5">
        <v>10033996</v>
      </c>
      <c r="C916" s="5" t="str">
        <f t="shared" si="58"/>
        <v>Boot MNS Turbo Outlaw 6" Waterproof Carbon Toe Work Boot-9M</v>
      </c>
      <c r="D916" s="5"/>
      <c r="E916" s="5" t="s">
        <v>1321</v>
      </c>
      <c r="F916" s="5" t="s">
        <v>1318</v>
      </c>
      <c r="G916" s="5">
        <f t="shared" si="59"/>
        <v>0</v>
      </c>
      <c r="H916" s="5" t="str">
        <f>VLOOKUP(J916,'[1]Prouduct Ext IDs'!A:B,2,FALSE)</f>
        <v>product_amsc_17</v>
      </c>
      <c r="I916" s="5" t="s">
        <v>1321</v>
      </c>
      <c r="J916" s="6" t="s">
        <v>1319</v>
      </c>
      <c r="K916" s="6" t="s">
        <v>1</v>
      </c>
      <c r="L916" t="s">
        <v>102</v>
      </c>
      <c r="M916" s="6" t="s">
        <v>1320</v>
      </c>
      <c r="N916" s="6" t="str">
        <f>VLOOKUP(M916,[1]Color!F:G,2,FALSE)</f>
        <v>color_5</v>
      </c>
      <c r="O916" s="6" t="str">
        <f t="shared" si="56"/>
        <v>color_5</v>
      </c>
      <c r="P916" s="6" t="s">
        <v>104</v>
      </c>
      <c r="Q916" s="6" t="s">
        <v>105</v>
      </c>
      <c r="R916" s="5" t="s">
        <v>106</v>
      </c>
      <c r="S916" s="7" t="s">
        <v>107</v>
      </c>
      <c r="T916" s="7" t="s">
        <v>148</v>
      </c>
      <c r="U916" s="5" t="str">
        <f>VLOOKUP(T916,[1]Size!F:G,2,FALSE)</f>
        <v>__import__.size_18</v>
      </c>
      <c r="V916" s="5" t="str">
        <f t="shared" si="57"/>
        <v>__import__.size_18,__import__.size_6,__import__.size_19,__import__.size_20,__import__.size_21,__import__.size_7,__import__.size_8,__import__.size_9,__import__.size_22,__import__.size_10,__import__.size_11,__import__.size_29,__import__.size_30,__import__.size_31,__import__.size_42,__import__.size_12,__import__.size_13,__import__.size_14</v>
      </c>
      <c r="W916" s="8">
        <v>95</v>
      </c>
      <c r="X916" s="6" t="s">
        <v>548</v>
      </c>
      <c r="Y916" s="4" t="s">
        <v>109</v>
      </c>
    </row>
    <row r="917" spans="1:25" ht="14.4" x14ac:dyDescent="0.3">
      <c r="A917" s="4">
        <v>916</v>
      </c>
      <c r="B917" s="5">
        <v>10033996</v>
      </c>
      <c r="C917" s="5" t="str">
        <f t="shared" si="58"/>
        <v>Boot MNS Turbo Outlaw 6" Waterproof Carbon Toe Work Boot-9.5M</v>
      </c>
      <c r="D917" s="5"/>
      <c r="E917" s="5" t="s">
        <v>1322</v>
      </c>
      <c r="F917" s="5" t="s">
        <v>1318</v>
      </c>
      <c r="G917" s="5">
        <f t="shared" si="59"/>
        <v>0</v>
      </c>
      <c r="H917" s="5" t="str">
        <f>VLOOKUP(J917,'[1]Prouduct Ext IDs'!A:B,2,FALSE)</f>
        <v>product_amsc_17</v>
      </c>
      <c r="I917" s="5" t="s">
        <v>1322</v>
      </c>
      <c r="J917" s="6" t="s">
        <v>1319</v>
      </c>
      <c r="K917" s="6" t="s">
        <v>1</v>
      </c>
      <c r="L917" t="s">
        <v>102</v>
      </c>
      <c r="M917" s="6" t="s">
        <v>1320</v>
      </c>
      <c r="N917" s="6" t="str">
        <f>VLOOKUP(M917,[1]Color!F:G,2,FALSE)</f>
        <v>color_5</v>
      </c>
      <c r="O917" s="6" t="str">
        <f t="shared" si="56"/>
        <v>color_5</v>
      </c>
      <c r="P917" s="6" t="s">
        <v>104</v>
      </c>
      <c r="Q917" s="6" t="s">
        <v>105</v>
      </c>
      <c r="R917" s="5" t="s">
        <v>106</v>
      </c>
      <c r="S917" s="7" t="s">
        <v>107</v>
      </c>
      <c r="T917" s="7" t="s">
        <v>119</v>
      </c>
      <c r="U917" s="5" t="str">
        <f>VLOOKUP(T917,[1]Size!F:G,2,FALSE)</f>
        <v>__import__.size_6</v>
      </c>
      <c r="V917" s="5" t="str">
        <f t="shared" si="57"/>
        <v>__import__.size_6,__import__.size_19,__import__.size_20,__import__.size_21,__import__.size_7,__import__.size_8,__import__.size_9,__import__.size_22,__import__.size_10,__import__.size_11,__import__.size_29,__import__.size_30,__import__.size_31,__import__.size_42,__import__.size_12,__import__.size_13,__import__.size_14</v>
      </c>
      <c r="W917" s="8">
        <v>95</v>
      </c>
      <c r="X917" s="6" t="s">
        <v>548</v>
      </c>
      <c r="Y917" s="4" t="s">
        <v>109</v>
      </c>
    </row>
    <row r="918" spans="1:25" ht="14.4" x14ac:dyDescent="0.3">
      <c r="A918" s="4">
        <v>917</v>
      </c>
      <c r="B918" s="5">
        <v>10033996</v>
      </c>
      <c r="C918" s="5" t="str">
        <f t="shared" si="58"/>
        <v>Boot MNS Turbo Outlaw 6" Waterproof Carbon Toe Work Boot-10M</v>
      </c>
      <c r="D918" s="5"/>
      <c r="E918" s="5" t="s">
        <v>1323</v>
      </c>
      <c r="F918" s="5" t="s">
        <v>1318</v>
      </c>
      <c r="G918" s="5">
        <f t="shared" si="59"/>
        <v>0</v>
      </c>
      <c r="H918" s="5" t="str">
        <f>VLOOKUP(J918,'[1]Prouduct Ext IDs'!A:B,2,FALSE)</f>
        <v>product_amsc_17</v>
      </c>
      <c r="I918" s="5" t="s">
        <v>1323</v>
      </c>
      <c r="J918" s="6" t="s">
        <v>1319</v>
      </c>
      <c r="K918" s="6" t="s">
        <v>1</v>
      </c>
      <c r="L918" t="s">
        <v>102</v>
      </c>
      <c r="M918" s="6" t="s">
        <v>1320</v>
      </c>
      <c r="N918" s="6" t="str">
        <f>VLOOKUP(M918,[1]Color!F:G,2,FALSE)</f>
        <v>color_5</v>
      </c>
      <c r="O918" s="6" t="str">
        <f t="shared" si="56"/>
        <v>color_5</v>
      </c>
      <c r="P918" s="6" t="s">
        <v>104</v>
      </c>
      <c r="Q918" s="6" t="s">
        <v>105</v>
      </c>
      <c r="R918" s="5" t="s">
        <v>106</v>
      </c>
      <c r="S918" s="7" t="s">
        <v>107</v>
      </c>
      <c r="T918" s="7" t="s">
        <v>151</v>
      </c>
      <c r="U918" s="5" t="str">
        <f>VLOOKUP(T918,[1]Size!F:G,2,FALSE)</f>
        <v>__import__.size_19</v>
      </c>
      <c r="V918" s="5" t="str">
        <f t="shared" si="57"/>
        <v>__import__.size_19,__import__.size_20,__import__.size_21,__import__.size_7,__import__.size_8,__import__.size_9,__import__.size_22,__import__.size_10,__import__.size_11,__import__.size_29,__import__.size_30,__import__.size_31,__import__.size_42,__import__.size_12,__import__.size_13,__import__.size_14</v>
      </c>
      <c r="W918" s="8">
        <v>95</v>
      </c>
      <c r="X918" s="6" t="s">
        <v>548</v>
      </c>
      <c r="Y918" s="4" t="s">
        <v>109</v>
      </c>
    </row>
    <row r="919" spans="1:25" ht="14.4" x14ac:dyDescent="0.3">
      <c r="A919" s="4">
        <v>918</v>
      </c>
      <c r="B919" s="5">
        <v>10033996</v>
      </c>
      <c r="C919" s="5" t="str">
        <f t="shared" si="58"/>
        <v>Boot MNS Turbo Outlaw 6" Waterproof Carbon Toe Work Boot-10.5M</v>
      </c>
      <c r="D919" s="5"/>
      <c r="E919" s="5" t="s">
        <v>1324</v>
      </c>
      <c r="F919" s="5" t="s">
        <v>1318</v>
      </c>
      <c r="G919" s="5">
        <f t="shared" si="59"/>
        <v>0</v>
      </c>
      <c r="H919" s="5" t="str">
        <f>VLOOKUP(J919,'[1]Prouduct Ext IDs'!A:B,2,FALSE)</f>
        <v>product_amsc_17</v>
      </c>
      <c r="I919" s="5" t="s">
        <v>1324</v>
      </c>
      <c r="J919" s="6" t="s">
        <v>1319</v>
      </c>
      <c r="K919" s="6" t="s">
        <v>1</v>
      </c>
      <c r="L919" t="s">
        <v>102</v>
      </c>
      <c r="M919" s="6" t="s">
        <v>1320</v>
      </c>
      <c r="N919" s="6" t="str">
        <f>VLOOKUP(M919,[1]Color!F:G,2,FALSE)</f>
        <v>color_5</v>
      </c>
      <c r="O919" s="6" t="str">
        <f t="shared" si="56"/>
        <v>color_5</v>
      </c>
      <c r="P919" s="6" t="s">
        <v>104</v>
      </c>
      <c r="Q919" s="6" t="s">
        <v>105</v>
      </c>
      <c r="R919" s="5" t="s">
        <v>106</v>
      </c>
      <c r="S919" s="7" t="s">
        <v>107</v>
      </c>
      <c r="T919" s="7" t="s">
        <v>153</v>
      </c>
      <c r="U919" s="5" t="str">
        <f>VLOOKUP(T919,[1]Size!F:G,2,FALSE)</f>
        <v>__import__.size_20</v>
      </c>
      <c r="V919" s="5" t="str">
        <f t="shared" si="57"/>
        <v>__import__.size_20,__import__.size_21,__import__.size_7,__import__.size_8,__import__.size_9,__import__.size_22,__import__.size_10,__import__.size_11,__import__.size_29,__import__.size_30,__import__.size_31,__import__.size_42,__import__.size_12,__import__.size_13,__import__.size_14</v>
      </c>
      <c r="W919" s="8">
        <v>95</v>
      </c>
      <c r="X919" s="6" t="s">
        <v>548</v>
      </c>
      <c r="Y919" s="4" t="s">
        <v>109</v>
      </c>
    </row>
    <row r="920" spans="1:25" ht="14.4" x14ac:dyDescent="0.3">
      <c r="A920" s="4">
        <v>919</v>
      </c>
      <c r="B920" s="5">
        <v>10033996</v>
      </c>
      <c r="C920" s="5" t="str">
        <f t="shared" si="58"/>
        <v>Boot MNS Turbo Outlaw 6" Waterproof Carbon Toe Work Boot-11M</v>
      </c>
      <c r="D920" s="5"/>
      <c r="E920" s="5" t="s">
        <v>1325</v>
      </c>
      <c r="F920" s="5" t="s">
        <v>1318</v>
      </c>
      <c r="G920" s="5">
        <f t="shared" si="59"/>
        <v>0</v>
      </c>
      <c r="H920" s="5" t="str">
        <f>VLOOKUP(J920,'[1]Prouduct Ext IDs'!A:B,2,FALSE)</f>
        <v>product_amsc_17</v>
      </c>
      <c r="I920" s="5" t="s">
        <v>1325</v>
      </c>
      <c r="J920" s="6" t="s">
        <v>1319</v>
      </c>
      <c r="K920" s="6" t="s">
        <v>1</v>
      </c>
      <c r="L920" t="s">
        <v>102</v>
      </c>
      <c r="M920" s="6" t="s">
        <v>1320</v>
      </c>
      <c r="N920" s="6" t="str">
        <f>VLOOKUP(M920,[1]Color!F:G,2,FALSE)</f>
        <v>color_5</v>
      </c>
      <c r="O920" s="6" t="str">
        <f t="shared" si="56"/>
        <v>color_5</v>
      </c>
      <c r="P920" s="6" t="s">
        <v>104</v>
      </c>
      <c r="Q920" s="6" t="s">
        <v>105</v>
      </c>
      <c r="R920" s="5" t="s">
        <v>106</v>
      </c>
      <c r="S920" s="7" t="s">
        <v>107</v>
      </c>
      <c r="T920" s="7" t="s">
        <v>557</v>
      </c>
      <c r="U920" s="5" t="str">
        <f>VLOOKUP(T920,[1]Size!F:G,2,FALSE)</f>
        <v>__import__.size_21</v>
      </c>
      <c r="V920" s="5" t="str">
        <f t="shared" si="57"/>
        <v>__import__.size_21,__import__.size_7,__import__.size_8,__import__.size_9,__import__.size_22,__import__.size_10,__import__.size_11,__import__.size_29,__import__.size_30,__import__.size_31,__import__.size_42,__import__.size_12,__import__.size_13,__import__.size_14</v>
      </c>
      <c r="W920" s="8">
        <v>95</v>
      </c>
      <c r="X920" s="6" t="s">
        <v>548</v>
      </c>
      <c r="Y920" s="4" t="s">
        <v>109</v>
      </c>
    </row>
    <row r="921" spans="1:25" ht="14.4" x14ac:dyDescent="0.3">
      <c r="A921" s="4">
        <v>920</v>
      </c>
      <c r="B921" s="5">
        <v>10033996</v>
      </c>
      <c r="C921" s="5" t="str">
        <f t="shared" si="58"/>
        <v>Boot MNS Turbo Outlaw 6" Waterproof Carbon Toe Work Boot-11.5M</v>
      </c>
      <c r="D921" s="5"/>
      <c r="E921" s="5" t="s">
        <v>1326</v>
      </c>
      <c r="F921" s="5" t="s">
        <v>1318</v>
      </c>
      <c r="G921" s="5">
        <f t="shared" si="59"/>
        <v>0</v>
      </c>
      <c r="H921" s="5" t="str">
        <f>VLOOKUP(J921,'[1]Prouduct Ext IDs'!A:B,2,FALSE)</f>
        <v>product_amsc_17</v>
      </c>
      <c r="I921" s="5" t="s">
        <v>1326</v>
      </c>
      <c r="J921" s="6" t="s">
        <v>1319</v>
      </c>
      <c r="K921" s="6" t="s">
        <v>1</v>
      </c>
      <c r="L921" t="s">
        <v>102</v>
      </c>
      <c r="M921" s="6" t="s">
        <v>1320</v>
      </c>
      <c r="N921" s="6" t="str">
        <f>VLOOKUP(M921,[1]Color!F:G,2,FALSE)</f>
        <v>color_5</v>
      </c>
      <c r="O921" s="6" t="str">
        <f t="shared" si="56"/>
        <v>color_5</v>
      </c>
      <c r="P921" s="6" t="s">
        <v>104</v>
      </c>
      <c r="Q921" s="6" t="s">
        <v>105</v>
      </c>
      <c r="R921" s="5" t="s">
        <v>106</v>
      </c>
      <c r="S921" s="7" t="s">
        <v>107</v>
      </c>
      <c r="T921" s="7" t="s">
        <v>121</v>
      </c>
      <c r="U921" s="5" t="str">
        <f>VLOOKUP(T921,[1]Size!F:G,2,FALSE)</f>
        <v>__import__.size_7</v>
      </c>
      <c r="V921" s="5" t="str">
        <f t="shared" si="57"/>
        <v>__import__.size_7,__import__.size_8,__import__.size_9,__import__.size_22,__import__.size_10,__import__.size_11,__import__.size_29,__import__.size_30,__import__.size_31,__import__.size_42,__import__.size_12,__import__.size_13,__import__.size_14</v>
      </c>
      <c r="W921" s="8">
        <v>95</v>
      </c>
      <c r="X921" s="6" t="s">
        <v>548</v>
      </c>
      <c r="Y921" s="4" t="s">
        <v>109</v>
      </c>
    </row>
    <row r="922" spans="1:25" ht="14.4" x14ac:dyDescent="0.3">
      <c r="A922" s="4">
        <v>921</v>
      </c>
      <c r="B922" s="5">
        <v>10033996</v>
      </c>
      <c r="C922" s="5" t="str">
        <f t="shared" si="58"/>
        <v>Boot MNS Turbo Outlaw 6" Waterproof Carbon Toe Work Boot-12M</v>
      </c>
      <c r="D922" s="5"/>
      <c r="E922" s="5" t="s">
        <v>1327</v>
      </c>
      <c r="F922" s="5" t="s">
        <v>1318</v>
      </c>
      <c r="G922" s="5">
        <f t="shared" si="59"/>
        <v>0</v>
      </c>
      <c r="H922" s="5" t="str">
        <f>VLOOKUP(J922,'[1]Prouduct Ext IDs'!A:B,2,FALSE)</f>
        <v>product_amsc_17</v>
      </c>
      <c r="I922" s="5" t="s">
        <v>1327</v>
      </c>
      <c r="J922" s="6" t="s">
        <v>1319</v>
      </c>
      <c r="K922" s="6" t="s">
        <v>1</v>
      </c>
      <c r="L922" t="s">
        <v>102</v>
      </c>
      <c r="M922" s="6" t="s">
        <v>1320</v>
      </c>
      <c r="N922" s="6" t="str">
        <f>VLOOKUP(M922,[1]Color!F:G,2,FALSE)</f>
        <v>color_5</v>
      </c>
      <c r="O922" s="6" t="str">
        <f t="shared" si="56"/>
        <v>color_5</v>
      </c>
      <c r="P922" s="6" t="s">
        <v>104</v>
      </c>
      <c r="Q922" s="6" t="s">
        <v>105</v>
      </c>
      <c r="R922" s="5" t="s">
        <v>106</v>
      </c>
      <c r="S922" s="7" t="s">
        <v>107</v>
      </c>
      <c r="T922" s="7" t="s">
        <v>123</v>
      </c>
      <c r="U922" s="5" t="str">
        <f>VLOOKUP(T922,[1]Size!F:G,2,FALSE)</f>
        <v>__import__.size_8</v>
      </c>
      <c r="V922" s="5" t="str">
        <f t="shared" si="57"/>
        <v>__import__.size_8,__import__.size_9,__import__.size_22,__import__.size_10,__import__.size_11,__import__.size_29,__import__.size_30,__import__.size_31,__import__.size_42,__import__.size_12,__import__.size_13,__import__.size_14</v>
      </c>
      <c r="W922" s="8">
        <v>95</v>
      </c>
      <c r="X922" s="6" t="s">
        <v>548</v>
      </c>
      <c r="Y922" s="4" t="s">
        <v>109</v>
      </c>
    </row>
    <row r="923" spans="1:25" ht="14.4" x14ac:dyDescent="0.3">
      <c r="A923" s="4">
        <v>922</v>
      </c>
      <c r="B923" s="5">
        <v>10033996</v>
      </c>
      <c r="C923" s="5" t="str">
        <f t="shared" si="58"/>
        <v>Boot MNS Turbo Outlaw 6" Waterproof Carbon Toe Work Boot-13M</v>
      </c>
      <c r="D923" s="5"/>
      <c r="E923" s="5" t="s">
        <v>1328</v>
      </c>
      <c r="F923" s="5" t="s">
        <v>1318</v>
      </c>
      <c r="G923" s="5">
        <f t="shared" si="59"/>
        <v>0</v>
      </c>
      <c r="H923" s="5" t="str">
        <f>VLOOKUP(J923,'[1]Prouduct Ext IDs'!A:B,2,FALSE)</f>
        <v>product_amsc_17</v>
      </c>
      <c r="I923" s="5" t="s">
        <v>1328</v>
      </c>
      <c r="J923" s="6" t="s">
        <v>1319</v>
      </c>
      <c r="K923" s="6" t="s">
        <v>1</v>
      </c>
      <c r="L923" t="s">
        <v>102</v>
      </c>
      <c r="M923" s="6" t="s">
        <v>1320</v>
      </c>
      <c r="N923" s="6" t="str">
        <f>VLOOKUP(M923,[1]Color!F:G,2,FALSE)</f>
        <v>color_5</v>
      </c>
      <c r="O923" s="6" t="str">
        <f t="shared" si="56"/>
        <v>color_5</v>
      </c>
      <c r="P923" s="6" t="s">
        <v>104</v>
      </c>
      <c r="Q923" s="6" t="s">
        <v>105</v>
      </c>
      <c r="R923" s="5" t="s">
        <v>106</v>
      </c>
      <c r="S923" s="7" t="s">
        <v>107</v>
      </c>
      <c r="T923" s="7" t="s">
        <v>125</v>
      </c>
      <c r="U923" s="5" t="str">
        <f>VLOOKUP(T923,[1]Size!F:G,2,FALSE)</f>
        <v>__import__.size_9</v>
      </c>
      <c r="V923" s="5" t="str">
        <f t="shared" si="57"/>
        <v>__import__.size_9,__import__.size_22,__import__.size_10,__import__.size_11,__import__.size_29,__import__.size_30,__import__.size_31,__import__.size_42,__import__.size_12,__import__.size_13,__import__.size_14</v>
      </c>
      <c r="W923" s="8">
        <v>95</v>
      </c>
      <c r="X923" s="6" t="s">
        <v>548</v>
      </c>
      <c r="Y923" s="4" t="s">
        <v>109</v>
      </c>
    </row>
    <row r="924" spans="1:25" ht="14.4" x14ac:dyDescent="0.3">
      <c r="A924" s="4">
        <v>923</v>
      </c>
      <c r="B924" s="5">
        <v>10033996</v>
      </c>
      <c r="C924" s="5" t="str">
        <f t="shared" si="58"/>
        <v>Boot MNS Turbo Outlaw 6" Waterproof Carbon Toe Work Boot-14M</v>
      </c>
      <c r="D924" s="5"/>
      <c r="E924" s="5" t="s">
        <v>1329</v>
      </c>
      <c r="F924" s="5" t="s">
        <v>1318</v>
      </c>
      <c r="G924" s="5">
        <f t="shared" si="59"/>
        <v>0</v>
      </c>
      <c r="H924" s="5" t="str">
        <f>VLOOKUP(J924,'[1]Prouduct Ext IDs'!A:B,2,FALSE)</f>
        <v>product_amsc_17</v>
      </c>
      <c r="I924" s="5" t="s">
        <v>1329</v>
      </c>
      <c r="J924" s="6" t="s">
        <v>1319</v>
      </c>
      <c r="K924" s="6" t="s">
        <v>1</v>
      </c>
      <c r="L924" t="s">
        <v>102</v>
      </c>
      <c r="M924" s="6" t="s">
        <v>1320</v>
      </c>
      <c r="N924" s="6" t="str">
        <f>VLOOKUP(M924,[1]Color!F:G,2,FALSE)</f>
        <v>color_5</v>
      </c>
      <c r="O924" s="6" t="str">
        <f t="shared" si="56"/>
        <v>color_5</v>
      </c>
      <c r="P924" s="6" t="s">
        <v>104</v>
      </c>
      <c r="Q924" s="6" t="s">
        <v>105</v>
      </c>
      <c r="R924" s="5" t="s">
        <v>106</v>
      </c>
      <c r="S924" s="7" t="s">
        <v>107</v>
      </c>
      <c r="T924" s="7" t="s">
        <v>158</v>
      </c>
      <c r="U924" s="5" t="str">
        <f>VLOOKUP(T924,[1]Size!F:G,2,FALSE)</f>
        <v>__import__.size_22</v>
      </c>
      <c r="V924" s="5" t="str">
        <f t="shared" si="57"/>
        <v>__import__.size_22,__import__.size_10,__import__.size_11,__import__.size_29,__import__.size_30,__import__.size_31,__import__.size_42,__import__.size_12,__import__.size_13,__import__.size_14</v>
      </c>
      <c r="W924" s="8">
        <v>95</v>
      </c>
      <c r="X924" s="6" t="s">
        <v>548</v>
      </c>
      <c r="Y924" s="4" t="s">
        <v>109</v>
      </c>
    </row>
    <row r="925" spans="1:25" ht="14.4" x14ac:dyDescent="0.3">
      <c r="A925" s="4">
        <v>924</v>
      </c>
      <c r="B925" s="5">
        <v>10033996</v>
      </c>
      <c r="C925" s="5" t="str">
        <f t="shared" si="58"/>
        <v>Boot MNS Turbo Outlaw 6" Waterproof Carbon Toe Work Boot-9W</v>
      </c>
      <c r="D925" s="5"/>
      <c r="E925" s="5" t="s">
        <v>1330</v>
      </c>
      <c r="F925" s="5" t="s">
        <v>1318</v>
      </c>
      <c r="G925" s="5">
        <f t="shared" si="59"/>
        <v>0</v>
      </c>
      <c r="H925" s="5" t="str">
        <f>VLOOKUP(J925,'[1]Prouduct Ext IDs'!A:B,2,FALSE)</f>
        <v>product_amsc_17</v>
      </c>
      <c r="I925" s="5" t="s">
        <v>1330</v>
      </c>
      <c r="J925" s="6" t="s">
        <v>1319</v>
      </c>
      <c r="K925" s="6" t="s">
        <v>1</v>
      </c>
      <c r="L925" t="s">
        <v>102</v>
      </c>
      <c r="M925" s="6" t="s">
        <v>1320</v>
      </c>
      <c r="N925" s="6" t="str">
        <f>VLOOKUP(M925,[1]Color!F:G,2,FALSE)</f>
        <v>color_5</v>
      </c>
      <c r="O925" s="6" t="str">
        <f t="shared" si="56"/>
        <v>color_5</v>
      </c>
      <c r="P925" s="6" t="s">
        <v>104</v>
      </c>
      <c r="Q925" s="6" t="s">
        <v>105</v>
      </c>
      <c r="R925" s="5" t="s">
        <v>106</v>
      </c>
      <c r="S925" s="7" t="s">
        <v>107</v>
      </c>
      <c r="T925" s="7" t="s">
        <v>127</v>
      </c>
      <c r="U925" s="5" t="str">
        <f>VLOOKUP(T925,[1]Size!F:G,2,FALSE)</f>
        <v>__import__.size_10</v>
      </c>
      <c r="V925" s="5" t="str">
        <f t="shared" si="57"/>
        <v>__import__.size_10,__import__.size_11,__import__.size_29,__import__.size_30,__import__.size_31,__import__.size_42,__import__.size_12,__import__.size_13,__import__.size_14</v>
      </c>
      <c r="W925" s="8">
        <v>95</v>
      </c>
      <c r="X925" s="6" t="s">
        <v>548</v>
      </c>
      <c r="Y925" s="4" t="s">
        <v>109</v>
      </c>
    </row>
    <row r="926" spans="1:25" ht="14.4" x14ac:dyDescent="0.3">
      <c r="A926" s="4">
        <v>925</v>
      </c>
      <c r="B926" s="5">
        <v>10033996</v>
      </c>
      <c r="C926" s="5" t="str">
        <f t="shared" si="58"/>
        <v>Boot MNS Turbo Outlaw 6" Waterproof Carbon Toe Work Boot-9.5W</v>
      </c>
      <c r="D926" s="5"/>
      <c r="E926" s="5" t="s">
        <v>1331</v>
      </c>
      <c r="F926" s="5" t="s">
        <v>1318</v>
      </c>
      <c r="G926" s="5">
        <f t="shared" si="59"/>
        <v>0</v>
      </c>
      <c r="H926" s="5" t="str">
        <f>VLOOKUP(J926,'[1]Prouduct Ext IDs'!A:B,2,FALSE)</f>
        <v>product_amsc_17</v>
      </c>
      <c r="I926" s="5" t="s">
        <v>1331</v>
      </c>
      <c r="J926" s="6" t="s">
        <v>1319</v>
      </c>
      <c r="K926" s="6" t="s">
        <v>1</v>
      </c>
      <c r="L926" t="s">
        <v>102</v>
      </c>
      <c r="M926" s="6" t="s">
        <v>1320</v>
      </c>
      <c r="N926" s="6" t="str">
        <f>VLOOKUP(M926,[1]Color!F:G,2,FALSE)</f>
        <v>color_5</v>
      </c>
      <c r="O926" s="6" t="str">
        <f t="shared" si="56"/>
        <v>color_5</v>
      </c>
      <c r="P926" s="6" t="s">
        <v>104</v>
      </c>
      <c r="Q926" s="6" t="s">
        <v>105</v>
      </c>
      <c r="R926" s="5" t="s">
        <v>106</v>
      </c>
      <c r="S926" s="7" t="s">
        <v>107</v>
      </c>
      <c r="T926" s="7" t="s">
        <v>129</v>
      </c>
      <c r="U926" s="5" t="str">
        <f>VLOOKUP(T926,[1]Size!F:G,2,FALSE)</f>
        <v>__import__.size_11</v>
      </c>
      <c r="V926" s="5" t="str">
        <f t="shared" si="57"/>
        <v>__import__.size_11,__import__.size_29,__import__.size_30,__import__.size_31,__import__.size_42,__import__.size_12,__import__.size_13,__import__.size_14</v>
      </c>
      <c r="W926" s="8">
        <v>95</v>
      </c>
      <c r="X926" s="6" t="s">
        <v>548</v>
      </c>
      <c r="Y926" s="4" t="s">
        <v>109</v>
      </c>
    </row>
    <row r="927" spans="1:25" ht="14.4" x14ac:dyDescent="0.3">
      <c r="A927" s="4">
        <v>926</v>
      </c>
      <c r="B927" s="5">
        <v>10033996</v>
      </c>
      <c r="C927" s="5" t="str">
        <f t="shared" si="58"/>
        <v>Boot MNS Turbo Outlaw 6" Waterproof Carbon Toe Work Boot-10W</v>
      </c>
      <c r="D927" s="5"/>
      <c r="E927" s="5" t="s">
        <v>1332</v>
      </c>
      <c r="F927" s="5" t="s">
        <v>1318</v>
      </c>
      <c r="G927" s="5">
        <f t="shared" si="59"/>
        <v>0</v>
      </c>
      <c r="H927" s="5" t="str">
        <f>VLOOKUP(J927,'[1]Prouduct Ext IDs'!A:B,2,FALSE)</f>
        <v>product_amsc_17</v>
      </c>
      <c r="I927" s="5" t="s">
        <v>1332</v>
      </c>
      <c r="J927" s="6" t="s">
        <v>1319</v>
      </c>
      <c r="K927" s="6" t="s">
        <v>1</v>
      </c>
      <c r="L927" t="s">
        <v>102</v>
      </c>
      <c r="M927" s="6" t="s">
        <v>1320</v>
      </c>
      <c r="N927" s="6" t="str">
        <f>VLOOKUP(M927,[1]Color!F:G,2,FALSE)</f>
        <v>color_5</v>
      </c>
      <c r="O927" s="6" t="str">
        <f t="shared" si="56"/>
        <v>color_5</v>
      </c>
      <c r="P927" s="6" t="s">
        <v>104</v>
      </c>
      <c r="Q927" s="6" t="s">
        <v>105</v>
      </c>
      <c r="R927" s="5" t="s">
        <v>106</v>
      </c>
      <c r="S927" s="7" t="s">
        <v>107</v>
      </c>
      <c r="T927" s="7" t="s">
        <v>170</v>
      </c>
      <c r="U927" s="5" t="str">
        <f>VLOOKUP(T927,[1]Size!F:G,2,FALSE)</f>
        <v>__import__.size_29</v>
      </c>
      <c r="V927" s="5" t="str">
        <f t="shared" si="57"/>
        <v>__import__.size_29,__import__.size_30,__import__.size_31,__import__.size_42,__import__.size_12,__import__.size_13,__import__.size_14</v>
      </c>
      <c r="W927" s="8">
        <v>95</v>
      </c>
      <c r="X927" s="6" t="s">
        <v>548</v>
      </c>
      <c r="Y927" s="4" t="s">
        <v>109</v>
      </c>
    </row>
    <row r="928" spans="1:25" ht="14.4" x14ac:dyDescent="0.3">
      <c r="A928" s="4">
        <v>927</v>
      </c>
      <c r="B928" s="5">
        <v>10033996</v>
      </c>
      <c r="C928" s="5" t="str">
        <f t="shared" si="58"/>
        <v>Boot MNS Turbo Outlaw 6" Waterproof Carbon Toe Work Boot-10.5W</v>
      </c>
      <c r="D928" s="5"/>
      <c r="E928" s="5" t="s">
        <v>1333</v>
      </c>
      <c r="F928" s="5" t="s">
        <v>1318</v>
      </c>
      <c r="G928" s="5">
        <f t="shared" si="59"/>
        <v>0</v>
      </c>
      <c r="H928" s="5" t="str">
        <f>VLOOKUP(J928,'[1]Prouduct Ext IDs'!A:B,2,FALSE)</f>
        <v>product_amsc_17</v>
      </c>
      <c r="I928" s="5" t="s">
        <v>1333</v>
      </c>
      <c r="J928" s="6" t="s">
        <v>1319</v>
      </c>
      <c r="K928" s="6" t="s">
        <v>1</v>
      </c>
      <c r="L928" t="s">
        <v>102</v>
      </c>
      <c r="M928" s="6" t="s">
        <v>1320</v>
      </c>
      <c r="N928" s="6" t="str">
        <f>VLOOKUP(M928,[1]Color!F:G,2,FALSE)</f>
        <v>color_5</v>
      </c>
      <c r="O928" s="6" t="str">
        <f t="shared" si="56"/>
        <v>color_5</v>
      </c>
      <c r="P928" s="6" t="s">
        <v>104</v>
      </c>
      <c r="Q928" s="6" t="s">
        <v>105</v>
      </c>
      <c r="R928" s="5" t="s">
        <v>106</v>
      </c>
      <c r="S928" s="7" t="s">
        <v>107</v>
      </c>
      <c r="T928" s="7" t="s">
        <v>172</v>
      </c>
      <c r="U928" s="5" t="str">
        <f>VLOOKUP(T928,[1]Size!F:G,2,FALSE)</f>
        <v>__import__.size_30</v>
      </c>
      <c r="V928" s="5" t="str">
        <f t="shared" si="57"/>
        <v>__import__.size_30,__import__.size_31,__import__.size_42,__import__.size_12,__import__.size_13,__import__.size_14</v>
      </c>
      <c r="W928" s="8">
        <v>95</v>
      </c>
      <c r="X928" s="6" t="s">
        <v>548</v>
      </c>
      <c r="Y928" s="4" t="s">
        <v>109</v>
      </c>
    </row>
    <row r="929" spans="1:25" ht="14.4" x14ac:dyDescent="0.3">
      <c r="A929" s="4">
        <v>928</v>
      </c>
      <c r="B929" s="5">
        <v>10033996</v>
      </c>
      <c r="C929" s="5" t="str">
        <f t="shared" si="58"/>
        <v>Boot MNS Turbo Outlaw 6" Waterproof Carbon Toe Work Boot-11W</v>
      </c>
      <c r="D929" s="5"/>
      <c r="E929" s="5" t="s">
        <v>1334</v>
      </c>
      <c r="F929" s="5" t="s">
        <v>1318</v>
      </c>
      <c r="G929" s="5">
        <f t="shared" si="59"/>
        <v>0</v>
      </c>
      <c r="H929" s="5" t="str">
        <f>VLOOKUP(J929,'[1]Prouduct Ext IDs'!A:B,2,FALSE)</f>
        <v>product_amsc_17</v>
      </c>
      <c r="I929" s="5" t="s">
        <v>1334</v>
      </c>
      <c r="J929" s="6" t="s">
        <v>1319</v>
      </c>
      <c r="K929" s="6" t="s">
        <v>1</v>
      </c>
      <c r="L929" t="s">
        <v>102</v>
      </c>
      <c r="M929" s="6" t="s">
        <v>1320</v>
      </c>
      <c r="N929" s="6" t="str">
        <f>VLOOKUP(M929,[1]Color!F:G,2,FALSE)</f>
        <v>color_5</v>
      </c>
      <c r="O929" s="6" t="str">
        <f t="shared" si="56"/>
        <v>color_5</v>
      </c>
      <c r="P929" s="6" t="s">
        <v>104</v>
      </c>
      <c r="Q929" s="6" t="s">
        <v>105</v>
      </c>
      <c r="R929" s="5" t="s">
        <v>106</v>
      </c>
      <c r="S929" s="7" t="s">
        <v>107</v>
      </c>
      <c r="T929" s="7" t="s">
        <v>174</v>
      </c>
      <c r="U929" s="5" t="str">
        <f>VLOOKUP(T929,[1]Size!F:G,2,FALSE)</f>
        <v>__import__.size_31</v>
      </c>
      <c r="V929" s="5" t="str">
        <f t="shared" si="57"/>
        <v>__import__.size_31,__import__.size_42,__import__.size_12,__import__.size_13,__import__.size_14</v>
      </c>
      <c r="W929" s="8">
        <v>95</v>
      </c>
      <c r="X929" s="6" t="s">
        <v>548</v>
      </c>
      <c r="Y929" s="4" t="s">
        <v>109</v>
      </c>
    </row>
    <row r="930" spans="1:25" ht="14.4" x14ac:dyDescent="0.3">
      <c r="A930" s="4">
        <v>929</v>
      </c>
      <c r="B930" s="5">
        <v>10033996</v>
      </c>
      <c r="C930" s="5" t="str">
        <f t="shared" si="58"/>
        <v>Boot MNS Turbo Outlaw 6" Waterproof Carbon Toe Work Boot-11.5W</v>
      </c>
      <c r="D930" s="5"/>
      <c r="E930" s="5" t="s">
        <v>1335</v>
      </c>
      <c r="F930" s="5" t="s">
        <v>1318</v>
      </c>
      <c r="G930" s="5">
        <f t="shared" si="59"/>
        <v>0</v>
      </c>
      <c r="H930" s="5" t="str">
        <f>VLOOKUP(J930,'[1]Prouduct Ext IDs'!A:B,2,FALSE)</f>
        <v>product_amsc_17</v>
      </c>
      <c r="I930" s="5" t="s">
        <v>1335</v>
      </c>
      <c r="J930" s="6" t="s">
        <v>1319</v>
      </c>
      <c r="K930" s="6" t="s">
        <v>1</v>
      </c>
      <c r="L930" t="s">
        <v>102</v>
      </c>
      <c r="M930" s="6" t="s">
        <v>1320</v>
      </c>
      <c r="N930" s="6" t="str">
        <f>VLOOKUP(M930,[1]Color!F:G,2,FALSE)</f>
        <v>color_5</v>
      </c>
      <c r="O930" s="6" t="str">
        <f t="shared" si="56"/>
        <v>color_5</v>
      </c>
      <c r="P930" s="6" t="s">
        <v>104</v>
      </c>
      <c r="Q930" s="6" t="s">
        <v>105</v>
      </c>
      <c r="R930" s="5" t="s">
        <v>106</v>
      </c>
      <c r="S930" s="7" t="s">
        <v>107</v>
      </c>
      <c r="T930" s="7" t="s">
        <v>176</v>
      </c>
      <c r="U930" s="5" t="str">
        <f>VLOOKUP(T930,[1]Size!F:G,2,FALSE)</f>
        <v>__import__.size_42</v>
      </c>
      <c r="V930" s="5" t="str">
        <f t="shared" si="57"/>
        <v>__import__.size_42,__import__.size_12,__import__.size_13,__import__.size_14</v>
      </c>
      <c r="W930" s="8">
        <v>95</v>
      </c>
      <c r="X930" s="6" t="s">
        <v>548</v>
      </c>
      <c r="Y930" s="4" t="s">
        <v>109</v>
      </c>
    </row>
    <row r="931" spans="1:25" ht="14.4" x14ac:dyDescent="0.3">
      <c r="A931" s="4">
        <v>930</v>
      </c>
      <c r="B931" s="5">
        <v>10033996</v>
      </c>
      <c r="C931" s="5" t="str">
        <f t="shared" si="58"/>
        <v>Boot MNS Turbo Outlaw 6" Waterproof Carbon Toe Work Boot-12W</v>
      </c>
      <c r="D931" s="5"/>
      <c r="E931" s="5" t="s">
        <v>1336</v>
      </c>
      <c r="F931" s="5" t="s">
        <v>1318</v>
      </c>
      <c r="G931" s="5">
        <f t="shared" si="59"/>
        <v>0</v>
      </c>
      <c r="H931" s="5" t="str">
        <f>VLOOKUP(J931,'[1]Prouduct Ext IDs'!A:B,2,FALSE)</f>
        <v>product_amsc_17</v>
      </c>
      <c r="I931" s="5" t="s">
        <v>1336</v>
      </c>
      <c r="J931" s="6" t="s">
        <v>1319</v>
      </c>
      <c r="K931" s="6" t="s">
        <v>1</v>
      </c>
      <c r="L931" t="s">
        <v>102</v>
      </c>
      <c r="M931" s="6" t="s">
        <v>1320</v>
      </c>
      <c r="N931" s="6" t="str">
        <f>VLOOKUP(M931,[1]Color!F:G,2,FALSE)</f>
        <v>color_5</v>
      </c>
      <c r="O931" s="6" t="str">
        <f t="shared" si="56"/>
        <v>color_5</v>
      </c>
      <c r="P931" s="6" t="s">
        <v>104</v>
      </c>
      <c r="Q931" s="6" t="s">
        <v>105</v>
      </c>
      <c r="R931" s="5" t="s">
        <v>106</v>
      </c>
      <c r="S931" s="7" t="s">
        <v>107</v>
      </c>
      <c r="T931" s="7" t="s">
        <v>131</v>
      </c>
      <c r="U931" s="5" t="str">
        <f>VLOOKUP(T931,[1]Size!F:G,2,FALSE)</f>
        <v>__import__.size_12</v>
      </c>
      <c r="V931" s="5" t="str">
        <f t="shared" si="57"/>
        <v>__import__.size_12,__import__.size_13,__import__.size_14</v>
      </c>
      <c r="W931" s="8">
        <v>95</v>
      </c>
      <c r="X931" s="6" t="s">
        <v>548</v>
      </c>
      <c r="Y931" s="4" t="s">
        <v>109</v>
      </c>
    </row>
    <row r="932" spans="1:25" ht="14.4" x14ac:dyDescent="0.3">
      <c r="A932" s="4">
        <v>931</v>
      </c>
      <c r="B932" s="5">
        <v>10033996</v>
      </c>
      <c r="C932" s="5" t="str">
        <f t="shared" si="58"/>
        <v>Boot MNS Turbo Outlaw 6" Waterproof Carbon Toe Work Boot-13W</v>
      </c>
      <c r="D932" s="5"/>
      <c r="E932" s="5" t="s">
        <v>1337</v>
      </c>
      <c r="F932" s="5" t="s">
        <v>1318</v>
      </c>
      <c r="G932" s="5">
        <f t="shared" si="59"/>
        <v>0</v>
      </c>
      <c r="H932" s="5" t="str">
        <f>VLOOKUP(J932,'[1]Prouduct Ext IDs'!A:B,2,FALSE)</f>
        <v>product_amsc_17</v>
      </c>
      <c r="I932" s="5" t="s">
        <v>1337</v>
      </c>
      <c r="J932" s="6" t="s">
        <v>1319</v>
      </c>
      <c r="K932" s="6" t="s">
        <v>1</v>
      </c>
      <c r="L932" t="s">
        <v>102</v>
      </c>
      <c r="M932" s="6" t="s">
        <v>1320</v>
      </c>
      <c r="N932" s="6" t="str">
        <f>VLOOKUP(M932,[1]Color!F:G,2,FALSE)</f>
        <v>color_5</v>
      </c>
      <c r="O932" s="6" t="str">
        <f t="shared" si="56"/>
        <v>color_5</v>
      </c>
      <c r="P932" s="6" t="s">
        <v>104</v>
      </c>
      <c r="Q932" s="6" t="s">
        <v>105</v>
      </c>
      <c r="R932" s="5" t="s">
        <v>106</v>
      </c>
      <c r="S932" s="7" t="s">
        <v>107</v>
      </c>
      <c r="T932" s="7" t="s">
        <v>134</v>
      </c>
      <c r="U932" s="5" t="str">
        <f>VLOOKUP(T932,[1]Size!F:G,2,FALSE)</f>
        <v>__import__.size_13</v>
      </c>
      <c r="V932" s="5" t="str">
        <f t="shared" si="57"/>
        <v>__import__.size_13,__import__.size_14</v>
      </c>
      <c r="W932" s="8">
        <v>95</v>
      </c>
      <c r="X932" s="6" t="s">
        <v>548</v>
      </c>
      <c r="Y932" s="4" t="s">
        <v>109</v>
      </c>
    </row>
    <row r="933" spans="1:25" ht="14.4" x14ac:dyDescent="0.3">
      <c r="A933" s="4">
        <v>932</v>
      </c>
      <c r="B933" s="5">
        <v>10033996</v>
      </c>
      <c r="C933" s="5" t="str">
        <f t="shared" si="58"/>
        <v>Boot MNS Turbo Outlaw 6" Waterproof Carbon Toe Work Boot-14W</v>
      </c>
      <c r="D933" s="5"/>
      <c r="E933" s="5" t="s">
        <v>1338</v>
      </c>
      <c r="F933" s="5" t="s">
        <v>1318</v>
      </c>
      <c r="G933" s="5">
        <f t="shared" si="59"/>
        <v>0</v>
      </c>
      <c r="H933" s="5" t="str">
        <f>VLOOKUP(J933,'[1]Prouduct Ext IDs'!A:B,2,FALSE)</f>
        <v>product_amsc_17</v>
      </c>
      <c r="I933" s="5" t="s">
        <v>1338</v>
      </c>
      <c r="J933" s="6" t="s">
        <v>1319</v>
      </c>
      <c r="K933" s="6" t="s">
        <v>1</v>
      </c>
      <c r="L933" t="s">
        <v>102</v>
      </c>
      <c r="M933" s="6" t="s">
        <v>1320</v>
      </c>
      <c r="N933" s="6" t="str">
        <f>VLOOKUP(M933,[1]Color!F:G,2,FALSE)</f>
        <v>color_5</v>
      </c>
      <c r="O933" s="6" t="str">
        <f t="shared" si="56"/>
        <v>color_5</v>
      </c>
      <c r="P933" s="6" t="s">
        <v>104</v>
      </c>
      <c r="Q933" s="6" t="s">
        <v>105</v>
      </c>
      <c r="R933" s="5" t="s">
        <v>106</v>
      </c>
      <c r="S933" s="7" t="s">
        <v>107</v>
      </c>
      <c r="T933" s="7" t="s">
        <v>136</v>
      </c>
      <c r="U933" s="5" t="str">
        <f>VLOOKUP(T933,[1]Size!F:G,2,FALSE)</f>
        <v>__import__.size_14</v>
      </c>
      <c r="V933" s="5" t="str">
        <f t="shared" si="57"/>
        <v>__import__.size_14</v>
      </c>
      <c r="W933" s="8">
        <v>95</v>
      </c>
      <c r="X933" s="6" t="s">
        <v>548</v>
      </c>
      <c r="Y933" s="4" t="s">
        <v>109</v>
      </c>
    </row>
    <row r="934" spans="1:25" ht="14.4" x14ac:dyDescent="0.3">
      <c r="A934" s="4">
        <v>933</v>
      </c>
      <c r="B934" s="5">
        <v>10034673</v>
      </c>
      <c r="C934" s="5" t="str">
        <f t="shared" si="58"/>
        <v>Boot MNS Treadfast 6" Waterproof Steel Toe Work Boot-6M</v>
      </c>
      <c r="D934" s="5"/>
      <c r="E934" s="5" t="s">
        <v>1339</v>
      </c>
      <c r="F934" s="5" t="s">
        <v>1340</v>
      </c>
      <c r="G934" s="5">
        <f t="shared" si="59"/>
        <v>1</v>
      </c>
      <c r="H934" s="5" t="str">
        <f>VLOOKUP(J934,'[1]Prouduct Ext IDs'!A:B,2,FALSE)</f>
        <v>product_amsc_18</v>
      </c>
      <c r="I934" s="5" t="s">
        <v>1339</v>
      </c>
      <c r="J934" s="6" t="s">
        <v>1341</v>
      </c>
      <c r="K934" s="6" t="s">
        <v>1</v>
      </c>
      <c r="L934" t="s">
        <v>102</v>
      </c>
      <c r="M934" s="6" t="s">
        <v>140</v>
      </c>
      <c r="N934" s="6" t="str">
        <f>VLOOKUP(M934,[1]Color!F:G,2,FALSE)</f>
        <v>color_22</v>
      </c>
      <c r="O934" s="6" t="str">
        <f t="shared" si="56"/>
        <v>color_22</v>
      </c>
      <c r="P934" s="6" t="s">
        <v>104</v>
      </c>
      <c r="Q934" s="6" t="s">
        <v>105</v>
      </c>
      <c r="R934" s="5" t="s">
        <v>106</v>
      </c>
      <c r="S934" s="7" t="s">
        <v>107</v>
      </c>
      <c r="T934" s="7" t="s">
        <v>1342</v>
      </c>
      <c r="U934" s="5" t="str">
        <f>VLOOKUP(T934,[1]Size!F:G,2,FALSE)</f>
        <v>__import__.size_15</v>
      </c>
      <c r="V934" s="5" t="str">
        <f t="shared" si="57"/>
        <v>__import__.size_15,__import__.size_17,__import__.size_4,__import__.size_5,__import__.size_18,__import__.size_6,__import__.size_20,__import__.size_7,__import__.size_8,__import__.size_22,__import__.size_24,__import__.size_43,__import__.size_27,__import__.size_28,__import__.size_10,__import__.size_42,__import__.size_12,__import__.size_13,__import__.size_14,__import__.size_46</v>
      </c>
      <c r="W934" s="8">
        <v>63.5</v>
      </c>
      <c r="X934" s="6" t="s">
        <v>142</v>
      </c>
      <c r="Y934" s="4" t="s">
        <v>109</v>
      </c>
    </row>
    <row r="935" spans="1:25" ht="14.4" x14ac:dyDescent="0.3">
      <c r="A935" s="4">
        <v>934</v>
      </c>
      <c r="B935" s="5">
        <v>10034673</v>
      </c>
      <c r="C935" s="5" t="str">
        <f t="shared" si="58"/>
        <v>Boot MNS Treadfast 6" Waterproof Steel Toe Work Boot-7.5M</v>
      </c>
      <c r="D935" s="5"/>
      <c r="E935" s="5" t="s">
        <v>1343</v>
      </c>
      <c r="F935" s="5" t="s">
        <v>1340</v>
      </c>
      <c r="G935" s="5">
        <f t="shared" si="59"/>
        <v>0</v>
      </c>
      <c r="H935" s="5" t="str">
        <f>VLOOKUP(J935,'[1]Prouduct Ext IDs'!A:B,2,FALSE)</f>
        <v>product_amsc_18</v>
      </c>
      <c r="I935" s="5" t="s">
        <v>1343</v>
      </c>
      <c r="J935" s="6" t="s">
        <v>1341</v>
      </c>
      <c r="K935" s="6" t="s">
        <v>1</v>
      </c>
      <c r="L935" t="s">
        <v>102</v>
      </c>
      <c r="M935" s="6" t="s">
        <v>140</v>
      </c>
      <c r="N935" s="6" t="str">
        <f>VLOOKUP(M935,[1]Color!F:G,2,FALSE)</f>
        <v>color_22</v>
      </c>
      <c r="O935" s="6" t="str">
        <f t="shared" si="56"/>
        <v>color_22</v>
      </c>
      <c r="P935" s="6" t="s">
        <v>104</v>
      </c>
      <c r="Q935" s="6" t="s">
        <v>105</v>
      </c>
      <c r="R935" s="5" t="s">
        <v>106</v>
      </c>
      <c r="S935" s="7" t="s">
        <v>107</v>
      </c>
      <c r="T935" s="7" t="s">
        <v>144</v>
      </c>
      <c r="U935" s="5" t="str">
        <f>VLOOKUP(T935,[1]Size!F:G,2,FALSE)</f>
        <v>__import__.size_17</v>
      </c>
      <c r="V935" s="5" t="str">
        <f t="shared" si="57"/>
        <v>__import__.size_17,__import__.size_4,__import__.size_5,__import__.size_18,__import__.size_6,__import__.size_20,__import__.size_7,__import__.size_8,__import__.size_22,__import__.size_24,__import__.size_43,__import__.size_27,__import__.size_28,__import__.size_10,__import__.size_42,__import__.size_12,__import__.size_13,__import__.size_14,__import__.size_46</v>
      </c>
      <c r="W935" s="8">
        <v>63.5</v>
      </c>
      <c r="X935" s="6" t="s">
        <v>142</v>
      </c>
      <c r="Y935" s="4" t="s">
        <v>109</v>
      </c>
    </row>
    <row r="936" spans="1:25" ht="14.4" x14ac:dyDescent="0.3">
      <c r="A936" s="4">
        <v>935</v>
      </c>
      <c r="B936" s="5">
        <v>10034673</v>
      </c>
      <c r="C936" s="5" t="str">
        <f t="shared" si="58"/>
        <v>Boot MNS Treadfast 6" Waterproof Steel Toe Work Boot-8M</v>
      </c>
      <c r="D936" s="5"/>
      <c r="E936" s="5" t="s">
        <v>1344</v>
      </c>
      <c r="F936" s="5" t="s">
        <v>1340</v>
      </c>
      <c r="G936" s="5">
        <f t="shared" si="59"/>
        <v>0</v>
      </c>
      <c r="H936" s="5" t="str">
        <f>VLOOKUP(J936,'[1]Prouduct Ext IDs'!A:B,2,FALSE)</f>
        <v>product_amsc_18</v>
      </c>
      <c r="I936" s="5" t="s">
        <v>1344</v>
      </c>
      <c r="J936" s="6" t="s">
        <v>1341</v>
      </c>
      <c r="K936" s="6" t="s">
        <v>1</v>
      </c>
      <c r="L936" t="s">
        <v>102</v>
      </c>
      <c r="M936" s="6" t="s">
        <v>140</v>
      </c>
      <c r="N936" s="6" t="str">
        <f>VLOOKUP(M936,[1]Color!F:G,2,FALSE)</f>
        <v>color_22</v>
      </c>
      <c r="O936" s="6" t="str">
        <f t="shared" si="56"/>
        <v>color_22</v>
      </c>
      <c r="P936" s="6" t="s">
        <v>104</v>
      </c>
      <c r="Q936" s="6" t="s">
        <v>105</v>
      </c>
      <c r="R936" s="5" t="s">
        <v>106</v>
      </c>
      <c r="S936" s="7" t="s">
        <v>107</v>
      </c>
      <c r="T936" s="7" t="s">
        <v>115</v>
      </c>
      <c r="U936" s="5" t="str">
        <f>VLOOKUP(T936,[1]Size!F:G,2,FALSE)</f>
        <v>__import__.size_4</v>
      </c>
      <c r="V936" s="5" t="str">
        <f t="shared" si="57"/>
        <v>__import__.size_4,__import__.size_5,__import__.size_18,__import__.size_6,__import__.size_20,__import__.size_7,__import__.size_8,__import__.size_22,__import__.size_24,__import__.size_43,__import__.size_27,__import__.size_28,__import__.size_10,__import__.size_42,__import__.size_12,__import__.size_13,__import__.size_14,__import__.size_46</v>
      </c>
      <c r="W936" s="8">
        <v>63.5</v>
      </c>
      <c r="X936" s="6" t="s">
        <v>142</v>
      </c>
      <c r="Y936" s="4" t="s">
        <v>109</v>
      </c>
    </row>
    <row r="937" spans="1:25" ht="14.4" x14ac:dyDescent="0.3">
      <c r="A937" s="4">
        <v>936</v>
      </c>
      <c r="B937" s="5">
        <v>10034673</v>
      </c>
      <c r="C937" s="5" t="str">
        <f t="shared" si="58"/>
        <v>Boot MNS Treadfast 6" Waterproof Steel Toe Work Boot-8.5M</v>
      </c>
      <c r="D937" s="5"/>
      <c r="E937" s="5" t="s">
        <v>1345</v>
      </c>
      <c r="F937" s="5" t="s">
        <v>1340</v>
      </c>
      <c r="G937" s="5">
        <f t="shared" si="59"/>
        <v>0</v>
      </c>
      <c r="H937" s="5" t="str">
        <f>VLOOKUP(J937,'[1]Prouduct Ext IDs'!A:B,2,FALSE)</f>
        <v>product_amsc_18</v>
      </c>
      <c r="I937" s="5" t="s">
        <v>1345</v>
      </c>
      <c r="J937" s="6" t="s">
        <v>1341</v>
      </c>
      <c r="K937" s="6" t="s">
        <v>1</v>
      </c>
      <c r="L937" t="s">
        <v>102</v>
      </c>
      <c r="M937" s="6" t="s">
        <v>140</v>
      </c>
      <c r="N937" s="6" t="str">
        <f>VLOOKUP(M937,[1]Color!F:G,2,FALSE)</f>
        <v>color_22</v>
      </c>
      <c r="O937" s="6" t="str">
        <f t="shared" si="56"/>
        <v>color_22</v>
      </c>
      <c r="P937" s="6" t="s">
        <v>104</v>
      </c>
      <c r="Q937" s="6" t="s">
        <v>105</v>
      </c>
      <c r="R937" s="5" t="s">
        <v>106</v>
      </c>
      <c r="S937" s="7" t="s">
        <v>107</v>
      </c>
      <c r="T937" s="7" t="s">
        <v>117</v>
      </c>
      <c r="U937" s="5" t="str">
        <f>VLOOKUP(T937,[1]Size!F:G,2,FALSE)</f>
        <v>__import__.size_5</v>
      </c>
      <c r="V937" s="5" t="str">
        <f t="shared" si="57"/>
        <v>__import__.size_5,__import__.size_18,__import__.size_6,__import__.size_20,__import__.size_7,__import__.size_8,__import__.size_22,__import__.size_24,__import__.size_43,__import__.size_27,__import__.size_28,__import__.size_10,__import__.size_42,__import__.size_12,__import__.size_13,__import__.size_14,__import__.size_46</v>
      </c>
      <c r="W937" s="8">
        <v>63.5</v>
      </c>
      <c r="X937" s="6" t="s">
        <v>142</v>
      </c>
      <c r="Y937" s="4" t="s">
        <v>109</v>
      </c>
    </row>
    <row r="938" spans="1:25" ht="14.4" x14ac:dyDescent="0.3">
      <c r="A938" s="4">
        <v>937</v>
      </c>
      <c r="B938" s="5">
        <v>10034673</v>
      </c>
      <c r="C938" s="5" t="str">
        <f t="shared" si="58"/>
        <v>Boot MNS Treadfast 6" Waterproof Steel Toe Work Boot-9M</v>
      </c>
      <c r="D938" s="5"/>
      <c r="E938" s="5" t="s">
        <v>1346</v>
      </c>
      <c r="F938" s="5" t="s">
        <v>1340</v>
      </c>
      <c r="G938" s="5">
        <f t="shared" si="59"/>
        <v>0</v>
      </c>
      <c r="H938" s="5" t="str">
        <f>VLOOKUP(J938,'[1]Prouduct Ext IDs'!A:B,2,FALSE)</f>
        <v>product_amsc_18</v>
      </c>
      <c r="I938" s="5" t="s">
        <v>1346</v>
      </c>
      <c r="J938" s="6" t="s">
        <v>1341</v>
      </c>
      <c r="K938" s="6" t="s">
        <v>1</v>
      </c>
      <c r="L938" t="s">
        <v>102</v>
      </c>
      <c r="M938" s="6" t="s">
        <v>140</v>
      </c>
      <c r="N938" s="6" t="str">
        <f>VLOOKUP(M938,[1]Color!F:G,2,FALSE)</f>
        <v>color_22</v>
      </c>
      <c r="O938" s="6" t="str">
        <f t="shared" si="56"/>
        <v>color_22</v>
      </c>
      <c r="P938" s="6" t="s">
        <v>104</v>
      </c>
      <c r="Q938" s="6" t="s">
        <v>105</v>
      </c>
      <c r="R938" s="5" t="s">
        <v>106</v>
      </c>
      <c r="S938" s="7" t="s">
        <v>107</v>
      </c>
      <c r="T938" s="7" t="s">
        <v>148</v>
      </c>
      <c r="U938" s="5" t="str">
        <f>VLOOKUP(T938,[1]Size!F:G,2,FALSE)</f>
        <v>__import__.size_18</v>
      </c>
      <c r="V938" s="5" t="str">
        <f t="shared" si="57"/>
        <v>__import__.size_18,__import__.size_6,__import__.size_20,__import__.size_7,__import__.size_8,__import__.size_22,__import__.size_24,__import__.size_43,__import__.size_27,__import__.size_28,__import__.size_10,__import__.size_42,__import__.size_12,__import__.size_13,__import__.size_14,__import__.size_46</v>
      </c>
      <c r="W938" s="8">
        <v>63.5</v>
      </c>
      <c r="X938" s="6" t="s">
        <v>142</v>
      </c>
      <c r="Y938" s="4" t="s">
        <v>109</v>
      </c>
    </row>
    <row r="939" spans="1:25" ht="14.4" x14ac:dyDescent="0.3">
      <c r="A939" s="4">
        <v>938</v>
      </c>
      <c r="B939" s="5">
        <v>10034673</v>
      </c>
      <c r="C939" s="5" t="str">
        <f t="shared" si="58"/>
        <v>Boot MNS Treadfast 6" Waterproof Steel Toe Work Boot-9.5M</v>
      </c>
      <c r="D939" s="5"/>
      <c r="E939" s="5" t="s">
        <v>1347</v>
      </c>
      <c r="F939" s="5" t="s">
        <v>1340</v>
      </c>
      <c r="G939" s="5">
        <f t="shared" si="59"/>
        <v>0</v>
      </c>
      <c r="H939" s="5" t="str">
        <f>VLOOKUP(J939,'[1]Prouduct Ext IDs'!A:B,2,FALSE)</f>
        <v>product_amsc_18</v>
      </c>
      <c r="I939" s="5" t="s">
        <v>1347</v>
      </c>
      <c r="J939" s="6" t="s">
        <v>1341</v>
      </c>
      <c r="K939" s="6" t="s">
        <v>1</v>
      </c>
      <c r="L939" t="s">
        <v>102</v>
      </c>
      <c r="M939" s="6" t="s">
        <v>140</v>
      </c>
      <c r="N939" s="6" t="str">
        <f>VLOOKUP(M939,[1]Color!F:G,2,FALSE)</f>
        <v>color_22</v>
      </c>
      <c r="O939" s="6" t="str">
        <f t="shared" si="56"/>
        <v>color_22</v>
      </c>
      <c r="P939" s="6" t="s">
        <v>104</v>
      </c>
      <c r="Q939" s="6" t="s">
        <v>105</v>
      </c>
      <c r="R939" s="5" t="s">
        <v>106</v>
      </c>
      <c r="S939" s="7" t="s">
        <v>107</v>
      </c>
      <c r="T939" s="7" t="s">
        <v>119</v>
      </c>
      <c r="U939" s="5" t="str">
        <f>VLOOKUP(T939,[1]Size!F:G,2,FALSE)</f>
        <v>__import__.size_6</v>
      </c>
      <c r="V939" s="5" t="str">
        <f t="shared" si="57"/>
        <v>__import__.size_6,__import__.size_20,__import__.size_7,__import__.size_8,__import__.size_22,__import__.size_24,__import__.size_43,__import__.size_27,__import__.size_28,__import__.size_10,__import__.size_42,__import__.size_12,__import__.size_13,__import__.size_14,__import__.size_46</v>
      </c>
      <c r="W939" s="8">
        <v>63.5</v>
      </c>
      <c r="X939" s="6" t="s">
        <v>142</v>
      </c>
      <c r="Y939" s="4" t="s">
        <v>109</v>
      </c>
    </row>
    <row r="940" spans="1:25" ht="14.4" x14ac:dyDescent="0.3">
      <c r="A940" s="4">
        <v>939</v>
      </c>
      <c r="B940" s="5">
        <v>10034673</v>
      </c>
      <c r="C940" s="5" t="str">
        <f t="shared" si="58"/>
        <v>Boot MNS Treadfast 6" Waterproof Steel Toe Work Boot-10.5M</v>
      </c>
      <c r="D940" s="5"/>
      <c r="E940" s="5" t="s">
        <v>1348</v>
      </c>
      <c r="F940" s="5" t="s">
        <v>1340</v>
      </c>
      <c r="G940" s="5">
        <f t="shared" si="59"/>
        <v>0</v>
      </c>
      <c r="H940" s="5" t="str">
        <f>VLOOKUP(J940,'[1]Prouduct Ext IDs'!A:B,2,FALSE)</f>
        <v>product_amsc_18</v>
      </c>
      <c r="I940" s="5" t="s">
        <v>1348</v>
      </c>
      <c r="J940" s="6" t="s">
        <v>1341</v>
      </c>
      <c r="K940" s="6" t="s">
        <v>1</v>
      </c>
      <c r="L940" t="s">
        <v>102</v>
      </c>
      <c r="M940" s="6" t="s">
        <v>140</v>
      </c>
      <c r="N940" s="6" t="str">
        <f>VLOOKUP(M940,[1]Color!F:G,2,FALSE)</f>
        <v>color_22</v>
      </c>
      <c r="O940" s="6" t="str">
        <f t="shared" si="56"/>
        <v>color_22</v>
      </c>
      <c r="P940" s="6" t="s">
        <v>104</v>
      </c>
      <c r="Q940" s="6" t="s">
        <v>105</v>
      </c>
      <c r="R940" s="5" t="s">
        <v>106</v>
      </c>
      <c r="S940" s="7" t="s">
        <v>107</v>
      </c>
      <c r="T940" s="7" t="s">
        <v>153</v>
      </c>
      <c r="U940" s="5" t="str">
        <f>VLOOKUP(T940,[1]Size!F:G,2,FALSE)</f>
        <v>__import__.size_20</v>
      </c>
      <c r="V940" s="5" t="str">
        <f t="shared" si="57"/>
        <v>__import__.size_20,__import__.size_7,__import__.size_8,__import__.size_22,__import__.size_24,__import__.size_43,__import__.size_27,__import__.size_28,__import__.size_10,__import__.size_42,__import__.size_12,__import__.size_13,__import__.size_14,__import__.size_46</v>
      </c>
      <c r="W940" s="8">
        <v>63.5</v>
      </c>
      <c r="X940" s="6" t="s">
        <v>142</v>
      </c>
      <c r="Y940" s="4" t="s">
        <v>109</v>
      </c>
    </row>
    <row r="941" spans="1:25" ht="14.4" x14ac:dyDescent="0.3">
      <c r="A941" s="4">
        <v>940</v>
      </c>
      <c r="B941" s="5">
        <v>10034673</v>
      </c>
      <c r="C941" s="5" t="str">
        <f t="shared" si="58"/>
        <v>Boot MNS Treadfast 6" Waterproof Steel Toe Work Boot-11.5M</v>
      </c>
      <c r="D941" s="5"/>
      <c r="E941" s="5" t="s">
        <v>1349</v>
      </c>
      <c r="F941" s="5" t="s">
        <v>1340</v>
      </c>
      <c r="G941" s="5">
        <f t="shared" si="59"/>
        <v>0</v>
      </c>
      <c r="H941" s="5" t="str">
        <f>VLOOKUP(J941,'[1]Prouduct Ext IDs'!A:B,2,FALSE)</f>
        <v>product_amsc_18</v>
      </c>
      <c r="I941" s="5" t="s">
        <v>1349</v>
      </c>
      <c r="J941" s="6" t="s">
        <v>1341</v>
      </c>
      <c r="K941" s="6" t="s">
        <v>1</v>
      </c>
      <c r="L941" t="s">
        <v>102</v>
      </c>
      <c r="M941" s="6" t="s">
        <v>140</v>
      </c>
      <c r="N941" s="6" t="str">
        <f>VLOOKUP(M941,[1]Color!F:G,2,FALSE)</f>
        <v>color_22</v>
      </c>
      <c r="O941" s="6" t="str">
        <f t="shared" si="56"/>
        <v>color_22</v>
      </c>
      <c r="P941" s="6" t="s">
        <v>104</v>
      </c>
      <c r="Q941" s="6" t="s">
        <v>105</v>
      </c>
      <c r="R941" s="5" t="s">
        <v>106</v>
      </c>
      <c r="S941" s="7" t="s">
        <v>107</v>
      </c>
      <c r="T941" s="7" t="s">
        <v>121</v>
      </c>
      <c r="U941" s="5" t="str">
        <f>VLOOKUP(T941,[1]Size!F:G,2,FALSE)</f>
        <v>__import__.size_7</v>
      </c>
      <c r="V941" s="5" t="str">
        <f t="shared" si="57"/>
        <v>__import__.size_7,__import__.size_8,__import__.size_22,__import__.size_24,__import__.size_43,__import__.size_27,__import__.size_28,__import__.size_10,__import__.size_42,__import__.size_12,__import__.size_13,__import__.size_14,__import__.size_46</v>
      </c>
      <c r="W941" s="8">
        <v>63.5</v>
      </c>
      <c r="X941" s="6" t="s">
        <v>142</v>
      </c>
      <c r="Y941" s="4" t="s">
        <v>109</v>
      </c>
    </row>
    <row r="942" spans="1:25" ht="14.4" x14ac:dyDescent="0.3">
      <c r="A942" s="4">
        <v>941</v>
      </c>
      <c r="B942" s="5">
        <v>10034673</v>
      </c>
      <c r="C942" s="5" t="str">
        <f t="shared" si="58"/>
        <v>Boot MNS Treadfast 6" Waterproof Steel Toe Work Boot-12M</v>
      </c>
      <c r="D942" s="5"/>
      <c r="E942" s="5" t="s">
        <v>1350</v>
      </c>
      <c r="F942" s="5" t="s">
        <v>1340</v>
      </c>
      <c r="G942" s="5">
        <f t="shared" si="59"/>
        <v>0</v>
      </c>
      <c r="H942" s="5" t="str">
        <f>VLOOKUP(J942,'[1]Prouduct Ext IDs'!A:B,2,FALSE)</f>
        <v>product_amsc_18</v>
      </c>
      <c r="I942" s="5" t="s">
        <v>1350</v>
      </c>
      <c r="J942" s="6" t="s">
        <v>1341</v>
      </c>
      <c r="K942" s="6" t="s">
        <v>1</v>
      </c>
      <c r="L942" t="s">
        <v>102</v>
      </c>
      <c r="M942" s="6" t="s">
        <v>140</v>
      </c>
      <c r="N942" s="6" t="str">
        <f>VLOOKUP(M942,[1]Color!F:G,2,FALSE)</f>
        <v>color_22</v>
      </c>
      <c r="O942" s="6" t="str">
        <f t="shared" si="56"/>
        <v>color_22</v>
      </c>
      <c r="P942" s="6" t="s">
        <v>104</v>
      </c>
      <c r="Q942" s="6" t="s">
        <v>105</v>
      </c>
      <c r="R942" s="5" t="s">
        <v>106</v>
      </c>
      <c r="S942" s="7" t="s">
        <v>107</v>
      </c>
      <c r="T942" s="7" t="s">
        <v>123</v>
      </c>
      <c r="U942" s="5" t="str">
        <f>VLOOKUP(T942,[1]Size!F:G,2,FALSE)</f>
        <v>__import__.size_8</v>
      </c>
      <c r="V942" s="5" t="str">
        <f t="shared" si="57"/>
        <v>__import__.size_8,__import__.size_22,__import__.size_24,__import__.size_43,__import__.size_27,__import__.size_28,__import__.size_10,__import__.size_42,__import__.size_12,__import__.size_13,__import__.size_14,__import__.size_46</v>
      </c>
      <c r="W942" s="8">
        <v>63.5</v>
      </c>
      <c r="X942" s="6" t="s">
        <v>142</v>
      </c>
      <c r="Y942" s="4" t="s">
        <v>109</v>
      </c>
    </row>
    <row r="943" spans="1:25" ht="14.4" x14ac:dyDescent="0.3">
      <c r="A943" s="4">
        <v>942</v>
      </c>
      <c r="B943" s="5">
        <v>10034673</v>
      </c>
      <c r="C943" s="5" t="str">
        <f t="shared" si="58"/>
        <v>Boot MNS Treadfast 6" Waterproof Steel Toe Work Boot-14M</v>
      </c>
      <c r="D943" s="5"/>
      <c r="E943" s="5" t="s">
        <v>1351</v>
      </c>
      <c r="F943" s="5" t="s">
        <v>1340</v>
      </c>
      <c r="G943" s="5">
        <f t="shared" si="59"/>
        <v>0</v>
      </c>
      <c r="H943" s="5" t="str">
        <f>VLOOKUP(J943,'[1]Prouduct Ext IDs'!A:B,2,FALSE)</f>
        <v>product_amsc_18</v>
      </c>
      <c r="I943" s="5" t="s">
        <v>1351</v>
      </c>
      <c r="J943" s="6" t="s">
        <v>1341</v>
      </c>
      <c r="K943" s="6" t="s">
        <v>1</v>
      </c>
      <c r="L943" t="s">
        <v>102</v>
      </c>
      <c r="M943" s="6" t="s">
        <v>140</v>
      </c>
      <c r="N943" s="6" t="str">
        <f>VLOOKUP(M943,[1]Color!F:G,2,FALSE)</f>
        <v>color_22</v>
      </c>
      <c r="O943" s="6" t="str">
        <f t="shared" si="56"/>
        <v>color_22</v>
      </c>
      <c r="P943" s="6" t="s">
        <v>104</v>
      </c>
      <c r="Q943" s="6" t="s">
        <v>105</v>
      </c>
      <c r="R943" s="5" t="s">
        <v>106</v>
      </c>
      <c r="S943" s="7" t="s">
        <v>107</v>
      </c>
      <c r="T943" s="7" t="s">
        <v>158</v>
      </c>
      <c r="U943" s="5" t="str">
        <f>VLOOKUP(T943,[1]Size!F:G,2,FALSE)</f>
        <v>__import__.size_22</v>
      </c>
      <c r="V943" s="5" t="str">
        <f t="shared" si="57"/>
        <v>__import__.size_22,__import__.size_24,__import__.size_43,__import__.size_27,__import__.size_28,__import__.size_10,__import__.size_42,__import__.size_12,__import__.size_13,__import__.size_14,__import__.size_46</v>
      </c>
      <c r="W943" s="8">
        <v>63.5</v>
      </c>
      <c r="X943" s="6" t="s">
        <v>142</v>
      </c>
      <c r="Y943" s="4" t="s">
        <v>109</v>
      </c>
    </row>
    <row r="944" spans="1:25" ht="14.4" x14ac:dyDescent="0.3">
      <c r="A944" s="4">
        <v>943</v>
      </c>
      <c r="B944" s="5">
        <v>10034673</v>
      </c>
      <c r="C944" s="5" t="str">
        <f t="shared" si="58"/>
        <v>Boot MNS Treadfast 6" Waterproof Steel Toe Work Boot-6W</v>
      </c>
      <c r="D944" s="5"/>
      <c r="E944" s="5" t="s">
        <v>1352</v>
      </c>
      <c r="F944" s="5" t="s">
        <v>1340</v>
      </c>
      <c r="G944" s="5">
        <f t="shared" si="59"/>
        <v>0</v>
      </c>
      <c r="H944" s="5" t="str">
        <f>VLOOKUP(J944,'[1]Prouduct Ext IDs'!A:B,2,FALSE)</f>
        <v>product_amsc_18</v>
      </c>
      <c r="I944" s="5" t="s">
        <v>1352</v>
      </c>
      <c r="J944" s="6" t="s">
        <v>1341</v>
      </c>
      <c r="K944" s="6" t="s">
        <v>1</v>
      </c>
      <c r="L944" t="s">
        <v>102</v>
      </c>
      <c r="M944" s="6" t="s">
        <v>140</v>
      </c>
      <c r="N944" s="6" t="str">
        <f>VLOOKUP(M944,[1]Color!F:G,2,FALSE)</f>
        <v>color_22</v>
      </c>
      <c r="O944" s="6" t="str">
        <f t="shared" si="56"/>
        <v>color_22</v>
      </c>
      <c r="P944" s="6" t="s">
        <v>104</v>
      </c>
      <c r="Q944" s="6" t="s">
        <v>105</v>
      </c>
      <c r="R944" s="5" t="s">
        <v>106</v>
      </c>
      <c r="S944" s="7" t="s">
        <v>107</v>
      </c>
      <c r="T944" s="7" t="s">
        <v>1284</v>
      </c>
      <c r="U944" s="5" t="str">
        <f>VLOOKUP(T944,[1]Size!F:G,2,FALSE)</f>
        <v>__import__.size_24</v>
      </c>
      <c r="V944" s="5" t="str">
        <f t="shared" si="57"/>
        <v>__import__.size_24,__import__.size_43,__import__.size_27,__import__.size_28,__import__.size_10,__import__.size_42,__import__.size_12,__import__.size_13,__import__.size_14,__import__.size_46</v>
      </c>
      <c r="W944" s="8">
        <v>63.5</v>
      </c>
      <c r="X944" s="6" t="s">
        <v>142</v>
      </c>
      <c r="Y944" s="4" t="s">
        <v>109</v>
      </c>
    </row>
    <row r="945" spans="1:25" ht="14.4" x14ac:dyDescent="0.3">
      <c r="A945" s="4">
        <v>944</v>
      </c>
      <c r="B945" s="5">
        <v>10034673</v>
      </c>
      <c r="C945" s="5" t="str">
        <f t="shared" si="58"/>
        <v>Boot MNS Treadfast 6" Waterproof Steel Toe Work Boot-7W</v>
      </c>
      <c r="D945" s="5"/>
      <c r="E945" s="5" t="s">
        <v>1353</v>
      </c>
      <c r="F945" s="5" t="s">
        <v>1340</v>
      </c>
      <c r="G945" s="5">
        <f t="shared" si="59"/>
        <v>0</v>
      </c>
      <c r="H945" s="5" t="str">
        <f>VLOOKUP(J945,'[1]Prouduct Ext IDs'!A:B,2,FALSE)</f>
        <v>product_amsc_18</v>
      </c>
      <c r="I945" s="5" t="s">
        <v>1353</v>
      </c>
      <c r="J945" s="6" t="s">
        <v>1341</v>
      </c>
      <c r="K945" s="6" t="s">
        <v>1</v>
      </c>
      <c r="L945" t="s">
        <v>102</v>
      </c>
      <c r="M945" s="6" t="s">
        <v>140</v>
      </c>
      <c r="N945" s="6" t="str">
        <f>VLOOKUP(M945,[1]Color!F:G,2,FALSE)</f>
        <v>color_22</v>
      </c>
      <c r="O945" s="6" t="str">
        <f t="shared" si="56"/>
        <v>color_22</v>
      </c>
      <c r="P945" s="6" t="s">
        <v>104</v>
      </c>
      <c r="Q945" s="6" t="s">
        <v>105</v>
      </c>
      <c r="R945" s="5" t="s">
        <v>106</v>
      </c>
      <c r="S945" s="7" t="s">
        <v>107</v>
      </c>
      <c r="T945" s="7" t="s">
        <v>160</v>
      </c>
      <c r="U945" s="5" t="str">
        <f>VLOOKUP(T945,[1]Size!F:G,2,FALSE)</f>
        <v>__import__.size_43</v>
      </c>
      <c r="V945" s="5" t="str">
        <f t="shared" si="57"/>
        <v>__import__.size_43,__import__.size_27,__import__.size_28,__import__.size_10,__import__.size_42,__import__.size_12,__import__.size_13,__import__.size_14,__import__.size_46</v>
      </c>
      <c r="W945" s="8">
        <v>63.5</v>
      </c>
      <c r="X945" s="6" t="s">
        <v>142</v>
      </c>
      <c r="Y945" s="4" t="s">
        <v>109</v>
      </c>
    </row>
    <row r="946" spans="1:25" ht="14.4" x14ac:dyDescent="0.3">
      <c r="A946" s="4">
        <v>945</v>
      </c>
      <c r="B946" s="5">
        <v>10034673</v>
      </c>
      <c r="C946" s="5" t="str">
        <f t="shared" si="58"/>
        <v>Boot MNS Treadfast 6" Waterproof Steel Toe Work Boot-8W</v>
      </c>
      <c r="D946" s="5"/>
      <c r="E946" s="5" t="s">
        <v>1354</v>
      </c>
      <c r="F946" s="5" t="s">
        <v>1340</v>
      </c>
      <c r="G946" s="5">
        <f t="shared" si="59"/>
        <v>0</v>
      </c>
      <c r="H946" s="5" t="str">
        <f>VLOOKUP(J946,'[1]Prouduct Ext IDs'!A:B,2,FALSE)</f>
        <v>product_amsc_18</v>
      </c>
      <c r="I946" s="5" t="s">
        <v>1354</v>
      </c>
      <c r="J946" s="6" t="s">
        <v>1341</v>
      </c>
      <c r="K946" s="6" t="s">
        <v>1</v>
      </c>
      <c r="L946" t="s">
        <v>102</v>
      </c>
      <c r="M946" s="6" t="s">
        <v>140</v>
      </c>
      <c r="N946" s="6" t="str">
        <f>VLOOKUP(M946,[1]Color!F:G,2,FALSE)</f>
        <v>color_22</v>
      </c>
      <c r="O946" s="6" t="str">
        <f t="shared" si="56"/>
        <v>color_22</v>
      </c>
      <c r="P946" s="6" t="s">
        <v>104</v>
      </c>
      <c r="Q946" s="6" t="s">
        <v>105</v>
      </c>
      <c r="R946" s="5" t="s">
        <v>106</v>
      </c>
      <c r="S946" s="7" t="s">
        <v>107</v>
      </c>
      <c r="T946" s="7" t="s">
        <v>164</v>
      </c>
      <c r="U946" s="5" t="str">
        <f>VLOOKUP(T946,[1]Size!F:G,2,FALSE)</f>
        <v>__import__.size_27</v>
      </c>
      <c r="V946" s="5" t="str">
        <f t="shared" si="57"/>
        <v>__import__.size_27,__import__.size_28,__import__.size_10,__import__.size_42,__import__.size_12,__import__.size_13,__import__.size_14,__import__.size_46</v>
      </c>
      <c r="W946" s="8">
        <v>63.5</v>
      </c>
      <c r="X946" s="6" t="s">
        <v>142</v>
      </c>
      <c r="Y946" s="4" t="s">
        <v>109</v>
      </c>
    </row>
    <row r="947" spans="1:25" ht="14.4" x14ac:dyDescent="0.3">
      <c r="A947" s="4">
        <v>946</v>
      </c>
      <c r="B947" s="5">
        <v>10034673</v>
      </c>
      <c r="C947" s="5" t="str">
        <f t="shared" si="58"/>
        <v>Boot MNS Treadfast 6" Waterproof Steel Toe Work Boot-8.5W</v>
      </c>
      <c r="D947" s="5"/>
      <c r="E947" s="5" t="s">
        <v>1355</v>
      </c>
      <c r="F947" s="5" t="s">
        <v>1340</v>
      </c>
      <c r="G947" s="5">
        <f t="shared" si="59"/>
        <v>0</v>
      </c>
      <c r="H947" s="5" t="str">
        <f>VLOOKUP(J947,'[1]Prouduct Ext IDs'!A:B,2,FALSE)</f>
        <v>product_amsc_18</v>
      </c>
      <c r="I947" s="5" t="s">
        <v>1355</v>
      </c>
      <c r="J947" s="6" t="s">
        <v>1341</v>
      </c>
      <c r="K947" s="6" t="s">
        <v>1</v>
      </c>
      <c r="L947" t="s">
        <v>102</v>
      </c>
      <c r="M947" s="6" t="s">
        <v>140</v>
      </c>
      <c r="N947" s="6" t="str">
        <f>VLOOKUP(M947,[1]Color!F:G,2,FALSE)</f>
        <v>color_22</v>
      </c>
      <c r="O947" s="6" t="str">
        <f t="shared" si="56"/>
        <v>color_22</v>
      </c>
      <c r="P947" s="6" t="s">
        <v>104</v>
      </c>
      <c r="Q947" s="6" t="s">
        <v>105</v>
      </c>
      <c r="R947" s="5" t="s">
        <v>106</v>
      </c>
      <c r="S947" s="7" t="s">
        <v>107</v>
      </c>
      <c r="T947" s="7" t="s">
        <v>166</v>
      </c>
      <c r="U947" s="5" t="str">
        <f>VLOOKUP(T947,[1]Size!F:G,2,FALSE)</f>
        <v>__import__.size_28</v>
      </c>
      <c r="V947" s="5" t="str">
        <f t="shared" si="57"/>
        <v>__import__.size_28,__import__.size_10,__import__.size_42,__import__.size_12,__import__.size_13,__import__.size_14,__import__.size_46</v>
      </c>
      <c r="W947" s="8">
        <v>63.5</v>
      </c>
      <c r="X947" s="6" t="s">
        <v>142</v>
      </c>
      <c r="Y947" s="4" t="s">
        <v>109</v>
      </c>
    </row>
    <row r="948" spans="1:25" ht="14.4" x14ac:dyDescent="0.3">
      <c r="A948" s="4">
        <v>947</v>
      </c>
      <c r="B948" s="5">
        <v>10034673</v>
      </c>
      <c r="C948" s="5" t="str">
        <f t="shared" si="58"/>
        <v>Boot MNS Treadfast 6" Waterproof Steel Toe Work Boot-9W</v>
      </c>
      <c r="D948" s="5"/>
      <c r="E948" s="5" t="s">
        <v>1356</v>
      </c>
      <c r="F948" s="5" t="s">
        <v>1340</v>
      </c>
      <c r="G948" s="5">
        <f t="shared" si="59"/>
        <v>0</v>
      </c>
      <c r="H948" s="5" t="str">
        <f>VLOOKUP(J948,'[1]Prouduct Ext IDs'!A:B,2,FALSE)</f>
        <v>product_amsc_18</v>
      </c>
      <c r="I948" s="5" t="s">
        <v>1356</v>
      </c>
      <c r="J948" s="6" t="s">
        <v>1341</v>
      </c>
      <c r="K948" s="6" t="s">
        <v>1</v>
      </c>
      <c r="L948" t="s">
        <v>102</v>
      </c>
      <c r="M948" s="6" t="s">
        <v>140</v>
      </c>
      <c r="N948" s="6" t="str">
        <f>VLOOKUP(M948,[1]Color!F:G,2,FALSE)</f>
        <v>color_22</v>
      </c>
      <c r="O948" s="6" t="str">
        <f t="shared" si="56"/>
        <v>color_22</v>
      </c>
      <c r="P948" s="6" t="s">
        <v>104</v>
      </c>
      <c r="Q948" s="6" t="s">
        <v>105</v>
      </c>
      <c r="R948" s="5" t="s">
        <v>106</v>
      </c>
      <c r="S948" s="7" t="s">
        <v>107</v>
      </c>
      <c r="T948" s="7" t="s">
        <v>127</v>
      </c>
      <c r="U948" s="5" t="str">
        <f>VLOOKUP(T948,[1]Size!F:G,2,FALSE)</f>
        <v>__import__.size_10</v>
      </c>
      <c r="V948" s="5" t="str">
        <f t="shared" si="57"/>
        <v>__import__.size_10,__import__.size_42,__import__.size_12,__import__.size_13,__import__.size_14,__import__.size_46</v>
      </c>
      <c r="W948" s="8">
        <v>63.5</v>
      </c>
      <c r="X948" s="6" t="s">
        <v>142</v>
      </c>
      <c r="Y948" s="4" t="s">
        <v>109</v>
      </c>
    </row>
    <row r="949" spans="1:25" ht="14.4" x14ac:dyDescent="0.3">
      <c r="A949" s="4">
        <v>948</v>
      </c>
      <c r="B949" s="5">
        <v>10034673</v>
      </c>
      <c r="C949" s="5" t="str">
        <f t="shared" si="58"/>
        <v>Boot MNS Treadfast 6" Waterproof Steel Toe Work Boot-11.5W</v>
      </c>
      <c r="D949" s="5"/>
      <c r="E949" s="5" t="s">
        <v>1357</v>
      </c>
      <c r="F949" s="5" t="s">
        <v>1340</v>
      </c>
      <c r="G949" s="5">
        <f t="shared" si="59"/>
        <v>0</v>
      </c>
      <c r="H949" s="5" t="str">
        <f>VLOOKUP(J949,'[1]Prouduct Ext IDs'!A:B,2,FALSE)</f>
        <v>product_amsc_18</v>
      </c>
      <c r="I949" s="5" t="s">
        <v>1357</v>
      </c>
      <c r="J949" s="6" t="s">
        <v>1341</v>
      </c>
      <c r="K949" s="6" t="s">
        <v>1</v>
      </c>
      <c r="L949" t="s">
        <v>102</v>
      </c>
      <c r="M949" s="6" t="s">
        <v>140</v>
      </c>
      <c r="N949" s="6" t="str">
        <f>VLOOKUP(M949,[1]Color!F:G,2,FALSE)</f>
        <v>color_22</v>
      </c>
      <c r="O949" s="6" t="str">
        <f t="shared" si="56"/>
        <v>color_22</v>
      </c>
      <c r="P949" s="6" t="s">
        <v>104</v>
      </c>
      <c r="Q949" s="6" t="s">
        <v>105</v>
      </c>
      <c r="R949" s="5" t="s">
        <v>106</v>
      </c>
      <c r="S949" s="7" t="s">
        <v>107</v>
      </c>
      <c r="T949" s="7" t="s">
        <v>176</v>
      </c>
      <c r="U949" s="5" t="str">
        <f>VLOOKUP(T949,[1]Size!F:G,2,FALSE)</f>
        <v>__import__.size_42</v>
      </c>
      <c r="V949" s="5" t="str">
        <f t="shared" si="57"/>
        <v>__import__.size_42,__import__.size_12,__import__.size_13,__import__.size_14,__import__.size_46</v>
      </c>
      <c r="W949" s="8">
        <v>63.5</v>
      </c>
      <c r="X949" s="6" t="s">
        <v>142</v>
      </c>
      <c r="Y949" s="4" t="s">
        <v>109</v>
      </c>
    </row>
    <row r="950" spans="1:25" ht="14.4" x14ac:dyDescent="0.3">
      <c r="A950" s="4">
        <v>949</v>
      </c>
      <c r="B950" s="5">
        <v>10034673</v>
      </c>
      <c r="C950" s="5" t="str">
        <f t="shared" si="58"/>
        <v>Boot MNS Treadfast 6" Waterproof Steel Toe Work Boot-12W</v>
      </c>
      <c r="D950" s="5"/>
      <c r="E950" s="5" t="s">
        <v>1358</v>
      </c>
      <c r="F950" s="5" t="s">
        <v>1340</v>
      </c>
      <c r="G950" s="5">
        <f t="shared" si="59"/>
        <v>0</v>
      </c>
      <c r="H950" s="5" t="str">
        <f>VLOOKUP(J950,'[1]Prouduct Ext IDs'!A:B,2,FALSE)</f>
        <v>product_amsc_18</v>
      </c>
      <c r="I950" s="5" t="s">
        <v>1358</v>
      </c>
      <c r="J950" s="6" t="s">
        <v>1341</v>
      </c>
      <c r="K950" s="6" t="s">
        <v>1</v>
      </c>
      <c r="L950" t="s">
        <v>102</v>
      </c>
      <c r="M950" s="6" t="s">
        <v>140</v>
      </c>
      <c r="N950" s="6" t="str">
        <f>VLOOKUP(M950,[1]Color!F:G,2,FALSE)</f>
        <v>color_22</v>
      </c>
      <c r="O950" s="6" t="str">
        <f t="shared" si="56"/>
        <v>color_22</v>
      </c>
      <c r="P950" s="6" t="s">
        <v>104</v>
      </c>
      <c r="Q950" s="6" t="s">
        <v>105</v>
      </c>
      <c r="R950" s="5" t="s">
        <v>106</v>
      </c>
      <c r="S950" s="7" t="s">
        <v>107</v>
      </c>
      <c r="T950" s="7" t="s">
        <v>131</v>
      </c>
      <c r="U950" s="5" t="str">
        <f>VLOOKUP(T950,[1]Size!F:G,2,FALSE)</f>
        <v>__import__.size_12</v>
      </c>
      <c r="V950" s="5" t="str">
        <f t="shared" si="57"/>
        <v>__import__.size_12,__import__.size_13,__import__.size_14,__import__.size_46</v>
      </c>
      <c r="W950" s="8">
        <v>63.5</v>
      </c>
      <c r="X950" s="6" t="s">
        <v>142</v>
      </c>
      <c r="Y950" s="4" t="s">
        <v>109</v>
      </c>
    </row>
    <row r="951" spans="1:25" ht="14.4" x14ac:dyDescent="0.3">
      <c r="A951" s="4">
        <v>950</v>
      </c>
      <c r="B951" s="5">
        <v>10034673</v>
      </c>
      <c r="C951" s="5" t="str">
        <f t="shared" si="58"/>
        <v>Boot MNS Treadfast 6" Waterproof Steel Toe Work Boot-13W</v>
      </c>
      <c r="D951" s="5"/>
      <c r="E951" s="5" t="s">
        <v>1359</v>
      </c>
      <c r="F951" s="5" t="s">
        <v>1340</v>
      </c>
      <c r="G951" s="5">
        <f t="shared" si="59"/>
        <v>0</v>
      </c>
      <c r="H951" s="5" t="str">
        <f>VLOOKUP(J951,'[1]Prouduct Ext IDs'!A:B,2,FALSE)</f>
        <v>product_amsc_18</v>
      </c>
      <c r="I951" s="5" t="s">
        <v>1359</v>
      </c>
      <c r="J951" s="6" t="s">
        <v>1341</v>
      </c>
      <c r="K951" s="6" t="s">
        <v>1</v>
      </c>
      <c r="L951" t="s">
        <v>102</v>
      </c>
      <c r="M951" s="6" t="s">
        <v>140</v>
      </c>
      <c r="N951" s="6" t="str">
        <f>VLOOKUP(M951,[1]Color!F:G,2,FALSE)</f>
        <v>color_22</v>
      </c>
      <c r="O951" s="6" t="str">
        <f t="shared" si="56"/>
        <v>color_22</v>
      </c>
      <c r="P951" s="6" t="s">
        <v>104</v>
      </c>
      <c r="Q951" s="6" t="s">
        <v>105</v>
      </c>
      <c r="R951" s="5" t="s">
        <v>106</v>
      </c>
      <c r="S951" s="7" t="s">
        <v>107</v>
      </c>
      <c r="T951" s="7" t="s">
        <v>134</v>
      </c>
      <c r="U951" s="5" t="str">
        <f>VLOOKUP(T951,[1]Size!F:G,2,FALSE)</f>
        <v>__import__.size_13</v>
      </c>
      <c r="V951" s="5" t="str">
        <f t="shared" si="57"/>
        <v>__import__.size_13,__import__.size_14,__import__.size_46</v>
      </c>
      <c r="W951" s="8">
        <v>63.5</v>
      </c>
      <c r="X951" s="6" t="s">
        <v>142</v>
      </c>
      <c r="Y951" s="4" t="s">
        <v>109</v>
      </c>
    </row>
    <row r="952" spans="1:25" ht="14.4" x14ac:dyDescent="0.3">
      <c r="A952" s="4">
        <v>951</v>
      </c>
      <c r="B952" s="5">
        <v>10034673</v>
      </c>
      <c r="C952" s="5" t="str">
        <f t="shared" si="58"/>
        <v>Boot MNS Treadfast 6" Waterproof Steel Toe Work Boot-14W</v>
      </c>
      <c r="D952" s="5"/>
      <c r="E952" s="5" t="s">
        <v>1360</v>
      </c>
      <c r="F952" s="5" t="s">
        <v>1340</v>
      </c>
      <c r="G952" s="5">
        <f t="shared" si="59"/>
        <v>0</v>
      </c>
      <c r="H952" s="5" t="str">
        <f>VLOOKUP(J952,'[1]Prouduct Ext IDs'!A:B,2,FALSE)</f>
        <v>product_amsc_18</v>
      </c>
      <c r="I952" s="5" t="s">
        <v>1360</v>
      </c>
      <c r="J952" s="6" t="s">
        <v>1341</v>
      </c>
      <c r="K952" s="6" t="s">
        <v>1</v>
      </c>
      <c r="L952" t="s">
        <v>102</v>
      </c>
      <c r="M952" s="6" t="s">
        <v>140</v>
      </c>
      <c r="N952" s="6" t="str">
        <f>VLOOKUP(M952,[1]Color!F:G,2,FALSE)</f>
        <v>color_22</v>
      </c>
      <c r="O952" s="6" t="str">
        <f t="shared" si="56"/>
        <v>color_22</v>
      </c>
      <c r="P952" s="6" t="s">
        <v>104</v>
      </c>
      <c r="Q952" s="6" t="s">
        <v>105</v>
      </c>
      <c r="R952" s="5" t="s">
        <v>106</v>
      </c>
      <c r="S952" s="7" t="s">
        <v>107</v>
      </c>
      <c r="T952" s="7" t="s">
        <v>136</v>
      </c>
      <c r="U952" s="5" t="str">
        <f>VLOOKUP(T952,[1]Size!F:G,2,FALSE)</f>
        <v>__import__.size_14</v>
      </c>
      <c r="V952" s="5" t="str">
        <f t="shared" si="57"/>
        <v>__import__.size_14,__import__.size_46</v>
      </c>
      <c r="W952" s="8">
        <v>63.5</v>
      </c>
      <c r="X952" s="6" t="s">
        <v>142</v>
      </c>
      <c r="Y952" s="4" t="s">
        <v>109</v>
      </c>
    </row>
    <row r="953" spans="1:25" ht="14.4" x14ac:dyDescent="0.3">
      <c r="A953" s="4">
        <v>952</v>
      </c>
      <c r="B953" s="5">
        <v>10034673</v>
      </c>
      <c r="C953" s="5" t="str">
        <f t="shared" si="58"/>
        <v>Boot MNS Treadfast 6" Waterproof Steel Toe Work Boot-15W</v>
      </c>
      <c r="D953" s="5"/>
      <c r="E953" s="5" t="s">
        <v>1361</v>
      </c>
      <c r="F953" s="5" t="s">
        <v>1340</v>
      </c>
      <c r="G953" s="5">
        <f t="shared" si="59"/>
        <v>0</v>
      </c>
      <c r="H953" s="5" t="str">
        <f>VLOOKUP(J953,'[1]Prouduct Ext IDs'!A:B,2,FALSE)</f>
        <v>product_amsc_18</v>
      </c>
      <c r="I953" s="5" t="s">
        <v>1361</v>
      </c>
      <c r="J953" s="6" t="s">
        <v>1341</v>
      </c>
      <c r="K953" s="6" t="s">
        <v>1</v>
      </c>
      <c r="L953" t="s">
        <v>102</v>
      </c>
      <c r="M953" s="6" t="s">
        <v>140</v>
      </c>
      <c r="N953" s="6" t="str">
        <f>VLOOKUP(M953,[1]Color!F:G,2,FALSE)</f>
        <v>color_22</v>
      </c>
      <c r="O953" s="6" t="str">
        <f t="shared" si="56"/>
        <v>color_22</v>
      </c>
      <c r="P953" s="6" t="s">
        <v>104</v>
      </c>
      <c r="Q953" s="6" t="s">
        <v>105</v>
      </c>
      <c r="R953" s="5" t="s">
        <v>106</v>
      </c>
      <c r="S953" s="7" t="s">
        <v>107</v>
      </c>
      <c r="T953" s="7" t="s">
        <v>1362</v>
      </c>
      <c r="U953" s="5" t="str">
        <f>VLOOKUP(T953,[1]Size!F:G,2,FALSE)</f>
        <v>__import__.size_46</v>
      </c>
      <c r="V953" s="5" t="str">
        <f t="shared" si="57"/>
        <v>__import__.size_46</v>
      </c>
      <c r="W953" s="8">
        <v>63.5</v>
      </c>
      <c r="X953" s="6" t="s">
        <v>142</v>
      </c>
      <c r="Y953" s="4" t="s">
        <v>109</v>
      </c>
    </row>
    <row r="954" spans="1:25" ht="14.4" x14ac:dyDescent="0.3">
      <c r="A954" s="4">
        <v>953</v>
      </c>
      <c r="B954" s="5">
        <v>10012250</v>
      </c>
      <c r="C954" s="5" t="str">
        <f t="shared" si="58"/>
        <v>Shirt FR MNS Basic Long Sleeve Workshirt-Small</v>
      </c>
      <c r="D954" s="5"/>
      <c r="E954" s="5" t="s">
        <v>1363</v>
      </c>
      <c r="F954" s="5"/>
      <c r="G954" s="5">
        <f t="shared" si="59"/>
        <v>1</v>
      </c>
      <c r="H954" s="5" t="str">
        <f>VLOOKUP(J954,'[1]Prouduct Ext IDs'!A:B,2,FALSE)</f>
        <v>product_amsc_19</v>
      </c>
      <c r="I954" s="5" t="s">
        <v>1363</v>
      </c>
      <c r="J954" s="5" t="s">
        <v>43</v>
      </c>
      <c r="K954" s="5" t="s">
        <v>1</v>
      </c>
      <c r="L954" t="s">
        <v>102</v>
      </c>
      <c r="M954" s="6" t="s">
        <v>44</v>
      </c>
      <c r="N954" s="6" t="str">
        <f>VLOOKUP(M954,[1]Color!F:G,2,FALSE)</f>
        <v>color_14</v>
      </c>
      <c r="O954" s="6" t="str">
        <f t="shared" si="56"/>
        <v>color_14,color_10</v>
      </c>
      <c r="P954" s="5" t="s">
        <v>234</v>
      </c>
      <c r="Q954" s="5" t="s">
        <v>185</v>
      </c>
      <c r="R954" s="5" t="s">
        <v>106</v>
      </c>
      <c r="S954" s="7" t="s">
        <v>107</v>
      </c>
      <c r="T954" s="7" t="s">
        <v>186</v>
      </c>
      <c r="U954" s="5" t="str">
        <f>VLOOKUP(T954,[1]Size!F:G,2,FALSE)</f>
        <v>__import__.size_47</v>
      </c>
      <c r="V954" s="5" t="str">
        <f t="shared" si="57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954" s="8">
        <v>45</v>
      </c>
      <c r="Y954" s="4" t="s">
        <v>109</v>
      </c>
    </row>
    <row r="955" spans="1:25" ht="14.4" x14ac:dyDescent="0.3">
      <c r="A955" s="4">
        <v>954</v>
      </c>
      <c r="B955" s="5">
        <v>10012250</v>
      </c>
      <c r="C955" s="5" t="str">
        <f t="shared" si="58"/>
        <v>Shirt FR MNS Basic Long Sleeve Workshirt-Medium</v>
      </c>
      <c r="D955" s="5"/>
      <c r="E955" s="5" t="s">
        <v>1364</v>
      </c>
      <c r="F955" s="5"/>
      <c r="G955" s="5">
        <f t="shared" si="59"/>
        <v>0</v>
      </c>
      <c r="H955" s="5" t="str">
        <f>VLOOKUP(J955,'[1]Prouduct Ext IDs'!A:B,2,FALSE)</f>
        <v>product_amsc_19</v>
      </c>
      <c r="I955" s="5" t="s">
        <v>1364</v>
      </c>
      <c r="J955" s="5" t="s">
        <v>43</v>
      </c>
      <c r="K955" s="5" t="s">
        <v>1</v>
      </c>
      <c r="L955" t="s">
        <v>102</v>
      </c>
      <c r="M955" s="6" t="s">
        <v>44</v>
      </c>
      <c r="N955" s="6" t="str">
        <f>VLOOKUP(M955,[1]Color!F:G,2,FALSE)</f>
        <v>color_14</v>
      </c>
      <c r="O955" s="6" t="str">
        <f t="shared" si="56"/>
        <v>color_14,color_10</v>
      </c>
      <c r="P955" s="5" t="s">
        <v>234</v>
      </c>
      <c r="Q955" s="5" t="s">
        <v>185</v>
      </c>
      <c r="R955" s="5" t="s">
        <v>106</v>
      </c>
      <c r="S955" s="7" t="s">
        <v>107</v>
      </c>
      <c r="T955" s="7" t="s">
        <v>188</v>
      </c>
      <c r="U955" s="5" t="str">
        <f>VLOOKUP(T955,[1]Size!F:G,2,FALSE)</f>
        <v>__import__.size_48</v>
      </c>
      <c r="V955" s="5" t="str">
        <f t="shared" si="57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955" s="8">
        <v>45</v>
      </c>
      <c r="Y955" s="4" t="s">
        <v>109</v>
      </c>
    </row>
    <row r="956" spans="1:25" ht="14.4" x14ac:dyDescent="0.3">
      <c r="A956" s="4">
        <v>955</v>
      </c>
      <c r="B956" s="5">
        <v>10012250</v>
      </c>
      <c r="C956" s="5" t="str">
        <f t="shared" si="58"/>
        <v>Shirt FR MNS Basic Long Sleeve Workshirt-Large</v>
      </c>
      <c r="D956" s="5"/>
      <c r="E956" s="5" t="s">
        <v>1365</v>
      </c>
      <c r="F956" s="5"/>
      <c r="G956" s="5">
        <f t="shared" si="59"/>
        <v>0</v>
      </c>
      <c r="H956" s="5" t="str">
        <f>VLOOKUP(J956,'[1]Prouduct Ext IDs'!A:B,2,FALSE)</f>
        <v>product_amsc_19</v>
      </c>
      <c r="I956" s="5" t="s">
        <v>1365</v>
      </c>
      <c r="J956" s="5" t="s">
        <v>43</v>
      </c>
      <c r="K956" s="5" t="s">
        <v>1</v>
      </c>
      <c r="L956" t="s">
        <v>102</v>
      </c>
      <c r="M956" s="6" t="s">
        <v>44</v>
      </c>
      <c r="N956" s="6" t="str">
        <f>VLOOKUP(M956,[1]Color!F:G,2,FALSE)</f>
        <v>color_14</v>
      </c>
      <c r="O956" s="6" t="str">
        <f t="shared" si="56"/>
        <v>color_14,color_10</v>
      </c>
      <c r="P956" s="5" t="s">
        <v>234</v>
      </c>
      <c r="Q956" s="5" t="s">
        <v>185</v>
      </c>
      <c r="R956" s="5" t="s">
        <v>106</v>
      </c>
      <c r="S956" s="7" t="s">
        <v>107</v>
      </c>
      <c r="T956" s="7" t="s">
        <v>190</v>
      </c>
      <c r="U956" s="5" t="str">
        <f>VLOOKUP(T956,[1]Size!F:G,2,FALSE)</f>
        <v>__import__.size_49</v>
      </c>
      <c r="V956" s="5" t="str">
        <f t="shared" si="57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956" s="8">
        <v>45</v>
      </c>
      <c r="Y956" s="4" t="s">
        <v>109</v>
      </c>
    </row>
    <row r="957" spans="1:25" ht="14.4" x14ac:dyDescent="0.3">
      <c r="A957" s="4">
        <v>956</v>
      </c>
      <c r="B957" s="5">
        <v>10012250</v>
      </c>
      <c r="C957" s="5" t="str">
        <f t="shared" si="58"/>
        <v>Shirt FR MNS Basic Long Sleeve Workshirt-XL</v>
      </c>
      <c r="D957" s="5"/>
      <c r="E957" s="5" t="s">
        <v>1366</v>
      </c>
      <c r="F957" s="5"/>
      <c r="G957" s="5">
        <f t="shared" si="59"/>
        <v>0</v>
      </c>
      <c r="H957" s="5" t="str">
        <f>VLOOKUP(J957,'[1]Prouduct Ext IDs'!A:B,2,FALSE)</f>
        <v>product_amsc_19</v>
      </c>
      <c r="I957" s="5" t="s">
        <v>1366</v>
      </c>
      <c r="J957" s="5" t="s">
        <v>43</v>
      </c>
      <c r="K957" s="5" t="s">
        <v>1</v>
      </c>
      <c r="L957" t="s">
        <v>102</v>
      </c>
      <c r="M957" s="6" t="s">
        <v>44</v>
      </c>
      <c r="N957" s="6" t="str">
        <f>VLOOKUP(M957,[1]Color!F:G,2,FALSE)</f>
        <v>color_14</v>
      </c>
      <c r="O957" s="6" t="str">
        <f t="shared" si="56"/>
        <v>color_14,color_10</v>
      </c>
      <c r="P957" s="5" t="s">
        <v>234</v>
      </c>
      <c r="Q957" s="5" t="s">
        <v>185</v>
      </c>
      <c r="R957" s="5" t="s">
        <v>106</v>
      </c>
      <c r="S957" s="7" t="s">
        <v>107</v>
      </c>
      <c r="T957" s="7" t="s">
        <v>192</v>
      </c>
      <c r="U957" s="5" t="str">
        <f>VLOOKUP(T957,[1]Size!F:G,2,FALSE)</f>
        <v>__import__.size_154</v>
      </c>
      <c r="V957" s="5" t="str">
        <f t="shared" si="57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957" s="8">
        <v>45</v>
      </c>
      <c r="Y957" s="4" t="s">
        <v>109</v>
      </c>
    </row>
    <row r="958" spans="1:25" ht="14.4" x14ac:dyDescent="0.3">
      <c r="A958" s="4">
        <v>957</v>
      </c>
      <c r="B958" s="5">
        <v>10012250</v>
      </c>
      <c r="C958" s="5" t="str">
        <f t="shared" si="58"/>
        <v>Shirt FR MNS Basic Long Sleeve Workshirt-2XL</v>
      </c>
      <c r="D958" s="5"/>
      <c r="E958" s="5" t="s">
        <v>1367</v>
      </c>
      <c r="F958" s="5"/>
      <c r="G958" s="5">
        <f t="shared" si="59"/>
        <v>0</v>
      </c>
      <c r="H958" s="5" t="str">
        <f>VLOOKUP(J958,'[1]Prouduct Ext IDs'!A:B,2,FALSE)</f>
        <v>product_amsc_19</v>
      </c>
      <c r="I958" s="5" t="s">
        <v>1367</v>
      </c>
      <c r="J958" s="5" t="s">
        <v>43</v>
      </c>
      <c r="K958" s="5" t="s">
        <v>1</v>
      </c>
      <c r="L958" t="s">
        <v>102</v>
      </c>
      <c r="M958" s="6" t="s">
        <v>44</v>
      </c>
      <c r="N958" s="6" t="str">
        <f>VLOOKUP(M958,[1]Color!F:G,2,FALSE)</f>
        <v>color_14</v>
      </c>
      <c r="O958" s="6" t="str">
        <f t="shared" si="56"/>
        <v>color_14,color_10</v>
      </c>
      <c r="P958" s="5" t="s">
        <v>234</v>
      </c>
      <c r="Q958" s="5" t="s">
        <v>185</v>
      </c>
      <c r="R958" s="5" t="s">
        <v>106</v>
      </c>
      <c r="S958" s="7" t="s">
        <v>107</v>
      </c>
      <c r="T958" s="7" t="s">
        <v>194</v>
      </c>
      <c r="U958" s="5" t="str">
        <f>VLOOKUP(T958,[1]Size!F:G,2,FALSE)</f>
        <v>__import__.size_51</v>
      </c>
      <c r="V958" s="5" t="str">
        <f t="shared" si="57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958" s="8">
        <v>45</v>
      </c>
      <c r="Y958" s="4" t="s">
        <v>109</v>
      </c>
    </row>
    <row r="959" spans="1:25" ht="14.4" x14ac:dyDescent="0.3">
      <c r="A959" s="4">
        <v>958</v>
      </c>
      <c r="B959" s="5">
        <v>10012250</v>
      </c>
      <c r="C959" s="5" t="str">
        <f t="shared" si="58"/>
        <v>Shirt FR MNS Basic Long Sleeve Workshirt-3XL</v>
      </c>
      <c r="D959" s="5"/>
      <c r="E959" s="5" t="s">
        <v>1368</v>
      </c>
      <c r="F959" s="5"/>
      <c r="G959" s="5">
        <f t="shared" si="59"/>
        <v>0</v>
      </c>
      <c r="H959" s="5" t="str">
        <f>VLOOKUP(J959,'[1]Prouduct Ext IDs'!A:B,2,FALSE)</f>
        <v>product_amsc_19</v>
      </c>
      <c r="I959" s="5" t="s">
        <v>1368</v>
      </c>
      <c r="J959" s="5" t="s">
        <v>43</v>
      </c>
      <c r="K959" s="5" t="s">
        <v>1</v>
      </c>
      <c r="L959" t="s">
        <v>102</v>
      </c>
      <c r="M959" s="6" t="s">
        <v>44</v>
      </c>
      <c r="N959" s="6" t="str">
        <f>VLOOKUP(M959,[1]Color!F:G,2,FALSE)</f>
        <v>color_14</v>
      </c>
      <c r="O959" s="6" t="str">
        <f t="shared" si="56"/>
        <v>color_14,color_10</v>
      </c>
      <c r="P959" s="5" t="s">
        <v>234</v>
      </c>
      <c r="Q959" s="5" t="s">
        <v>185</v>
      </c>
      <c r="R959" s="5" t="s">
        <v>106</v>
      </c>
      <c r="S959" s="7" t="s">
        <v>107</v>
      </c>
      <c r="T959" s="7" t="s">
        <v>196</v>
      </c>
      <c r="U959" s="5" t="str">
        <f>VLOOKUP(T959,[1]Size!F:G,2,FALSE)</f>
        <v>__import__.size_52</v>
      </c>
      <c r="V959" s="5" t="str">
        <f t="shared" si="57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959" s="8">
        <v>50</v>
      </c>
      <c r="Y959" s="4" t="s">
        <v>109</v>
      </c>
    </row>
    <row r="960" spans="1:25" ht="14.4" x14ac:dyDescent="0.3">
      <c r="A960" s="4">
        <v>959</v>
      </c>
      <c r="B960" s="5">
        <v>10012250</v>
      </c>
      <c r="C960" s="5" t="str">
        <f t="shared" si="58"/>
        <v>Shirt FR MNS Basic Long Sleeve Workshirt-4XL</v>
      </c>
      <c r="D960" s="5"/>
      <c r="E960" s="5" t="s">
        <v>1369</v>
      </c>
      <c r="F960" s="5"/>
      <c r="G960" s="5">
        <f t="shared" si="59"/>
        <v>0</v>
      </c>
      <c r="H960" s="5" t="str">
        <f>VLOOKUP(J960,'[1]Prouduct Ext IDs'!A:B,2,FALSE)</f>
        <v>product_amsc_19</v>
      </c>
      <c r="I960" s="5" t="s">
        <v>1369</v>
      </c>
      <c r="J960" s="5" t="s">
        <v>43</v>
      </c>
      <c r="K960" s="5" t="s">
        <v>1</v>
      </c>
      <c r="L960" t="s">
        <v>102</v>
      </c>
      <c r="M960" s="6" t="s">
        <v>44</v>
      </c>
      <c r="N960" s="6" t="str">
        <f>VLOOKUP(M960,[1]Color!F:G,2,FALSE)</f>
        <v>color_14</v>
      </c>
      <c r="O960" s="6" t="str">
        <f t="shared" si="56"/>
        <v>color_14,color_10</v>
      </c>
      <c r="P960" s="5" t="s">
        <v>234</v>
      </c>
      <c r="Q960" s="5" t="s">
        <v>185</v>
      </c>
      <c r="R960" s="5" t="s">
        <v>106</v>
      </c>
      <c r="S960" s="7" t="s">
        <v>107</v>
      </c>
      <c r="T960" s="7" t="s">
        <v>198</v>
      </c>
      <c r="U960" s="5" t="str">
        <f>VLOOKUP(T960,[1]Size!F:G,2,FALSE)</f>
        <v>__import__.size_53</v>
      </c>
      <c r="V960" s="5" t="str">
        <f t="shared" si="57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960" s="8">
        <v>50</v>
      </c>
      <c r="Y960" s="4" t="s">
        <v>109</v>
      </c>
    </row>
    <row r="961" spans="1:25" ht="14.4" x14ac:dyDescent="0.3">
      <c r="A961" s="4">
        <v>960</v>
      </c>
      <c r="B961" s="5">
        <v>10012250</v>
      </c>
      <c r="C961" s="5" t="str">
        <f t="shared" si="58"/>
        <v>Shirt FR MNS Basic Long Sleeve Workshirt-Large Tall</v>
      </c>
      <c r="D961" s="5"/>
      <c r="E961" s="5" t="s">
        <v>1370</v>
      </c>
      <c r="F961" s="5"/>
      <c r="G961" s="5">
        <f t="shared" si="59"/>
        <v>0</v>
      </c>
      <c r="H961" s="5" t="str">
        <f>VLOOKUP(J961,'[1]Prouduct Ext IDs'!A:B,2,FALSE)</f>
        <v>product_amsc_19</v>
      </c>
      <c r="I961" s="5" t="s">
        <v>1370</v>
      </c>
      <c r="J961" s="5" t="s">
        <v>43</v>
      </c>
      <c r="K961" s="5" t="s">
        <v>1</v>
      </c>
      <c r="L961" t="s">
        <v>102</v>
      </c>
      <c r="M961" s="6" t="s">
        <v>44</v>
      </c>
      <c r="N961" s="6" t="str">
        <f>VLOOKUP(M961,[1]Color!F:G,2,FALSE)</f>
        <v>color_14</v>
      </c>
      <c r="O961" s="6" t="str">
        <f t="shared" si="56"/>
        <v>color_14,color_10</v>
      </c>
      <c r="P961" s="5" t="s">
        <v>234</v>
      </c>
      <c r="Q961" s="5" t="s">
        <v>185</v>
      </c>
      <c r="R961" s="5" t="s">
        <v>106</v>
      </c>
      <c r="S961" s="7" t="s">
        <v>107</v>
      </c>
      <c r="T961" s="7" t="s">
        <v>200</v>
      </c>
      <c r="U961" s="5" t="str">
        <f>VLOOKUP(T961,[1]Size!F:G,2,FALSE)</f>
        <v>__import__.size_54</v>
      </c>
      <c r="V961" s="5" t="str">
        <f t="shared" si="57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961" s="8">
        <v>50</v>
      </c>
      <c r="Y961" s="4" t="s">
        <v>109</v>
      </c>
    </row>
    <row r="962" spans="1:25" ht="14.4" x14ac:dyDescent="0.3">
      <c r="A962" s="4">
        <v>961</v>
      </c>
      <c r="B962" s="5">
        <v>10012250</v>
      </c>
      <c r="C962" s="5" t="str">
        <f t="shared" si="58"/>
        <v>Shirt FR MNS Basic Long Sleeve Workshirt-XL Tall</v>
      </c>
      <c r="D962" s="5"/>
      <c r="E962" s="5" t="s">
        <v>1371</v>
      </c>
      <c r="F962" s="5"/>
      <c r="G962" s="5">
        <f t="shared" si="59"/>
        <v>0</v>
      </c>
      <c r="H962" s="5" t="str">
        <f>VLOOKUP(J962,'[1]Prouduct Ext IDs'!A:B,2,FALSE)</f>
        <v>product_amsc_19</v>
      </c>
      <c r="I962" s="5" t="s">
        <v>1371</v>
      </c>
      <c r="J962" s="5" t="s">
        <v>43</v>
      </c>
      <c r="K962" s="5" t="s">
        <v>1</v>
      </c>
      <c r="L962" t="s">
        <v>102</v>
      </c>
      <c r="M962" s="6" t="s">
        <v>44</v>
      </c>
      <c r="N962" s="6" t="str">
        <f>VLOOKUP(M962,[1]Color!F:G,2,FALSE)</f>
        <v>color_14</v>
      </c>
      <c r="O962" s="6" t="str">
        <f t="shared" ref="O962:O1025" si="60">IF(AND(H962=H963,N962=N963),O963,IF(H962=H963,_xlfn.TEXTJOIN(",",TRUE,N962,O963),N962))</f>
        <v>color_14,color_10</v>
      </c>
      <c r="P962" s="5" t="s">
        <v>234</v>
      </c>
      <c r="Q962" s="5" t="s">
        <v>185</v>
      </c>
      <c r="R962" s="5" t="s">
        <v>106</v>
      </c>
      <c r="S962" s="7" t="s">
        <v>107</v>
      </c>
      <c r="T962" s="7" t="s">
        <v>202</v>
      </c>
      <c r="U962" s="5" t="str">
        <f>VLOOKUP(T962,[1]Size!F:G,2,FALSE)</f>
        <v>__import__.size_55</v>
      </c>
      <c r="V962" s="5" t="str">
        <f t="shared" ref="V962:V1025" si="61">IF(H962=H963,_xlfn.TEXTJOIN(",",TRUE,U962,V963),U962)</f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962" s="8">
        <v>50</v>
      </c>
      <c r="Y962" s="4" t="s">
        <v>109</v>
      </c>
    </row>
    <row r="963" spans="1:25" ht="14.4" x14ac:dyDescent="0.3">
      <c r="A963" s="4">
        <v>962</v>
      </c>
      <c r="B963" s="5">
        <v>10012250</v>
      </c>
      <c r="C963" s="5" t="str">
        <f t="shared" ref="C963:C1026" si="62">CONCATENATE(J963,"-",T963)</f>
        <v>Shirt FR MNS Basic Long Sleeve Workshirt-2XL Tall</v>
      </c>
      <c r="D963" s="5"/>
      <c r="E963" s="5" t="s">
        <v>1372</v>
      </c>
      <c r="F963" s="5"/>
      <c r="G963" s="5">
        <f t="shared" ref="G963:G1026" si="63">IF(H963=H962,0,1)</f>
        <v>0</v>
      </c>
      <c r="H963" s="5" t="str">
        <f>VLOOKUP(J963,'[1]Prouduct Ext IDs'!A:B,2,FALSE)</f>
        <v>product_amsc_19</v>
      </c>
      <c r="I963" s="5" t="s">
        <v>1372</v>
      </c>
      <c r="J963" s="5" t="s">
        <v>43</v>
      </c>
      <c r="K963" s="5" t="s">
        <v>1</v>
      </c>
      <c r="L963" t="s">
        <v>102</v>
      </c>
      <c r="M963" s="6" t="s">
        <v>44</v>
      </c>
      <c r="N963" s="6" t="str">
        <f>VLOOKUP(M963,[1]Color!F:G,2,FALSE)</f>
        <v>color_14</v>
      </c>
      <c r="O963" s="6" t="str">
        <f t="shared" si="60"/>
        <v>color_14,color_10</v>
      </c>
      <c r="P963" s="5" t="s">
        <v>234</v>
      </c>
      <c r="Q963" s="5" t="s">
        <v>185</v>
      </c>
      <c r="R963" s="5" t="s">
        <v>106</v>
      </c>
      <c r="S963" s="7" t="s">
        <v>107</v>
      </c>
      <c r="T963" s="7" t="s">
        <v>204</v>
      </c>
      <c r="U963" s="5" t="str">
        <f>VLOOKUP(T963,[1]Size!F:G,2,FALSE)</f>
        <v>__import__.size_56</v>
      </c>
      <c r="V963" s="5" t="str">
        <f t="shared" si="61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963" s="8">
        <v>50</v>
      </c>
      <c r="Y963" s="4" t="s">
        <v>109</v>
      </c>
    </row>
    <row r="964" spans="1:25" ht="14.4" x14ac:dyDescent="0.3">
      <c r="A964" s="4">
        <v>963</v>
      </c>
      <c r="B964" s="5">
        <v>10012250</v>
      </c>
      <c r="C964" s="5" t="str">
        <f t="shared" si="62"/>
        <v>Shirt FR MNS Basic Long Sleeve Workshirt-3XL Tall</v>
      </c>
      <c r="D964" s="5"/>
      <c r="E964" s="5" t="s">
        <v>1373</v>
      </c>
      <c r="F964" s="5"/>
      <c r="G964" s="5">
        <f t="shared" si="63"/>
        <v>0</v>
      </c>
      <c r="H964" s="5" t="str">
        <f>VLOOKUP(J964,'[1]Prouduct Ext IDs'!A:B,2,FALSE)</f>
        <v>product_amsc_19</v>
      </c>
      <c r="I964" s="5" t="s">
        <v>1373</v>
      </c>
      <c r="J964" s="5" t="s">
        <v>43</v>
      </c>
      <c r="K964" s="5" t="s">
        <v>1</v>
      </c>
      <c r="L964" t="s">
        <v>102</v>
      </c>
      <c r="M964" s="6" t="s">
        <v>44</v>
      </c>
      <c r="N964" s="6" t="str">
        <f>VLOOKUP(M964,[1]Color!F:G,2,FALSE)</f>
        <v>color_14</v>
      </c>
      <c r="O964" s="6" t="str">
        <f t="shared" si="60"/>
        <v>color_14,color_10</v>
      </c>
      <c r="P964" s="5" t="s">
        <v>234</v>
      </c>
      <c r="Q964" s="5" t="s">
        <v>185</v>
      </c>
      <c r="R964" s="5" t="s">
        <v>106</v>
      </c>
      <c r="S964" s="7" t="s">
        <v>107</v>
      </c>
      <c r="T964" s="7" t="s">
        <v>206</v>
      </c>
      <c r="U964" s="5" t="str">
        <f>VLOOKUP(T964,[1]Size!F:G,2,FALSE)</f>
        <v>__import__.size_57</v>
      </c>
      <c r="V964" s="5" t="str">
        <f t="shared" si="61"/>
        <v>__import__.size_57,__import__.size_47,__import__.size_48,__import__.size_49,__import__.size_154,__import__.size_51,__import__.size_52,__import__.size_53,__import__.size_54,__import__.size_55,__import__.size_56,__import__.size_57</v>
      </c>
      <c r="W964" s="8">
        <v>50</v>
      </c>
      <c r="Y964" s="4" t="s">
        <v>109</v>
      </c>
    </row>
    <row r="965" spans="1:25" ht="14.4" x14ac:dyDescent="0.3">
      <c r="A965" s="4">
        <v>964</v>
      </c>
      <c r="B965" s="5">
        <v>10013513</v>
      </c>
      <c r="C965" s="5" t="str">
        <f t="shared" si="62"/>
        <v>Shirt FR MNS Basic Long Sleeve Workshirt-Small</v>
      </c>
      <c r="D965" s="5"/>
      <c r="E965" s="5" t="s">
        <v>1374</v>
      </c>
      <c r="F965" s="5" t="s">
        <v>1375</v>
      </c>
      <c r="G965" s="5">
        <f t="shared" si="63"/>
        <v>0</v>
      </c>
      <c r="H965" s="5" t="str">
        <f>VLOOKUP(J965,'[1]Prouduct Ext IDs'!A:B,2,FALSE)</f>
        <v>product_amsc_19</v>
      </c>
      <c r="I965" s="5" t="s">
        <v>1374</v>
      </c>
      <c r="J965" s="5" t="s">
        <v>43</v>
      </c>
      <c r="K965" s="5" t="s">
        <v>1</v>
      </c>
      <c r="L965" t="s">
        <v>102</v>
      </c>
      <c r="M965" s="6" t="s">
        <v>45</v>
      </c>
      <c r="N965" s="6" t="str">
        <f>VLOOKUP(M965,[1]Color!F:G,2,FALSE)</f>
        <v>color_10</v>
      </c>
      <c r="O965" s="6" t="str">
        <f t="shared" si="60"/>
        <v>color_10</v>
      </c>
      <c r="P965" s="5" t="s">
        <v>234</v>
      </c>
      <c r="Q965" s="5" t="s">
        <v>185</v>
      </c>
      <c r="R965" s="5" t="s">
        <v>106</v>
      </c>
      <c r="S965" s="7" t="s">
        <v>107</v>
      </c>
      <c r="T965" s="7" t="s">
        <v>186</v>
      </c>
      <c r="U965" s="5" t="str">
        <f>VLOOKUP(T965,[1]Size!F:G,2,FALSE)</f>
        <v>__import__.size_47</v>
      </c>
      <c r="V965" s="5" t="str">
        <f t="shared" si="61"/>
        <v>__import__.size_47,__import__.size_48,__import__.size_49,__import__.size_154,__import__.size_51,__import__.size_52,__import__.size_53,__import__.size_54,__import__.size_55,__import__.size_56,__import__.size_57</v>
      </c>
      <c r="W965" s="8">
        <v>45</v>
      </c>
      <c r="Y965" s="4" t="s">
        <v>109</v>
      </c>
    </row>
    <row r="966" spans="1:25" ht="14.4" x14ac:dyDescent="0.3">
      <c r="A966" s="4">
        <v>965</v>
      </c>
      <c r="B966" s="5">
        <v>10013513</v>
      </c>
      <c r="C966" s="5" t="str">
        <f t="shared" si="62"/>
        <v>Shirt FR MNS Basic Long Sleeve Workshirt-Medium</v>
      </c>
      <c r="D966" s="5"/>
      <c r="E966" s="5" t="s">
        <v>1376</v>
      </c>
      <c r="F966" s="5" t="s">
        <v>1375</v>
      </c>
      <c r="G966" s="5">
        <f t="shared" si="63"/>
        <v>0</v>
      </c>
      <c r="H966" s="5" t="str">
        <f>VLOOKUP(J966,'[1]Prouduct Ext IDs'!A:B,2,FALSE)</f>
        <v>product_amsc_19</v>
      </c>
      <c r="I966" s="5" t="s">
        <v>1376</v>
      </c>
      <c r="J966" s="5" t="s">
        <v>43</v>
      </c>
      <c r="K966" s="5" t="s">
        <v>1</v>
      </c>
      <c r="L966" t="s">
        <v>102</v>
      </c>
      <c r="M966" s="6" t="s">
        <v>45</v>
      </c>
      <c r="N966" s="6" t="str">
        <f>VLOOKUP(M966,[1]Color!F:G,2,FALSE)</f>
        <v>color_10</v>
      </c>
      <c r="O966" s="6" t="str">
        <f t="shared" si="60"/>
        <v>color_10</v>
      </c>
      <c r="P966" s="5" t="s">
        <v>234</v>
      </c>
      <c r="Q966" s="5" t="s">
        <v>185</v>
      </c>
      <c r="R966" s="5" t="s">
        <v>106</v>
      </c>
      <c r="S966" s="7" t="s">
        <v>107</v>
      </c>
      <c r="T966" s="7" t="s">
        <v>188</v>
      </c>
      <c r="U966" s="5" t="str">
        <f>VLOOKUP(T966,[1]Size!F:G,2,FALSE)</f>
        <v>__import__.size_48</v>
      </c>
      <c r="V966" s="5" t="str">
        <f t="shared" si="61"/>
        <v>__import__.size_48,__import__.size_49,__import__.size_154,__import__.size_51,__import__.size_52,__import__.size_53,__import__.size_54,__import__.size_55,__import__.size_56,__import__.size_57</v>
      </c>
      <c r="W966" s="8">
        <v>45</v>
      </c>
      <c r="Y966" s="4" t="s">
        <v>109</v>
      </c>
    </row>
    <row r="967" spans="1:25" ht="14.4" x14ac:dyDescent="0.3">
      <c r="A967" s="4">
        <v>966</v>
      </c>
      <c r="B967" s="5">
        <v>10013513</v>
      </c>
      <c r="C967" s="5" t="str">
        <f t="shared" si="62"/>
        <v>Shirt FR MNS Basic Long Sleeve Workshirt-Large</v>
      </c>
      <c r="D967" s="5"/>
      <c r="E967" s="5" t="s">
        <v>1377</v>
      </c>
      <c r="F967" s="5" t="s">
        <v>1375</v>
      </c>
      <c r="G967" s="5">
        <f t="shared" si="63"/>
        <v>0</v>
      </c>
      <c r="H967" s="5" t="str">
        <f>VLOOKUP(J967,'[1]Prouduct Ext IDs'!A:B,2,FALSE)</f>
        <v>product_amsc_19</v>
      </c>
      <c r="I967" s="5" t="s">
        <v>1377</v>
      </c>
      <c r="J967" s="5" t="s">
        <v>43</v>
      </c>
      <c r="K967" s="5" t="s">
        <v>1</v>
      </c>
      <c r="L967" t="s">
        <v>102</v>
      </c>
      <c r="M967" s="6" t="s">
        <v>45</v>
      </c>
      <c r="N967" s="6" t="str">
        <f>VLOOKUP(M967,[1]Color!F:G,2,FALSE)</f>
        <v>color_10</v>
      </c>
      <c r="O967" s="6" t="str">
        <f t="shared" si="60"/>
        <v>color_10</v>
      </c>
      <c r="P967" s="5" t="s">
        <v>234</v>
      </c>
      <c r="Q967" s="5" t="s">
        <v>185</v>
      </c>
      <c r="R967" s="5" t="s">
        <v>106</v>
      </c>
      <c r="S967" s="7" t="s">
        <v>107</v>
      </c>
      <c r="T967" s="7" t="s">
        <v>190</v>
      </c>
      <c r="U967" s="5" t="str">
        <f>VLOOKUP(T967,[1]Size!F:G,2,FALSE)</f>
        <v>__import__.size_49</v>
      </c>
      <c r="V967" s="5" t="str">
        <f t="shared" si="61"/>
        <v>__import__.size_49,__import__.size_154,__import__.size_51,__import__.size_52,__import__.size_53,__import__.size_54,__import__.size_55,__import__.size_56,__import__.size_57</v>
      </c>
      <c r="W967" s="8">
        <v>45</v>
      </c>
      <c r="Y967" s="4" t="s">
        <v>109</v>
      </c>
    </row>
    <row r="968" spans="1:25" ht="14.4" x14ac:dyDescent="0.3">
      <c r="A968" s="4">
        <v>967</v>
      </c>
      <c r="B968" s="5">
        <v>10013513</v>
      </c>
      <c r="C968" s="5" t="str">
        <f t="shared" si="62"/>
        <v>Shirt FR MNS Basic Long Sleeve Workshirt-XL</v>
      </c>
      <c r="D968" s="5"/>
      <c r="E968" s="5" t="s">
        <v>1378</v>
      </c>
      <c r="F968" s="5" t="s">
        <v>1375</v>
      </c>
      <c r="G968" s="5">
        <f t="shared" si="63"/>
        <v>0</v>
      </c>
      <c r="H968" s="5" t="str">
        <f>VLOOKUP(J968,'[1]Prouduct Ext IDs'!A:B,2,FALSE)</f>
        <v>product_amsc_19</v>
      </c>
      <c r="I968" s="5" t="s">
        <v>1378</v>
      </c>
      <c r="J968" s="5" t="s">
        <v>43</v>
      </c>
      <c r="K968" s="5" t="s">
        <v>1</v>
      </c>
      <c r="L968" t="s">
        <v>102</v>
      </c>
      <c r="M968" s="6" t="s">
        <v>45</v>
      </c>
      <c r="N968" s="6" t="str">
        <f>VLOOKUP(M968,[1]Color!F:G,2,FALSE)</f>
        <v>color_10</v>
      </c>
      <c r="O968" s="6" t="str">
        <f t="shared" si="60"/>
        <v>color_10</v>
      </c>
      <c r="P968" s="5" t="s">
        <v>234</v>
      </c>
      <c r="Q968" s="5" t="s">
        <v>185</v>
      </c>
      <c r="R968" s="5" t="s">
        <v>106</v>
      </c>
      <c r="S968" s="7" t="s">
        <v>107</v>
      </c>
      <c r="T968" s="7" t="s">
        <v>192</v>
      </c>
      <c r="U968" s="5" t="str">
        <f>VLOOKUP(T968,[1]Size!F:G,2,FALSE)</f>
        <v>__import__.size_154</v>
      </c>
      <c r="V968" s="5" t="str">
        <f t="shared" si="61"/>
        <v>__import__.size_154,__import__.size_51,__import__.size_52,__import__.size_53,__import__.size_54,__import__.size_55,__import__.size_56,__import__.size_57</v>
      </c>
      <c r="W968" s="8">
        <v>45</v>
      </c>
      <c r="Y968" s="4" t="s">
        <v>109</v>
      </c>
    </row>
    <row r="969" spans="1:25" ht="14.4" x14ac:dyDescent="0.3">
      <c r="A969" s="4">
        <v>968</v>
      </c>
      <c r="B969" s="5">
        <v>10013513</v>
      </c>
      <c r="C969" s="5" t="str">
        <f t="shared" si="62"/>
        <v>Shirt FR MNS Basic Long Sleeve Workshirt-2XL</v>
      </c>
      <c r="D969" s="5"/>
      <c r="E969" s="5" t="s">
        <v>1379</v>
      </c>
      <c r="F969" s="5" t="s">
        <v>1375</v>
      </c>
      <c r="G969" s="5">
        <f t="shared" si="63"/>
        <v>0</v>
      </c>
      <c r="H969" s="5" t="str">
        <f>VLOOKUP(J969,'[1]Prouduct Ext IDs'!A:B,2,FALSE)</f>
        <v>product_amsc_19</v>
      </c>
      <c r="I969" s="5" t="s">
        <v>1379</v>
      </c>
      <c r="J969" s="5" t="s">
        <v>43</v>
      </c>
      <c r="K969" s="5" t="s">
        <v>1</v>
      </c>
      <c r="L969" t="s">
        <v>102</v>
      </c>
      <c r="M969" s="6" t="s">
        <v>45</v>
      </c>
      <c r="N969" s="6" t="str">
        <f>VLOOKUP(M969,[1]Color!F:G,2,FALSE)</f>
        <v>color_10</v>
      </c>
      <c r="O969" s="6" t="str">
        <f t="shared" si="60"/>
        <v>color_10</v>
      </c>
      <c r="P969" s="5" t="s">
        <v>234</v>
      </c>
      <c r="Q969" s="5" t="s">
        <v>185</v>
      </c>
      <c r="R969" s="5" t="s">
        <v>106</v>
      </c>
      <c r="S969" s="7" t="s">
        <v>107</v>
      </c>
      <c r="T969" s="7" t="s">
        <v>194</v>
      </c>
      <c r="U969" s="5" t="str">
        <f>VLOOKUP(T969,[1]Size!F:G,2,FALSE)</f>
        <v>__import__.size_51</v>
      </c>
      <c r="V969" s="5" t="str">
        <f t="shared" si="61"/>
        <v>__import__.size_51,__import__.size_52,__import__.size_53,__import__.size_54,__import__.size_55,__import__.size_56,__import__.size_57</v>
      </c>
      <c r="W969" s="8">
        <v>45</v>
      </c>
      <c r="Y969" s="4" t="s">
        <v>109</v>
      </c>
    </row>
    <row r="970" spans="1:25" ht="14.4" x14ac:dyDescent="0.3">
      <c r="A970" s="4">
        <v>969</v>
      </c>
      <c r="B970" s="5">
        <v>10013513</v>
      </c>
      <c r="C970" s="5" t="str">
        <f t="shared" si="62"/>
        <v>Shirt FR MNS Basic Long Sleeve Workshirt-3XL</v>
      </c>
      <c r="D970" s="5"/>
      <c r="E970" s="5" t="s">
        <v>1380</v>
      </c>
      <c r="F970" s="5" t="s">
        <v>1375</v>
      </c>
      <c r="G970" s="5">
        <f t="shared" si="63"/>
        <v>0</v>
      </c>
      <c r="H970" s="5" t="str">
        <f>VLOOKUP(J970,'[1]Prouduct Ext IDs'!A:B,2,FALSE)</f>
        <v>product_amsc_19</v>
      </c>
      <c r="I970" s="5" t="s">
        <v>1380</v>
      </c>
      <c r="J970" s="5" t="s">
        <v>43</v>
      </c>
      <c r="K970" s="5" t="s">
        <v>1</v>
      </c>
      <c r="L970" t="s">
        <v>102</v>
      </c>
      <c r="M970" s="6" t="s">
        <v>45</v>
      </c>
      <c r="N970" s="6" t="str">
        <f>VLOOKUP(M970,[1]Color!F:G,2,FALSE)</f>
        <v>color_10</v>
      </c>
      <c r="O970" s="6" t="str">
        <f t="shared" si="60"/>
        <v>color_10</v>
      </c>
      <c r="P970" s="5" t="s">
        <v>234</v>
      </c>
      <c r="Q970" s="5" t="s">
        <v>185</v>
      </c>
      <c r="R970" s="5" t="s">
        <v>106</v>
      </c>
      <c r="S970" s="7" t="s">
        <v>107</v>
      </c>
      <c r="T970" s="7" t="s">
        <v>196</v>
      </c>
      <c r="U970" s="5" t="str">
        <f>VLOOKUP(T970,[1]Size!F:G,2,FALSE)</f>
        <v>__import__.size_52</v>
      </c>
      <c r="V970" s="5" t="str">
        <f t="shared" si="61"/>
        <v>__import__.size_52,__import__.size_53,__import__.size_54,__import__.size_55,__import__.size_56,__import__.size_57</v>
      </c>
      <c r="W970" s="8">
        <v>50</v>
      </c>
      <c r="Y970" s="4" t="s">
        <v>109</v>
      </c>
    </row>
    <row r="971" spans="1:25" ht="14.4" x14ac:dyDescent="0.3">
      <c r="A971" s="4">
        <v>970</v>
      </c>
      <c r="B971" s="5">
        <v>10013513</v>
      </c>
      <c r="C971" s="5" t="str">
        <f t="shared" si="62"/>
        <v>Shirt FR MNS Basic Long Sleeve Workshirt-4XL</v>
      </c>
      <c r="D971" s="5"/>
      <c r="E971" s="5" t="s">
        <v>1381</v>
      </c>
      <c r="F971" s="5" t="s">
        <v>1375</v>
      </c>
      <c r="G971" s="5">
        <f t="shared" si="63"/>
        <v>0</v>
      </c>
      <c r="H971" s="5" t="str">
        <f>VLOOKUP(J971,'[1]Prouduct Ext IDs'!A:B,2,FALSE)</f>
        <v>product_amsc_19</v>
      </c>
      <c r="I971" s="5" t="s">
        <v>1381</v>
      </c>
      <c r="J971" s="5" t="s">
        <v>43</v>
      </c>
      <c r="K971" s="5" t="s">
        <v>1</v>
      </c>
      <c r="L971" t="s">
        <v>102</v>
      </c>
      <c r="M971" s="6" t="s">
        <v>45</v>
      </c>
      <c r="N971" s="6" t="str">
        <f>VLOOKUP(M971,[1]Color!F:G,2,FALSE)</f>
        <v>color_10</v>
      </c>
      <c r="O971" s="6" t="str">
        <f t="shared" si="60"/>
        <v>color_10</v>
      </c>
      <c r="P971" s="5" t="s">
        <v>234</v>
      </c>
      <c r="Q971" s="5" t="s">
        <v>185</v>
      </c>
      <c r="R971" s="5" t="s">
        <v>106</v>
      </c>
      <c r="S971" s="7" t="s">
        <v>107</v>
      </c>
      <c r="T971" s="7" t="s">
        <v>198</v>
      </c>
      <c r="U971" s="5" t="str">
        <f>VLOOKUP(T971,[1]Size!F:G,2,FALSE)</f>
        <v>__import__.size_53</v>
      </c>
      <c r="V971" s="5" t="str">
        <f t="shared" si="61"/>
        <v>__import__.size_53,__import__.size_54,__import__.size_55,__import__.size_56,__import__.size_57</v>
      </c>
      <c r="W971" s="8">
        <v>50</v>
      </c>
      <c r="Y971" s="4" t="s">
        <v>109</v>
      </c>
    </row>
    <row r="972" spans="1:25" ht="14.4" x14ac:dyDescent="0.3">
      <c r="A972" s="4">
        <v>971</v>
      </c>
      <c r="B972" s="5">
        <v>10013513</v>
      </c>
      <c r="C972" s="5" t="str">
        <f t="shared" si="62"/>
        <v>Shirt FR MNS Basic Long Sleeve Workshirt-Large Tall</v>
      </c>
      <c r="D972" s="5"/>
      <c r="E972" s="5" t="s">
        <v>1382</v>
      </c>
      <c r="F972" s="5" t="s">
        <v>1375</v>
      </c>
      <c r="G972" s="5">
        <f t="shared" si="63"/>
        <v>0</v>
      </c>
      <c r="H972" s="5" t="str">
        <f>VLOOKUP(J972,'[1]Prouduct Ext IDs'!A:B,2,FALSE)</f>
        <v>product_amsc_19</v>
      </c>
      <c r="I972" s="5" t="s">
        <v>1382</v>
      </c>
      <c r="J972" s="5" t="s">
        <v>43</v>
      </c>
      <c r="K972" s="5" t="s">
        <v>1</v>
      </c>
      <c r="L972" t="s">
        <v>102</v>
      </c>
      <c r="M972" s="6" t="s">
        <v>45</v>
      </c>
      <c r="N972" s="6" t="str">
        <f>VLOOKUP(M972,[1]Color!F:G,2,FALSE)</f>
        <v>color_10</v>
      </c>
      <c r="O972" s="6" t="str">
        <f t="shared" si="60"/>
        <v>color_10</v>
      </c>
      <c r="P972" s="5" t="s">
        <v>234</v>
      </c>
      <c r="Q972" s="5" t="s">
        <v>185</v>
      </c>
      <c r="R972" s="5" t="s">
        <v>106</v>
      </c>
      <c r="S972" s="7" t="s">
        <v>107</v>
      </c>
      <c r="T972" s="7" t="s">
        <v>200</v>
      </c>
      <c r="U972" s="5" t="str">
        <f>VLOOKUP(T972,[1]Size!F:G,2,FALSE)</f>
        <v>__import__.size_54</v>
      </c>
      <c r="V972" s="5" t="str">
        <f t="shared" si="61"/>
        <v>__import__.size_54,__import__.size_55,__import__.size_56,__import__.size_57</v>
      </c>
      <c r="W972" s="8">
        <v>50</v>
      </c>
      <c r="Y972" s="4" t="s">
        <v>109</v>
      </c>
    </row>
    <row r="973" spans="1:25" ht="14.4" x14ac:dyDescent="0.3">
      <c r="A973" s="4">
        <v>972</v>
      </c>
      <c r="B973" s="5">
        <v>10013513</v>
      </c>
      <c r="C973" s="5" t="str">
        <f t="shared" si="62"/>
        <v>Shirt FR MNS Basic Long Sleeve Workshirt-XL Tall</v>
      </c>
      <c r="D973" s="5"/>
      <c r="E973" s="5" t="s">
        <v>1383</v>
      </c>
      <c r="F973" s="5" t="s">
        <v>1375</v>
      </c>
      <c r="G973" s="5">
        <f t="shared" si="63"/>
        <v>0</v>
      </c>
      <c r="H973" s="5" t="str">
        <f>VLOOKUP(J973,'[1]Prouduct Ext IDs'!A:B,2,FALSE)</f>
        <v>product_amsc_19</v>
      </c>
      <c r="I973" s="5" t="s">
        <v>1383</v>
      </c>
      <c r="J973" s="5" t="s">
        <v>43</v>
      </c>
      <c r="K973" s="5" t="s">
        <v>1</v>
      </c>
      <c r="L973" t="s">
        <v>102</v>
      </c>
      <c r="M973" s="6" t="s">
        <v>45</v>
      </c>
      <c r="N973" s="6" t="str">
        <f>VLOOKUP(M973,[1]Color!F:G,2,FALSE)</f>
        <v>color_10</v>
      </c>
      <c r="O973" s="6" t="str">
        <f t="shared" si="60"/>
        <v>color_10</v>
      </c>
      <c r="P973" s="5" t="s">
        <v>234</v>
      </c>
      <c r="Q973" s="5" t="s">
        <v>185</v>
      </c>
      <c r="R973" s="5" t="s">
        <v>106</v>
      </c>
      <c r="S973" s="7" t="s">
        <v>107</v>
      </c>
      <c r="T973" s="7" t="s">
        <v>202</v>
      </c>
      <c r="U973" s="5" t="str">
        <f>VLOOKUP(T973,[1]Size!F:G,2,FALSE)</f>
        <v>__import__.size_55</v>
      </c>
      <c r="V973" s="5" t="str">
        <f t="shared" si="61"/>
        <v>__import__.size_55,__import__.size_56,__import__.size_57</v>
      </c>
      <c r="W973" s="8">
        <v>50</v>
      </c>
      <c r="Y973" s="4" t="s">
        <v>109</v>
      </c>
    </row>
    <row r="974" spans="1:25" ht="14.4" x14ac:dyDescent="0.3">
      <c r="A974" s="4">
        <v>973</v>
      </c>
      <c r="B974" s="5">
        <v>10013513</v>
      </c>
      <c r="C974" s="5" t="str">
        <f t="shared" si="62"/>
        <v>Shirt FR MNS Basic Long Sleeve Workshirt-2XL Tall</v>
      </c>
      <c r="D974" s="5"/>
      <c r="E974" s="5" t="s">
        <v>1384</v>
      </c>
      <c r="F974" s="5" t="s">
        <v>1375</v>
      </c>
      <c r="G974" s="5">
        <f t="shared" si="63"/>
        <v>0</v>
      </c>
      <c r="H974" s="5" t="str">
        <f>VLOOKUP(J974,'[1]Prouduct Ext IDs'!A:B,2,FALSE)</f>
        <v>product_amsc_19</v>
      </c>
      <c r="I974" s="5" t="s">
        <v>1384</v>
      </c>
      <c r="J974" s="5" t="s">
        <v>43</v>
      </c>
      <c r="K974" s="5" t="s">
        <v>1</v>
      </c>
      <c r="L974" t="s">
        <v>102</v>
      </c>
      <c r="M974" s="6" t="s">
        <v>45</v>
      </c>
      <c r="N974" s="6" t="str">
        <f>VLOOKUP(M974,[1]Color!F:G,2,FALSE)</f>
        <v>color_10</v>
      </c>
      <c r="O974" s="6" t="str">
        <f t="shared" si="60"/>
        <v>color_10</v>
      </c>
      <c r="P974" s="5" t="s">
        <v>234</v>
      </c>
      <c r="Q974" s="5" t="s">
        <v>185</v>
      </c>
      <c r="R974" s="5" t="s">
        <v>106</v>
      </c>
      <c r="S974" s="7" t="s">
        <v>107</v>
      </c>
      <c r="T974" s="7" t="s">
        <v>204</v>
      </c>
      <c r="U974" s="5" t="str">
        <f>VLOOKUP(T974,[1]Size!F:G,2,FALSE)</f>
        <v>__import__.size_56</v>
      </c>
      <c r="V974" s="5" t="str">
        <f t="shared" si="61"/>
        <v>__import__.size_56,__import__.size_57</v>
      </c>
      <c r="W974" s="8">
        <v>50</v>
      </c>
      <c r="Y974" s="4" t="s">
        <v>109</v>
      </c>
    </row>
    <row r="975" spans="1:25" ht="14.4" x14ac:dyDescent="0.3">
      <c r="A975" s="4">
        <v>974</v>
      </c>
      <c r="B975" s="5">
        <v>10013513</v>
      </c>
      <c r="C975" s="5" t="str">
        <f t="shared" si="62"/>
        <v>Shirt FR MNS Basic Long Sleeve Workshirt-3XL Tall</v>
      </c>
      <c r="D975" s="5"/>
      <c r="E975" s="5" t="s">
        <v>1385</v>
      </c>
      <c r="F975" s="5" t="s">
        <v>1375</v>
      </c>
      <c r="G975" s="5">
        <f t="shared" si="63"/>
        <v>0</v>
      </c>
      <c r="H975" s="5" t="str">
        <f>VLOOKUP(J975,'[1]Prouduct Ext IDs'!A:B,2,FALSE)</f>
        <v>product_amsc_19</v>
      </c>
      <c r="I975" s="5" t="s">
        <v>1385</v>
      </c>
      <c r="J975" s="5" t="s">
        <v>43</v>
      </c>
      <c r="K975" s="5" t="s">
        <v>1</v>
      </c>
      <c r="L975" t="s">
        <v>102</v>
      </c>
      <c r="M975" s="6" t="s">
        <v>45</v>
      </c>
      <c r="N975" s="6" t="str">
        <f>VLOOKUP(M975,[1]Color!F:G,2,FALSE)</f>
        <v>color_10</v>
      </c>
      <c r="O975" s="6" t="str">
        <f t="shared" si="60"/>
        <v>color_10</v>
      </c>
      <c r="P975" s="5" t="s">
        <v>234</v>
      </c>
      <c r="Q975" s="5" t="s">
        <v>185</v>
      </c>
      <c r="R975" s="5" t="s">
        <v>106</v>
      </c>
      <c r="S975" s="7" t="s">
        <v>107</v>
      </c>
      <c r="T975" s="7" t="s">
        <v>206</v>
      </c>
      <c r="U975" s="5" t="str">
        <f>VLOOKUP(T975,[1]Size!F:G,2,FALSE)</f>
        <v>__import__.size_57</v>
      </c>
      <c r="V975" s="5" t="str">
        <f t="shared" si="61"/>
        <v>__import__.size_57</v>
      </c>
      <c r="W975" s="8">
        <v>50</v>
      </c>
      <c r="Y975" s="4" t="s">
        <v>109</v>
      </c>
    </row>
    <row r="976" spans="1:25" ht="14.4" x14ac:dyDescent="0.3">
      <c r="A976" s="4">
        <v>975</v>
      </c>
      <c r="B976" s="5">
        <v>10006961</v>
      </c>
      <c r="C976" s="5" t="str">
        <f t="shared" si="62"/>
        <v>Boot MNS WorkHog Wide Square Toe Steel Work Boot-6M</v>
      </c>
      <c r="D976" s="5"/>
      <c r="E976" s="5" t="s">
        <v>1386</v>
      </c>
      <c r="F976" s="5" t="s">
        <v>1387</v>
      </c>
      <c r="G976" s="5">
        <f t="shared" si="63"/>
        <v>1</v>
      </c>
      <c r="H976" s="5" t="str">
        <f>VLOOKUP(J976,'[1]Prouduct Ext IDs'!A:B,2,FALSE)</f>
        <v>product_amsc_2</v>
      </c>
      <c r="I976" s="5" t="s">
        <v>1386</v>
      </c>
      <c r="J976" s="6" t="s">
        <v>1388</v>
      </c>
      <c r="K976" s="6" t="s">
        <v>1</v>
      </c>
      <c r="L976" t="s">
        <v>102</v>
      </c>
      <c r="M976" s="6" t="s">
        <v>1389</v>
      </c>
      <c r="N976" s="6" t="str">
        <f>VLOOKUP(M976,[1]Color!F:G,2,FALSE)</f>
        <v>color_23</v>
      </c>
      <c r="O976" s="6" t="str">
        <f t="shared" si="60"/>
        <v>color_23</v>
      </c>
      <c r="P976" s="6" t="s">
        <v>104</v>
      </c>
      <c r="Q976" s="6" t="s">
        <v>105</v>
      </c>
      <c r="R976" s="5" t="s">
        <v>106</v>
      </c>
      <c r="S976" s="7" t="s">
        <v>107</v>
      </c>
      <c r="T976" s="7" t="s">
        <v>1342</v>
      </c>
      <c r="U976" s="5" t="str">
        <f>VLOOKUP(T976,[1]Size!F:G,2,FALSE)</f>
        <v>__import__.size_15</v>
      </c>
      <c r="V976" s="5" t="str">
        <f t="shared" si="61"/>
        <v>__import__.size_15,__import__.size_16,__import__.size_17,__import__.size_4,__import__.size_5,__import__.size_18,__import__.size_6,__import__.size_19,__import__.size_20,__import__.size_21,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76" s="8">
        <v>109.5</v>
      </c>
      <c r="X976" s="6" t="s">
        <v>142</v>
      </c>
      <c r="Y976" s="4" t="s">
        <v>109</v>
      </c>
    </row>
    <row r="977" spans="1:25" ht="14.4" x14ac:dyDescent="0.3">
      <c r="A977" s="4">
        <v>976</v>
      </c>
      <c r="B977" s="5">
        <v>10006961</v>
      </c>
      <c r="C977" s="5" t="str">
        <f t="shared" si="62"/>
        <v>Boot MNS WorkHog Wide Square Toe Steel Work Boot-7M</v>
      </c>
      <c r="D977" s="5"/>
      <c r="E977" s="5" t="s">
        <v>1390</v>
      </c>
      <c r="F977" s="5" t="s">
        <v>1387</v>
      </c>
      <c r="G977" s="5">
        <f t="shared" si="63"/>
        <v>0</v>
      </c>
      <c r="H977" s="5" t="str">
        <f>VLOOKUP(J977,'[1]Prouduct Ext IDs'!A:B,2,FALSE)</f>
        <v>product_amsc_2</v>
      </c>
      <c r="I977" s="5" t="s">
        <v>1390</v>
      </c>
      <c r="J977" s="6" t="s">
        <v>1388</v>
      </c>
      <c r="K977" s="6" t="s">
        <v>1</v>
      </c>
      <c r="L977" t="s">
        <v>102</v>
      </c>
      <c r="M977" s="6" t="s">
        <v>1389</v>
      </c>
      <c r="N977" s="6" t="str">
        <f>VLOOKUP(M977,[1]Color!F:G,2,FALSE)</f>
        <v>color_23</v>
      </c>
      <c r="O977" s="6" t="str">
        <f t="shared" si="60"/>
        <v>color_23</v>
      </c>
      <c r="P977" s="6" t="s">
        <v>104</v>
      </c>
      <c r="Q977" s="6" t="s">
        <v>105</v>
      </c>
      <c r="R977" s="5" t="s">
        <v>106</v>
      </c>
      <c r="S977" s="7" t="s">
        <v>107</v>
      </c>
      <c r="T977" s="7" t="s">
        <v>141</v>
      </c>
      <c r="U977" s="5" t="str">
        <f>VLOOKUP(T977,[1]Size!F:G,2,FALSE)</f>
        <v>__import__.size_16</v>
      </c>
      <c r="V977" s="5" t="str">
        <f t="shared" si="61"/>
        <v>__import__.size_16,__import__.size_17,__import__.size_4,__import__.size_5,__import__.size_18,__import__.size_6,__import__.size_19,__import__.size_20,__import__.size_21,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77" s="8">
        <v>109.5</v>
      </c>
      <c r="X977" s="6" t="s">
        <v>142</v>
      </c>
      <c r="Y977" s="4" t="s">
        <v>109</v>
      </c>
    </row>
    <row r="978" spans="1:25" ht="14.4" x14ac:dyDescent="0.3">
      <c r="A978" s="4">
        <v>977</v>
      </c>
      <c r="B978" s="5">
        <v>10006961</v>
      </c>
      <c r="C978" s="5" t="str">
        <f t="shared" si="62"/>
        <v>Boot MNS WorkHog Wide Square Toe Steel Work Boot-7.5M</v>
      </c>
      <c r="D978" s="5"/>
      <c r="E978" s="5" t="s">
        <v>1391</v>
      </c>
      <c r="F978" s="5" t="s">
        <v>1387</v>
      </c>
      <c r="G978" s="5">
        <f t="shared" si="63"/>
        <v>0</v>
      </c>
      <c r="H978" s="5" t="str">
        <f>VLOOKUP(J978,'[1]Prouduct Ext IDs'!A:B,2,FALSE)</f>
        <v>product_amsc_2</v>
      </c>
      <c r="I978" s="5" t="s">
        <v>1391</v>
      </c>
      <c r="J978" s="6" t="s">
        <v>1388</v>
      </c>
      <c r="K978" s="6" t="s">
        <v>1</v>
      </c>
      <c r="L978" t="s">
        <v>102</v>
      </c>
      <c r="M978" s="6" t="s">
        <v>1389</v>
      </c>
      <c r="N978" s="6" t="str">
        <f>VLOOKUP(M978,[1]Color!F:G,2,FALSE)</f>
        <v>color_23</v>
      </c>
      <c r="O978" s="6" t="str">
        <f t="shared" si="60"/>
        <v>color_23</v>
      </c>
      <c r="P978" s="6" t="s">
        <v>104</v>
      </c>
      <c r="Q978" s="6" t="s">
        <v>105</v>
      </c>
      <c r="R978" s="5" t="s">
        <v>106</v>
      </c>
      <c r="S978" s="7" t="s">
        <v>107</v>
      </c>
      <c r="T978" s="7" t="s">
        <v>144</v>
      </c>
      <c r="U978" s="5" t="str">
        <f>VLOOKUP(T978,[1]Size!F:G,2,FALSE)</f>
        <v>__import__.size_17</v>
      </c>
      <c r="V978" s="5" t="str">
        <f t="shared" si="61"/>
        <v>__import__.size_17,__import__.size_4,__import__.size_5,__import__.size_18,__import__.size_6,__import__.size_19,__import__.size_20,__import__.size_21,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78" s="8">
        <v>109.5</v>
      </c>
      <c r="X978" s="6" t="s">
        <v>142</v>
      </c>
      <c r="Y978" s="4" t="s">
        <v>109</v>
      </c>
    </row>
    <row r="979" spans="1:25" ht="14.4" x14ac:dyDescent="0.3">
      <c r="A979" s="4">
        <v>978</v>
      </c>
      <c r="B979" s="5">
        <v>10006961</v>
      </c>
      <c r="C979" s="5" t="str">
        <f t="shared" si="62"/>
        <v>Boot MNS WorkHog Wide Square Toe Steel Work Boot-8M</v>
      </c>
      <c r="D979" s="5"/>
      <c r="E979" s="5" t="s">
        <v>1392</v>
      </c>
      <c r="F979" s="5" t="s">
        <v>1387</v>
      </c>
      <c r="G979" s="5">
        <f t="shared" si="63"/>
        <v>0</v>
      </c>
      <c r="H979" s="5" t="str">
        <f>VLOOKUP(J979,'[1]Prouduct Ext IDs'!A:B,2,FALSE)</f>
        <v>product_amsc_2</v>
      </c>
      <c r="I979" s="5" t="s">
        <v>1392</v>
      </c>
      <c r="J979" s="6" t="s">
        <v>1388</v>
      </c>
      <c r="K979" s="6" t="s">
        <v>1</v>
      </c>
      <c r="L979" t="s">
        <v>102</v>
      </c>
      <c r="M979" s="6" t="s">
        <v>1389</v>
      </c>
      <c r="N979" s="6" t="str">
        <f>VLOOKUP(M979,[1]Color!F:G,2,FALSE)</f>
        <v>color_23</v>
      </c>
      <c r="O979" s="6" t="str">
        <f t="shared" si="60"/>
        <v>color_23</v>
      </c>
      <c r="P979" s="6" t="s">
        <v>104</v>
      </c>
      <c r="Q979" s="6" t="s">
        <v>105</v>
      </c>
      <c r="R979" s="5" t="s">
        <v>106</v>
      </c>
      <c r="S979" s="7" t="s">
        <v>107</v>
      </c>
      <c r="T979" s="7" t="s">
        <v>115</v>
      </c>
      <c r="U979" s="5" t="str">
        <f>VLOOKUP(T979,[1]Size!F:G,2,FALSE)</f>
        <v>__import__.size_4</v>
      </c>
      <c r="V979" s="5" t="str">
        <f t="shared" si="61"/>
        <v>__import__.size_4,__import__.size_5,__import__.size_18,__import__.size_6,__import__.size_19,__import__.size_20,__import__.size_21,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79" s="8">
        <v>109.5</v>
      </c>
      <c r="X979" s="6" t="s">
        <v>142</v>
      </c>
      <c r="Y979" s="4" t="s">
        <v>109</v>
      </c>
    </row>
    <row r="980" spans="1:25" ht="14.4" x14ac:dyDescent="0.3">
      <c r="A980" s="4">
        <v>979</v>
      </c>
      <c r="B980" s="5">
        <v>10006961</v>
      </c>
      <c r="C980" s="5" t="str">
        <f t="shared" si="62"/>
        <v>Boot MNS WorkHog Wide Square Toe Steel Work Boot-8.5M</v>
      </c>
      <c r="D980" s="5"/>
      <c r="E980" s="5" t="s">
        <v>1393</v>
      </c>
      <c r="F980" s="5" t="s">
        <v>1387</v>
      </c>
      <c r="G980" s="5">
        <f t="shared" si="63"/>
        <v>0</v>
      </c>
      <c r="H980" s="5" t="str">
        <f>VLOOKUP(J980,'[1]Prouduct Ext IDs'!A:B,2,FALSE)</f>
        <v>product_amsc_2</v>
      </c>
      <c r="I980" s="5" t="s">
        <v>1393</v>
      </c>
      <c r="J980" s="6" t="s">
        <v>1388</v>
      </c>
      <c r="K980" s="6" t="s">
        <v>1</v>
      </c>
      <c r="L980" t="s">
        <v>102</v>
      </c>
      <c r="M980" s="6" t="s">
        <v>1389</v>
      </c>
      <c r="N980" s="6" t="str">
        <f>VLOOKUP(M980,[1]Color!F:G,2,FALSE)</f>
        <v>color_23</v>
      </c>
      <c r="O980" s="6" t="str">
        <f t="shared" si="60"/>
        <v>color_23</v>
      </c>
      <c r="P980" s="6" t="s">
        <v>104</v>
      </c>
      <c r="Q980" s="6" t="s">
        <v>105</v>
      </c>
      <c r="R980" s="5" t="s">
        <v>106</v>
      </c>
      <c r="S980" s="7" t="s">
        <v>107</v>
      </c>
      <c r="T980" s="7" t="s">
        <v>117</v>
      </c>
      <c r="U980" s="5" t="str">
        <f>VLOOKUP(T980,[1]Size!F:G,2,FALSE)</f>
        <v>__import__.size_5</v>
      </c>
      <c r="V980" s="5" t="str">
        <f t="shared" si="61"/>
        <v>__import__.size_5,__import__.size_18,__import__.size_6,__import__.size_19,__import__.size_20,__import__.size_21,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80" s="8">
        <v>109.5</v>
      </c>
      <c r="X980" s="6" t="s">
        <v>142</v>
      </c>
      <c r="Y980" s="4" t="s">
        <v>109</v>
      </c>
    </row>
    <row r="981" spans="1:25" ht="14.4" x14ac:dyDescent="0.3">
      <c r="A981" s="4">
        <v>980</v>
      </c>
      <c r="B981" s="5">
        <v>10006961</v>
      </c>
      <c r="C981" s="5" t="str">
        <f t="shared" si="62"/>
        <v>Boot MNS WorkHog Wide Square Toe Steel Work Boot-9M</v>
      </c>
      <c r="D981" s="5"/>
      <c r="E981" s="5" t="s">
        <v>1394</v>
      </c>
      <c r="F981" s="5" t="s">
        <v>1387</v>
      </c>
      <c r="G981" s="5">
        <f t="shared" si="63"/>
        <v>0</v>
      </c>
      <c r="H981" s="5" t="str">
        <f>VLOOKUP(J981,'[1]Prouduct Ext IDs'!A:B,2,FALSE)</f>
        <v>product_amsc_2</v>
      </c>
      <c r="I981" s="5" t="s">
        <v>1394</v>
      </c>
      <c r="J981" s="6" t="s">
        <v>1388</v>
      </c>
      <c r="K981" s="6" t="s">
        <v>1</v>
      </c>
      <c r="L981" t="s">
        <v>102</v>
      </c>
      <c r="M981" s="6" t="s">
        <v>1389</v>
      </c>
      <c r="N981" s="6" t="str">
        <f>VLOOKUP(M981,[1]Color!F:G,2,FALSE)</f>
        <v>color_23</v>
      </c>
      <c r="O981" s="6" t="str">
        <f t="shared" si="60"/>
        <v>color_23</v>
      </c>
      <c r="P981" s="6" t="s">
        <v>104</v>
      </c>
      <c r="Q981" s="6" t="s">
        <v>105</v>
      </c>
      <c r="R981" s="5" t="s">
        <v>106</v>
      </c>
      <c r="S981" s="7" t="s">
        <v>107</v>
      </c>
      <c r="T981" s="7" t="s">
        <v>148</v>
      </c>
      <c r="U981" s="5" t="str">
        <f>VLOOKUP(T981,[1]Size!F:G,2,FALSE)</f>
        <v>__import__.size_18</v>
      </c>
      <c r="V981" s="5" t="str">
        <f t="shared" si="61"/>
        <v>__import__.size_18,__import__.size_6,__import__.size_19,__import__.size_20,__import__.size_21,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81" s="8">
        <v>109.5</v>
      </c>
      <c r="X981" s="6" t="s">
        <v>142</v>
      </c>
      <c r="Y981" s="4" t="s">
        <v>109</v>
      </c>
    </row>
    <row r="982" spans="1:25" ht="14.4" x14ac:dyDescent="0.3">
      <c r="A982" s="4">
        <v>981</v>
      </c>
      <c r="B982" s="5">
        <v>10006961</v>
      </c>
      <c r="C982" s="5" t="str">
        <f t="shared" si="62"/>
        <v>Boot MNS WorkHog Wide Square Toe Steel Work Boot-9.5M</v>
      </c>
      <c r="D982" s="5"/>
      <c r="E982" s="5" t="s">
        <v>1395</v>
      </c>
      <c r="F982" s="5" t="s">
        <v>1387</v>
      </c>
      <c r="G982" s="5">
        <f t="shared" si="63"/>
        <v>0</v>
      </c>
      <c r="H982" s="5" t="str">
        <f>VLOOKUP(J982,'[1]Prouduct Ext IDs'!A:B,2,FALSE)</f>
        <v>product_amsc_2</v>
      </c>
      <c r="I982" s="5" t="s">
        <v>1395</v>
      </c>
      <c r="J982" s="6" t="s">
        <v>1388</v>
      </c>
      <c r="K982" s="6" t="s">
        <v>1</v>
      </c>
      <c r="L982" t="s">
        <v>102</v>
      </c>
      <c r="M982" s="6" t="s">
        <v>1389</v>
      </c>
      <c r="N982" s="6" t="str">
        <f>VLOOKUP(M982,[1]Color!F:G,2,FALSE)</f>
        <v>color_23</v>
      </c>
      <c r="O982" s="6" t="str">
        <f t="shared" si="60"/>
        <v>color_23</v>
      </c>
      <c r="P982" s="6" t="s">
        <v>104</v>
      </c>
      <c r="Q982" s="6" t="s">
        <v>105</v>
      </c>
      <c r="R982" s="5" t="s">
        <v>106</v>
      </c>
      <c r="S982" s="7" t="s">
        <v>107</v>
      </c>
      <c r="T982" s="7" t="s">
        <v>119</v>
      </c>
      <c r="U982" s="5" t="str">
        <f>VLOOKUP(T982,[1]Size!F:G,2,FALSE)</f>
        <v>__import__.size_6</v>
      </c>
      <c r="V982" s="5" t="str">
        <f t="shared" si="61"/>
        <v>__import__.size_6,__import__.size_19,__import__.size_20,__import__.size_21,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82" s="8">
        <v>109.5</v>
      </c>
      <c r="X982" s="6" t="s">
        <v>142</v>
      </c>
      <c r="Y982" s="4" t="s">
        <v>109</v>
      </c>
    </row>
    <row r="983" spans="1:25" ht="14.4" x14ac:dyDescent="0.3">
      <c r="A983" s="4">
        <v>982</v>
      </c>
      <c r="B983" s="5">
        <v>10006961</v>
      </c>
      <c r="C983" s="5" t="str">
        <f t="shared" si="62"/>
        <v>Boot MNS WorkHog Wide Square Toe Steel Work Boot-10M</v>
      </c>
      <c r="D983" s="5"/>
      <c r="E983" s="5" t="s">
        <v>1396</v>
      </c>
      <c r="F983" s="5" t="s">
        <v>1387</v>
      </c>
      <c r="G983" s="5">
        <f t="shared" si="63"/>
        <v>0</v>
      </c>
      <c r="H983" s="5" t="str">
        <f>VLOOKUP(J983,'[1]Prouduct Ext IDs'!A:B,2,FALSE)</f>
        <v>product_amsc_2</v>
      </c>
      <c r="I983" s="5" t="s">
        <v>1396</v>
      </c>
      <c r="J983" s="6" t="s">
        <v>1388</v>
      </c>
      <c r="K983" s="6" t="s">
        <v>1</v>
      </c>
      <c r="L983" t="s">
        <v>102</v>
      </c>
      <c r="M983" s="6" t="s">
        <v>1389</v>
      </c>
      <c r="N983" s="6" t="str">
        <f>VLOOKUP(M983,[1]Color!F:G,2,FALSE)</f>
        <v>color_23</v>
      </c>
      <c r="O983" s="6" t="str">
        <f t="shared" si="60"/>
        <v>color_23</v>
      </c>
      <c r="P983" s="6" t="s">
        <v>104</v>
      </c>
      <c r="Q983" s="6" t="s">
        <v>105</v>
      </c>
      <c r="R983" s="5" t="s">
        <v>106</v>
      </c>
      <c r="S983" s="7" t="s">
        <v>107</v>
      </c>
      <c r="T983" s="7" t="s">
        <v>151</v>
      </c>
      <c r="U983" s="5" t="str">
        <f>VLOOKUP(T983,[1]Size!F:G,2,FALSE)</f>
        <v>__import__.size_19</v>
      </c>
      <c r="V983" s="5" t="str">
        <f t="shared" si="61"/>
        <v>__import__.size_19,__import__.size_20,__import__.size_21,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83" s="8">
        <v>109.5</v>
      </c>
      <c r="X983" s="6" t="s">
        <v>142</v>
      </c>
      <c r="Y983" s="4" t="s">
        <v>109</v>
      </c>
    </row>
    <row r="984" spans="1:25" ht="14.4" x14ac:dyDescent="0.3">
      <c r="A984" s="4">
        <v>983</v>
      </c>
      <c r="B984" s="5">
        <v>10006961</v>
      </c>
      <c r="C984" s="5" t="str">
        <f t="shared" si="62"/>
        <v>Boot MNS WorkHog Wide Square Toe Steel Work Boot-10.5M</v>
      </c>
      <c r="D984" s="5"/>
      <c r="E984" s="5" t="s">
        <v>1397</v>
      </c>
      <c r="F984" s="5" t="s">
        <v>1387</v>
      </c>
      <c r="G984" s="5">
        <f t="shared" si="63"/>
        <v>0</v>
      </c>
      <c r="H984" s="5" t="str">
        <f>VLOOKUP(J984,'[1]Prouduct Ext IDs'!A:B,2,FALSE)</f>
        <v>product_amsc_2</v>
      </c>
      <c r="I984" s="5" t="s">
        <v>1397</v>
      </c>
      <c r="J984" s="6" t="s">
        <v>1388</v>
      </c>
      <c r="K984" s="6" t="s">
        <v>1</v>
      </c>
      <c r="L984" t="s">
        <v>102</v>
      </c>
      <c r="M984" s="6" t="s">
        <v>1389</v>
      </c>
      <c r="N984" s="6" t="str">
        <f>VLOOKUP(M984,[1]Color!F:G,2,FALSE)</f>
        <v>color_23</v>
      </c>
      <c r="O984" s="6" t="str">
        <f t="shared" si="60"/>
        <v>color_23</v>
      </c>
      <c r="P984" s="6" t="s">
        <v>104</v>
      </c>
      <c r="Q984" s="6" t="s">
        <v>105</v>
      </c>
      <c r="R984" s="5" t="s">
        <v>106</v>
      </c>
      <c r="S984" s="7" t="s">
        <v>107</v>
      </c>
      <c r="T984" s="7" t="s">
        <v>153</v>
      </c>
      <c r="U984" s="5" t="str">
        <f>VLOOKUP(T984,[1]Size!F:G,2,FALSE)</f>
        <v>__import__.size_20</v>
      </c>
      <c r="V984" s="5" t="str">
        <f t="shared" si="61"/>
        <v>__import__.size_20,__import__.size_21,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84" s="8">
        <v>109.5</v>
      </c>
      <c r="X984" s="6" t="s">
        <v>142</v>
      </c>
      <c r="Y984" s="4" t="s">
        <v>109</v>
      </c>
    </row>
    <row r="985" spans="1:25" ht="14.4" x14ac:dyDescent="0.3">
      <c r="A985" s="4">
        <v>984</v>
      </c>
      <c r="B985" s="5">
        <v>10006961</v>
      </c>
      <c r="C985" s="5" t="str">
        <f t="shared" si="62"/>
        <v>Boot MNS WorkHog Wide Square Toe Steel Work Boot-11M</v>
      </c>
      <c r="D985" s="5"/>
      <c r="E985" s="5" t="s">
        <v>1398</v>
      </c>
      <c r="F985" s="5" t="s">
        <v>1387</v>
      </c>
      <c r="G985" s="5">
        <f t="shared" si="63"/>
        <v>0</v>
      </c>
      <c r="H985" s="5" t="str">
        <f>VLOOKUP(J985,'[1]Prouduct Ext IDs'!A:B,2,FALSE)</f>
        <v>product_amsc_2</v>
      </c>
      <c r="I985" s="5" t="s">
        <v>1398</v>
      </c>
      <c r="J985" s="6" t="s">
        <v>1388</v>
      </c>
      <c r="K985" s="6" t="s">
        <v>1</v>
      </c>
      <c r="L985" t="s">
        <v>102</v>
      </c>
      <c r="M985" s="6" t="s">
        <v>1389</v>
      </c>
      <c r="N985" s="6" t="str">
        <f>VLOOKUP(M985,[1]Color!F:G,2,FALSE)</f>
        <v>color_23</v>
      </c>
      <c r="O985" s="6" t="str">
        <f t="shared" si="60"/>
        <v>color_23</v>
      </c>
      <c r="P985" s="6" t="s">
        <v>104</v>
      </c>
      <c r="Q985" s="6" t="s">
        <v>105</v>
      </c>
      <c r="R985" s="5" t="s">
        <v>106</v>
      </c>
      <c r="S985" s="7" t="s">
        <v>107</v>
      </c>
      <c r="T985" s="7" t="s">
        <v>557</v>
      </c>
      <c r="U985" s="5" t="str">
        <f>VLOOKUP(T985,[1]Size!F:G,2,FALSE)</f>
        <v>__import__.size_21</v>
      </c>
      <c r="V985" s="5" t="str">
        <f t="shared" si="61"/>
        <v>__import__.size_21,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85" s="8">
        <v>109.5</v>
      </c>
      <c r="X985" s="6" t="s">
        <v>142</v>
      </c>
      <c r="Y985" s="4" t="s">
        <v>109</v>
      </c>
    </row>
    <row r="986" spans="1:25" ht="14.4" x14ac:dyDescent="0.3">
      <c r="A986" s="4">
        <v>985</v>
      </c>
      <c r="B986" s="5">
        <v>10006961</v>
      </c>
      <c r="C986" s="5" t="str">
        <f t="shared" si="62"/>
        <v>Boot MNS WorkHog Wide Square Toe Steel Work Boot-11.5M</v>
      </c>
      <c r="D986" s="5"/>
      <c r="E986" s="5" t="s">
        <v>1399</v>
      </c>
      <c r="F986" s="5" t="s">
        <v>1387</v>
      </c>
      <c r="G986" s="5">
        <f t="shared" si="63"/>
        <v>0</v>
      </c>
      <c r="H986" s="5" t="str">
        <f>VLOOKUP(J986,'[1]Prouduct Ext IDs'!A:B,2,FALSE)</f>
        <v>product_amsc_2</v>
      </c>
      <c r="I986" s="5" t="s">
        <v>1399</v>
      </c>
      <c r="J986" s="6" t="s">
        <v>1388</v>
      </c>
      <c r="K986" s="6" t="s">
        <v>1</v>
      </c>
      <c r="L986" t="s">
        <v>102</v>
      </c>
      <c r="M986" s="6" t="s">
        <v>1389</v>
      </c>
      <c r="N986" s="6" t="str">
        <f>VLOOKUP(M986,[1]Color!F:G,2,FALSE)</f>
        <v>color_23</v>
      </c>
      <c r="O986" s="6" t="str">
        <f t="shared" si="60"/>
        <v>color_23</v>
      </c>
      <c r="P986" s="6" t="s">
        <v>104</v>
      </c>
      <c r="Q986" s="6" t="s">
        <v>105</v>
      </c>
      <c r="R986" s="5" t="s">
        <v>106</v>
      </c>
      <c r="S986" s="7" t="s">
        <v>107</v>
      </c>
      <c r="T986" s="7" t="s">
        <v>121</v>
      </c>
      <c r="U986" s="5" t="str">
        <f>VLOOKUP(T986,[1]Size!F:G,2,FALSE)</f>
        <v>__import__.size_7</v>
      </c>
      <c r="V986" s="5" t="str">
        <f t="shared" si="61"/>
        <v>__import__.size_7,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86" s="8">
        <v>109.5</v>
      </c>
      <c r="X986" s="6" t="s">
        <v>142</v>
      </c>
      <c r="Y986" s="4" t="s">
        <v>109</v>
      </c>
    </row>
    <row r="987" spans="1:25" ht="14.4" x14ac:dyDescent="0.3">
      <c r="A987" s="4">
        <v>986</v>
      </c>
      <c r="B987" s="5">
        <v>10006961</v>
      </c>
      <c r="C987" s="5" t="str">
        <f t="shared" si="62"/>
        <v>Boot MNS WorkHog Wide Square Toe Steel Work Boot-12M</v>
      </c>
      <c r="D987" s="5"/>
      <c r="E987" s="5" t="s">
        <v>1400</v>
      </c>
      <c r="F987" s="5" t="s">
        <v>1387</v>
      </c>
      <c r="G987" s="5">
        <f t="shared" si="63"/>
        <v>0</v>
      </c>
      <c r="H987" s="5" t="str">
        <f>VLOOKUP(J987,'[1]Prouduct Ext IDs'!A:B,2,FALSE)</f>
        <v>product_amsc_2</v>
      </c>
      <c r="I987" s="5" t="s">
        <v>1400</v>
      </c>
      <c r="J987" s="6" t="s">
        <v>1388</v>
      </c>
      <c r="K987" s="6" t="s">
        <v>1</v>
      </c>
      <c r="L987" t="s">
        <v>102</v>
      </c>
      <c r="M987" s="6" t="s">
        <v>1389</v>
      </c>
      <c r="N987" s="6" t="str">
        <f>VLOOKUP(M987,[1]Color!F:G,2,FALSE)</f>
        <v>color_23</v>
      </c>
      <c r="O987" s="6" t="str">
        <f t="shared" si="60"/>
        <v>color_23</v>
      </c>
      <c r="P987" s="6" t="s">
        <v>104</v>
      </c>
      <c r="Q987" s="6" t="s">
        <v>105</v>
      </c>
      <c r="R987" s="5" t="s">
        <v>106</v>
      </c>
      <c r="S987" s="7" t="s">
        <v>107</v>
      </c>
      <c r="T987" s="7" t="s">
        <v>123</v>
      </c>
      <c r="U987" s="5" t="str">
        <f>VLOOKUP(T987,[1]Size!F:G,2,FALSE)</f>
        <v>__import__.size_8</v>
      </c>
      <c r="V987" s="5" t="str">
        <f t="shared" si="61"/>
        <v>__import__.size_8,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87" s="8">
        <v>109.5</v>
      </c>
      <c r="X987" s="6" t="s">
        <v>142</v>
      </c>
      <c r="Y987" s="4" t="s">
        <v>109</v>
      </c>
    </row>
    <row r="988" spans="1:25" ht="14.4" x14ac:dyDescent="0.3">
      <c r="A988" s="4">
        <v>987</v>
      </c>
      <c r="B988" s="5">
        <v>10006961</v>
      </c>
      <c r="C988" s="5" t="str">
        <f t="shared" si="62"/>
        <v>Boot MNS WorkHog Wide Square Toe Steel Work Boot-13M</v>
      </c>
      <c r="D988" s="5"/>
      <c r="E988" s="5" t="s">
        <v>1401</v>
      </c>
      <c r="F988" s="5" t="s">
        <v>1387</v>
      </c>
      <c r="G988" s="5">
        <f t="shared" si="63"/>
        <v>0</v>
      </c>
      <c r="H988" s="5" t="str">
        <f>VLOOKUP(J988,'[1]Prouduct Ext IDs'!A:B,2,FALSE)</f>
        <v>product_amsc_2</v>
      </c>
      <c r="I988" s="5" t="s">
        <v>1401</v>
      </c>
      <c r="J988" s="6" t="s">
        <v>1388</v>
      </c>
      <c r="K988" s="6" t="s">
        <v>1</v>
      </c>
      <c r="L988" t="s">
        <v>102</v>
      </c>
      <c r="M988" s="6" t="s">
        <v>1389</v>
      </c>
      <c r="N988" s="6" t="str">
        <f>VLOOKUP(M988,[1]Color!F:G,2,FALSE)</f>
        <v>color_23</v>
      </c>
      <c r="O988" s="6" t="str">
        <f t="shared" si="60"/>
        <v>color_23</v>
      </c>
      <c r="P988" s="6" t="s">
        <v>104</v>
      </c>
      <c r="Q988" s="6" t="s">
        <v>105</v>
      </c>
      <c r="R988" s="5" t="s">
        <v>106</v>
      </c>
      <c r="S988" s="7" t="s">
        <v>107</v>
      </c>
      <c r="T988" s="7" t="s">
        <v>125</v>
      </c>
      <c r="U988" s="5" t="str">
        <f>VLOOKUP(T988,[1]Size!F:G,2,FALSE)</f>
        <v>__import__.size_9</v>
      </c>
      <c r="V988" s="5" t="str">
        <f t="shared" si="61"/>
        <v>__import__.size_9,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88" s="8">
        <v>109.5</v>
      </c>
      <c r="X988" s="6" t="s">
        <v>142</v>
      </c>
      <c r="Y988" s="4" t="s">
        <v>109</v>
      </c>
    </row>
    <row r="989" spans="1:25" ht="14.4" x14ac:dyDescent="0.3">
      <c r="A989" s="4">
        <v>988</v>
      </c>
      <c r="B989" s="5">
        <v>10006961</v>
      </c>
      <c r="C989" s="5" t="str">
        <f t="shared" si="62"/>
        <v>Boot MNS WorkHog Wide Square Toe Steel Work Boot-14M</v>
      </c>
      <c r="D989" s="5"/>
      <c r="E989" s="5" t="s">
        <v>1402</v>
      </c>
      <c r="F989" s="5" t="s">
        <v>1387</v>
      </c>
      <c r="G989" s="5">
        <f t="shared" si="63"/>
        <v>0</v>
      </c>
      <c r="H989" s="5" t="str">
        <f>VLOOKUP(J989,'[1]Prouduct Ext IDs'!A:B,2,FALSE)</f>
        <v>product_amsc_2</v>
      </c>
      <c r="I989" s="5" t="s">
        <v>1402</v>
      </c>
      <c r="J989" s="6" t="s">
        <v>1388</v>
      </c>
      <c r="K989" s="6" t="s">
        <v>1</v>
      </c>
      <c r="L989" t="s">
        <v>102</v>
      </c>
      <c r="M989" s="6" t="s">
        <v>1389</v>
      </c>
      <c r="N989" s="6" t="str">
        <f>VLOOKUP(M989,[1]Color!F:G,2,FALSE)</f>
        <v>color_23</v>
      </c>
      <c r="O989" s="6" t="str">
        <f t="shared" si="60"/>
        <v>color_23</v>
      </c>
      <c r="P989" s="6" t="s">
        <v>104</v>
      </c>
      <c r="Q989" s="6" t="s">
        <v>105</v>
      </c>
      <c r="R989" s="5" t="s">
        <v>106</v>
      </c>
      <c r="S989" s="7" t="s">
        <v>107</v>
      </c>
      <c r="T989" s="7" t="s">
        <v>158</v>
      </c>
      <c r="U989" s="5" t="str">
        <f>VLOOKUP(T989,[1]Size!F:G,2,FALSE)</f>
        <v>__import__.size_22</v>
      </c>
      <c r="V989" s="5" t="str">
        <f t="shared" si="61"/>
        <v>__import__.size_22,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89" s="8">
        <v>109.5</v>
      </c>
      <c r="X989" s="6" t="s">
        <v>142</v>
      </c>
      <c r="Y989" s="4" t="s">
        <v>109</v>
      </c>
    </row>
    <row r="990" spans="1:25" ht="14.4" x14ac:dyDescent="0.3">
      <c r="A990" s="4">
        <v>989</v>
      </c>
      <c r="B990" s="5">
        <v>10006961</v>
      </c>
      <c r="C990" s="5" t="str">
        <f t="shared" si="62"/>
        <v>Boot MNS WorkHog Wide Square Toe Steel Work Boot-15M</v>
      </c>
      <c r="D990" s="5"/>
      <c r="E990" s="5" t="s">
        <v>1403</v>
      </c>
      <c r="F990" s="5" t="s">
        <v>1387</v>
      </c>
      <c r="G990" s="5">
        <f t="shared" si="63"/>
        <v>0</v>
      </c>
      <c r="H990" s="5" t="str">
        <f>VLOOKUP(J990,'[1]Prouduct Ext IDs'!A:B,2,FALSE)</f>
        <v>product_amsc_2</v>
      </c>
      <c r="I990" s="5" t="s">
        <v>1403</v>
      </c>
      <c r="J990" s="6" t="s">
        <v>1388</v>
      </c>
      <c r="K990" s="6" t="s">
        <v>1</v>
      </c>
      <c r="L990" t="s">
        <v>102</v>
      </c>
      <c r="M990" s="6" t="s">
        <v>1389</v>
      </c>
      <c r="N990" s="6" t="str">
        <f>VLOOKUP(M990,[1]Color!F:G,2,FALSE)</f>
        <v>color_23</v>
      </c>
      <c r="O990" s="6" t="str">
        <f t="shared" si="60"/>
        <v>color_23</v>
      </c>
      <c r="P990" s="6" t="s">
        <v>104</v>
      </c>
      <c r="Q990" s="6" t="s">
        <v>105</v>
      </c>
      <c r="R990" s="5" t="s">
        <v>106</v>
      </c>
      <c r="S990" s="7" t="s">
        <v>107</v>
      </c>
      <c r="T990" s="7" t="s">
        <v>1404</v>
      </c>
      <c r="U990" s="5" t="str">
        <f>VLOOKUP(T990,[1]Size!F:G,2,FALSE)</f>
        <v>__import__.size_23</v>
      </c>
      <c r="V990" s="5" t="str">
        <f t="shared" si="61"/>
        <v>__import__.size_23,__import__.size_24,__import__.size_25,__import__.size_26,__import__.size_27,__import__.size_28,__import__.size_10,__import__.size_11,__import__.size_29,__import__.size_30,__import__.size_31,__import__.size_12,__import__.size_13,__import__.size_14</v>
      </c>
      <c r="W990" s="8">
        <v>109.5</v>
      </c>
      <c r="X990" s="6" t="s">
        <v>142</v>
      </c>
      <c r="Y990" s="4" t="s">
        <v>109</v>
      </c>
    </row>
    <row r="991" spans="1:25" ht="14.4" x14ac:dyDescent="0.3">
      <c r="A991" s="4">
        <v>990</v>
      </c>
      <c r="B991" s="5">
        <v>10006961</v>
      </c>
      <c r="C991" s="5" t="str">
        <f t="shared" si="62"/>
        <v>Boot MNS WorkHog Wide Square Toe Steel Work Boot-6W</v>
      </c>
      <c r="D991" s="5"/>
      <c r="E991" s="5" t="s">
        <v>1405</v>
      </c>
      <c r="F991" s="5" t="s">
        <v>1387</v>
      </c>
      <c r="G991" s="5">
        <f t="shared" si="63"/>
        <v>0</v>
      </c>
      <c r="H991" s="5" t="str">
        <f>VLOOKUP(J991,'[1]Prouduct Ext IDs'!A:B,2,FALSE)</f>
        <v>product_amsc_2</v>
      </c>
      <c r="I991" s="5" t="s">
        <v>1405</v>
      </c>
      <c r="J991" s="6" t="s">
        <v>1388</v>
      </c>
      <c r="K991" s="6" t="s">
        <v>1</v>
      </c>
      <c r="L991" t="s">
        <v>102</v>
      </c>
      <c r="M991" s="6" t="s">
        <v>1389</v>
      </c>
      <c r="N991" s="6" t="str">
        <f>VLOOKUP(M991,[1]Color!F:G,2,FALSE)</f>
        <v>color_23</v>
      </c>
      <c r="O991" s="6" t="str">
        <f t="shared" si="60"/>
        <v>color_23</v>
      </c>
      <c r="P991" s="6" t="s">
        <v>104</v>
      </c>
      <c r="Q991" s="6" t="s">
        <v>105</v>
      </c>
      <c r="R991" s="5" t="s">
        <v>106</v>
      </c>
      <c r="S991" s="7" t="s">
        <v>107</v>
      </c>
      <c r="T991" s="7" t="s">
        <v>1284</v>
      </c>
      <c r="U991" s="5" t="str">
        <f>VLOOKUP(T991,[1]Size!F:G,2,FALSE)</f>
        <v>__import__.size_24</v>
      </c>
      <c r="V991" s="5" t="str">
        <f t="shared" si="61"/>
        <v>__import__.size_24,__import__.size_25,__import__.size_26,__import__.size_27,__import__.size_28,__import__.size_10,__import__.size_11,__import__.size_29,__import__.size_30,__import__.size_31,__import__.size_12,__import__.size_13,__import__.size_14</v>
      </c>
      <c r="W991" s="8">
        <v>109.5</v>
      </c>
      <c r="X991" s="6" t="s">
        <v>142</v>
      </c>
      <c r="Y991" s="4" t="s">
        <v>109</v>
      </c>
    </row>
    <row r="992" spans="1:25" ht="14.4" x14ac:dyDescent="0.3">
      <c r="A992" s="4">
        <v>991</v>
      </c>
      <c r="B992" s="5">
        <v>10006961</v>
      </c>
      <c r="C992" s="5" t="str">
        <f t="shared" si="62"/>
        <v>Boot MNS WorkHog Wide Square Toe Steel Work Boot-6.5W</v>
      </c>
      <c r="D992" s="5"/>
      <c r="E992" s="5" t="s">
        <v>1406</v>
      </c>
      <c r="F992" s="5" t="s">
        <v>1387</v>
      </c>
      <c r="G992" s="5">
        <f t="shared" si="63"/>
        <v>0</v>
      </c>
      <c r="H992" s="5" t="str">
        <f>VLOOKUP(J992,'[1]Prouduct Ext IDs'!A:B,2,FALSE)</f>
        <v>product_amsc_2</v>
      </c>
      <c r="I992" s="5" t="s">
        <v>1406</v>
      </c>
      <c r="J992" s="6" t="s">
        <v>1388</v>
      </c>
      <c r="K992" s="6" t="s">
        <v>1</v>
      </c>
      <c r="L992" t="s">
        <v>102</v>
      </c>
      <c r="M992" s="6" t="s">
        <v>1389</v>
      </c>
      <c r="N992" s="6" t="str">
        <f>VLOOKUP(M992,[1]Color!F:G,2,FALSE)</f>
        <v>color_23</v>
      </c>
      <c r="O992" s="6" t="str">
        <f t="shared" si="60"/>
        <v>color_23</v>
      </c>
      <c r="P992" s="6" t="s">
        <v>104</v>
      </c>
      <c r="Q992" s="6" t="s">
        <v>105</v>
      </c>
      <c r="R992" s="5" t="s">
        <v>106</v>
      </c>
      <c r="S992" s="7" t="s">
        <v>107</v>
      </c>
      <c r="T992" s="7" t="s">
        <v>1286</v>
      </c>
      <c r="U992" s="5" t="str">
        <f>VLOOKUP(T992,[1]Size!F:G,2,FALSE)</f>
        <v>__import__.size_25</v>
      </c>
      <c r="V992" s="5" t="str">
        <f t="shared" si="61"/>
        <v>__import__.size_25,__import__.size_26,__import__.size_27,__import__.size_28,__import__.size_10,__import__.size_11,__import__.size_29,__import__.size_30,__import__.size_31,__import__.size_12,__import__.size_13,__import__.size_14</v>
      </c>
      <c r="W992" s="8">
        <v>109.5</v>
      </c>
      <c r="X992" s="6" t="s">
        <v>142</v>
      </c>
      <c r="Y992" s="4" t="s">
        <v>109</v>
      </c>
    </row>
    <row r="993" spans="1:25" ht="14.4" x14ac:dyDescent="0.3">
      <c r="A993" s="4">
        <v>992</v>
      </c>
      <c r="B993" s="5">
        <v>10006961</v>
      </c>
      <c r="C993" s="5" t="str">
        <f t="shared" si="62"/>
        <v>Boot MNS WorkHog Wide Square Toe Steel Work Boot-7.5W</v>
      </c>
      <c r="D993" s="5"/>
      <c r="E993" s="5" t="s">
        <v>1407</v>
      </c>
      <c r="F993" s="5" t="s">
        <v>1387</v>
      </c>
      <c r="G993" s="5">
        <f t="shared" si="63"/>
        <v>0</v>
      </c>
      <c r="H993" s="5" t="str">
        <f>VLOOKUP(J993,'[1]Prouduct Ext IDs'!A:B,2,FALSE)</f>
        <v>product_amsc_2</v>
      </c>
      <c r="I993" s="5" t="s">
        <v>1407</v>
      </c>
      <c r="J993" s="6" t="s">
        <v>1388</v>
      </c>
      <c r="K993" s="6" t="s">
        <v>1</v>
      </c>
      <c r="L993" t="s">
        <v>102</v>
      </c>
      <c r="M993" s="6" t="s">
        <v>1389</v>
      </c>
      <c r="N993" s="6" t="str">
        <f>VLOOKUP(M993,[1]Color!F:G,2,FALSE)</f>
        <v>color_23</v>
      </c>
      <c r="O993" s="6" t="str">
        <f t="shared" si="60"/>
        <v>color_23</v>
      </c>
      <c r="P993" s="6" t="s">
        <v>104</v>
      </c>
      <c r="Q993" s="6" t="s">
        <v>105</v>
      </c>
      <c r="R993" s="5" t="s">
        <v>106</v>
      </c>
      <c r="S993" s="7" t="s">
        <v>107</v>
      </c>
      <c r="T993" s="7" t="s">
        <v>162</v>
      </c>
      <c r="U993" s="5" t="str">
        <f>VLOOKUP(T993,[1]Size!F:G,2,FALSE)</f>
        <v>__import__.size_26</v>
      </c>
      <c r="V993" s="5" t="str">
        <f t="shared" si="61"/>
        <v>__import__.size_26,__import__.size_27,__import__.size_28,__import__.size_10,__import__.size_11,__import__.size_29,__import__.size_30,__import__.size_31,__import__.size_12,__import__.size_13,__import__.size_14</v>
      </c>
      <c r="W993" s="8">
        <v>109.5</v>
      </c>
      <c r="X993" s="6" t="s">
        <v>142</v>
      </c>
      <c r="Y993" s="4" t="s">
        <v>109</v>
      </c>
    </row>
    <row r="994" spans="1:25" ht="14.4" x14ac:dyDescent="0.3">
      <c r="A994" s="4">
        <v>993</v>
      </c>
      <c r="B994" s="5">
        <v>10006961</v>
      </c>
      <c r="C994" s="5" t="str">
        <f t="shared" si="62"/>
        <v>Boot MNS WorkHog Wide Square Toe Steel Work Boot-8W</v>
      </c>
      <c r="D994" s="5"/>
      <c r="E994" s="5" t="s">
        <v>1408</v>
      </c>
      <c r="F994" s="5" t="s">
        <v>1387</v>
      </c>
      <c r="G994" s="5">
        <f t="shared" si="63"/>
        <v>0</v>
      </c>
      <c r="H994" s="5" t="str">
        <f>VLOOKUP(J994,'[1]Prouduct Ext IDs'!A:B,2,FALSE)</f>
        <v>product_amsc_2</v>
      </c>
      <c r="I994" s="5" t="s">
        <v>1408</v>
      </c>
      <c r="J994" s="6" t="s">
        <v>1388</v>
      </c>
      <c r="K994" s="6" t="s">
        <v>1</v>
      </c>
      <c r="L994" t="s">
        <v>102</v>
      </c>
      <c r="M994" s="6" t="s">
        <v>1389</v>
      </c>
      <c r="N994" s="6" t="str">
        <f>VLOOKUP(M994,[1]Color!F:G,2,FALSE)</f>
        <v>color_23</v>
      </c>
      <c r="O994" s="6" t="str">
        <f t="shared" si="60"/>
        <v>color_23</v>
      </c>
      <c r="P994" s="6" t="s">
        <v>104</v>
      </c>
      <c r="Q994" s="6" t="s">
        <v>105</v>
      </c>
      <c r="R994" s="5" t="s">
        <v>106</v>
      </c>
      <c r="S994" s="7" t="s">
        <v>107</v>
      </c>
      <c r="T994" s="7" t="s">
        <v>164</v>
      </c>
      <c r="U994" s="5" t="str">
        <f>VLOOKUP(T994,[1]Size!F:G,2,FALSE)</f>
        <v>__import__.size_27</v>
      </c>
      <c r="V994" s="5" t="str">
        <f t="shared" si="61"/>
        <v>__import__.size_27,__import__.size_28,__import__.size_10,__import__.size_11,__import__.size_29,__import__.size_30,__import__.size_31,__import__.size_12,__import__.size_13,__import__.size_14</v>
      </c>
      <c r="W994" s="8">
        <v>109.5</v>
      </c>
      <c r="X994" s="6" t="s">
        <v>142</v>
      </c>
      <c r="Y994" s="4" t="s">
        <v>109</v>
      </c>
    </row>
    <row r="995" spans="1:25" ht="14.4" x14ac:dyDescent="0.3">
      <c r="A995" s="4">
        <v>994</v>
      </c>
      <c r="B995" s="5">
        <v>10006961</v>
      </c>
      <c r="C995" s="5" t="str">
        <f t="shared" si="62"/>
        <v>Boot MNS WorkHog Wide Square Toe Steel Work Boot-8.5W</v>
      </c>
      <c r="D995" s="5"/>
      <c r="E995" s="5" t="s">
        <v>1409</v>
      </c>
      <c r="F995" s="5" t="s">
        <v>1387</v>
      </c>
      <c r="G995" s="5">
        <f t="shared" si="63"/>
        <v>0</v>
      </c>
      <c r="H995" s="5" t="str">
        <f>VLOOKUP(J995,'[1]Prouduct Ext IDs'!A:B,2,FALSE)</f>
        <v>product_amsc_2</v>
      </c>
      <c r="I995" s="5" t="s">
        <v>1409</v>
      </c>
      <c r="J995" s="6" t="s">
        <v>1388</v>
      </c>
      <c r="K995" s="6" t="s">
        <v>1</v>
      </c>
      <c r="L995" t="s">
        <v>102</v>
      </c>
      <c r="M995" s="6" t="s">
        <v>1389</v>
      </c>
      <c r="N995" s="6" t="str">
        <f>VLOOKUP(M995,[1]Color!F:G,2,FALSE)</f>
        <v>color_23</v>
      </c>
      <c r="O995" s="6" t="str">
        <f t="shared" si="60"/>
        <v>color_23</v>
      </c>
      <c r="P995" s="6" t="s">
        <v>104</v>
      </c>
      <c r="Q995" s="6" t="s">
        <v>105</v>
      </c>
      <c r="R995" s="5" t="s">
        <v>106</v>
      </c>
      <c r="S995" s="7" t="s">
        <v>107</v>
      </c>
      <c r="T995" s="7" t="s">
        <v>166</v>
      </c>
      <c r="U995" s="5" t="str">
        <f>VLOOKUP(T995,[1]Size!F:G,2,FALSE)</f>
        <v>__import__.size_28</v>
      </c>
      <c r="V995" s="5" t="str">
        <f t="shared" si="61"/>
        <v>__import__.size_28,__import__.size_10,__import__.size_11,__import__.size_29,__import__.size_30,__import__.size_31,__import__.size_12,__import__.size_13,__import__.size_14</v>
      </c>
      <c r="W995" s="8">
        <v>109.5</v>
      </c>
      <c r="X995" s="6" t="s">
        <v>142</v>
      </c>
      <c r="Y995" s="4" t="s">
        <v>109</v>
      </c>
    </row>
    <row r="996" spans="1:25" ht="14.4" x14ac:dyDescent="0.3">
      <c r="A996" s="4">
        <v>995</v>
      </c>
      <c r="B996" s="5">
        <v>10006961</v>
      </c>
      <c r="C996" s="5" t="str">
        <f t="shared" si="62"/>
        <v>Boot MNS WorkHog Wide Square Toe Steel Work Boot-9W</v>
      </c>
      <c r="D996" s="5"/>
      <c r="E996" s="5" t="s">
        <v>1410</v>
      </c>
      <c r="F996" s="5" t="s">
        <v>1387</v>
      </c>
      <c r="G996" s="5">
        <f t="shared" si="63"/>
        <v>0</v>
      </c>
      <c r="H996" s="5" t="str">
        <f>VLOOKUP(J996,'[1]Prouduct Ext IDs'!A:B,2,FALSE)</f>
        <v>product_amsc_2</v>
      </c>
      <c r="I996" s="5" t="s">
        <v>1410</v>
      </c>
      <c r="J996" s="6" t="s">
        <v>1388</v>
      </c>
      <c r="K996" s="6" t="s">
        <v>1</v>
      </c>
      <c r="L996" t="s">
        <v>102</v>
      </c>
      <c r="M996" s="6" t="s">
        <v>1389</v>
      </c>
      <c r="N996" s="6" t="str">
        <f>VLOOKUP(M996,[1]Color!F:G,2,FALSE)</f>
        <v>color_23</v>
      </c>
      <c r="O996" s="6" t="str">
        <f t="shared" si="60"/>
        <v>color_23</v>
      </c>
      <c r="P996" s="6" t="s">
        <v>104</v>
      </c>
      <c r="Q996" s="6" t="s">
        <v>105</v>
      </c>
      <c r="R996" s="5" t="s">
        <v>106</v>
      </c>
      <c r="S996" s="7" t="s">
        <v>107</v>
      </c>
      <c r="T996" s="7" t="s">
        <v>127</v>
      </c>
      <c r="U996" s="5" t="str">
        <f>VLOOKUP(T996,[1]Size!F:G,2,FALSE)</f>
        <v>__import__.size_10</v>
      </c>
      <c r="V996" s="5" t="str">
        <f t="shared" si="61"/>
        <v>__import__.size_10,__import__.size_11,__import__.size_29,__import__.size_30,__import__.size_31,__import__.size_12,__import__.size_13,__import__.size_14</v>
      </c>
      <c r="W996" s="8">
        <v>109.5</v>
      </c>
      <c r="X996" s="6" t="s">
        <v>142</v>
      </c>
      <c r="Y996" s="4" t="s">
        <v>109</v>
      </c>
    </row>
    <row r="997" spans="1:25" ht="14.4" x14ac:dyDescent="0.3">
      <c r="A997" s="4">
        <v>996</v>
      </c>
      <c r="B997" s="5">
        <v>10006961</v>
      </c>
      <c r="C997" s="5" t="str">
        <f t="shared" si="62"/>
        <v>Boot MNS WorkHog Wide Square Toe Steel Work Boot-9.5W</v>
      </c>
      <c r="D997" s="5"/>
      <c r="E997" s="5" t="s">
        <v>1411</v>
      </c>
      <c r="F997" s="5" t="s">
        <v>1387</v>
      </c>
      <c r="G997" s="5">
        <f t="shared" si="63"/>
        <v>0</v>
      </c>
      <c r="H997" s="5" t="str">
        <f>VLOOKUP(J997,'[1]Prouduct Ext IDs'!A:B,2,FALSE)</f>
        <v>product_amsc_2</v>
      </c>
      <c r="I997" s="5" t="s">
        <v>1411</v>
      </c>
      <c r="J997" s="6" t="s">
        <v>1388</v>
      </c>
      <c r="K997" s="6" t="s">
        <v>1</v>
      </c>
      <c r="L997" t="s">
        <v>102</v>
      </c>
      <c r="M997" s="6" t="s">
        <v>1389</v>
      </c>
      <c r="N997" s="6" t="str">
        <f>VLOOKUP(M997,[1]Color!F:G,2,FALSE)</f>
        <v>color_23</v>
      </c>
      <c r="O997" s="6" t="str">
        <f t="shared" si="60"/>
        <v>color_23</v>
      </c>
      <c r="P997" s="6" t="s">
        <v>104</v>
      </c>
      <c r="Q997" s="6" t="s">
        <v>105</v>
      </c>
      <c r="R997" s="5" t="s">
        <v>106</v>
      </c>
      <c r="S997" s="7" t="s">
        <v>107</v>
      </c>
      <c r="T997" s="7" t="s">
        <v>129</v>
      </c>
      <c r="U997" s="5" t="str">
        <f>VLOOKUP(T997,[1]Size!F:G,2,FALSE)</f>
        <v>__import__.size_11</v>
      </c>
      <c r="V997" s="5" t="str">
        <f t="shared" si="61"/>
        <v>__import__.size_11,__import__.size_29,__import__.size_30,__import__.size_31,__import__.size_12,__import__.size_13,__import__.size_14</v>
      </c>
      <c r="W997" s="8">
        <v>109.5</v>
      </c>
      <c r="X997" s="6" t="s">
        <v>142</v>
      </c>
      <c r="Y997" s="4" t="s">
        <v>109</v>
      </c>
    </row>
    <row r="998" spans="1:25" ht="14.4" x14ac:dyDescent="0.3">
      <c r="A998" s="4">
        <v>997</v>
      </c>
      <c r="B998" s="5">
        <v>10006961</v>
      </c>
      <c r="C998" s="5" t="str">
        <f t="shared" si="62"/>
        <v>Boot MNS WorkHog Wide Square Toe Steel Work Boot-10W</v>
      </c>
      <c r="D998" s="5"/>
      <c r="E998" s="5" t="s">
        <v>1412</v>
      </c>
      <c r="F998" s="5" t="s">
        <v>1387</v>
      </c>
      <c r="G998" s="5">
        <f t="shared" si="63"/>
        <v>0</v>
      </c>
      <c r="H998" s="5" t="str">
        <f>VLOOKUP(J998,'[1]Prouduct Ext IDs'!A:B,2,FALSE)</f>
        <v>product_amsc_2</v>
      </c>
      <c r="I998" s="5" t="s">
        <v>1412</v>
      </c>
      <c r="J998" s="6" t="s">
        <v>1388</v>
      </c>
      <c r="K998" s="6" t="s">
        <v>1</v>
      </c>
      <c r="L998" t="s">
        <v>102</v>
      </c>
      <c r="M998" s="6" t="s">
        <v>1389</v>
      </c>
      <c r="N998" s="6" t="str">
        <f>VLOOKUP(M998,[1]Color!F:G,2,FALSE)</f>
        <v>color_23</v>
      </c>
      <c r="O998" s="6" t="str">
        <f t="shared" si="60"/>
        <v>color_23</v>
      </c>
      <c r="P998" s="6" t="s">
        <v>104</v>
      </c>
      <c r="Q998" s="6" t="s">
        <v>105</v>
      </c>
      <c r="R998" s="5" t="s">
        <v>106</v>
      </c>
      <c r="S998" s="7" t="s">
        <v>107</v>
      </c>
      <c r="T998" s="7" t="s">
        <v>170</v>
      </c>
      <c r="U998" s="5" t="str">
        <f>VLOOKUP(T998,[1]Size!F:G,2,FALSE)</f>
        <v>__import__.size_29</v>
      </c>
      <c r="V998" s="5" t="str">
        <f t="shared" si="61"/>
        <v>__import__.size_29,__import__.size_30,__import__.size_31,__import__.size_12,__import__.size_13,__import__.size_14</v>
      </c>
      <c r="W998" s="8">
        <v>109.5</v>
      </c>
      <c r="X998" s="6" t="s">
        <v>142</v>
      </c>
      <c r="Y998" s="4" t="s">
        <v>109</v>
      </c>
    </row>
    <row r="999" spans="1:25" ht="14.4" x14ac:dyDescent="0.3">
      <c r="A999" s="4">
        <v>998</v>
      </c>
      <c r="B999" s="5">
        <v>10006961</v>
      </c>
      <c r="C999" s="5" t="str">
        <f t="shared" si="62"/>
        <v>Boot MNS WorkHog Wide Square Toe Steel Work Boot-10.5W</v>
      </c>
      <c r="D999" s="5"/>
      <c r="E999" s="5" t="s">
        <v>1413</v>
      </c>
      <c r="F999" s="5" t="s">
        <v>1387</v>
      </c>
      <c r="G999" s="5">
        <f t="shared" si="63"/>
        <v>0</v>
      </c>
      <c r="H999" s="5" t="str">
        <f>VLOOKUP(J999,'[1]Prouduct Ext IDs'!A:B,2,FALSE)</f>
        <v>product_amsc_2</v>
      </c>
      <c r="I999" s="5" t="s">
        <v>1413</v>
      </c>
      <c r="J999" s="6" t="s">
        <v>1388</v>
      </c>
      <c r="K999" s="6" t="s">
        <v>1</v>
      </c>
      <c r="L999" t="s">
        <v>102</v>
      </c>
      <c r="M999" s="6" t="s">
        <v>1389</v>
      </c>
      <c r="N999" s="6" t="str">
        <f>VLOOKUP(M999,[1]Color!F:G,2,FALSE)</f>
        <v>color_23</v>
      </c>
      <c r="O999" s="6" t="str">
        <f t="shared" si="60"/>
        <v>color_23</v>
      </c>
      <c r="P999" s="6" t="s">
        <v>104</v>
      </c>
      <c r="Q999" s="6" t="s">
        <v>105</v>
      </c>
      <c r="R999" s="5" t="s">
        <v>106</v>
      </c>
      <c r="S999" s="7" t="s">
        <v>107</v>
      </c>
      <c r="T999" s="7" t="s">
        <v>172</v>
      </c>
      <c r="U999" s="5" t="str">
        <f>VLOOKUP(T999,[1]Size!F:G,2,FALSE)</f>
        <v>__import__.size_30</v>
      </c>
      <c r="V999" s="5" t="str">
        <f t="shared" si="61"/>
        <v>__import__.size_30,__import__.size_31,__import__.size_12,__import__.size_13,__import__.size_14</v>
      </c>
      <c r="W999" s="8">
        <v>109.5</v>
      </c>
      <c r="X999" s="6" t="s">
        <v>142</v>
      </c>
      <c r="Y999" s="4" t="s">
        <v>109</v>
      </c>
    </row>
    <row r="1000" spans="1:25" ht="14.4" x14ac:dyDescent="0.3">
      <c r="A1000" s="4">
        <v>999</v>
      </c>
      <c r="B1000" s="5">
        <v>10006961</v>
      </c>
      <c r="C1000" s="5" t="str">
        <f t="shared" si="62"/>
        <v>Boot MNS WorkHog Wide Square Toe Steel Work Boot-11W</v>
      </c>
      <c r="D1000" s="5"/>
      <c r="E1000" s="5" t="s">
        <v>1414</v>
      </c>
      <c r="F1000" s="5" t="s">
        <v>1387</v>
      </c>
      <c r="G1000" s="5">
        <f t="shared" si="63"/>
        <v>0</v>
      </c>
      <c r="H1000" s="5" t="str">
        <f>VLOOKUP(J1000,'[1]Prouduct Ext IDs'!A:B,2,FALSE)</f>
        <v>product_amsc_2</v>
      </c>
      <c r="I1000" s="5" t="s">
        <v>1414</v>
      </c>
      <c r="J1000" s="6" t="s">
        <v>1388</v>
      </c>
      <c r="K1000" s="6" t="s">
        <v>1</v>
      </c>
      <c r="L1000" t="s">
        <v>102</v>
      </c>
      <c r="M1000" s="6" t="s">
        <v>1389</v>
      </c>
      <c r="N1000" s="6" t="str">
        <f>VLOOKUP(M1000,[1]Color!F:G,2,FALSE)</f>
        <v>color_23</v>
      </c>
      <c r="O1000" s="6" t="str">
        <f t="shared" si="60"/>
        <v>color_23</v>
      </c>
      <c r="P1000" s="6" t="s">
        <v>104</v>
      </c>
      <c r="Q1000" s="6" t="s">
        <v>105</v>
      </c>
      <c r="R1000" s="5" t="s">
        <v>106</v>
      </c>
      <c r="S1000" s="7" t="s">
        <v>107</v>
      </c>
      <c r="T1000" s="7" t="s">
        <v>174</v>
      </c>
      <c r="U1000" s="5" t="str">
        <f>VLOOKUP(T1000,[1]Size!F:G,2,FALSE)</f>
        <v>__import__.size_31</v>
      </c>
      <c r="V1000" s="5" t="str">
        <f t="shared" si="61"/>
        <v>__import__.size_31,__import__.size_12,__import__.size_13,__import__.size_14</v>
      </c>
      <c r="W1000" s="8">
        <v>109.5</v>
      </c>
      <c r="X1000" s="6" t="s">
        <v>142</v>
      </c>
      <c r="Y1000" s="4" t="s">
        <v>109</v>
      </c>
    </row>
    <row r="1001" spans="1:25" ht="14.4" x14ac:dyDescent="0.3">
      <c r="A1001" s="4">
        <v>1000</v>
      </c>
      <c r="B1001" s="5">
        <v>10006961</v>
      </c>
      <c r="C1001" s="5" t="str">
        <f t="shared" si="62"/>
        <v>Boot MNS WorkHog Wide Square Toe Steel Work Boot-12W</v>
      </c>
      <c r="D1001" s="5"/>
      <c r="E1001" s="5" t="s">
        <v>1415</v>
      </c>
      <c r="F1001" s="5" t="s">
        <v>1387</v>
      </c>
      <c r="G1001" s="5">
        <f t="shared" si="63"/>
        <v>0</v>
      </c>
      <c r="H1001" s="5" t="str">
        <f>VLOOKUP(J1001,'[1]Prouduct Ext IDs'!A:B,2,FALSE)</f>
        <v>product_amsc_2</v>
      </c>
      <c r="I1001" s="5" t="s">
        <v>1415</v>
      </c>
      <c r="J1001" s="6" t="s">
        <v>1388</v>
      </c>
      <c r="K1001" s="6" t="s">
        <v>1</v>
      </c>
      <c r="L1001" t="s">
        <v>102</v>
      </c>
      <c r="M1001" s="6" t="s">
        <v>1389</v>
      </c>
      <c r="N1001" s="6" t="str">
        <f>VLOOKUP(M1001,[1]Color!F:G,2,FALSE)</f>
        <v>color_23</v>
      </c>
      <c r="O1001" s="6" t="str">
        <f t="shared" si="60"/>
        <v>color_23</v>
      </c>
      <c r="P1001" s="6" t="s">
        <v>104</v>
      </c>
      <c r="Q1001" s="6" t="s">
        <v>105</v>
      </c>
      <c r="R1001" s="5" t="s">
        <v>106</v>
      </c>
      <c r="S1001" s="7" t="s">
        <v>107</v>
      </c>
      <c r="T1001" s="7" t="s">
        <v>131</v>
      </c>
      <c r="U1001" s="5" t="str">
        <f>VLOOKUP(T1001,[1]Size!F:G,2,FALSE)</f>
        <v>__import__.size_12</v>
      </c>
      <c r="V1001" s="5" t="str">
        <f t="shared" si="61"/>
        <v>__import__.size_12,__import__.size_13,__import__.size_14</v>
      </c>
      <c r="W1001" s="8">
        <v>109.5</v>
      </c>
      <c r="X1001" s="6" t="s">
        <v>142</v>
      </c>
      <c r="Y1001" s="4" t="s">
        <v>109</v>
      </c>
    </row>
    <row r="1002" spans="1:25" ht="14.4" x14ac:dyDescent="0.3">
      <c r="A1002" s="4">
        <v>1001</v>
      </c>
      <c r="B1002" s="5">
        <v>10006961</v>
      </c>
      <c r="C1002" s="5" t="str">
        <f t="shared" si="62"/>
        <v>Boot MNS WorkHog Wide Square Toe Steel Work Boot-13W</v>
      </c>
      <c r="D1002" s="5"/>
      <c r="E1002" s="5" t="s">
        <v>1416</v>
      </c>
      <c r="F1002" s="5" t="s">
        <v>1387</v>
      </c>
      <c r="G1002" s="5">
        <f t="shared" si="63"/>
        <v>0</v>
      </c>
      <c r="H1002" s="5" t="str">
        <f>VLOOKUP(J1002,'[1]Prouduct Ext IDs'!A:B,2,FALSE)</f>
        <v>product_amsc_2</v>
      </c>
      <c r="I1002" s="5" t="s">
        <v>1416</v>
      </c>
      <c r="J1002" s="6" t="s">
        <v>1388</v>
      </c>
      <c r="K1002" s="6" t="s">
        <v>1</v>
      </c>
      <c r="L1002" t="s">
        <v>102</v>
      </c>
      <c r="M1002" s="6" t="s">
        <v>1389</v>
      </c>
      <c r="N1002" s="6" t="str">
        <f>VLOOKUP(M1002,[1]Color!F:G,2,FALSE)</f>
        <v>color_23</v>
      </c>
      <c r="O1002" s="6" t="str">
        <f t="shared" si="60"/>
        <v>color_23</v>
      </c>
      <c r="P1002" s="6" t="s">
        <v>104</v>
      </c>
      <c r="Q1002" s="6" t="s">
        <v>105</v>
      </c>
      <c r="R1002" s="5" t="s">
        <v>106</v>
      </c>
      <c r="S1002" s="7" t="s">
        <v>107</v>
      </c>
      <c r="T1002" s="7" t="s">
        <v>134</v>
      </c>
      <c r="U1002" s="5" t="str">
        <f>VLOOKUP(T1002,[1]Size!F:G,2,FALSE)</f>
        <v>__import__.size_13</v>
      </c>
      <c r="V1002" s="5" t="str">
        <f t="shared" si="61"/>
        <v>__import__.size_13,__import__.size_14</v>
      </c>
      <c r="W1002" s="8">
        <v>109.5</v>
      </c>
      <c r="X1002" s="6" t="s">
        <v>142</v>
      </c>
      <c r="Y1002" s="4" t="s">
        <v>109</v>
      </c>
    </row>
    <row r="1003" spans="1:25" ht="14.4" x14ac:dyDescent="0.3">
      <c r="A1003" s="4">
        <v>1002</v>
      </c>
      <c r="B1003" s="5">
        <v>10006961</v>
      </c>
      <c r="C1003" s="5" t="str">
        <f t="shared" si="62"/>
        <v>Boot MNS WorkHog Wide Square Toe Steel Work Boot-14W</v>
      </c>
      <c r="D1003" s="5"/>
      <c r="E1003" s="5" t="s">
        <v>1417</v>
      </c>
      <c r="F1003" s="5" t="s">
        <v>1387</v>
      </c>
      <c r="G1003" s="5">
        <f t="shared" si="63"/>
        <v>0</v>
      </c>
      <c r="H1003" s="5" t="str">
        <f>VLOOKUP(J1003,'[1]Prouduct Ext IDs'!A:B,2,FALSE)</f>
        <v>product_amsc_2</v>
      </c>
      <c r="I1003" s="5" t="s">
        <v>1417</v>
      </c>
      <c r="J1003" s="6" t="s">
        <v>1388</v>
      </c>
      <c r="K1003" s="6" t="s">
        <v>1</v>
      </c>
      <c r="L1003" t="s">
        <v>102</v>
      </c>
      <c r="M1003" s="6" t="s">
        <v>1389</v>
      </c>
      <c r="N1003" s="6" t="str">
        <f>VLOOKUP(M1003,[1]Color!F:G,2,FALSE)</f>
        <v>color_23</v>
      </c>
      <c r="O1003" s="6" t="str">
        <f t="shared" si="60"/>
        <v>color_23</v>
      </c>
      <c r="P1003" s="6" t="s">
        <v>104</v>
      </c>
      <c r="Q1003" s="6" t="s">
        <v>105</v>
      </c>
      <c r="R1003" s="5" t="s">
        <v>106</v>
      </c>
      <c r="S1003" s="7" t="s">
        <v>107</v>
      </c>
      <c r="T1003" s="7" t="s">
        <v>136</v>
      </c>
      <c r="U1003" s="5" t="str">
        <f>VLOOKUP(T1003,[1]Size!F:G,2,FALSE)</f>
        <v>__import__.size_14</v>
      </c>
      <c r="V1003" s="5" t="str">
        <f t="shared" si="61"/>
        <v>__import__.size_14</v>
      </c>
      <c r="W1003" s="8">
        <v>109.5</v>
      </c>
      <c r="X1003" s="6" t="s">
        <v>142</v>
      </c>
      <c r="Y1003" s="4" t="s">
        <v>109</v>
      </c>
    </row>
    <row r="1004" spans="1:25" ht="14.4" x14ac:dyDescent="0.3">
      <c r="A1004" s="4">
        <v>1003</v>
      </c>
      <c r="B1004" s="5">
        <v>10012251</v>
      </c>
      <c r="C1004" s="5" t="str">
        <f t="shared" si="62"/>
        <v>Shirt FR MNS Solid Long Sleeve Workshirt-Small</v>
      </c>
      <c r="D1004" s="5"/>
      <c r="E1004" s="5" t="s">
        <v>1418</v>
      </c>
      <c r="F1004" s="5" t="s">
        <v>1419</v>
      </c>
      <c r="G1004" s="5">
        <f t="shared" si="63"/>
        <v>1</v>
      </c>
      <c r="H1004" s="5" t="str">
        <f>VLOOKUP(J1004,'[1]Prouduct Ext IDs'!A:B,2,FALSE)</f>
        <v>product_amsc_20</v>
      </c>
      <c r="I1004" s="5" t="s">
        <v>1418</v>
      </c>
      <c r="J1004" s="5" t="s">
        <v>62</v>
      </c>
      <c r="K1004" s="5" t="s">
        <v>1</v>
      </c>
      <c r="L1004" t="s">
        <v>102</v>
      </c>
      <c r="M1004" s="6" t="s">
        <v>24</v>
      </c>
      <c r="N1004" s="6" t="str">
        <f>VLOOKUP(M1004,[1]Color!F:G,2,FALSE)</f>
        <v>color_41</v>
      </c>
      <c r="O1004" s="6" t="str">
        <f t="shared" si="60"/>
        <v>color_41,color_72</v>
      </c>
      <c r="P1004" s="5" t="s">
        <v>234</v>
      </c>
      <c r="Q1004" s="5" t="s">
        <v>185</v>
      </c>
      <c r="R1004" s="5" t="s">
        <v>106</v>
      </c>
      <c r="S1004" s="7" t="s">
        <v>107</v>
      </c>
      <c r="T1004" s="7" t="s">
        <v>186</v>
      </c>
      <c r="U1004" s="5" t="str">
        <f>VLOOKUP(T1004,[1]Size!F:G,2,FALSE)</f>
        <v>__import__.size_47</v>
      </c>
      <c r="V1004" s="5" t="str">
        <f t="shared" si="61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04" s="8">
        <v>45</v>
      </c>
      <c r="Y1004" s="4" t="s">
        <v>109</v>
      </c>
    </row>
    <row r="1005" spans="1:25" ht="14.4" x14ac:dyDescent="0.3">
      <c r="A1005" s="4">
        <v>1004</v>
      </c>
      <c r="B1005" s="5">
        <v>10012251</v>
      </c>
      <c r="C1005" s="5" t="str">
        <f t="shared" si="62"/>
        <v>Shirt FR MNS Solid Long Sleeve Workshirt-Medium</v>
      </c>
      <c r="D1005" s="5"/>
      <c r="E1005" s="5" t="s">
        <v>1420</v>
      </c>
      <c r="F1005" s="5" t="s">
        <v>1419</v>
      </c>
      <c r="G1005" s="5">
        <f t="shared" si="63"/>
        <v>0</v>
      </c>
      <c r="H1005" s="5" t="str">
        <f>VLOOKUP(J1005,'[1]Prouduct Ext IDs'!A:B,2,FALSE)</f>
        <v>product_amsc_20</v>
      </c>
      <c r="I1005" s="5" t="s">
        <v>1420</v>
      </c>
      <c r="J1005" s="5" t="s">
        <v>62</v>
      </c>
      <c r="K1005" s="5" t="s">
        <v>1</v>
      </c>
      <c r="L1005" t="s">
        <v>102</v>
      </c>
      <c r="M1005" s="6" t="s">
        <v>24</v>
      </c>
      <c r="N1005" s="6" t="str">
        <f>VLOOKUP(M1005,[1]Color!F:G,2,FALSE)</f>
        <v>color_41</v>
      </c>
      <c r="O1005" s="6" t="str">
        <f t="shared" si="60"/>
        <v>color_41,color_72</v>
      </c>
      <c r="P1005" s="5" t="s">
        <v>234</v>
      </c>
      <c r="Q1005" s="5" t="s">
        <v>185</v>
      </c>
      <c r="R1005" s="5" t="s">
        <v>106</v>
      </c>
      <c r="S1005" s="7" t="s">
        <v>107</v>
      </c>
      <c r="T1005" s="7" t="s">
        <v>188</v>
      </c>
      <c r="U1005" s="5" t="str">
        <f>VLOOKUP(T1005,[1]Size!F:G,2,FALSE)</f>
        <v>__import__.size_48</v>
      </c>
      <c r="V1005" s="5" t="str">
        <f t="shared" si="61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05" s="8">
        <v>45</v>
      </c>
      <c r="Y1005" s="4" t="s">
        <v>109</v>
      </c>
    </row>
    <row r="1006" spans="1:25" ht="14.4" x14ac:dyDescent="0.3">
      <c r="A1006" s="4">
        <v>1005</v>
      </c>
      <c r="B1006" s="5">
        <v>10012251</v>
      </c>
      <c r="C1006" s="5" t="str">
        <f t="shared" si="62"/>
        <v>Shirt FR MNS Solid Long Sleeve Workshirt-Large</v>
      </c>
      <c r="D1006" s="5"/>
      <c r="E1006" s="5" t="s">
        <v>1421</v>
      </c>
      <c r="F1006" s="5" t="s">
        <v>1419</v>
      </c>
      <c r="G1006" s="5">
        <f t="shared" si="63"/>
        <v>0</v>
      </c>
      <c r="H1006" s="5" t="str">
        <f>VLOOKUP(J1006,'[1]Prouduct Ext IDs'!A:B,2,FALSE)</f>
        <v>product_amsc_20</v>
      </c>
      <c r="I1006" s="5" t="s">
        <v>1421</v>
      </c>
      <c r="J1006" s="5" t="s">
        <v>62</v>
      </c>
      <c r="K1006" s="5" t="s">
        <v>1</v>
      </c>
      <c r="L1006" t="s">
        <v>102</v>
      </c>
      <c r="M1006" s="6" t="s">
        <v>24</v>
      </c>
      <c r="N1006" s="6" t="str">
        <f>VLOOKUP(M1006,[1]Color!F:G,2,FALSE)</f>
        <v>color_41</v>
      </c>
      <c r="O1006" s="6" t="str">
        <f t="shared" si="60"/>
        <v>color_41,color_72</v>
      </c>
      <c r="P1006" s="5" t="s">
        <v>234</v>
      </c>
      <c r="Q1006" s="5" t="s">
        <v>185</v>
      </c>
      <c r="R1006" s="5" t="s">
        <v>106</v>
      </c>
      <c r="S1006" s="7" t="s">
        <v>107</v>
      </c>
      <c r="T1006" s="7" t="s">
        <v>190</v>
      </c>
      <c r="U1006" s="5" t="str">
        <f>VLOOKUP(T1006,[1]Size!F:G,2,FALSE)</f>
        <v>__import__.size_49</v>
      </c>
      <c r="V1006" s="5" t="str">
        <f t="shared" si="61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06" s="8">
        <v>45</v>
      </c>
      <c r="Y1006" s="4" t="s">
        <v>109</v>
      </c>
    </row>
    <row r="1007" spans="1:25" ht="14.4" x14ac:dyDescent="0.3">
      <c r="A1007" s="4">
        <v>1006</v>
      </c>
      <c r="B1007" s="5">
        <v>10012251</v>
      </c>
      <c r="C1007" s="5" t="str">
        <f t="shared" si="62"/>
        <v>Shirt FR MNS Solid Long Sleeve Workshirt-XL</v>
      </c>
      <c r="D1007" s="5"/>
      <c r="E1007" s="5" t="s">
        <v>1422</v>
      </c>
      <c r="F1007" s="5" t="s">
        <v>1419</v>
      </c>
      <c r="G1007" s="5">
        <f t="shared" si="63"/>
        <v>0</v>
      </c>
      <c r="H1007" s="5" t="str">
        <f>VLOOKUP(J1007,'[1]Prouduct Ext IDs'!A:B,2,FALSE)</f>
        <v>product_amsc_20</v>
      </c>
      <c r="I1007" s="5" t="s">
        <v>1422</v>
      </c>
      <c r="J1007" s="5" t="s">
        <v>62</v>
      </c>
      <c r="K1007" s="5" t="s">
        <v>1</v>
      </c>
      <c r="L1007" t="s">
        <v>102</v>
      </c>
      <c r="M1007" s="6" t="s">
        <v>24</v>
      </c>
      <c r="N1007" s="6" t="str">
        <f>VLOOKUP(M1007,[1]Color!F:G,2,FALSE)</f>
        <v>color_41</v>
      </c>
      <c r="O1007" s="6" t="str">
        <f t="shared" si="60"/>
        <v>color_41,color_72</v>
      </c>
      <c r="P1007" s="5" t="s">
        <v>234</v>
      </c>
      <c r="Q1007" s="5" t="s">
        <v>185</v>
      </c>
      <c r="R1007" s="5" t="s">
        <v>106</v>
      </c>
      <c r="S1007" s="7" t="s">
        <v>107</v>
      </c>
      <c r="T1007" s="7" t="s">
        <v>192</v>
      </c>
      <c r="U1007" s="5" t="str">
        <f>VLOOKUP(T1007,[1]Size!F:G,2,FALSE)</f>
        <v>__import__.size_154</v>
      </c>
      <c r="V1007" s="5" t="str">
        <f t="shared" si="61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07" s="8">
        <v>45</v>
      </c>
      <c r="Y1007" s="4" t="s">
        <v>109</v>
      </c>
    </row>
    <row r="1008" spans="1:25" ht="14.4" x14ac:dyDescent="0.3">
      <c r="A1008" s="4">
        <v>1007</v>
      </c>
      <c r="B1008" s="5">
        <v>10012251</v>
      </c>
      <c r="C1008" s="5" t="str">
        <f t="shared" si="62"/>
        <v>Shirt FR MNS Solid Long Sleeve Workshirt-2XL</v>
      </c>
      <c r="D1008" s="5"/>
      <c r="E1008" s="5" t="s">
        <v>1423</v>
      </c>
      <c r="F1008" s="5" t="s">
        <v>1419</v>
      </c>
      <c r="G1008" s="5">
        <f t="shared" si="63"/>
        <v>0</v>
      </c>
      <c r="H1008" s="5" t="str">
        <f>VLOOKUP(J1008,'[1]Prouduct Ext IDs'!A:B,2,FALSE)</f>
        <v>product_amsc_20</v>
      </c>
      <c r="I1008" s="5" t="s">
        <v>1423</v>
      </c>
      <c r="J1008" s="5" t="s">
        <v>62</v>
      </c>
      <c r="K1008" s="5" t="s">
        <v>1</v>
      </c>
      <c r="L1008" t="s">
        <v>102</v>
      </c>
      <c r="M1008" s="6" t="s">
        <v>24</v>
      </c>
      <c r="N1008" s="6" t="str">
        <f>VLOOKUP(M1008,[1]Color!F:G,2,FALSE)</f>
        <v>color_41</v>
      </c>
      <c r="O1008" s="6" t="str">
        <f t="shared" si="60"/>
        <v>color_41,color_72</v>
      </c>
      <c r="P1008" s="5" t="s">
        <v>234</v>
      </c>
      <c r="Q1008" s="5" t="s">
        <v>185</v>
      </c>
      <c r="R1008" s="5" t="s">
        <v>106</v>
      </c>
      <c r="S1008" s="7" t="s">
        <v>107</v>
      </c>
      <c r="T1008" s="7" t="s">
        <v>194</v>
      </c>
      <c r="U1008" s="5" t="str">
        <f>VLOOKUP(T1008,[1]Size!F:G,2,FALSE)</f>
        <v>__import__.size_51</v>
      </c>
      <c r="V1008" s="5" t="str">
        <f t="shared" si="61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08" s="8">
        <v>45</v>
      </c>
      <c r="Y1008" s="4" t="s">
        <v>109</v>
      </c>
    </row>
    <row r="1009" spans="1:25" ht="14.4" x14ac:dyDescent="0.3">
      <c r="A1009" s="4">
        <v>1008</v>
      </c>
      <c r="B1009" s="5">
        <v>10012251</v>
      </c>
      <c r="C1009" s="5" t="str">
        <f t="shared" si="62"/>
        <v>Shirt FR MNS Solid Long Sleeve Workshirt-3XL</v>
      </c>
      <c r="D1009" s="5"/>
      <c r="E1009" s="5" t="s">
        <v>1424</v>
      </c>
      <c r="F1009" s="5" t="s">
        <v>1419</v>
      </c>
      <c r="G1009" s="5">
        <f t="shared" si="63"/>
        <v>0</v>
      </c>
      <c r="H1009" s="5" t="str">
        <f>VLOOKUP(J1009,'[1]Prouduct Ext IDs'!A:B,2,FALSE)</f>
        <v>product_amsc_20</v>
      </c>
      <c r="I1009" s="5" t="s">
        <v>1424</v>
      </c>
      <c r="J1009" s="5" t="s">
        <v>62</v>
      </c>
      <c r="K1009" s="5" t="s">
        <v>1</v>
      </c>
      <c r="L1009" t="s">
        <v>102</v>
      </c>
      <c r="M1009" s="6" t="s">
        <v>24</v>
      </c>
      <c r="N1009" s="6" t="str">
        <f>VLOOKUP(M1009,[1]Color!F:G,2,FALSE)</f>
        <v>color_41</v>
      </c>
      <c r="O1009" s="6" t="str">
        <f t="shared" si="60"/>
        <v>color_41,color_72</v>
      </c>
      <c r="P1009" s="5" t="s">
        <v>234</v>
      </c>
      <c r="Q1009" s="5" t="s">
        <v>185</v>
      </c>
      <c r="R1009" s="5" t="s">
        <v>106</v>
      </c>
      <c r="S1009" s="7" t="s">
        <v>107</v>
      </c>
      <c r="T1009" s="7" t="s">
        <v>196</v>
      </c>
      <c r="U1009" s="5" t="str">
        <f>VLOOKUP(T1009,[1]Size!F:G,2,FALSE)</f>
        <v>__import__.size_52</v>
      </c>
      <c r="V1009" s="5" t="str">
        <f t="shared" si="61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09" s="8">
        <v>50</v>
      </c>
      <c r="Y1009" s="4" t="s">
        <v>109</v>
      </c>
    </row>
    <row r="1010" spans="1:25" ht="14.4" x14ac:dyDescent="0.3">
      <c r="A1010" s="4">
        <v>1009</v>
      </c>
      <c r="B1010" s="5">
        <v>10012251</v>
      </c>
      <c r="C1010" s="5" t="str">
        <f t="shared" si="62"/>
        <v>Shirt FR MNS Solid Long Sleeve Workshirt-4XL</v>
      </c>
      <c r="D1010" s="5"/>
      <c r="E1010" s="5" t="s">
        <v>1425</v>
      </c>
      <c r="F1010" s="5" t="s">
        <v>1419</v>
      </c>
      <c r="G1010" s="5">
        <f t="shared" si="63"/>
        <v>0</v>
      </c>
      <c r="H1010" s="5" t="str">
        <f>VLOOKUP(J1010,'[1]Prouduct Ext IDs'!A:B,2,FALSE)</f>
        <v>product_amsc_20</v>
      </c>
      <c r="I1010" s="5" t="s">
        <v>1425</v>
      </c>
      <c r="J1010" s="5" t="s">
        <v>62</v>
      </c>
      <c r="K1010" s="5" t="s">
        <v>1</v>
      </c>
      <c r="L1010" t="s">
        <v>102</v>
      </c>
      <c r="M1010" s="6" t="s">
        <v>24</v>
      </c>
      <c r="N1010" s="6" t="str">
        <f>VLOOKUP(M1010,[1]Color!F:G,2,FALSE)</f>
        <v>color_41</v>
      </c>
      <c r="O1010" s="6" t="str">
        <f t="shared" si="60"/>
        <v>color_41,color_72</v>
      </c>
      <c r="P1010" s="5" t="s">
        <v>234</v>
      </c>
      <c r="Q1010" s="5" t="s">
        <v>185</v>
      </c>
      <c r="R1010" s="5" t="s">
        <v>106</v>
      </c>
      <c r="S1010" s="7" t="s">
        <v>107</v>
      </c>
      <c r="T1010" s="7" t="s">
        <v>198</v>
      </c>
      <c r="U1010" s="5" t="str">
        <f>VLOOKUP(T1010,[1]Size!F:G,2,FALSE)</f>
        <v>__import__.size_53</v>
      </c>
      <c r="V1010" s="5" t="str">
        <f t="shared" si="61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10" s="8">
        <v>50</v>
      </c>
      <c r="Y1010" s="4" t="s">
        <v>109</v>
      </c>
    </row>
    <row r="1011" spans="1:25" ht="14.4" x14ac:dyDescent="0.3">
      <c r="A1011" s="4">
        <v>1010</v>
      </c>
      <c r="B1011" s="5">
        <v>10012251</v>
      </c>
      <c r="C1011" s="5" t="str">
        <f t="shared" si="62"/>
        <v>Shirt FR MNS Solid Long Sleeve Workshirt-Large Tall</v>
      </c>
      <c r="D1011" s="5"/>
      <c r="E1011" s="5" t="s">
        <v>1426</v>
      </c>
      <c r="F1011" s="5" t="s">
        <v>1419</v>
      </c>
      <c r="G1011" s="5">
        <f t="shared" si="63"/>
        <v>0</v>
      </c>
      <c r="H1011" s="5" t="str">
        <f>VLOOKUP(J1011,'[1]Prouduct Ext IDs'!A:B,2,FALSE)</f>
        <v>product_amsc_20</v>
      </c>
      <c r="I1011" s="5" t="s">
        <v>1426</v>
      </c>
      <c r="J1011" s="5" t="s">
        <v>62</v>
      </c>
      <c r="K1011" s="5" t="s">
        <v>1</v>
      </c>
      <c r="L1011" t="s">
        <v>102</v>
      </c>
      <c r="M1011" s="6" t="s">
        <v>24</v>
      </c>
      <c r="N1011" s="6" t="str">
        <f>VLOOKUP(M1011,[1]Color!F:G,2,FALSE)</f>
        <v>color_41</v>
      </c>
      <c r="O1011" s="6" t="str">
        <f t="shared" si="60"/>
        <v>color_41,color_72</v>
      </c>
      <c r="P1011" s="5" t="s">
        <v>234</v>
      </c>
      <c r="Q1011" s="5" t="s">
        <v>185</v>
      </c>
      <c r="R1011" s="5" t="s">
        <v>106</v>
      </c>
      <c r="S1011" s="7" t="s">
        <v>107</v>
      </c>
      <c r="T1011" s="7" t="s">
        <v>200</v>
      </c>
      <c r="U1011" s="5" t="str">
        <f>VLOOKUP(T1011,[1]Size!F:G,2,FALSE)</f>
        <v>__import__.size_54</v>
      </c>
      <c r="V1011" s="5" t="str">
        <f t="shared" si="61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11" s="8">
        <v>50</v>
      </c>
      <c r="Y1011" s="4" t="s">
        <v>109</v>
      </c>
    </row>
    <row r="1012" spans="1:25" ht="14.4" x14ac:dyDescent="0.3">
      <c r="A1012" s="4">
        <v>1011</v>
      </c>
      <c r="B1012" s="5">
        <v>10012251</v>
      </c>
      <c r="C1012" s="5" t="str">
        <f t="shared" si="62"/>
        <v>Shirt FR MNS Solid Long Sleeve Workshirt-XL Tall</v>
      </c>
      <c r="D1012" s="5"/>
      <c r="E1012" s="5" t="s">
        <v>1427</v>
      </c>
      <c r="F1012" s="5" t="s">
        <v>1419</v>
      </c>
      <c r="G1012" s="5">
        <f t="shared" si="63"/>
        <v>0</v>
      </c>
      <c r="H1012" s="5" t="str">
        <f>VLOOKUP(J1012,'[1]Prouduct Ext IDs'!A:B,2,FALSE)</f>
        <v>product_amsc_20</v>
      </c>
      <c r="I1012" s="5" t="s">
        <v>1427</v>
      </c>
      <c r="J1012" s="5" t="s">
        <v>62</v>
      </c>
      <c r="K1012" s="5" t="s">
        <v>1</v>
      </c>
      <c r="L1012" t="s">
        <v>102</v>
      </c>
      <c r="M1012" s="6" t="s">
        <v>24</v>
      </c>
      <c r="N1012" s="6" t="str">
        <f>VLOOKUP(M1012,[1]Color!F:G,2,FALSE)</f>
        <v>color_41</v>
      </c>
      <c r="O1012" s="6" t="str">
        <f t="shared" si="60"/>
        <v>color_41,color_72</v>
      </c>
      <c r="P1012" s="5" t="s">
        <v>234</v>
      </c>
      <c r="Q1012" s="5" t="s">
        <v>185</v>
      </c>
      <c r="R1012" s="5" t="s">
        <v>106</v>
      </c>
      <c r="S1012" s="7" t="s">
        <v>107</v>
      </c>
      <c r="T1012" s="7" t="s">
        <v>202</v>
      </c>
      <c r="U1012" s="5" t="str">
        <f>VLOOKUP(T1012,[1]Size!F:G,2,FALSE)</f>
        <v>__import__.size_55</v>
      </c>
      <c r="V1012" s="5" t="str">
        <f t="shared" si="61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12" s="8">
        <v>50</v>
      </c>
      <c r="Y1012" s="4" t="s">
        <v>109</v>
      </c>
    </row>
    <row r="1013" spans="1:25" ht="14.4" x14ac:dyDescent="0.3">
      <c r="A1013" s="4">
        <v>1012</v>
      </c>
      <c r="B1013" s="5">
        <v>10012251</v>
      </c>
      <c r="C1013" s="5" t="str">
        <f t="shared" si="62"/>
        <v>Shirt FR MNS Solid Long Sleeve Workshirt-2XL Tall</v>
      </c>
      <c r="D1013" s="5"/>
      <c r="E1013" s="5" t="s">
        <v>1428</v>
      </c>
      <c r="F1013" s="5" t="s">
        <v>1419</v>
      </c>
      <c r="G1013" s="5">
        <f t="shared" si="63"/>
        <v>0</v>
      </c>
      <c r="H1013" s="5" t="str">
        <f>VLOOKUP(J1013,'[1]Prouduct Ext IDs'!A:B,2,FALSE)</f>
        <v>product_amsc_20</v>
      </c>
      <c r="I1013" s="5" t="s">
        <v>1428</v>
      </c>
      <c r="J1013" s="5" t="s">
        <v>62</v>
      </c>
      <c r="K1013" s="5" t="s">
        <v>1</v>
      </c>
      <c r="L1013" t="s">
        <v>102</v>
      </c>
      <c r="M1013" s="6" t="s">
        <v>24</v>
      </c>
      <c r="N1013" s="6" t="str">
        <f>VLOOKUP(M1013,[1]Color!F:G,2,FALSE)</f>
        <v>color_41</v>
      </c>
      <c r="O1013" s="6" t="str">
        <f t="shared" si="60"/>
        <v>color_41,color_72</v>
      </c>
      <c r="P1013" s="5" t="s">
        <v>234</v>
      </c>
      <c r="Q1013" s="5" t="s">
        <v>185</v>
      </c>
      <c r="R1013" s="5" t="s">
        <v>106</v>
      </c>
      <c r="S1013" s="7" t="s">
        <v>107</v>
      </c>
      <c r="T1013" s="7" t="s">
        <v>204</v>
      </c>
      <c r="U1013" s="5" t="str">
        <f>VLOOKUP(T1013,[1]Size!F:G,2,FALSE)</f>
        <v>__import__.size_56</v>
      </c>
      <c r="V1013" s="5" t="str">
        <f t="shared" si="61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1013" s="8">
        <v>50</v>
      </c>
      <c r="Y1013" s="4" t="s">
        <v>109</v>
      </c>
    </row>
    <row r="1014" spans="1:25" ht="14.4" x14ac:dyDescent="0.3">
      <c r="A1014" s="4">
        <v>1013</v>
      </c>
      <c r="B1014" s="5">
        <v>10012251</v>
      </c>
      <c r="C1014" s="5" t="str">
        <f t="shared" si="62"/>
        <v>Shirt FR MNS Solid Long Sleeve Workshirt-3XL Tall</v>
      </c>
      <c r="D1014" s="5"/>
      <c r="E1014" s="5" t="s">
        <v>1429</v>
      </c>
      <c r="F1014" s="5" t="s">
        <v>1419</v>
      </c>
      <c r="G1014" s="5">
        <f t="shared" si="63"/>
        <v>0</v>
      </c>
      <c r="H1014" s="5" t="str">
        <f>VLOOKUP(J1014,'[1]Prouduct Ext IDs'!A:B,2,FALSE)</f>
        <v>product_amsc_20</v>
      </c>
      <c r="I1014" s="5" t="s">
        <v>1429</v>
      </c>
      <c r="J1014" s="5" t="s">
        <v>62</v>
      </c>
      <c r="K1014" s="5" t="s">
        <v>1</v>
      </c>
      <c r="L1014" t="s">
        <v>102</v>
      </c>
      <c r="M1014" s="6" t="s">
        <v>24</v>
      </c>
      <c r="N1014" s="6" t="str">
        <f>VLOOKUP(M1014,[1]Color!F:G,2,FALSE)</f>
        <v>color_41</v>
      </c>
      <c r="O1014" s="6" t="str">
        <f t="shared" si="60"/>
        <v>color_41,color_72</v>
      </c>
      <c r="P1014" s="5" t="s">
        <v>234</v>
      </c>
      <c r="Q1014" s="5" t="s">
        <v>185</v>
      </c>
      <c r="R1014" s="5" t="s">
        <v>106</v>
      </c>
      <c r="S1014" s="7" t="s">
        <v>107</v>
      </c>
      <c r="T1014" s="7" t="s">
        <v>206</v>
      </c>
      <c r="U1014" s="5" t="str">
        <f>VLOOKUP(T1014,[1]Size!F:G,2,FALSE)</f>
        <v>__import__.size_57</v>
      </c>
      <c r="V1014" s="5" t="str">
        <f t="shared" si="61"/>
        <v>__import__.size_57,__import__.size_47,__import__.size_48,__import__.size_49,__import__.size_154,__import__.size_51,__import__.size_52,__import__.size_53,__import__.size_54,__import__.size_55,__import__.size_56,__import__.size_57</v>
      </c>
      <c r="W1014" s="8">
        <v>50</v>
      </c>
      <c r="Y1014" s="4" t="s">
        <v>109</v>
      </c>
    </row>
    <row r="1015" spans="1:25" ht="14.4" x14ac:dyDescent="0.3">
      <c r="A1015" s="4">
        <v>1014</v>
      </c>
      <c r="B1015" s="5">
        <v>10012253</v>
      </c>
      <c r="C1015" s="5" t="str">
        <f t="shared" si="62"/>
        <v>Shirt FR MNS Solid Long Sleeve Workshirt-Small</v>
      </c>
      <c r="D1015" s="5"/>
      <c r="E1015" s="5" t="s">
        <v>1430</v>
      </c>
      <c r="F1015" s="5" t="s">
        <v>1431</v>
      </c>
      <c r="G1015" s="5">
        <f t="shared" si="63"/>
        <v>0</v>
      </c>
      <c r="H1015" s="5" t="str">
        <f>VLOOKUP(J1015,'[1]Prouduct Ext IDs'!A:B,2,FALSE)</f>
        <v>product_amsc_20</v>
      </c>
      <c r="I1015" s="5" t="s">
        <v>1430</v>
      </c>
      <c r="J1015" s="5" t="s">
        <v>62</v>
      </c>
      <c r="K1015" s="5" t="s">
        <v>1</v>
      </c>
      <c r="L1015" t="s">
        <v>102</v>
      </c>
      <c r="M1015" s="6" t="s">
        <v>32</v>
      </c>
      <c r="N1015" s="6" t="str">
        <f>VLOOKUP(M1015,[1]Color!F:G,2,FALSE)</f>
        <v>color_72</v>
      </c>
      <c r="O1015" s="6" t="str">
        <f t="shared" si="60"/>
        <v>color_72</v>
      </c>
      <c r="P1015" s="5" t="s">
        <v>234</v>
      </c>
      <c r="Q1015" s="5" t="s">
        <v>185</v>
      </c>
      <c r="R1015" s="5" t="s">
        <v>106</v>
      </c>
      <c r="S1015" s="7" t="s">
        <v>107</v>
      </c>
      <c r="T1015" s="7" t="s">
        <v>186</v>
      </c>
      <c r="U1015" s="5" t="str">
        <f>VLOOKUP(T1015,[1]Size!F:G,2,FALSE)</f>
        <v>__import__.size_47</v>
      </c>
      <c r="V1015" s="5" t="str">
        <f t="shared" si="61"/>
        <v>__import__.size_47,__import__.size_48,__import__.size_49,__import__.size_154,__import__.size_51,__import__.size_52,__import__.size_53,__import__.size_54,__import__.size_55,__import__.size_56,__import__.size_57</v>
      </c>
      <c r="W1015" s="8">
        <v>45</v>
      </c>
      <c r="Y1015" s="4" t="s">
        <v>109</v>
      </c>
    </row>
    <row r="1016" spans="1:25" ht="14.4" x14ac:dyDescent="0.3">
      <c r="A1016" s="4">
        <v>1015</v>
      </c>
      <c r="B1016" s="5">
        <v>10012253</v>
      </c>
      <c r="C1016" s="5" t="str">
        <f t="shared" si="62"/>
        <v>Shirt FR MNS Solid Long Sleeve Workshirt-Medium</v>
      </c>
      <c r="D1016" s="5"/>
      <c r="E1016" s="5" t="s">
        <v>1432</v>
      </c>
      <c r="F1016" s="5" t="s">
        <v>1431</v>
      </c>
      <c r="G1016" s="5">
        <f t="shared" si="63"/>
        <v>0</v>
      </c>
      <c r="H1016" s="5" t="str">
        <f>VLOOKUP(J1016,'[1]Prouduct Ext IDs'!A:B,2,FALSE)</f>
        <v>product_amsc_20</v>
      </c>
      <c r="I1016" s="5" t="s">
        <v>1432</v>
      </c>
      <c r="J1016" s="5" t="s">
        <v>62</v>
      </c>
      <c r="K1016" s="5" t="s">
        <v>1</v>
      </c>
      <c r="L1016" t="s">
        <v>102</v>
      </c>
      <c r="M1016" s="6" t="s">
        <v>32</v>
      </c>
      <c r="N1016" s="6" t="str">
        <f>VLOOKUP(M1016,[1]Color!F:G,2,FALSE)</f>
        <v>color_72</v>
      </c>
      <c r="O1016" s="6" t="str">
        <f t="shared" si="60"/>
        <v>color_72</v>
      </c>
      <c r="P1016" s="5" t="s">
        <v>234</v>
      </c>
      <c r="Q1016" s="5" t="s">
        <v>185</v>
      </c>
      <c r="R1016" s="5" t="s">
        <v>106</v>
      </c>
      <c r="S1016" s="7" t="s">
        <v>107</v>
      </c>
      <c r="T1016" s="7" t="s">
        <v>188</v>
      </c>
      <c r="U1016" s="5" t="str">
        <f>VLOOKUP(T1016,[1]Size!F:G,2,FALSE)</f>
        <v>__import__.size_48</v>
      </c>
      <c r="V1016" s="5" t="str">
        <f t="shared" si="61"/>
        <v>__import__.size_48,__import__.size_49,__import__.size_154,__import__.size_51,__import__.size_52,__import__.size_53,__import__.size_54,__import__.size_55,__import__.size_56,__import__.size_57</v>
      </c>
      <c r="W1016" s="8">
        <v>45</v>
      </c>
      <c r="Y1016" s="4" t="s">
        <v>109</v>
      </c>
    </row>
    <row r="1017" spans="1:25" ht="14.4" x14ac:dyDescent="0.3">
      <c r="A1017" s="4">
        <v>1016</v>
      </c>
      <c r="B1017" s="5">
        <v>10012253</v>
      </c>
      <c r="C1017" s="5" t="str">
        <f t="shared" si="62"/>
        <v>Shirt FR MNS Solid Long Sleeve Workshirt-Large</v>
      </c>
      <c r="D1017" s="5"/>
      <c r="E1017" s="5" t="s">
        <v>1433</v>
      </c>
      <c r="F1017" s="5" t="s">
        <v>1431</v>
      </c>
      <c r="G1017" s="5">
        <f t="shared" si="63"/>
        <v>0</v>
      </c>
      <c r="H1017" s="5" t="str">
        <f>VLOOKUP(J1017,'[1]Prouduct Ext IDs'!A:B,2,FALSE)</f>
        <v>product_amsc_20</v>
      </c>
      <c r="I1017" s="5" t="s">
        <v>1433</v>
      </c>
      <c r="J1017" s="5" t="s">
        <v>62</v>
      </c>
      <c r="K1017" s="5" t="s">
        <v>1</v>
      </c>
      <c r="L1017" t="s">
        <v>102</v>
      </c>
      <c r="M1017" s="6" t="s">
        <v>32</v>
      </c>
      <c r="N1017" s="6" t="str">
        <f>VLOOKUP(M1017,[1]Color!F:G,2,FALSE)</f>
        <v>color_72</v>
      </c>
      <c r="O1017" s="6" t="str">
        <f t="shared" si="60"/>
        <v>color_72</v>
      </c>
      <c r="P1017" s="5" t="s">
        <v>234</v>
      </c>
      <c r="Q1017" s="5" t="s">
        <v>185</v>
      </c>
      <c r="R1017" s="5" t="s">
        <v>106</v>
      </c>
      <c r="S1017" s="7" t="s">
        <v>107</v>
      </c>
      <c r="T1017" s="7" t="s">
        <v>190</v>
      </c>
      <c r="U1017" s="5" t="str">
        <f>VLOOKUP(T1017,[1]Size!F:G,2,FALSE)</f>
        <v>__import__.size_49</v>
      </c>
      <c r="V1017" s="5" t="str">
        <f t="shared" si="61"/>
        <v>__import__.size_49,__import__.size_154,__import__.size_51,__import__.size_52,__import__.size_53,__import__.size_54,__import__.size_55,__import__.size_56,__import__.size_57</v>
      </c>
      <c r="W1017" s="8">
        <v>45</v>
      </c>
      <c r="Y1017" s="4" t="s">
        <v>109</v>
      </c>
    </row>
    <row r="1018" spans="1:25" ht="14.4" x14ac:dyDescent="0.3">
      <c r="A1018" s="4">
        <v>1017</v>
      </c>
      <c r="B1018" s="5">
        <v>10012253</v>
      </c>
      <c r="C1018" s="5" t="str">
        <f t="shared" si="62"/>
        <v>Shirt FR MNS Solid Long Sleeve Workshirt-XL</v>
      </c>
      <c r="D1018" s="5"/>
      <c r="E1018" s="5" t="s">
        <v>1434</v>
      </c>
      <c r="F1018" s="5" t="s">
        <v>1431</v>
      </c>
      <c r="G1018" s="5">
        <f t="shared" si="63"/>
        <v>0</v>
      </c>
      <c r="H1018" s="5" t="str">
        <f>VLOOKUP(J1018,'[1]Prouduct Ext IDs'!A:B,2,FALSE)</f>
        <v>product_amsc_20</v>
      </c>
      <c r="I1018" s="5" t="s">
        <v>1434</v>
      </c>
      <c r="J1018" s="5" t="s">
        <v>62</v>
      </c>
      <c r="K1018" s="5" t="s">
        <v>1</v>
      </c>
      <c r="L1018" t="s">
        <v>102</v>
      </c>
      <c r="M1018" s="6" t="s">
        <v>32</v>
      </c>
      <c r="N1018" s="6" t="str">
        <f>VLOOKUP(M1018,[1]Color!F:G,2,FALSE)</f>
        <v>color_72</v>
      </c>
      <c r="O1018" s="6" t="str">
        <f t="shared" si="60"/>
        <v>color_72</v>
      </c>
      <c r="P1018" s="5" t="s">
        <v>234</v>
      </c>
      <c r="Q1018" s="5" t="s">
        <v>185</v>
      </c>
      <c r="R1018" s="5" t="s">
        <v>106</v>
      </c>
      <c r="S1018" s="7" t="s">
        <v>107</v>
      </c>
      <c r="T1018" s="7" t="s">
        <v>192</v>
      </c>
      <c r="U1018" s="5" t="str">
        <f>VLOOKUP(T1018,[1]Size!F:G,2,FALSE)</f>
        <v>__import__.size_154</v>
      </c>
      <c r="V1018" s="5" t="str">
        <f t="shared" si="61"/>
        <v>__import__.size_154,__import__.size_51,__import__.size_52,__import__.size_53,__import__.size_54,__import__.size_55,__import__.size_56,__import__.size_57</v>
      </c>
      <c r="W1018" s="8">
        <v>45</v>
      </c>
      <c r="Y1018" s="4" t="s">
        <v>109</v>
      </c>
    </row>
    <row r="1019" spans="1:25" ht="14.4" x14ac:dyDescent="0.3">
      <c r="A1019" s="4">
        <v>1018</v>
      </c>
      <c r="B1019" s="5">
        <v>10012253</v>
      </c>
      <c r="C1019" s="5" t="str">
        <f t="shared" si="62"/>
        <v>Shirt FR MNS Solid Long Sleeve Workshirt-2XL</v>
      </c>
      <c r="D1019" s="5"/>
      <c r="E1019" s="5" t="s">
        <v>1435</v>
      </c>
      <c r="F1019" s="5" t="s">
        <v>1431</v>
      </c>
      <c r="G1019" s="5">
        <f t="shared" si="63"/>
        <v>0</v>
      </c>
      <c r="H1019" s="5" t="str">
        <f>VLOOKUP(J1019,'[1]Prouduct Ext IDs'!A:B,2,FALSE)</f>
        <v>product_amsc_20</v>
      </c>
      <c r="I1019" s="5" t="s">
        <v>1435</v>
      </c>
      <c r="J1019" s="5" t="s">
        <v>62</v>
      </c>
      <c r="K1019" s="5" t="s">
        <v>1</v>
      </c>
      <c r="L1019" t="s">
        <v>102</v>
      </c>
      <c r="M1019" s="6" t="s">
        <v>32</v>
      </c>
      <c r="N1019" s="6" t="str">
        <f>VLOOKUP(M1019,[1]Color!F:G,2,FALSE)</f>
        <v>color_72</v>
      </c>
      <c r="O1019" s="6" t="str">
        <f t="shared" si="60"/>
        <v>color_72</v>
      </c>
      <c r="P1019" s="5" t="s">
        <v>234</v>
      </c>
      <c r="Q1019" s="5" t="s">
        <v>185</v>
      </c>
      <c r="R1019" s="5" t="s">
        <v>106</v>
      </c>
      <c r="S1019" s="7" t="s">
        <v>107</v>
      </c>
      <c r="T1019" s="7" t="s">
        <v>194</v>
      </c>
      <c r="U1019" s="5" t="str">
        <f>VLOOKUP(T1019,[1]Size!F:G,2,FALSE)</f>
        <v>__import__.size_51</v>
      </c>
      <c r="V1019" s="5" t="str">
        <f t="shared" si="61"/>
        <v>__import__.size_51,__import__.size_52,__import__.size_53,__import__.size_54,__import__.size_55,__import__.size_56,__import__.size_57</v>
      </c>
      <c r="W1019" s="8">
        <v>45</v>
      </c>
      <c r="Y1019" s="4" t="s">
        <v>109</v>
      </c>
    </row>
    <row r="1020" spans="1:25" ht="14.4" x14ac:dyDescent="0.3">
      <c r="A1020" s="4">
        <v>1019</v>
      </c>
      <c r="B1020" s="5">
        <v>10012253</v>
      </c>
      <c r="C1020" s="5" t="str">
        <f t="shared" si="62"/>
        <v>Shirt FR MNS Solid Long Sleeve Workshirt-3XL</v>
      </c>
      <c r="D1020" s="5"/>
      <c r="E1020" s="5" t="s">
        <v>1436</v>
      </c>
      <c r="F1020" s="5" t="s">
        <v>1431</v>
      </c>
      <c r="G1020" s="5">
        <f t="shared" si="63"/>
        <v>0</v>
      </c>
      <c r="H1020" s="5" t="str">
        <f>VLOOKUP(J1020,'[1]Prouduct Ext IDs'!A:B,2,FALSE)</f>
        <v>product_amsc_20</v>
      </c>
      <c r="I1020" s="5" t="s">
        <v>1436</v>
      </c>
      <c r="J1020" s="5" t="s">
        <v>62</v>
      </c>
      <c r="K1020" s="5" t="s">
        <v>1</v>
      </c>
      <c r="L1020" t="s">
        <v>102</v>
      </c>
      <c r="M1020" s="6" t="s">
        <v>32</v>
      </c>
      <c r="N1020" s="6" t="str">
        <f>VLOOKUP(M1020,[1]Color!F:G,2,FALSE)</f>
        <v>color_72</v>
      </c>
      <c r="O1020" s="6" t="str">
        <f t="shared" si="60"/>
        <v>color_72</v>
      </c>
      <c r="P1020" s="5" t="s">
        <v>234</v>
      </c>
      <c r="Q1020" s="5" t="s">
        <v>185</v>
      </c>
      <c r="R1020" s="5" t="s">
        <v>106</v>
      </c>
      <c r="S1020" s="7" t="s">
        <v>107</v>
      </c>
      <c r="T1020" s="7" t="s">
        <v>196</v>
      </c>
      <c r="U1020" s="5" t="str">
        <f>VLOOKUP(T1020,[1]Size!F:G,2,FALSE)</f>
        <v>__import__.size_52</v>
      </c>
      <c r="V1020" s="5" t="str">
        <f t="shared" si="61"/>
        <v>__import__.size_52,__import__.size_53,__import__.size_54,__import__.size_55,__import__.size_56,__import__.size_57</v>
      </c>
      <c r="W1020" s="8">
        <v>50</v>
      </c>
      <c r="Y1020" s="4" t="s">
        <v>109</v>
      </c>
    </row>
    <row r="1021" spans="1:25" ht="14.4" x14ac:dyDescent="0.3">
      <c r="A1021" s="4">
        <v>1020</v>
      </c>
      <c r="B1021" s="5">
        <v>10012253</v>
      </c>
      <c r="C1021" s="5" t="str">
        <f t="shared" si="62"/>
        <v>Shirt FR MNS Solid Long Sleeve Workshirt-4XL</v>
      </c>
      <c r="D1021" s="5"/>
      <c r="E1021" s="5" t="s">
        <v>1437</v>
      </c>
      <c r="F1021" s="5" t="s">
        <v>1431</v>
      </c>
      <c r="G1021" s="5">
        <f t="shared" si="63"/>
        <v>0</v>
      </c>
      <c r="H1021" s="5" t="str">
        <f>VLOOKUP(J1021,'[1]Prouduct Ext IDs'!A:B,2,FALSE)</f>
        <v>product_amsc_20</v>
      </c>
      <c r="I1021" s="5" t="s">
        <v>1437</v>
      </c>
      <c r="J1021" s="5" t="s">
        <v>62</v>
      </c>
      <c r="K1021" s="5" t="s">
        <v>1</v>
      </c>
      <c r="L1021" t="s">
        <v>102</v>
      </c>
      <c r="M1021" s="6" t="s">
        <v>32</v>
      </c>
      <c r="N1021" s="6" t="str">
        <f>VLOOKUP(M1021,[1]Color!F:G,2,FALSE)</f>
        <v>color_72</v>
      </c>
      <c r="O1021" s="6" t="str">
        <f t="shared" si="60"/>
        <v>color_72</v>
      </c>
      <c r="P1021" s="5" t="s">
        <v>234</v>
      </c>
      <c r="Q1021" s="5" t="s">
        <v>185</v>
      </c>
      <c r="R1021" s="5" t="s">
        <v>106</v>
      </c>
      <c r="S1021" s="7" t="s">
        <v>107</v>
      </c>
      <c r="T1021" s="7" t="s">
        <v>198</v>
      </c>
      <c r="U1021" s="5" t="str">
        <f>VLOOKUP(T1021,[1]Size!F:G,2,FALSE)</f>
        <v>__import__.size_53</v>
      </c>
      <c r="V1021" s="5" t="str">
        <f t="shared" si="61"/>
        <v>__import__.size_53,__import__.size_54,__import__.size_55,__import__.size_56,__import__.size_57</v>
      </c>
      <c r="W1021" s="8">
        <v>50</v>
      </c>
      <c r="Y1021" s="4" t="s">
        <v>109</v>
      </c>
    </row>
    <row r="1022" spans="1:25" ht="14.4" x14ac:dyDescent="0.3">
      <c r="A1022" s="4">
        <v>1021</v>
      </c>
      <c r="B1022" s="5">
        <v>10012253</v>
      </c>
      <c r="C1022" s="5" t="str">
        <f t="shared" si="62"/>
        <v>Shirt FR MNS Solid Long Sleeve Workshirt-Large Tall</v>
      </c>
      <c r="D1022" s="5"/>
      <c r="E1022" s="5" t="s">
        <v>1438</v>
      </c>
      <c r="F1022" s="5" t="s">
        <v>1431</v>
      </c>
      <c r="G1022" s="5">
        <f t="shared" si="63"/>
        <v>0</v>
      </c>
      <c r="H1022" s="5" t="str">
        <f>VLOOKUP(J1022,'[1]Prouduct Ext IDs'!A:B,2,FALSE)</f>
        <v>product_amsc_20</v>
      </c>
      <c r="I1022" s="5" t="s">
        <v>1438</v>
      </c>
      <c r="J1022" s="5" t="s">
        <v>62</v>
      </c>
      <c r="K1022" s="5" t="s">
        <v>1</v>
      </c>
      <c r="L1022" t="s">
        <v>102</v>
      </c>
      <c r="M1022" s="6" t="s">
        <v>32</v>
      </c>
      <c r="N1022" s="6" t="str">
        <f>VLOOKUP(M1022,[1]Color!F:G,2,FALSE)</f>
        <v>color_72</v>
      </c>
      <c r="O1022" s="6" t="str">
        <f t="shared" si="60"/>
        <v>color_72</v>
      </c>
      <c r="P1022" s="5" t="s">
        <v>234</v>
      </c>
      <c r="Q1022" s="5" t="s">
        <v>185</v>
      </c>
      <c r="R1022" s="5" t="s">
        <v>106</v>
      </c>
      <c r="S1022" s="7" t="s">
        <v>107</v>
      </c>
      <c r="T1022" s="7" t="s">
        <v>200</v>
      </c>
      <c r="U1022" s="5" t="str">
        <f>VLOOKUP(T1022,[1]Size!F:G,2,FALSE)</f>
        <v>__import__.size_54</v>
      </c>
      <c r="V1022" s="5" t="str">
        <f t="shared" si="61"/>
        <v>__import__.size_54,__import__.size_55,__import__.size_56,__import__.size_57</v>
      </c>
      <c r="W1022" s="8">
        <v>50</v>
      </c>
      <c r="Y1022" s="4" t="s">
        <v>109</v>
      </c>
    </row>
    <row r="1023" spans="1:25" ht="14.4" x14ac:dyDescent="0.3">
      <c r="A1023" s="4">
        <v>1022</v>
      </c>
      <c r="B1023" s="5">
        <v>10012253</v>
      </c>
      <c r="C1023" s="5" t="str">
        <f t="shared" si="62"/>
        <v>Shirt FR MNS Solid Long Sleeve Workshirt-XL Tall</v>
      </c>
      <c r="D1023" s="5"/>
      <c r="E1023" s="5" t="s">
        <v>1439</v>
      </c>
      <c r="F1023" s="5" t="s">
        <v>1431</v>
      </c>
      <c r="G1023" s="5">
        <f t="shared" si="63"/>
        <v>0</v>
      </c>
      <c r="H1023" s="5" t="str">
        <f>VLOOKUP(J1023,'[1]Prouduct Ext IDs'!A:B,2,FALSE)</f>
        <v>product_amsc_20</v>
      </c>
      <c r="I1023" s="5" t="s">
        <v>1439</v>
      </c>
      <c r="J1023" s="5" t="s">
        <v>62</v>
      </c>
      <c r="K1023" s="5" t="s">
        <v>1</v>
      </c>
      <c r="L1023" t="s">
        <v>102</v>
      </c>
      <c r="M1023" s="6" t="s">
        <v>32</v>
      </c>
      <c r="N1023" s="6" t="str">
        <f>VLOOKUP(M1023,[1]Color!F:G,2,FALSE)</f>
        <v>color_72</v>
      </c>
      <c r="O1023" s="6" t="str">
        <f t="shared" si="60"/>
        <v>color_72</v>
      </c>
      <c r="P1023" s="5" t="s">
        <v>234</v>
      </c>
      <c r="Q1023" s="5" t="s">
        <v>185</v>
      </c>
      <c r="R1023" s="5" t="s">
        <v>106</v>
      </c>
      <c r="S1023" s="7" t="s">
        <v>107</v>
      </c>
      <c r="T1023" s="7" t="s">
        <v>202</v>
      </c>
      <c r="U1023" s="5" t="str">
        <f>VLOOKUP(T1023,[1]Size!F:G,2,FALSE)</f>
        <v>__import__.size_55</v>
      </c>
      <c r="V1023" s="5" t="str">
        <f t="shared" si="61"/>
        <v>__import__.size_55,__import__.size_56,__import__.size_57</v>
      </c>
      <c r="W1023" s="8">
        <v>50</v>
      </c>
      <c r="Y1023" s="4" t="s">
        <v>109</v>
      </c>
    </row>
    <row r="1024" spans="1:25" ht="14.4" x14ac:dyDescent="0.3">
      <c r="A1024" s="4">
        <v>1023</v>
      </c>
      <c r="B1024" s="5">
        <v>10012253</v>
      </c>
      <c r="C1024" s="5" t="str">
        <f t="shared" si="62"/>
        <v>Shirt FR MNS Solid Long Sleeve Workshirt-2XL Tall</v>
      </c>
      <c r="D1024" s="5"/>
      <c r="E1024" s="5" t="s">
        <v>1440</v>
      </c>
      <c r="F1024" s="5" t="s">
        <v>1431</v>
      </c>
      <c r="G1024" s="5">
        <f t="shared" si="63"/>
        <v>0</v>
      </c>
      <c r="H1024" s="5" t="str">
        <f>VLOOKUP(J1024,'[1]Prouduct Ext IDs'!A:B,2,FALSE)</f>
        <v>product_amsc_20</v>
      </c>
      <c r="I1024" s="5" t="s">
        <v>1440</v>
      </c>
      <c r="J1024" s="5" t="s">
        <v>62</v>
      </c>
      <c r="K1024" s="5" t="s">
        <v>1</v>
      </c>
      <c r="L1024" t="s">
        <v>102</v>
      </c>
      <c r="M1024" s="6" t="s">
        <v>32</v>
      </c>
      <c r="N1024" s="6" t="str">
        <f>VLOOKUP(M1024,[1]Color!F:G,2,FALSE)</f>
        <v>color_72</v>
      </c>
      <c r="O1024" s="6" t="str">
        <f t="shared" si="60"/>
        <v>color_72</v>
      </c>
      <c r="P1024" s="5" t="s">
        <v>234</v>
      </c>
      <c r="Q1024" s="5" t="s">
        <v>185</v>
      </c>
      <c r="R1024" s="5" t="s">
        <v>106</v>
      </c>
      <c r="S1024" s="7" t="s">
        <v>107</v>
      </c>
      <c r="T1024" s="7" t="s">
        <v>204</v>
      </c>
      <c r="U1024" s="5" t="str">
        <f>VLOOKUP(T1024,[1]Size!F:G,2,FALSE)</f>
        <v>__import__.size_56</v>
      </c>
      <c r="V1024" s="5" t="str">
        <f t="shared" si="61"/>
        <v>__import__.size_56,__import__.size_57</v>
      </c>
      <c r="W1024" s="8">
        <v>50</v>
      </c>
      <c r="Y1024" s="4" t="s">
        <v>109</v>
      </c>
    </row>
    <row r="1025" spans="1:25" ht="14.4" x14ac:dyDescent="0.3">
      <c r="A1025" s="4">
        <v>1024</v>
      </c>
      <c r="B1025" s="5">
        <v>10012253</v>
      </c>
      <c r="C1025" s="5" t="str">
        <f t="shared" si="62"/>
        <v>Shirt FR MNS Solid Long Sleeve Workshirt-3XL Tall</v>
      </c>
      <c r="D1025" s="5"/>
      <c r="E1025" s="5" t="s">
        <v>1441</v>
      </c>
      <c r="F1025" s="5" t="s">
        <v>1431</v>
      </c>
      <c r="G1025" s="5">
        <f t="shared" si="63"/>
        <v>0</v>
      </c>
      <c r="H1025" s="5" t="str">
        <f>VLOOKUP(J1025,'[1]Prouduct Ext IDs'!A:B,2,FALSE)</f>
        <v>product_amsc_20</v>
      </c>
      <c r="I1025" s="5" t="s">
        <v>1441</v>
      </c>
      <c r="J1025" s="5" t="s">
        <v>62</v>
      </c>
      <c r="K1025" s="5" t="s">
        <v>1</v>
      </c>
      <c r="L1025" t="s">
        <v>102</v>
      </c>
      <c r="M1025" s="6" t="s">
        <v>32</v>
      </c>
      <c r="N1025" s="6" t="str">
        <f>VLOOKUP(M1025,[1]Color!F:G,2,FALSE)</f>
        <v>color_72</v>
      </c>
      <c r="O1025" s="6" t="str">
        <f t="shared" si="60"/>
        <v>color_72</v>
      </c>
      <c r="P1025" s="5" t="s">
        <v>234</v>
      </c>
      <c r="Q1025" s="5" t="s">
        <v>185</v>
      </c>
      <c r="R1025" s="5" t="s">
        <v>106</v>
      </c>
      <c r="S1025" s="7" t="s">
        <v>107</v>
      </c>
      <c r="T1025" s="7" t="s">
        <v>206</v>
      </c>
      <c r="U1025" s="5" t="str">
        <f>VLOOKUP(T1025,[1]Size!F:G,2,FALSE)</f>
        <v>__import__.size_57</v>
      </c>
      <c r="V1025" s="5" t="str">
        <f t="shared" si="61"/>
        <v>__import__.size_57</v>
      </c>
      <c r="W1025" s="8">
        <v>50</v>
      </c>
      <c r="Y1025" s="4" t="s">
        <v>109</v>
      </c>
    </row>
    <row r="1026" spans="1:25" ht="14.4" x14ac:dyDescent="0.3">
      <c r="A1026" s="4">
        <v>1025</v>
      </c>
      <c r="B1026" s="5">
        <v>10012254</v>
      </c>
      <c r="C1026" s="5" t="str">
        <f t="shared" si="62"/>
        <v>Shirt FR MNS Work Crew Long Sleeve Workshirt-Small</v>
      </c>
      <c r="D1026" s="5"/>
      <c r="E1026" s="5" t="s">
        <v>1442</v>
      </c>
      <c r="F1026" s="5" t="s">
        <v>1443</v>
      </c>
      <c r="G1026" s="5">
        <f t="shared" si="63"/>
        <v>1</v>
      </c>
      <c r="H1026" s="5" t="str">
        <f>VLOOKUP(J1026,'[1]Prouduct Ext IDs'!A:B,2,FALSE)</f>
        <v>product_amsc_21</v>
      </c>
      <c r="I1026" s="5" t="s">
        <v>1442</v>
      </c>
      <c r="J1026" s="5" t="s">
        <v>1444</v>
      </c>
      <c r="K1026" s="5" t="s">
        <v>1</v>
      </c>
      <c r="L1026" t="s">
        <v>102</v>
      </c>
      <c r="M1026" s="6" t="s">
        <v>1445</v>
      </c>
      <c r="N1026" s="6" t="str">
        <f>VLOOKUP(M1026,[1]Color!F:G,2,FALSE)</f>
        <v>color_67</v>
      </c>
      <c r="O1026" s="6" t="str">
        <f t="shared" ref="O1026:O1089" si="64">IF(AND(H1026=H1027,N1026=N1027),O1027,IF(H1026=H1027,_xlfn.TEXTJOIN(",",TRUE,N1026,O1027),N1026))</f>
        <v>color_67</v>
      </c>
      <c r="P1026" s="5" t="s">
        <v>234</v>
      </c>
      <c r="Q1026" s="5" t="s">
        <v>185</v>
      </c>
      <c r="R1026" s="5" t="s">
        <v>106</v>
      </c>
      <c r="S1026" s="7" t="s">
        <v>107</v>
      </c>
      <c r="T1026" s="7" t="s">
        <v>186</v>
      </c>
      <c r="U1026" s="5" t="str">
        <f>VLOOKUP(T1026,[1]Size!F:G,2,FALSE)</f>
        <v>__import__.size_47</v>
      </c>
      <c r="V1026" s="5" t="str">
        <f t="shared" ref="V1026:V1089" si="65">IF(H1026=H1027,_xlfn.TEXTJOIN(",",TRUE,U1026,V1027),U1026)</f>
        <v>__import__.size_47,__import__.size_48,__import__.size_49,__import__.size_154,__import__.size_51,__import__.size_52,__import__.size_53,__import__.size_54,__import__.size_55,__import__.size_56,__import__.size_57</v>
      </c>
      <c r="W1026" s="8">
        <v>42.5</v>
      </c>
      <c r="Y1026" s="4" t="s">
        <v>109</v>
      </c>
    </row>
    <row r="1027" spans="1:25" ht="14.4" x14ac:dyDescent="0.3">
      <c r="A1027" s="4">
        <v>1026</v>
      </c>
      <c r="B1027" s="5">
        <v>10012254</v>
      </c>
      <c r="C1027" s="5" t="str">
        <f t="shared" ref="C1027:C1090" si="66">CONCATENATE(J1027,"-",T1027)</f>
        <v>Shirt FR MNS Work Crew Long Sleeve Workshirt-Medium</v>
      </c>
      <c r="D1027" s="5"/>
      <c r="E1027" s="5" t="s">
        <v>1446</v>
      </c>
      <c r="F1027" s="5" t="s">
        <v>1443</v>
      </c>
      <c r="G1027" s="5">
        <f t="shared" ref="G1027:G1090" si="67">IF(H1027=H1026,0,1)</f>
        <v>0</v>
      </c>
      <c r="H1027" s="5" t="str">
        <f>VLOOKUP(J1027,'[1]Prouduct Ext IDs'!A:B,2,FALSE)</f>
        <v>product_amsc_21</v>
      </c>
      <c r="I1027" s="5" t="s">
        <v>1446</v>
      </c>
      <c r="J1027" s="5" t="s">
        <v>1444</v>
      </c>
      <c r="K1027" s="5" t="s">
        <v>1</v>
      </c>
      <c r="L1027" t="s">
        <v>102</v>
      </c>
      <c r="M1027" s="6" t="s">
        <v>1445</v>
      </c>
      <c r="N1027" s="6" t="str">
        <f>VLOOKUP(M1027,[1]Color!F:G,2,FALSE)</f>
        <v>color_67</v>
      </c>
      <c r="O1027" s="6" t="str">
        <f t="shared" si="64"/>
        <v>color_67</v>
      </c>
      <c r="P1027" s="5" t="s">
        <v>234</v>
      </c>
      <c r="Q1027" s="5" t="s">
        <v>185</v>
      </c>
      <c r="R1027" s="5" t="s">
        <v>106</v>
      </c>
      <c r="S1027" s="7" t="s">
        <v>107</v>
      </c>
      <c r="T1027" s="7" t="s">
        <v>188</v>
      </c>
      <c r="U1027" s="5" t="str">
        <f>VLOOKUP(T1027,[1]Size!F:G,2,FALSE)</f>
        <v>__import__.size_48</v>
      </c>
      <c r="V1027" s="5" t="str">
        <f t="shared" si="65"/>
        <v>__import__.size_48,__import__.size_49,__import__.size_154,__import__.size_51,__import__.size_52,__import__.size_53,__import__.size_54,__import__.size_55,__import__.size_56,__import__.size_57</v>
      </c>
      <c r="W1027" s="8">
        <v>42.5</v>
      </c>
      <c r="Y1027" s="4" t="s">
        <v>109</v>
      </c>
    </row>
    <row r="1028" spans="1:25" ht="14.4" x14ac:dyDescent="0.3">
      <c r="A1028" s="4">
        <v>1027</v>
      </c>
      <c r="B1028" s="5">
        <v>10012254</v>
      </c>
      <c r="C1028" s="5" t="str">
        <f t="shared" si="66"/>
        <v>Shirt FR MNS Work Crew Long Sleeve Workshirt-Large</v>
      </c>
      <c r="D1028" s="5"/>
      <c r="E1028" s="5" t="s">
        <v>1447</v>
      </c>
      <c r="F1028" s="5" t="s">
        <v>1443</v>
      </c>
      <c r="G1028" s="5">
        <f t="shared" si="67"/>
        <v>0</v>
      </c>
      <c r="H1028" s="5" t="str">
        <f>VLOOKUP(J1028,'[1]Prouduct Ext IDs'!A:B,2,FALSE)</f>
        <v>product_amsc_21</v>
      </c>
      <c r="I1028" s="5" t="s">
        <v>1447</v>
      </c>
      <c r="J1028" s="5" t="s">
        <v>1444</v>
      </c>
      <c r="K1028" s="5" t="s">
        <v>1</v>
      </c>
      <c r="L1028" t="s">
        <v>102</v>
      </c>
      <c r="M1028" s="6" t="s">
        <v>1445</v>
      </c>
      <c r="N1028" s="6" t="str">
        <f>VLOOKUP(M1028,[1]Color!F:G,2,FALSE)</f>
        <v>color_67</v>
      </c>
      <c r="O1028" s="6" t="str">
        <f t="shared" si="64"/>
        <v>color_67</v>
      </c>
      <c r="P1028" s="5" t="s">
        <v>234</v>
      </c>
      <c r="Q1028" s="5" t="s">
        <v>185</v>
      </c>
      <c r="R1028" s="5" t="s">
        <v>106</v>
      </c>
      <c r="S1028" s="7" t="s">
        <v>107</v>
      </c>
      <c r="T1028" s="7" t="s">
        <v>190</v>
      </c>
      <c r="U1028" s="5" t="str">
        <f>VLOOKUP(T1028,[1]Size!F:G,2,FALSE)</f>
        <v>__import__.size_49</v>
      </c>
      <c r="V1028" s="5" t="str">
        <f t="shared" si="65"/>
        <v>__import__.size_49,__import__.size_154,__import__.size_51,__import__.size_52,__import__.size_53,__import__.size_54,__import__.size_55,__import__.size_56,__import__.size_57</v>
      </c>
      <c r="W1028" s="8">
        <v>42.5</v>
      </c>
      <c r="Y1028" s="4" t="s">
        <v>109</v>
      </c>
    </row>
    <row r="1029" spans="1:25" ht="14.4" x14ac:dyDescent="0.3">
      <c r="A1029" s="4">
        <v>1028</v>
      </c>
      <c r="B1029" s="5">
        <v>10012254</v>
      </c>
      <c r="C1029" s="5" t="str">
        <f t="shared" si="66"/>
        <v>Shirt FR MNS Work Crew Long Sleeve Workshirt-XL</v>
      </c>
      <c r="D1029" s="5"/>
      <c r="E1029" s="5" t="s">
        <v>1448</v>
      </c>
      <c r="F1029" s="5" t="s">
        <v>1443</v>
      </c>
      <c r="G1029" s="5">
        <f t="shared" si="67"/>
        <v>0</v>
      </c>
      <c r="H1029" s="5" t="str">
        <f>VLOOKUP(J1029,'[1]Prouduct Ext IDs'!A:B,2,FALSE)</f>
        <v>product_amsc_21</v>
      </c>
      <c r="I1029" s="5" t="s">
        <v>1448</v>
      </c>
      <c r="J1029" s="5" t="s">
        <v>1444</v>
      </c>
      <c r="K1029" s="5" t="s">
        <v>1</v>
      </c>
      <c r="L1029" t="s">
        <v>102</v>
      </c>
      <c r="M1029" s="6" t="s">
        <v>1445</v>
      </c>
      <c r="N1029" s="6" t="str">
        <f>VLOOKUP(M1029,[1]Color!F:G,2,FALSE)</f>
        <v>color_67</v>
      </c>
      <c r="O1029" s="6" t="str">
        <f t="shared" si="64"/>
        <v>color_67</v>
      </c>
      <c r="P1029" s="5" t="s">
        <v>234</v>
      </c>
      <c r="Q1029" s="5" t="s">
        <v>185</v>
      </c>
      <c r="R1029" s="5" t="s">
        <v>106</v>
      </c>
      <c r="S1029" s="7" t="s">
        <v>107</v>
      </c>
      <c r="T1029" s="7" t="s">
        <v>192</v>
      </c>
      <c r="U1029" s="5" t="str">
        <f>VLOOKUP(T1029,[1]Size!F:G,2,FALSE)</f>
        <v>__import__.size_154</v>
      </c>
      <c r="V1029" s="5" t="str">
        <f t="shared" si="65"/>
        <v>__import__.size_154,__import__.size_51,__import__.size_52,__import__.size_53,__import__.size_54,__import__.size_55,__import__.size_56,__import__.size_57</v>
      </c>
      <c r="W1029" s="8">
        <v>42.5</v>
      </c>
      <c r="Y1029" s="4" t="s">
        <v>109</v>
      </c>
    </row>
    <row r="1030" spans="1:25" ht="14.4" x14ac:dyDescent="0.3">
      <c r="A1030" s="4">
        <v>1029</v>
      </c>
      <c r="B1030" s="5">
        <v>10012254</v>
      </c>
      <c r="C1030" s="5" t="str">
        <f t="shared" si="66"/>
        <v>Shirt FR MNS Work Crew Long Sleeve Workshirt-2XL</v>
      </c>
      <c r="D1030" s="5"/>
      <c r="E1030" s="5" t="s">
        <v>1449</v>
      </c>
      <c r="F1030" s="5" t="s">
        <v>1443</v>
      </c>
      <c r="G1030" s="5">
        <f t="shared" si="67"/>
        <v>0</v>
      </c>
      <c r="H1030" s="5" t="str">
        <f>VLOOKUP(J1030,'[1]Prouduct Ext IDs'!A:B,2,FALSE)</f>
        <v>product_amsc_21</v>
      </c>
      <c r="I1030" s="5" t="s">
        <v>1449</v>
      </c>
      <c r="J1030" s="5" t="s">
        <v>1444</v>
      </c>
      <c r="K1030" s="5" t="s">
        <v>1</v>
      </c>
      <c r="L1030" t="s">
        <v>102</v>
      </c>
      <c r="M1030" s="6" t="s">
        <v>1445</v>
      </c>
      <c r="N1030" s="6" t="str">
        <f>VLOOKUP(M1030,[1]Color!F:G,2,FALSE)</f>
        <v>color_67</v>
      </c>
      <c r="O1030" s="6" t="str">
        <f t="shared" si="64"/>
        <v>color_67</v>
      </c>
      <c r="P1030" s="5" t="s">
        <v>234</v>
      </c>
      <c r="Q1030" s="5" t="s">
        <v>185</v>
      </c>
      <c r="R1030" s="5" t="s">
        <v>106</v>
      </c>
      <c r="S1030" s="7" t="s">
        <v>107</v>
      </c>
      <c r="T1030" s="7" t="s">
        <v>194</v>
      </c>
      <c r="U1030" s="5" t="str">
        <f>VLOOKUP(T1030,[1]Size!F:G,2,FALSE)</f>
        <v>__import__.size_51</v>
      </c>
      <c r="V1030" s="5" t="str">
        <f t="shared" si="65"/>
        <v>__import__.size_51,__import__.size_52,__import__.size_53,__import__.size_54,__import__.size_55,__import__.size_56,__import__.size_57</v>
      </c>
      <c r="W1030" s="8">
        <v>42.5</v>
      </c>
      <c r="Y1030" s="4" t="s">
        <v>109</v>
      </c>
    </row>
    <row r="1031" spans="1:25" ht="14.4" x14ac:dyDescent="0.3">
      <c r="A1031" s="4">
        <v>1030</v>
      </c>
      <c r="B1031" s="5">
        <v>10012254</v>
      </c>
      <c r="C1031" s="5" t="str">
        <f t="shared" si="66"/>
        <v>Shirt FR MNS Work Crew Long Sleeve Workshirt-3XL</v>
      </c>
      <c r="D1031" s="5"/>
      <c r="E1031" s="5" t="s">
        <v>1450</v>
      </c>
      <c r="F1031" s="5" t="s">
        <v>1443</v>
      </c>
      <c r="G1031" s="5">
        <f t="shared" si="67"/>
        <v>0</v>
      </c>
      <c r="H1031" s="5" t="str">
        <f>VLOOKUP(J1031,'[1]Prouduct Ext IDs'!A:B,2,FALSE)</f>
        <v>product_amsc_21</v>
      </c>
      <c r="I1031" s="5" t="s">
        <v>1450</v>
      </c>
      <c r="J1031" s="5" t="s">
        <v>1444</v>
      </c>
      <c r="K1031" s="5" t="s">
        <v>1</v>
      </c>
      <c r="L1031" t="s">
        <v>102</v>
      </c>
      <c r="M1031" s="6" t="s">
        <v>1445</v>
      </c>
      <c r="N1031" s="6" t="str">
        <f>VLOOKUP(M1031,[1]Color!F:G,2,FALSE)</f>
        <v>color_67</v>
      </c>
      <c r="O1031" s="6" t="str">
        <f t="shared" si="64"/>
        <v>color_67</v>
      </c>
      <c r="P1031" s="5" t="s">
        <v>234</v>
      </c>
      <c r="Q1031" s="5" t="s">
        <v>185</v>
      </c>
      <c r="R1031" s="5" t="s">
        <v>106</v>
      </c>
      <c r="S1031" s="7" t="s">
        <v>107</v>
      </c>
      <c r="T1031" s="7" t="s">
        <v>196</v>
      </c>
      <c r="U1031" s="5" t="str">
        <f>VLOOKUP(T1031,[1]Size!F:G,2,FALSE)</f>
        <v>__import__.size_52</v>
      </c>
      <c r="V1031" s="5" t="str">
        <f t="shared" si="65"/>
        <v>__import__.size_52,__import__.size_53,__import__.size_54,__import__.size_55,__import__.size_56,__import__.size_57</v>
      </c>
      <c r="W1031" s="8">
        <v>47.5</v>
      </c>
      <c r="Y1031" s="4" t="s">
        <v>109</v>
      </c>
    </row>
    <row r="1032" spans="1:25" ht="14.4" x14ac:dyDescent="0.3">
      <c r="A1032" s="4">
        <v>1031</v>
      </c>
      <c r="B1032" s="5">
        <v>10012254</v>
      </c>
      <c r="C1032" s="5" t="str">
        <f t="shared" si="66"/>
        <v>Shirt FR MNS Work Crew Long Sleeve Workshirt-4XL</v>
      </c>
      <c r="D1032" s="5"/>
      <c r="E1032" s="5" t="s">
        <v>1451</v>
      </c>
      <c r="F1032" s="5" t="s">
        <v>1443</v>
      </c>
      <c r="G1032" s="5">
        <f t="shared" si="67"/>
        <v>0</v>
      </c>
      <c r="H1032" s="5" t="str">
        <f>VLOOKUP(J1032,'[1]Prouduct Ext IDs'!A:B,2,FALSE)</f>
        <v>product_amsc_21</v>
      </c>
      <c r="I1032" s="5" t="s">
        <v>1451</v>
      </c>
      <c r="J1032" s="5" t="s">
        <v>1444</v>
      </c>
      <c r="K1032" s="5" t="s">
        <v>1</v>
      </c>
      <c r="L1032" t="s">
        <v>102</v>
      </c>
      <c r="M1032" s="6" t="s">
        <v>1445</v>
      </c>
      <c r="N1032" s="6" t="str">
        <f>VLOOKUP(M1032,[1]Color!F:G,2,FALSE)</f>
        <v>color_67</v>
      </c>
      <c r="O1032" s="6" t="str">
        <f t="shared" si="64"/>
        <v>color_67</v>
      </c>
      <c r="P1032" s="5" t="s">
        <v>234</v>
      </c>
      <c r="Q1032" s="5" t="s">
        <v>185</v>
      </c>
      <c r="R1032" s="5" t="s">
        <v>106</v>
      </c>
      <c r="S1032" s="7" t="s">
        <v>107</v>
      </c>
      <c r="T1032" s="7" t="s">
        <v>198</v>
      </c>
      <c r="U1032" s="5" t="str">
        <f>VLOOKUP(T1032,[1]Size!F:G,2,FALSE)</f>
        <v>__import__.size_53</v>
      </c>
      <c r="V1032" s="5" t="str">
        <f t="shared" si="65"/>
        <v>__import__.size_53,__import__.size_54,__import__.size_55,__import__.size_56,__import__.size_57</v>
      </c>
      <c r="W1032" s="8">
        <v>47.5</v>
      </c>
      <c r="Y1032" s="4" t="s">
        <v>109</v>
      </c>
    </row>
    <row r="1033" spans="1:25" ht="14.4" x14ac:dyDescent="0.3">
      <c r="A1033" s="4">
        <v>1032</v>
      </c>
      <c r="B1033" s="5">
        <v>10012254</v>
      </c>
      <c r="C1033" s="5" t="str">
        <f t="shared" si="66"/>
        <v>Shirt FR MNS Work Crew Long Sleeve Workshirt-Large Tall</v>
      </c>
      <c r="D1033" s="5"/>
      <c r="E1033" s="5" t="s">
        <v>1452</v>
      </c>
      <c r="F1033" s="5" t="s">
        <v>1443</v>
      </c>
      <c r="G1033" s="5">
        <f t="shared" si="67"/>
        <v>0</v>
      </c>
      <c r="H1033" s="5" t="str">
        <f>VLOOKUP(J1033,'[1]Prouduct Ext IDs'!A:B,2,FALSE)</f>
        <v>product_amsc_21</v>
      </c>
      <c r="I1033" s="5" t="s">
        <v>1452</v>
      </c>
      <c r="J1033" s="5" t="s">
        <v>1444</v>
      </c>
      <c r="K1033" s="5" t="s">
        <v>1</v>
      </c>
      <c r="L1033" t="s">
        <v>102</v>
      </c>
      <c r="M1033" s="6" t="s">
        <v>1445</v>
      </c>
      <c r="N1033" s="6" t="str">
        <f>VLOOKUP(M1033,[1]Color!F:G,2,FALSE)</f>
        <v>color_67</v>
      </c>
      <c r="O1033" s="6" t="str">
        <f t="shared" si="64"/>
        <v>color_67</v>
      </c>
      <c r="P1033" s="5" t="s">
        <v>234</v>
      </c>
      <c r="Q1033" s="5" t="s">
        <v>185</v>
      </c>
      <c r="R1033" s="5" t="s">
        <v>106</v>
      </c>
      <c r="S1033" s="7" t="s">
        <v>107</v>
      </c>
      <c r="T1033" s="7" t="s">
        <v>200</v>
      </c>
      <c r="U1033" s="5" t="str">
        <f>VLOOKUP(T1033,[1]Size!F:G,2,FALSE)</f>
        <v>__import__.size_54</v>
      </c>
      <c r="V1033" s="5" t="str">
        <f t="shared" si="65"/>
        <v>__import__.size_54,__import__.size_55,__import__.size_56,__import__.size_57</v>
      </c>
      <c r="W1033" s="8">
        <v>47.5</v>
      </c>
      <c r="Y1033" s="4" t="s">
        <v>109</v>
      </c>
    </row>
    <row r="1034" spans="1:25" ht="14.4" x14ac:dyDescent="0.3">
      <c r="A1034" s="4">
        <v>1033</v>
      </c>
      <c r="B1034" s="5">
        <v>10012254</v>
      </c>
      <c r="C1034" s="5" t="str">
        <f t="shared" si="66"/>
        <v>Shirt FR MNS Work Crew Long Sleeve Workshirt-XL Tall</v>
      </c>
      <c r="D1034" s="5"/>
      <c r="E1034" s="5" t="s">
        <v>1453</v>
      </c>
      <c r="F1034" s="5" t="s">
        <v>1443</v>
      </c>
      <c r="G1034" s="5">
        <f t="shared" si="67"/>
        <v>0</v>
      </c>
      <c r="H1034" s="5" t="str">
        <f>VLOOKUP(J1034,'[1]Prouduct Ext IDs'!A:B,2,FALSE)</f>
        <v>product_amsc_21</v>
      </c>
      <c r="I1034" s="5" t="s">
        <v>1453</v>
      </c>
      <c r="J1034" s="5" t="s">
        <v>1444</v>
      </c>
      <c r="K1034" s="5" t="s">
        <v>1</v>
      </c>
      <c r="L1034" t="s">
        <v>102</v>
      </c>
      <c r="M1034" s="6" t="s">
        <v>1445</v>
      </c>
      <c r="N1034" s="6" t="str">
        <f>VLOOKUP(M1034,[1]Color!F:G,2,FALSE)</f>
        <v>color_67</v>
      </c>
      <c r="O1034" s="6" t="str">
        <f t="shared" si="64"/>
        <v>color_67</v>
      </c>
      <c r="P1034" s="5" t="s">
        <v>234</v>
      </c>
      <c r="Q1034" s="5" t="s">
        <v>185</v>
      </c>
      <c r="R1034" s="5" t="s">
        <v>106</v>
      </c>
      <c r="S1034" s="7" t="s">
        <v>107</v>
      </c>
      <c r="T1034" s="7" t="s">
        <v>202</v>
      </c>
      <c r="U1034" s="5" t="str">
        <f>VLOOKUP(T1034,[1]Size!F:G,2,FALSE)</f>
        <v>__import__.size_55</v>
      </c>
      <c r="V1034" s="5" t="str">
        <f t="shared" si="65"/>
        <v>__import__.size_55,__import__.size_56,__import__.size_57</v>
      </c>
      <c r="W1034" s="8">
        <v>47.5</v>
      </c>
      <c r="Y1034" s="4" t="s">
        <v>109</v>
      </c>
    </row>
    <row r="1035" spans="1:25" ht="14.4" x14ac:dyDescent="0.3">
      <c r="A1035" s="4">
        <v>1034</v>
      </c>
      <c r="B1035" s="5">
        <v>10012254</v>
      </c>
      <c r="C1035" s="5" t="str">
        <f t="shared" si="66"/>
        <v>Shirt FR MNS Work Crew Long Sleeve Workshirt-2XL Tall</v>
      </c>
      <c r="D1035" s="5"/>
      <c r="E1035" s="5" t="s">
        <v>1454</v>
      </c>
      <c r="F1035" s="5" t="s">
        <v>1443</v>
      </c>
      <c r="G1035" s="5">
        <f t="shared" si="67"/>
        <v>0</v>
      </c>
      <c r="H1035" s="5" t="str">
        <f>VLOOKUP(J1035,'[1]Prouduct Ext IDs'!A:B,2,FALSE)</f>
        <v>product_amsc_21</v>
      </c>
      <c r="I1035" s="5" t="s">
        <v>1454</v>
      </c>
      <c r="J1035" s="5" t="s">
        <v>1444</v>
      </c>
      <c r="K1035" s="5" t="s">
        <v>1</v>
      </c>
      <c r="L1035" t="s">
        <v>102</v>
      </c>
      <c r="M1035" s="6" t="s">
        <v>1445</v>
      </c>
      <c r="N1035" s="6" t="str">
        <f>VLOOKUP(M1035,[1]Color!F:G,2,FALSE)</f>
        <v>color_67</v>
      </c>
      <c r="O1035" s="6" t="str">
        <f t="shared" si="64"/>
        <v>color_67</v>
      </c>
      <c r="P1035" s="5" t="s">
        <v>234</v>
      </c>
      <c r="Q1035" s="5" t="s">
        <v>185</v>
      </c>
      <c r="R1035" s="5" t="s">
        <v>106</v>
      </c>
      <c r="S1035" s="7" t="s">
        <v>107</v>
      </c>
      <c r="T1035" s="7" t="s">
        <v>204</v>
      </c>
      <c r="U1035" s="5" t="str">
        <f>VLOOKUP(T1035,[1]Size!F:G,2,FALSE)</f>
        <v>__import__.size_56</v>
      </c>
      <c r="V1035" s="5" t="str">
        <f t="shared" si="65"/>
        <v>__import__.size_56,__import__.size_57</v>
      </c>
      <c r="W1035" s="8">
        <v>47.5</v>
      </c>
      <c r="Y1035" s="4" t="s">
        <v>109</v>
      </c>
    </row>
    <row r="1036" spans="1:25" ht="14.4" x14ac:dyDescent="0.3">
      <c r="A1036" s="4">
        <v>1035</v>
      </c>
      <c r="B1036" s="5">
        <v>10012254</v>
      </c>
      <c r="C1036" s="5" t="str">
        <f t="shared" si="66"/>
        <v>Shirt FR MNS Work Crew Long Sleeve Workshirt-3XL Tall</v>
      </c>
      <c r="D1036" s="5"/>
      <c r="E1036" s="5" t="s">
        <v>1455</v>
      </c>
      <c r="F1036" s="5" t="s">
        <v>1443</v>
      </c>
      <c r="G1036" s="5">
        <f t="shared" si="67"/>
        <v>0</v>
      </c>
      <c r="H1036" s="5" t="str">
        <f>VLOOKUP(J1036,'[1]Prouduct Ext IDs'!A:B,2,FALSE)</f>
        <v>product_amsc_21</v>
      </c>
      <c r="I1036" s="5" t="s">
        <v>1455</v>
      </c>
      <c r="J1036" s="5" t="s">
        <v>1444</v>
      </c>
      <c r="K1036" s="5" t="s">
        <v>1</v>
      </c>
      <c r="L1036" t="s">
        <v>102</v>
      </c>
      <c r="M1036" s="6" t="s">
        <v>1445</v>
      </c>
      <c r="N1036" s="6" t="str">
        <f>VLOOKUP(M1036,[1]Color!F:G,2,FALSE)</f>
        <v>color_67</v>
      </c>
      <c r="O1036" s="6" t="str">
        <f t="shared" si="64"/>
        <v>color_67</v>
      </c>
      <c r="P1036" s="5" t="s">
        <v>234</v>
      </c>
      <c r="Q1036" s="5" t="s">
        <v>185</v>
      </c>
      <c r="R1036" s="5" t="s">
        <v>106</v>
      </c>
      <c r="S1036" s="7" t="s">
        <v>107</v>
      </c>
      <c r="T1036" s="7" t="s">
        <v>206</v>
      </c>
      <c r="U1036" s="5" t="str">
        <f>VLOOKUP(T1036,[1]Size!F:G,2,FALSE)</f>
        <v>__import__.size_57</v>
      </c>
      <c r="V1036" s="5" t="str">
        <f t="shared" si="65"/>
        <v>__import__.size_57</v>
      </c>
      <c r="W1036" s="8">
        <v>47.5</v>
      </c>
      <c r="Y1036" s="4" t="s">
        <v>109</v>
      </c>
    </row>
    <row r="1037" spans="1:25" ht="14.4" x14ac:dyDescent="0.3">
      <c r="A1037" s="4">
        <v>1036</v>
      </c>
      <c r="B1037" s="5">
        <v>10012256</v>
      </c>
      <c r="C1037" s="5" t="str">
        <f t="shared" si="66"/>
        <v>Shirt FR MNS Work Crew Long Sleeve T-Shirt-Small</v>
      </c>
      <c r="D1037" s="5"/>
      <c r="E1037" s="5" t="s">
        <v>1456</v>
      </c>
      <c r="F1037" s="5" t="s">
        <v>1457</v>
      </c>
      <c r="G1037" s="5">
        <f t="shared" si="67"/>
        <v>1</v>
      </c>
      <c r="H1037" s="5" t="str">
        <f>VLOOKUP(J1037,'[1]Prouduct Ext IDs'!A:B,2,FALSE)</f>
        <v>product_amsc_22</v>
      </c>
      <c r="I1037" s="5" t="s">
        <v>1456</v>
      </c>
      <c r="J1037" s="5" t="s">
        <v>70</v>
      </c>
      <c r="K1037" s="5" t="s">
        <v>1</v>
      </c>
      <c r="L1037" t="s">
        <v>102</v>
      </c>
      <c r="M1037" s="6" t="s">
        <v>4</v>
      </c>
      <c r="N1037" s="6" t="str">
        <f>VLOOKUP(M1037,[1]Color!F:G,2,FALSE)</f>
        <v>color_49</v>
      </c>
      <c r="O1037" s="6" t="str">
        <f t="shared" si="64"/>
        <v>color_49,color_72</v>
      </c>
      <c r="P1037" s="5" t="s">
        <v>234</v>
      </c>
      <c r="Q1037" s="5" t="s">
        <v>185</v>
      </c>
      <c r="R1037" s="5" t="s">
        <v>106</v>
      </c>
      <c r="S1037" s="7" t="s">
        <v>107</v>
      </c>
      <c r="T1037" s="7" t="s">
        <v>186</v>
      </c>
      <c r="U1037" s="5" t="str">
        <f>VLOOKUP(T1037,[1]Size!F:G,2,FALSE)</f>
        <v>__import__.size_47</v>
      </c>
      <c r="V1037" s="5" t="str">
        <f t="shared" si="65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37" s="8">
        <v>42.5</v>
      </c>
      <c r="Y1037" s="4" t="s">
        <v>109</v>
      </c>
    </row>
    <row r="1038" spans="1:25" ht="14.4" x14ac:dyDescent="0.3">
      <c r="A1038" s="4">
        <v>1037</v>
      </c>
      <c r="B1038" s="5">
        <v>10012256</v>
      </c>
      <c r="C1038" s="5" t="str">
        <f t="shared" si="66"/>
        <v>Shirt FR MNS Work Crew Long Sleeve T-Shirt-Medium</v>
      </c>
      <c r="D1038" s="5"/>
      <c r="E1038" s="5" t="s">
        <v>1458</v>
      </c>
      <c r="F1038" s="5" t="s">
        <v>1457</v>
      </c>
      <c r="G1038" s="5">
        <f t="shared" si="67"/>
        <v>0</v>
      </c>
      <c r="H1038" s="5" t="str">
        <f>VLOOKUP(J1038,'[1]Prouduct Ext IDs'!A:B,2,FALSE)</f>
        <v>product_amsc_22</v>
      </c>
      <c r="I1038" s="5" t="s">
        <v>1458</v>
      </c>
      <c r="J1038" s="5" t="s">
        <v>70</v>
      </c>
      <c r="K1038" s="5" t="s">
        <v>1</v>
      </c>
      <c r="L1038" t="s">
        <v>102</v>
      </c>
      <c r="M1038" s="6" t="s">
        <v>4</v>
      </c>
      <c r="N1038" s="6" t="str">
        <f>VLOOKUP(M1038,[1]Color!F:G,2,FALSE)</f>
        <v>color_49</v>
      </c>
      <c r="O1038" s="6" t="str">
        <f t="shared" si="64"/>
        <v>color_49,color_72</v>
      </c>
      <c r="P1038" s="5" t="s">
        <v>234</v>
      </c>
      <c r="Q1038" s="5" t="s">
        <v>185</v>
      </c>
      <c r="R1038" s="5" t="s">
        <v>106</v>
      </c>
      <c r="S1038" s="7" t="s">
        <v>107</v>
      </c>
      <c r="T1038" s="7" t="s">
        <v>188</v>
      </c>
      <c r="U1038" s="5" t="str">
        <f>VLOOKUP(T1038,[1]Size!F:G,2,FALSE)</f>
        <v>__import__.size_48</v>
      </c>
      <c r="V1038" s="5" t="str">
        <f t="shared" si="65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38" s="8">
        <v>42.5</v>
      </c>
      <c r="Y1038" s="4" t="s">
        <v>109</v>
      </c>
    </row>
    <row r="1039" spans="1:25" ht="14.4" x14ac:dyDescent="0.3">
      <c r="A1039" s="4">
        <v>1038</v>
      </c>
      <c r="B1039" s="5">
        <v>10012256</v>
      </c>
      <c r="C1039" s="5" t="str">
        <f t="shared" si="66"/>
        <v>Shirt FR MNS Work Crew Long Sleeve T-Shirt-Large</v>
      </c>
      <c r="D1039" s="5"/>
      <c r="E1039" s="5" t="s">
        <v>1459</v>
      </c>
      <c r="F1039" s="5" t="s">
        <v>1457</v>
      </c>
      <c r="G1039" s="5">
        <f t="shared" si="67"/>
        <v>0</v>
      </c>
      <c r="H1039" s="5" t="str">
        <f>VLOOKUP(J1039,'[1]Prouduct Ext IDs'!A:B,2,FALSE)</f>
        <v>product_amsc_22</v>
      </c>
      <c r="I1039" s="5" t="s">
        <v>1459</v>
      </c>
      <c r="J1039" s="5" t="s">
        <v>70</v>
      </c>
      <c r="K1039" s="5" t="s">
        <v>1</v>
      </c>
      <c r="L1039" t="s">
        <v>102</v>
      </c>
      <c r="M1039" s="6" t="s">
        <v>4</v>
      </c>
      <c r="N1039" s="6" t="str">
        <f>VLOOKUP(M1039,[1]Color!F:G,2,FALSE)</f>
        <v>color_49</v>
      </c>
      <c r="O1039" s="6" t="str">
        <f t="shared" si="64"/>
        <v>color_49,color_72</v>
      </c>
      <c r="P1039" s="5" t="s">
        <v>234</v>
      </c>
      <c r="Q1039" s="5" t="s">
        <v>185</v>
      </c>
      <c r="R1039" s="5" t="s">
        <v>106</v>
      </c>
      <c r="S1039" s="7" t="s">
        <v>107</v>
      </c>
      <c r="T1039" s="7" t="s">
        <v>190</v>
      </c>
      <c r="U1039" s="5" t="str">
        <f>VLOOKUP(T1039,[1]Size!F:G,2,FALSE)</f>
        <v>__import__.size_49</v>
      </c>
      <c r="V1039" s="5" t="str">
        <f t="shared" si="65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39" s="8">
        <v>42.5</v>
      </c>
      <c r="Y1039" s="4" t="s">
        <v>109</v>
      </c>
    </row>
    <row r="1040" spans="1:25" ht="14.4" x14ac:dyDescent="0.3">
      <c r="A1040" s="4">
        <v>1039</v>
      </c>
      <c r="B1040" s="5">
        <v>10012256</v>
      </c>
      <c r="C1040" s="5" t="str">
        <f t="shared" si="66"/>
        <v>Shirt FR MNS Work Crew Long Sleeve T-Shirt-XL</v>
      </c>
      <c r="D1040" s="5"/>
      <c r="E1040" s="5" t="s">
        <v>1460</v>
      </c>
      <c r="F1040" s="5" t="s">
        <v>1457</v>
      </c>
      <c r="G1040" s="5">
        <f t="shared" si="67"/>
        <v>0</v>
      </c>
      <c r="H1040" s="5" t="str">
        <f>VLOOKUP(J1040,'[1]Prouduct Ext IDs'!A:B,2,FALSE)</f>
        <v>product_amsc_22</v>
      </c>
      <c r="I1040" s="5" t="s">
        <v>1460</v>
      </c>
      <c r="J1040" s="5" t="s">
        <v>70</v>
      </c>
      <c r="K1040" s="5" t="s">
        <v>1</v>
      </c>
      <c r="L1040" t="s">
        <v>102</v>
      </c>
      <c r="M1040" s="6" t="s">
        <v>4</v>
      </c>
      <c r="N1040" s="6" t="str">
        <f>VLOOKUP(M1040,[1]Color!F:G,2,FALSE)</f>
        <v>color_49</v>
      </c>
      <c r="O1040" s="6" t="str">
        <f t="shared" si="64"/>
        <v>color_49,color_72</v>
      </c>
      <c r="P1040" s="5" t="s">
        <v>234</v>
      </c>
      <c r="Q1040" s="5" t="s">
        <v>185</v>
      </c>
      <c r="R1040" s="5" t="s">
        <v>106</v>
      </c>
      <c r="S1040" s="7" t="s">
        <v>107</v>
      </c>
      <c r="T1040" s="7" t="s">
        <v>192</v>
      </c>
      <c r="U1040" s="5" t="str">
        <f>VLOOKUP(T1040,[1]Size!F:G,2,FALSE)</f>
        <v>__import__.size_154</v>
      </c>
      <c r="V1040" s="5" t="str">
        <f t="shared" si="65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40" s="8">
        <v>42.5</v>
      </c>
      <c r="Y1040" s="4" t="s">
        <v>109</v>
      </c>
    </row>
    <row r="1041" spans="1:25" ht="14.4" x14ac:dyDescent="0.3">
      <c r="A1041" s="4">
        <v>1040</v>
      </c>
      <c r="B1041" s="5">
        <v>10012256</v>
      </c>
      <c r="C1041" s="5" t="str">
        <f t="shared" si="66"/>
        <v>Shirt FR MNS Work Crew Long Sleeve T-Shirt-2XL</v>
      </c>
      <c r="D1041" s="5"/>
      <c r="E1041" s="5" t="s">
        <v>1461</v>
      </c>
      <c r="F1041" s="5" t="s">
        <v>1457</v>
      </c>
      <c r="G1041" s="5">
        <f t="shared" si="67"/>
        <v>0</v>
      </c>
      <c r="H1041" s="5" t="str">
        <f>VLOOKUP(J1041,'[1]Prouduct Ext IDs'!A:B,2,FALSE)</f>
        <v>product_amsc_22</v>
      </c>
      <c r="I1041" s="5" t="s">
        <v>1461</v>
      </c>
      <c r="J1041" s="5" t="s">
        <v>70</v>
      </c>
      <c r="K1041" s="5" t="s">
        <v>1</v>
      </c>
      <c r="L1041" t="s">
        <v>102</v>
      </c>
      <c r="M1041" s="6" t="s">
        <v>4</v>
      </c>
      <c r="N1041" s="6" t="str">
        <f>VLOOKUP(M1041,[1]Color!F:G,2,FALSE)</f>
        <v>color_49</v>
      </c>
      <c r="O1041" s="6" t="str">
        <f t="shared" si="64"/>
        <v>color_49,color_72</v>
      </c>
      <c r="P1041" s="5" t="s">
        <v>234</v>
      </c>
      <c r="Q1041" s="5" t="s">
        <v>185</v>
      </c>
      <c r="R1041" s="5" t="s">
        <v>106</v>
      </c>
      <c r="S1041" s="7" t="s">
        <v>107</v>
      </c>
      <c r="T1041" s="7" t="s">
        <v>194</v>
      </c>
      <c r="U1041" s="5" t="str">
        <f>VLOOKUP(T1041,[1]Size!F:G,2,FALSE)</f>
        <v>__import__.size_51</v>
      </c>
      <c r="V1041" s="5" t="str">
        <f t="shared" si="65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41" s="8">
        <v>42.5</v>
      </c>
      <c r="Y1041" s="4" t="s">
        <v>109</v>
      </c>
    </row>
    <row r="1042" spans="1:25" ht="14.4" x14ac:dyDescent="0.3">
      <c r="A1042" s="4">
        <v>1041</v>
      </c>
      <c r="B1042" s="5">
        <v>10012256</v>
      </c>
      <c r="C1042" s="5" t="str">
        <f t="shared" si="66"/>
        <v>Shirt FR MNS Work Crew Long Sleeve T-Shirt-3XL</v>
      </c>
      <c r="D1042" s="5"/>
      <c r="E1042" s="5" t="s">
        <v>1462</v>
      </c>
      <c r="F1042" s="5" t="s">
        <v>1457</v>
      </c>
      <c r="G1042" s="5">
        <f t="shared" si="67"/>
        <v>0</v>
      </c>
      <c r="H1042" s="5" t="str">
        <f>VLOOKUP(J1042,'[1]Prouduct Ext IDs'!A:B,2,FALSE)</f>
        <v>product_amsc_22</v>
      </c>
      <c r="I1042" s="5" t="s">
        <v>1462</v>
      </c>
      <c r="J1042" s="5" t="s">
        <v>70</v>
      </c>
      <c r="K1042" s="5" t="s">
        <v>1</v>
      </c>
      <c r="L1042" t="s">
        <v>102</v>
      </c>
      <c r="M1042" s="6" t="s">
        <v>4</v>
      </c>
      <c r="N1042" s="6" t="str">
        <f>VLOOKUP(M1042,[1]Color!F:G,2,FALSE)</f>
        <v>color_49</v>
      </c>
      <c r="O1042" s="6" t="str">
        <f t="shared" si="64"/>
        <v>color_49,color_72</v>
      </c>
      <c r="P1042" s="5" t="s">
        <v>234</v>
      </c>
      <c r="Q1042" s="5" t="s">
        <v>185</v>
      </c>
      <c r="R1042" s="5" t="s">
        <v>106</v>
      </c>
      <c r="S1042" s="7" t="s">
        <v>107</v>
      </c>
      <c r="T1042" s="7" t="s">
        <v>196</v>
      </c>
      <c r="U1042" s="5" t="str">
        <f>VLOOKUP(T1042,[1]Size!F:G,2,FALSE)</f>
        <v>__import__.size_52</v>
      </c>
      <c r="V1042" s="5" t="str">
        <f t="shared" si="65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42" s="8">
        <v>47.5</v>
      </c>
      <c r="Y1042" s="4" t="s">
        <v>109</v>
      </c>
    </row>
    <row r="1043" spans="1:25" ht="14.4" x14ac:dyDescent="0.3">
      <c r="A1043" s="4">
        <v>1042</v>
      </c>
      <c r="B1043" s="5">
        <v>10012256</v>
      </c>
      <c r="C1043" s="5" t="str">
        <f t="shared" si="66"/>
        <v>Shirt FR MNS Work Crew Long Sleeve T-Shirt-4XL</v>
      </c>
      <c r="D1043" s="5"/>
      <c r="E1043" s="5" t="s">
        <v>1463</v>
      </c>
      <c r="F1043" s="5" t="s">
        <v>1457</v>
      </c>
      <c r="G1043" s="5">
        <f t="shared" si="67"/>
        <v>0</v>
      </c>
      <c r="H1043" s="5" t="str">
        <f>VLOOKUP(J1043,'[1]Prouduct Ext IDs'!A:B,2,FALSE)</f>
        <v>product_amsc_22</v>
      </c>
      <c r="I1043" s="5" t="s">
        <v>1463</v>
      </c>
      <c r="J1043" s="5" t="s">
        <v>70</v>
      </c>
      <c r="K1043" s="5" t="s">
        <v>1</v>
      </c>
      <c r="L1043" t="s">
        <v>102</v>
      </c>
      <c r="M1043" s="6" t="s">
        <v>4</v>
      </c>
      <c r="N1043" s="6" t="str">
        <f>VLOOKUP(M1043,[1]Color!F:G,2,FALSE)</f>
        <v>color_49</v>
      </c>
      <c r="O1043" s="6" t="str">
        <f t="shared" si="64"/>
        <v>color_49,color_72</v>
      </c>
      <c r="P1043" s="5" t="s">
        <v>234</v>
      </c>
      <c r="Q1043" s="5" t="s">
        <v>185</v>
      </c>
      <c r="R1043" s="5" t="s">
        <v>106</v>
      </c>
      <c r="S1043" s="7" t="s">
        <v>107</v>
      </c>
      <c r="T1043" s="7" t="s">
        <v>198</v>
      </c>
      <c r="U1043" s="5" t="str">
        <f>VLOOKUP(T1043,[1]Size!F:G,2,FALSE)</f>
        <v>__import__.size_53</v>
      </c>
      <c r="V1043" s="5" t="str">
        <f t="shared" si="65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43" s="8">
        <v>47.5</v>
      </c>
      <c r="Y1043" s="4" t="s">
        <v>109</v>
      </c>
    </row>
    <row r="1044" spans="1:25" ht="14.4" x14ac:dyDescent="0.3">
      <c r="A1044" s="4">
        <v>1043</v>
      </c>
      <c r="B1044" s="5">
        <v>10012256</v>
      </c>
      <c r="C1044" s="5" t="str">
        <f t="shared" si="66"/>
        <v>Shirt FR MNS Work Crew Long Sleeve T-Shirt-Large Tall</v>
      </c>
      <c r="D1044" s="5"/>
      <c r="E1044" s="5" t="s">
        <v>1464</v>
      </c>
      <c r="F1044" s="5" t="s">
        <v>1457</v>
      </c>
      <c r="G1044" s="5">
        <f t="shared" si="67"/>
        <v>0</v>
      </c>
      <c r="H1044" s="5" t="str">
        <f>VLOOKUP(J1044,'[1]Prouduct Ext IDs'!A:B,2,FALSE)</f>
        <v>product_amsc_22</v>
      </c>
      <c r="I1044" s="5" t="s">
        <v>1464</v>
      </c>
      <c r="J1044" s="5" t="s">
        <v>70</v>
      </c>
      <c r="K1044" s="5" t="s">
        <v>1</v>
      </c>
      <c r="L1044" t="s">
        <v>102</v>
      </c>
      <c r="M1044" s="6" t="s">
        <v>4</v>
      </c>
      <c r="N1044" s="6" t="str">
        <f>VLOOKUP(M1044,[1]Color!F:G,2,FALSE)</f>
        <v>color_49</v>
      </c>
      <c r="O1044" s="6" t="str">
        <f t="shared" si="64"/>
        <v>color_49,color_72</v>
      </c>
      <c r="P1044" s="5" t="s">
        <v>234</v>
      </c>
      <c r="Q1044" s="5" t="s">
        <v>185</v>
      </c>
      <c r="R1044" s="5" t="s">
        <v>106</v>
      </c>
      <c r="S1044" s="7" t="s">
        <v>107</v>
      </c>
      <c r="T1044" s="7" t="s">
        <v>200</v>
      </c>
      <c r="U1044" s="5" t="str">
        <f>VLOOKUP(T1044,[1]Size!F:G,2,FALSE)</f>
        <v>__import__.size_54</v>
      </c>
      <c r="V1044" s="5" t="str">
        <f t="shared" si="65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44" s="8">
        <v>47.5</v>
      </c>
      <c r="Y1044" s="4" t="s">
        <v>109</v>
      </c>
    </row>
    <row r="1045" spans="1:25" ht="14.4" x14ac:dyDescent="0.3">
      <c r="A1045" s="4">
        <v>1044</v>
      </c>
      <c r="B1045" s="5">
        <v>10012256</v>
      </c>
      <c r="C1045" s="5" t="str">
        <f t="shared" si="66"/>
        <v>Shirt FR MNS Work Crew Long Sleeve T-Shirt-XL Tall</v>
      </c>
      <c r="D1045" s="5"/>
      <c r="E1045" s="5" t="s">
        <v>1465</v>
      </c>
      <c r="F1045" s="5" t="s">
        <v>1457</v>
      </c>
      <c r="G1045" s="5">
        <f t="shared" si="67"/>
        <v>0</v>
      </c>
      <c r="H1045" s="5" t="str">
        <f>VLOOKUP(J1045,'[1]Prouduct Ext IDs'!A:B,2,FALSE)</f>
        <v>product_amsc_22</v>
      </c>
      <c r="I1045" s="5" t="s">
        <v>1465</v>
      </c>
      <c r="J1045" s="5" t="s">
        <v>70</v>
      </c>
      <c r="K1045" s="5" t="s">
        <v>1</v>
      </c>
      <c r="L1045" t="s">
        <v>102</v>
      </c>
      <c r="M1045" s="6" t="s">
        <v>4</v>
      </c>
      <c r="N1045" s="6" t="str">
        <f>VLOOKUP(M1045,[1]Color!F:G,2,FALSE)</f>
        <v>color_49</v>
      </c>
      <c r="O1045" s="6" t="str">
        <f t="shared" si="64"/>
        <v>color_49,color_72</v>
      </c>
      <c r="P1045" s="5" t="s">
        <v>234</v>
      </c>
      <c r="Q1045" s="5" t="s">
        <v>185</v>
      </c>
      <c r="R1045" s="5" t="s">
        <v>106</v>
      </c>
      <c r="S1045" s="7" t="s">
        <v>107</v>
      </c>
      <c r="T1045" s="7" t="s">
        <v>202</v>
      </c>
      <c r="U1045" s="5" t="str">
        <f>VLOOKUP(T1045,[1]Size!F:G,2,FALSE)</f>
        <v>__import__.size_55</v>
      </c>
      <c r="V1045" s="5" t="str">
        <f t="shared" si="65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045" s="8">
        <v>47.5</v>
      </c>
      <c r="Y1045" s="4" t="s">
        <v>109</v>
      </c>
    </row>
    <row r="1046" spans="1:25" ht="14.4" x14ac:dyDescent="0.3">
      <c r="A1046" s="4">
        <v>1045</v>
      </c>
      <c r="B1046" s="5">
        <v>10012256</v>
      </c>
      <c r="C1046" s="5" t="str">
        <f t="shared" si="66"/>
        <v>Shirt FR MNS Work Crew Long Sleeve T-Shirt-2XL Tall</v>
      </c>
      <c r="D1046" s="5"/>
      <c r="E1046" s="5" t="s">
        <v>1466</v>
      </c>
      <c r="F1046" s="5" t="s">
        <v>1457</v>
      </c>
      <c r="G1046" s="5">
        <f t="shared" si="67"/>
        <v>0</v>
      </c>
      <c r="H1046" s="5" t="str">
        <f>VLOOKUP(J1046,'[1]Prouduct Ext IDs'!A:B,2,FALSE)</f>
        <v>product_amsc_22</v>
      </c>
      <c r="I1046" s="5" t="s">
        <v>1466</v>
      </c>
      <c r="J1046" s="5" t="s">
        <v>70</v>
      </c>
      <c r="K1046" s="5" t="s">
        <v>1</v>
      </c>
      <c r="L1046" t="s">
        <v>102</v>
      </c>
      <c r="M1046" s="6" t="s">
        <v>4</v>
      </c>
      <c r="N1046" s="6" t="str">
        <f>VLOOKUP(M1046,[1]Color!F:G,2,FALSE)</f>
        <v>color_49</v>
      </c>
      <c r="O1046" s="6" t="str">
        <f t="shared" si="64"/>
        <v>color_49,color_72</v>
      </c>
      <c r="P1046" s="5" t="s">
        <v>234</v>
      </c>
      <c r="Q1046" s="5" t="s">
        <v>185</v>
      </c>
      <c r="R1046" s="5" t="s">
        <v>106</v>
      </c>
      <c r="S1046" s="7" t="s">
        <v>107</v>
      </c>
      <c r="T1046" s="7" t="s">
        <v>204</v>
      </c>
      <c r="U1046" s="5" t="str">
        <f>VLOOKUP(T1046,[1]Size!F:G,2,FALSE)</f>
        <v>__import__.size_56</v>
      </c>
      <c r="V1046" s="5" t="str">
        <f t="shared" si="65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1046" s="8">
        <v>47.5</v>
      </c>
      <c r="Y1046" s="4" t="s">
        <v>109</v>
      </c>
    </row>
    <row r="1047" spans="1:25" ht="14.4" x14ac:dyDescent="0.3">
      <c r="A1047" s="4">
        <v>1046</v>
      </c>
      <c r="B1047" s="5">
        <v>10012256</v>
      </c>
      <c r="C1047" s="5" t="str">
        <f t="shared" si="66"/>
        <v>Shirt FR MNS Work Crew Long Sleeve T-Shirt-3XL Tall</v>
      </c>
      <c r="D1047" s="5"/>
      <c r="E1047" s="5" t="s">
        <v>1467</v>
      </c>
      <c r="F1047" s="5" t="s">
        <v>1457</v>
      </c>
      <c r="G1047" s="5">
        <f t="shared" si="67"/>
        <v>0</v>
      </c>
      <c r="H1047" s="5" t="str">
        <f>VLOOKUP(J1047,'[1]Prouduct Ext IDs'!A:B,2,FALSE)</f>
        <v>product_amsc_22</v>
      </c>
      <c r="I1047" s="5" t="s">
        <v>1467</v>
      </c>
      <c r="J1047" s="5" t="s">
        <v>70</v>
      </c>
      <c r="K1047" s="5" t="s">
        <v>1</v>
      </c>
      <c r="L1047" t="s">
        <v>102</v>
      </c>
      <c r="M1047" s="6" t="s">
        <v>4</v>
      </c>
      <c r="N1047" s="6" t="str">
        <f>VLOOKUP(M1047,[1]Color!F:G,2,FALSE)</f>
        <v>color_49</v>
      </c>
      <c r="O1047" s="6" t="str">
        <f t="shared" si="64"/>
        <v>color_49,color_72</v>
      </c>
      <c r="P1047" s="5" t="s">
        <v>234</v>
      </c>
      <c r="Q1047" s="5" t="s">
        <v>185</v>
      </c>
      <c r="R1047" s="5" t="s">
        <v>106</v>
      </c>
      <c r="S1047" s="7" t="s">
        <v>107</v>
      </c>
      <c r="T1047" s="7" t="s">
        <v>206</v>
      </c>
      <c r="U1047" s="5" t="str">
        <f>VLOOKUP(T1047,[1]Size!F:G,2,FALSE)</f>
        <v>__import__.size_57</v>
      </c>
      <c r="V1047" s="5" t="str">
        <f t="shared" si="65"/>
        <v>__import__.size_57,__import__.size_47,__import__.size_48,__import__.size_49,__import__.size_154,__import__.size_51,__import__.size_52,__import__.size_53,__import__.size_54,__import__.size_55,__import__.size_56,__import__.size_57</v>
      </c>
      <c r="W1047" s="8">
        <v>47.5</v>
      </c>
      <c r="Y1047" s="4" t="s">
        <v>109</v>
      </c>
    </row>
    <row r="1048" spans="1:25" ht="14.4" x14ac:dyDescent="0.3">
      <c r="A1048" s="4">
        <v>1047</v>
      </c>
      <c r="B1048" s="5">
        <v>10012258</v>
      </c>
      <c r="C1048" s="5" t="str">
        <f t="shared" si="66"/>
        <v>Shirt FR MNS Work Crew Long Sleeve T-Shirt-Small</v>
      </c>
      <c r="D1048" s="5"/>
      <c r="E1048" s="5" t="s">
        <v>1468</v>
      </c>
      <c r="F1048" s="5" t="s">
        <v>1469</v>
      </c>
      <c r="G1048" s="5">
        <f t="shared" si="67"/>
        <v>0</v>
      </c>
      <c r="H1048" s="5" t="str">
        <f>VLOOKUP(J1048,'[1]Prouduct Ext IDs'!A:B,2,FALSE)</f>
        <v>product_amsc_22</v>
      </c>
      <c r="I1048" s="5" t="s">
        <v>1468</v>
      </c>
      <c r="J1048" s="5" t="s">
        <v>70</v>
      </c>
      <c r="K1048" s="5" t="s">
        <v>1</v>
      </c>
      <c r="L1048" t="s">
        <v>102</v>
      </c>
      <c r="M1048" s="6" t="s">
        <v>32</v>
      </c>
      <c r="N1048" s="6" t="str">
        <f>VLOOKUP(M1048,[1]Color!F:G,2,FALSE)</f>
        <v>color_72</v>
      </c>
      <c r="O1048" s="6" t="str">
        <f t="shared" si="64"/>
        <v>color_72</v>
      </c>
      <c r="P1048" s="5" t="s">
        <v>234</v>
      </c>
      <c r="Q1048" s="5" t="s">
        <v>185</v>
      </c>
      <c r="R1048" s="5" t="s">
        <v>106</v>
      </c>
      <c r="S1048" s="7" t="s">
        <v>107</v>
      </c>
      <c r="T1048" s="7" t="s">
        <v>186</v>
      </c>
      <c r="U1048" s="5" t="str">
        <f>VLOOKUP(T1048,[1]Size!F:G,2,FALSE)</f>
        <v>__import__.size_47</v>
      </c>
      <c r="V1048" s="5" t="str">
        <f t="shared" si="65"/>
        <v>__import__.size_47,__import__.size_48,__import__.size_49,__import__.size_154,__import__.size_51,__import__.size_52,__import__.size_53,__import__.size_54,__import__.size_55,__import__.size_56,__import__.size_57</v>
      </c>
      <c r="W1048" s="8">
        <v>42.5</v>
      </c>
      <c r="Y1048" s="4" t="s">
        <v>109</v>
      </c>
    </row>
    <row r="1049" spans="1:25" ht="14.4" x14ac:dyDescent="0.3">
      <c r="A1049" s="4">
        <v>1048</v>
      </c>
      <c r="B1049" s="5">
        <v>10012258</v>
      </c>
      <c r="C1049" s="5" t="str">
        <f t="shared" si="66"/>
        <v>Shirt FR MNS Work Crew Long Sleeve T-Shirt-Medium</v>
      </c>
      <c r="D1049" s="5"/>
      <c r="E1049" s="5" t="s">
        <v>1470</v>
      </c>
      <c r="F1049" s="5" t="s">
        <v>1469</v>
      </c>
      <c r="G1049" s="5">
        <f t="shared" si="67"/>
        <v>0</v>
      </c>
      <c r="H1049" s="5" t="str">
        <f>VLOOKUP(J1049,'[1]Prouduct Ext IDs'!A:B,2,FALSE)</f>
        <v>product_amsc_22</v>
      </c>
      <c r="I1049" s="5" t="s">
        <v>1470</v>
      </c>
      <c r="J1049" s="5" t="s">
        <v>70</v>
      </c>
      <c r="K1049" s="5" t="s">
        <v>1</v>
      </c>
      <c r="L1049" t="s">
        <v>102</v>
      </c>
      <c r="M1049" s="6" t="s">
        <v>32</v>
      </c>
      <c r="N1049" s="6" t="str">
        <f>VLOOKUP(M1049,[1]Color!F:G,2,FALSE)</f>
        <v>color_72</v>
      </c>
      <c r="O1049" s="6" t="str">
        <f t="shared" si="64"/>
        <v>color_72</v>
      </c>
      <c r="P1049" s="5" t="s">
        <v>234</v>
      </c>
      <c r="Q1049" s="5" t="s">
        <v>185</v>
      </c>
      <c r="R1049" s="5" t="s">
        <v>106</v>
      </c>
      <c r="S1049" s="7" t="s">
        <v>107</v>
      </c>
      <c r="T1049" s="7" t="s">
        <v>188</v>
      </c>
      <c r="U1049" s="5" t="str">
        <f>VLOOKUP(T1049,[1]Size!F:G,2,FALSE)</f>
        <v>__import__.size_48</v>
      </c>
      <c r="V1049" s="5" t="str">
        <f t="shared" si="65"/>
        <v>__import__.size_48,__import__.size_49,__import__.size_154,__import__.size_51,__import__.size_52,__import__.size_53,__import__.size_54,__import__.size_55,__import__.size_56,__import__.size_57</v>
      </c>
      <c r="W1049" s="8">
        <v>42.5</v>
      </c>
      <c r="Y1049" s="4" t="s">
        <v>109</v>
      </c>
    </row>
    <row r="1050" spans="1:25" ht="14.4" x14ac:dyDescent="0.3">
      <c r="A1050" s="4">
        <v>1049</v>
      </c>
      <c r="B1050" s="5">
        <v>10012258</v>
      </c>
      <c r="C1050" s="5" t="str">
        <f t="shared" si="66"/>
        <v>Shirt FR MNS Work Crew Long Sleeve T-Shirt-Large</v>
      </c>
      <c r="D1050" s="5"/>
      <c r="E1050" s="5" t="s">
        <v>1471</v>
      </c>
      <c r="F1050" s="5" t="s">
        <v>1469</v>
      </c>
      <c r="G1050" s="5">
        <f t="shared" si="67"/>
        <v>0</v>
      </c>
      <c r="H1050" s="5" t="str">
        <f>VLOOKUP(J1050,'[1]Prouduct Ext IDs'!A:B,2,FALSE)</f>
        <v>product_amsc_22</v>
      </c>
      <c r="I1050" s="5" t="s">
        <v>1471</v>
      </c>
      <c r="J1050" s="5" t="s">
        <v>70</v>
      </c>
      <c r="K1050" s="5" t="s">
        <v>1</v>
      </c>
      <c r="L1050" t="s">
        <v>102</v>
      </c>
      <c r="M1050" s="6" t="s">
        <v>32</v>
      </c>
      <c r="N1050" s="6" t="str">
        <f>VLOOKUP(M1050,[1]Color!F:G,2,FALSE)</f>
        <v>color_72</v>
      </c>
      <c r="O1050" s="6" t="str">
        <f t="shared" si="64"/>
        <v>color_72</v>
      </c>
      <c r="P1050" s="5" t="s">
        <v>234</v>
      </c>
      <c r="Q1050" s="5" t="s">
        <v>185</v>
      </c>
      <c r="R1050" s="5" t="s">
        <v>106</v>
      </c>
      <c r="S1050" s="7" t="s">
        <v>107</v>
      </c>
      <c r="T1050" s="7" t="s">
        <v>190</v>
      </c>
      <c r="U1050" s="5" t="str">
        <f>VLOOKUP(T1050,[1]Size!F:G,2,FALSE)</f>
        <v>__import__.size_49</v>
      </c>
      <c r="V1050" s="5" t="str">
        <f t="shared" si="65"/>
        <v>__import__.size_49,__import__.size_154,__import__.size_51,__import__.size_52,__import__.size_53,__import__.size_54,__import__.size_55,__import__.size_56,__import__.size_57</v>
      </c>
      <c r="W1050" s="8">
        <v>42.5</v>
      </c>
      <c r="Y1050" s="4" t="s">
        <v>109</v>
      </c>
    </row>
    <row r="1051" spans="1:25" ht="14.4" x14ac:dyDescent="0.3">
      <c r="A1051" s="4">
        <v>1050</v>
      </c>
      <c r="B1051" s="5">
        <v>10012258</v>
      </c>
      <c r="C1051" s="5" t="str">
        <f t="shared" si="66"/>
        <v>Shirt FR MNS Work Crew Long Sleeve T-Shirt-XL</v>
      </c>
      <c r="D1051" s="5"/>
      <c r="E1051" s="5" t="s">
        <v>1472</v>
      </c>
      <c r="F1051" s="5" t="s">
        <v>1469</v>
      </c>
      <c r="G1051" s="5">
        <f t="shared" si="67"/>
        <v>0</v>
      </c>
      <c r="H1051" s="5" t="str">
        <f>VLOOKUP(J1051,'[1]Prouduct Ext IDs'!A:B,2,FALSE)</f>
        <v>product_amsc_22</v>
      </c>
      <c r="I1051" s="5" t="s">
        <v>1472</v>
      </c>
      <c r="J1051" s="5" t="s">
        <v>70</v>
      </c>
      <c r="K1051" s="5" t="s">
        <v>1</v>
      </c>
      <c r="L1051" t="s">
        <v>102</v>
      </c>
      <c r="M1051" s="6" t="s">
        <v>32</v>
      </c>
      <c r="N1051" s="6" t="str">
        <f>VLOOKUP(M1051,[1]Color!F:G,2,FALSE)</f>
        <v>color_72</v>
      </c>
      <c r="O1051" s="6" t="str">
        <f t="shared" si="64"/>
        <v>color_72</v>
      </c>
      <c r="P1051" s="5" t="s">
        <v>234</v>
      </c>
      <c r="Q1051" s="5" t="s">
        <v>185</v>
      </c>
      <c r="R1051" s="5" t="s">
        <v>106</v>
      </c>
      <c r="S1051" s="7" t="s">
        <v>107</v>
      </c>
      <c r="T1051" s="7" t="s">
        <v>192</v>
      </c>
      <c r="U1051" s="5" t="str">
        <f>VLOOKUP(T1051,[1]Size!F:G,2,FALSE)</f>
        <v>__import__.size_154</v>
      </c>
      <c r="V1051" s="5" t="str">
        <f t="shared" si="65"/>
        <v>__import__.size_154,__import__.size_51,__import__.size_52,__import__.size_53,__import__.size_54,__import__.size_55,__import__.size_56,__import__.size_57</v>
      </c>
      <c r="W1051" s="8">
        <v>42.5</v>
      </c>
      <c r="Y1051" s="4" t="s">
        <v>109</v>
      </c>
    </row>
    <row r="1052" spans="1:25" ht="14.4" x14ac:dyDescent="0.3">
      <c r="A1052" s="4">
        <v>1051</v>
      </c>
      <c r="B1052" s="5">
        <v>10012258</v>
      </c>
      <c r="C1052" s="5" t="str">
        <f t="shared" si="66"/>
        <v>Shirt FR MNS Work Crew Long Sleeve T-Shirt-2XL</v>
      </c>
      <c r="D1052" s="5"/>
      <c r="E1052" s="5" t="s">
        <v>1473</v>
      </c>
      <c r="F1052" s="5" t="s">
        <v>1469</v>
      </c>
      <c r="G1052" s="5">
        <f t="shared" si="67"/>
        <v>0</v>
      </c>
      <c r="H1052" s="5" t="str">
        <f>VLOOKUP(J1052,'[1]Prouduct Ext IDs'!A:B,2,FALSE)</f>
        <v>product_amsc_22</v>
      </c>
      <c r="I1052" s="5" t="s">
        <v>1473</v>
      </c>
      <c r="J1052" s="5" t="s">
        <v>70</v>
      </c>
      <c r="K1052" s="5" t="s">
        <v>1</v>
      </c>
      <c r="L1052" t="s">
        <v>102</v>
      </c>
      <c r="M1052" s="6" t="s">
        <v>32</v>
      </c>
      <c r="N1052" s="6" t="str">
        <f>VLOOKUP(M1052,[1]Color!F:G,2,FALSE)</f>
        <v>color_72</v>
      </c>
      <c r="O1052" s="6" t="str">
        <f t="shared" si="64"/>
        <v>color_72</v>
      </c>
      <c r="P1052" s="5" t="s">
        <v>234</v>
      </c>
      <c r="Q1052" s="5" t="s">
        <v>185</v>
      </c>
      <c r="R1052" s="5" t="s">
        <v>106</v>
      </c>
      <c r="S1052" s="7" t="s">
        <v>107</v>
      </c>
      <c r="T1052" s="7" t="s">
        <v>194</v>
      </c>
      <c r="U1052" s="5" t="str">
        <f>VLOOKUP(T1052,[1]Size!F:G,2,FALSE)</f>
        <v>__import__.size_51</v>
      </c>
      <c r="V1052" s="5" t="str">
        <f t="shared" si="65"/>
        <v>__import__.size_51,__import__.size_52,__import__.size_53,__import__.size_54,__import__.size_55,__import__.size_56,__import__.size_57</v>
      </c>
      <c r="W1052" s="8">
        <v>42.5</v>
      </c>
      <c r="Y1052" s="4" t="s">
        <v>109</v>
      </c>
    </row>
    <row r="1053" spans="1:25" ht="14.4" x14ac:dyDescent="0.3">
      <c r="A1053" s="4">
        <v>1052</v>
      </c>
      <c r="B1053" s="5">
        <v>10012258</v>
      </c>
      <c r="C1053" s="5" t="str">
        <f t="shared" si="66"/>
        <v>Shirt FR MNS Work Crew Long Sleeve T-Shirt-3XL</v>
      </c>
      <c r="D1053" s="5"/>
      <c r="E1053" s="5" t="s">
        <v>1474</v>
      </c>
      <c r="F1053" s="5" t="s">
        <v>1469</v>
      </c>
      <c r="G1053" s="5">
        <f t="shared" si="67"/>
        <v>0</v>
      </c>
      <c r="H1053" s="5" t="str">
        <f>VLOOKUP(J1053,'[1]Prouduct Ext IDs'!A:B,2,FALSE)</f>
        <v>product_amsc_22</v>
      </c>
      <c r="I1053" s="5" t="s">
        <v>1474</v>
      </c>
      <c r="J1053" s="5" t="s">
        <v>70</v>
      </c>
      <c r="K1053" s="5" t="s">
        <v>1</v>
      </c>
      <c r="L1053" t="s">
        <v>102</v>
      </c>
      <c r="M1053" s="6" t="s">
        <v>32</v>
      </c>
      <c r="N1053" s="6" t="str">
        <f>VLOOKUP(M1053,[1]Color!F:G,2,FALSE)</f>
        <v>color_72</v>
      </c>
      <c r="O1053" s="6" t="str">
        <f t="shared" si="64"/>
        <v>color_72</v>
      </c>
      <c r="P1053" s="5" t="s">
        <v>234</v>
      </c>
      <c r="Q1053" s="5" t="s">
        <v>185</v>
      </c>
      <c r="R1053" s="5" t="s">
        <v>106</v>
      </c>
      <c r="S1053" s="7" t="s">
        <v>107</v>
      </c>
      <c r="T1053" s="7" t="s">
        <v>196</v>
      </c>
      <c r="U1053" s="5" t="str">
        <f>VLOOKUP(T1053,[1]Size!F:G,2,FALSE)</f>
        <v>__import__.size_52</v>
      </c>
      <c r="V1053" s="5" t="str">
        <f t="shared" si="65"/>
        <v>__import__.size_52,__import__.size_53,__import__.size_54,__import__.size_55,__import__.size_56,__import__.size_57</v>
      </c>
      <c r="W1053" s="8">
        <v>47.5</v>
      </c>
      <c r="Y1053" s="4" t="s">
        <v>109</v>
      </c>
    </row>
    <row r="1054" spans="1:25" ht="14.4" x14ac:dyDescent="0.3">
      <c r="A1054" s="4">
        <v>1053</v>
      </c>
      <c r="B1054" s="5">
        <v>10012258</v>
      </c>
      <c r="C1054" s="5" t="str">
        <f t="shared" si="66"/>
        <v>Shirt FR MNS Work Crew Long Sleeve T-Shirt-4XL</v>
      </c>
      <c r="D1054" s="5"/>
      <c r="E1054" s="5" t="s">
        <v>1475</v>
      </c>
      <c r="F1054" s="5" t="s">
        <v>1469</v>
      </c>
      <c r="G1054" s="5">
        <f t="shared" si="67"/>
        <v>0</v>
      </c>
      <c r="H1054" s="5" t="str">
        <f>VLOOKUP(J1054,'[1]Prouduct Ext IDs'!A:B,2,FALSE)</f>
        <v>product_amsc_22</v>
      </c>
      <c r="I1054" s="5" t="s">
        <v>1475</v>
      </c>
      <c r="J1054" s="5" t="s">
        <v>70</v>
      </c>
      <c r="K1054" s="5" t="s">
        <v>1</v>
      </c>
      <c r="L1054" t="s">
        <v>102</v>
      </c>
      <c r="M1054" s="6" t="s">
        <v>32</v>
      </c>
      <c r="N1054" s="6" t="str">
        <f>VLOOKUP(M1054,[1]Color!F:G,2,FALSE)</f>
        <v>color_72</v>
      </c>
      <c r="O1054" s="6" t="str">
        <f t="shared" si="64"/>
        <v>color_72</v>
      </c>
      <c r="P1054" s="5" t="s">
        <v>234</v>
      </c>
      <c r="Q1054" s="5" t="s">
        <v>185</v>
      </c>
      <c r="R1054" s="5" t="s">
        <v>106</v>
      </c>
      <c r="S1054" s="7" t="s">
        <v>107</v>
      </c>
      <c r="T1054" s="7" t="s">
        <v>198</v>
      </c>
      <c r="U1054" s="5" t="str">
        <f>VLOOKUP(T1054,[1]Size!F:G,2,FALSE)</f>
        <v>__import__.size_53</v>
      </c>
      <c r="V1054" s="5" t="str">
        <f t="shared" si="65"/>
        <v>__import__.size_53,__import__.size_54,__import__.size_55,__import__.size_56,__import__.size_57</v>
      </c>
      <c r="W1054" s="8">
        <v>47.5</v>
      </c>
      <c r="Y1054" s="4" t="s">
        <v>109</v>
      </c>
    </row>
    <row r="1055" spans="1:25" ht="14.4" x14ac:dyDescent="0.3">
      <c r="A1055" s="4">
        <v>1054</v>
      </c>
      <c r="B1055" s="5">
        <v>10012258</v>
      </c>
      <c r="C1055" s="5" t="str">
        <f t="shared" si="66"/>
        <v>Shirt FR MNS Work Crew Long Sleeve T-Shirt-Large Tall</v>
      </c>
      <c r="D1055" s="5"/>
      <c r="E1055" s="5" t="s">
        <v>1476</v>
      </c>
      <c r="F1055" s="5" t="s">
        <v>1469</v>
      </c>
      <c r="G1055" s="5">
        <f t="shared" si="67"/>
        <v>0</v>
      </c>
      <c r="H1055" s="5" t="str">
        <f>VLOOKUP(J1055,'[1]Prouduct Ext IDs'!A:B,2,FALSE)</f>
        <v>product_amsc_22</v>
      </c>
      <c r="I1055" s="5" t="s">
        <v>1476</v>
      </c>
      <c r="J1055" s="5" t="s">
        <v>70</v>
      </c>
      <c r="K1055" s="5" t="s">
        <v>1</v>
      </c>
      <c r="L1055" t="s">
        <v>102</v>
      </c>
      <c r="M1055" s="6" t="s">
        <v>32</v>
      </c>
      <c r="N1055" s="6" t="str">
        <f>VLOOKUP(M1055,[1]Color!F:G,2,FALSE)</f>
        <v>color_72</v>
      </c>
      <c r="O1055" s="6" t="str">
        <f t="shared" si="64"/>
        <v>color_72</v>
      </c>
      <c r="P1055" s="5" t="s">
        <v>234</v>
      </c>
      <c r="Q1055" s="5" t="s">
        <v>185</v>
      </c>
      <c r="R1055" s="5" t="s">
        <v>106</v>
      </c>
      <c r="S1055" s="7" t="s">
        <v>107</v>
      </c>
      <c r="T1055" s="7" t="s">
        <v>200</v>
      </c>
      <c r="U1055" s="5" t="str">
        <f>VLOOKUP(T1055,[1]Size!F:G,2,FALSE)</f>
        <v>__import__.size_54</v>
      </c>
      <c r="V1055" s="5" t="str">
        <f t="shared" si="65"/>
        <v>__import__.size_54,__import__.size_55,__import__.size_56,__import__.size_57</v>
      </c>
      <c r="W1055" s="8">
        <v>47.5</v>
      </c>
      <c r="Y1055" s="4" t="s">
        <v>109</v>
      </c>
    </row>
    <row r="1056" spans="1:25" ht="14.4" x14ac:dyDescent="0.3">
      <c r="A1056" s="4">
        <v>1055</v>
      </c>
      <c r="B1056" s="5">
        <v>10012258</v>
      </c>
      <c r="C1056" s="5" t="str">
        <f t="shared" si="66"/>
        <v>Shirt FR MNS Work Crew Long Sleeve T-Shirt-XL Tall</v>
      </c>
      <c r="D1056" s="5"/>
      <c r="E1056" s="5" t="s">
        <v>1477</v>
      </c>
      <c r="F1056" s="5" t="s">
        <v>1469</v>
      </c>
      <c r="G1056" s="5">
        <f t="shared" si="67"/>
        <v>0</v>
      </c>
      <c r="H1056" s="5" t="str">
        <f>VLOOKUP(J1056,'[1]Prouduct Ext IDs'!A:B,2,FALSE)</f>
        <v>product_amsc_22</v>
      </c>
      <c r="I1056" s="5" t="s">
        <v>1477</v>
      </c>
      <c r="J1056" s="5" t="s">
        <v>70</v>
      </c>
      <c r="K1056" s="5" t="s">
        <v>1</v>
      </c>
      <c r="L1056" t="s">
        <v>102</v>
      </c>
      <c r="M1056" s="6" t="s">
        <v>32</v>
      </c>
      <c r="N1056" s="6" t="str">
        <f>VLOOKUP(M1056,[1]Color!F:G,2,FALSE)</f>
        <v>color_72</v>
      </c>
      <c r="O1056" s="6" t="str">
        <f t="shared" si="64"/>
        <v>color_72</v>
      </c>
      <c r="P1056" s="5" t="s">
        <v>234</v>
      </c>
      <c r="Q1056" s="5" t="s">
        <v>185</v>
      </c>
      <c r="R1056" s="5" t="s">
        <v>106</v>
      </c>
      <c r="S1056" s="7" t="s">
        <v>107</v>
      </c>
      <c r="T1056" s="7" t="s">
        <v>202</v>
      </c>
      <c r="U1056" s="5" t="str">
        <f>VLOOKUP(T1056,[1]Size!F:G,2,FALSE)</f>
        <v>__import__.size_55</v>
      </c>
      <c r="V1056" s="5" t="str">
        <f t="shared" si="65"/>
        <v>__import__.size_55,__import__.size_56,__import__.size_57</v>
      </c>
      <c r="W1056" s="8">
        <v>47.5</v>
      </c>
      <c r="Y1056" s="4" t="s">
        <v>109</v>
      </c>
    </row>
    <row r="1057" spans="1:25" ht="14.4" x14ac:dyDescent="0.3">
      <c r="A1057" s="4">
        <v>1056</v>
      </c>
      <c r="B1057" s="5">
        <v>10012258</v>
      </c>
      <c r="C1057" s="5" t="str">
        <f t="shared" si="66"/>
        <v>Shirt FR MNS Work Crew Long Sleeve T-Shirt-2XL Tall</v>
      </c>
      <c r="D1057" s="5"/>
      <c r="E1057" s="5" t="s">
        <v>1478</v>
      </c>
      <c r="F1057" s="5" t="s">
        <v>1469</v>
      </c>
      <c r="G1057" s="5">
        <f t="shared" si="67"/>
        <v>0</v>
      </c>
      <c r="H1057" s="5" t="str">
        <f>VLOOKUP(J1057,'[1]Prouduct Ext IDs'!A:B,2,FALSE)</f>
        <v>product_amsc_22</v>
      </c>
      <c r="I1057" s="5" t="s">
        <v>1478</v>
      </c>
      <c r="J1057" s="5" t="s">
        <v>70</v>
      </c>
      <c r="K1057" s="5" t="s">
        <v>1</v>
      </c>
      <c r="L1057" t="s">
        <v>102</v>
      </c>
      <c r="M1057" s="6" t="s">
        <v>32</v>
      </c>
      <c r="N1057" s="6" t="str">
        <f>VLOOKUP(M1057,[1]Color!F:G,2,FALSE)</f>
        <v>color_72</v>
      </c>
      <c r="O1057" s="6" t="str">
        <f t="shared" si="64"/>
        <v>color_72</v>
      </c>
      <c r="P1057" s="5" t="s">
        <v>234</v>
      </c>
      <c r="Q1057" s="5" t="s">
        <v>185</v>
      </c>
      <c r="R1057" s="5" t="s">
        <v>106</v>
      </c>
      <c r="S1057" s="7" t="s">
        <v>107</v>
      </c>
      <c r="T1057" s="7" t="s">
        <v>204</v>
      </c>
      <c r="U1057" s="5" t="str">
        <f>VLOOKUP(T1057,[1]Size!F:G,2,FALSE)</f>
        <v>__import__.size_56</v>
      </c>
      <c r="V1057" s="5" t="str">
        <f t="shared" si="65"/>
        <v>__import__.size_56,__import__.size_57</v>
      </c>
      <c r="W1057" s="8">
        <v>47.5</v>
      </c>
      <c r="Y1057" s="4" t="s">
        <v>109</v>
      </c>
    </row>
    <row r="1058" spans="1:25" ht="14.4" x14ac:dyDescent="0.3">
      <c r="A1058" s="4">
        <v>1057</v>
      </c>
      <c r="B1058" s="5">
        <v>10012258</v>
      </c>
      <c r="C1058" s="5" t="str">
        <f t="shared" si="66"/>
        <v>Shirt FR MNS Work Crew Long Sleeve T-Shirt-3XL Tall</v>
      </c>
      <c r="D1058" s="5"/>
      <c r="E1058" s="5" t="s">
        <v>1479</v>
      </c>
      <c r="F1058" s="5" t="s">
        <v>1469</v>
      </c>
      <c r="G1058" s="5">
        <f t="shared" si="67"/>
        <v>0</v>
      </c>
      <c r="H1058" s="5" t="str">
        <f>VLOOKUP(J1058,'[1]Prouduct Ext IDs'!A:B,2,FALSE)</f>
        <v>product_amsc_22</v>
      </c>
      <c r="I1058" s="5" t="s">
        <v>1479</v>
      </c>
      <c r="J1058" s="5" t="s">
        <v>70</v>
      </c>
      <c r="K1058" s="5" t="s">
        <v>1</v>
      </c>
      <c r="L1058" t="s">
        <v>102</v>
      </c>
      <c r="M1058" s="6" t="s">
        <v>32</v>
      </c>
      <c r="N1058" s="6" t="str">
        <f>VLOOKUP(M1058,[1]Color!F:G,2,FALSE)</f>
        <v>color_72</v>
      </c>
      <c r="O1058" s="6" t="str">
        <f t="shared" si="64"/>
        <v>color_72</v>
      </c>
      <c r="P1058" s="5" t="s">
        <v>234</v>
      </c>
      <c r="Q1058" s="5" t="s">
        <v>185</v>
      </c>
      <c r="R1058" s="5" t="s">
        <v>106</v>
      </c>
      <c r="S1058" s="7" t="s">
        <v>107</v>
      </c>
      <c r="T1058" s="7" t="s">
        <v>206</v>
      </c>
      <c r="U1058" s="5" t="str">
        <f>VLOOKUP(T1058,[1]Size!F:G,2,FALSE)</f>
        <v>__import__.size_57</v>
      </c>
      <c r="V1058" s="5" t="str">
        <f t="shared" si="65"/>
        <v>__import__.size_57</v>
      </c>
      <c r="W1058" s="8">
        <v>47.5</v>
      </c>
      <c r="Y1058" s="4" t="s">
        <v>109</v>
      </c>
    </row>
    <row r="1059" spans="1:25" ht="14.4" x14ac:dyDescent="0.3">
      <c r="A1059" s="4">
        <v>1058</v>
      </c>
      <c r="B1059" s="5">
        <v>10012552</v>
      </c>
      <c r="C1059" s="5" t="str">
        <f t="shared" si="66"/>
        <v>Jean FR MNS M4 Relaxed Basic Boot Cut-30Wx30L</v>
      </c>
      <c r="D1059" s="5"/>
      <c r="E1059" s="5" t="s">
        <v>1480</v>
      </c>
      <c r="F1059" s="5" t="s">
        <v>1481</v>
      </c>
      <c r="G1059" s="5">
        <f t="shared" si="67"/>
        <v>1</v>
      </c>
      <c r="H1059" s="5" t="str">
        <f>VLOOKUP(J1059,'[1]Prouduct Ext IDs'!A:B,2,FALSE)</f>
        <v>product_amsc_23</v>
      </c>
      <c r="I1059" s="5" t="s">
        <v>1480</v>
      </c>
      <c r="J1059" s="5" t="s">
        <v>13</v>
      </c>
      <c r="K1059" s="5" t="s">
        <v>1</v>
      </c>
      <c r="L1059" t="s">
        <v>102</v>
      </c>
      <c r="M1059" s="6" t="s">
        <v>11</v>
      </c>
      <c r="N1059" s="6" t="str">
        <f>VLOOKUP(M1059,[1]Color!F:G,2,FALSE)</f>
        <v>color_30</v>
      </c>
      <c r="O1059" s="6" t="str">
        <f t="shared" si="64"/>
        <v>color_30,color_70,color_3</v>
      </c>
      <c r="P1059" s="5" t="s">
        <v>249</v>
      </c>
      <c r="Q1059" s="5" t="s">
        <v>185</v>
      </c>
      <c r="R1059" s="5" t="s">
        <v>106</v>
      </c>
      <c r="S1059" s="7" t="s">
        <v>107</v>
      </c>
      <c r="T1059" s="7" t="s">
        <v>250</v>
      </c>
      <c r="U1059" s="5" t="str">
        <f>VLOOKUP(T1059,[1]Size!F:G,2,FALSE)</f>
        <v>__import__.size_63</v>
      </c>
      <c r="V1059" s="5" t="str">
        <f t="shared" si="65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59" s="8">
        <v>54</v>
      </c>
      <c r="Y1059" s="4" t="s">
        <v>109</v>
      </c>
    </row>
    <row r="1060" spans="1:25" ht="14.4" x14ac:dyDescent="0.3">
      <c r="A1060" s="4">
        <v>1059</v>
      </c>
      <c r="B1060" s="5">
        <v>10012552</v>
      </c>
      <c r="C1060" s="5" t="str">
        <f t="shared" si="66"/>
        <v>Jean FR MNS M4 Relaxed Basic Boot Cut-31Wx30L</v>
      </c>
      <c r="D1060" s="5"/>
      <c r="E1060" s="5" t="s">
        <v>1482</v>
      </c>
      <c r="F1060" s="5" t="s">
        <v>1481</v>
      </c>
      <c r="G1060" s="5">
        <f t="shared" si="67"/>
        <v>0</v>
      </c>
      <c r="H1060" s="5" t="str">
        <f>VLOOKUP(J1060,'[1]Prouduct Ext IDs'!A:B,2,FALSE)</f>
        <v>product_amsc_23</v>
      </c>
      <c r="I1060" s="5" t="s">
        <v>1482</v>
      </c>
      <c r="J1060" s="5" t="s">
        <v>13</v>
      </c>
      <c r="K1060" s="5" t="s">
        <v>1</v>
      </c>
      <c r="L1060" t="s">
        <v>102</v>
      </c>
      <c r="M1060" s="6" t="s">
        <v>11</v>
      </c>
      <c r="N1060" s="6" t="str">
        <f>VLOOKUP(M1060,[1]Color!F:G,2,FALSE)</f>
        <v>color_30</v>
      </c>
      <c r="O1060" s="6" t="str">
        <f t="shared" si="64"/>
        <v>color_30,color_70,color_3</v>
      </c>
      <c r="P1060" s="5" t="s">
        <v>249</v>
      </c>
      <c r="Q1060" s="5" t="s">
        <v>185</v>
      </c>
      <c r="R1060" s="5" t="s">
        <v>106</v>
      </c>
      <c r="S1060" s="7" t="s">
        <v>107</v>
      </c>
      <c r="T1060" s="7" t="s">
        <v>252</v>
      </c>
      <c r="U1060" s="5" t="str">
        <f>VLOOKUP(T1060,[1]Size!F:G,2,FALSE)</f>
        <v>__import__.size_64</v>
      </c>
      <c r="V1060" s="5" t="str">
        <f t="shared" si="65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60" s="8">
        <v>54</v>
      </c>
      <c r="Y1060" s="4" t="s">
        <v>109</v>
      </c>
    </row>
    <row r="1061" spans="1:25" ht="14.4" x14ac:dyDescent="0.3">
      <c r="A1061" s="4">
        <v>1060</v>
      </c>
      <c r="B1061" s="5">
        <v>10012552</v>
      </c>
      <c r="C1061" s="5" t="str">
        <f t="shared" si="66"/>
        <v>Jean FR MNS M4 Relaxed Basic Boot Cut-32Wx30L</v>
      </c>
      <c r="D1061" s="5"/>
      <c r="E1061" s="5" t="s">
        <v>1483</v>
      </c>
      <c r="F1061" s="5" t="s">
        <v>1481</v>
      </c>
      <c r="G1061" s="5">
        <f t="shared" si="67"/>
        <v>0</v>
      </c>
      <c r="H1061" s="5" t="str">
        <f>VLOOKUP(J1061,'[1]Prouduct Ext IDs'!A:B,2,FALSE)</f>
        <v>product_amsc_23</v>
      </c>
      <c r="I1061" s="5" t="s">
        <v>1483</v>
      </c>
      <c r="J1061" s="5" t="s">
        <v>13</v>
      </c>
      <c r="K1061" s="5" t="s">
        <v>1</v>
      </c>
      <c r="L1061" t="s">
        <v>102</v>
      </c>
      <c r="M1061" s="6" t="s">
        <v>11</v>
      </c>
      <c r="N1061" s="6" t="str">
        <f>VLOOKUP(M1061,[1]Color!F:G,2,FALSE)</f>
        <v>color_30</v>
      </c>
      <c r="O1061" s="6" t="str">
        <f t="shared" si="64"/>
        <v>color_30,color_70,color_3</v>
      </c>
      <c r="P1061" s="5" t="s">
        <v>249</v>
      </c>
      <c r="Q1061" s="5" t="s">
        <v>185</v>
      </c>
      <c r="R1061" s="5" t="s">
        <v>106</v>
      </c>
      <c r="S1061" s="7" t="s">
        <v>107</v>
      </c>
      <c r="T1061" s="7" t="s">
        <v>254</v>
      </c>
      <c r="U1061" s="5" t="str">
        <f>VLOOKUP(T1061,[1]Size!F:G,2,FALSE)</f>
        <v>__import__.size_65</v>
      </c>
      <c r="V1061" s="5" t="str">
        <f t="shared" si="65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61" s="8">
        <v>54</v>
      </c>
      <c r="Y1061" s="4" t="s">
        <v>109</v>
      </c>
    </row>
    <row r="1062" spans="1:25" ht="14.4" x14ac:dyDescent="0.3">
      <c r="A1062" s="4">
        <v>1061</v>
      </c>
      <c r="B1062" s="5">
        <v>10012552</v>
      </c>
      <c r="C1062" s="5" t="str">
        <f t="shared" si="66"/>
        <v>Jean FR MNS M4 Relaxed Basic Boot Cut-33Wx30L</v>
      </c>
      <c r="D1062" s="5"/>
      <c r="E1062" s="5" t="s">
        <v>1484</v>
      </c>
      <c r="F1062" s="5" t="s">
        <v>1481</v>
      </c>
      <c r="G1062" s="5">
        <f t="shared" si="67"/>
        <v>0</v>
      </c>
      <c r="H1062" s="5" t="str">
        <f>VLOOKUP(J1062,'[1]Prouduct Ext IDs'!A:B,2,FALSE)</f>
        <v>product_amsc_23</v>
      </c>
      <c r="I1062" s="5" t="s">
        <v>1484</v>
      </c>
      <c r="J1062" s="5" t="s">
        <v>13</v>
      </c>
      <c r="K1062" s="5" t="s">
        <v>1</v>
      </c>
      <c r="L1062" t="s">
        <v>102</v>
      </c>
      <c r="M1062" s="6" t="s">
        <v>11</v>
      </c>
      <c r="N1062" s="6" t="str">
        <f>VLOOKUP(M1062,[1]Color!F:G,2,FALSE)</f>
        <v>color_30</v>
      </c>
      <c r="O1062" s="6" t="str">
        <f t="shared" si="64"/>
        <v>color_30,color_70,color_3</v>
      </c>
      <c r="P1062" s="5" t="s">
        <v>249</v>
      </c>
      <c r="Q1062" s="5" t="s">
        <v>185</v>
      </c>
      <c r="R1062" s="5" t="s">
        <v>106</v>
      </c>
      <c r="S1062" s="7" t="s">
        <v>107</v>
      </c>
      <c r="T1062" s="7" t="s">
        <v>256</v>
      </c>
      <c r="U1062" s="5" t="str">
        <f>VLOOKUP(T1062,[1]Size!F:G,2,FALSE)</f>
        <v>__import__.size_66</v>
      </c>
      <c r="V1062" s="5" t="str">
        <f t="shared" si="65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62" s="8">
        <v>54</v>
      </c>
      <c r="Y1062" s="4" t="s">
        <v>109</v>
      </c>
    </row>
    <row r="1063" spans="1:25" ht="14.4" x14ac:dyDescent="0.3">
      <c r="A1063" s="4">
        <v>1062</v>
      </c>
      <c r="B1063" s="5">
        <v>10012552</v>
      </c>
      <c r="C1063" s="5" t="str">
        <f t="shared" si="66"/>
        <v>Jean FR MNS M4 Relaxed Basic Boot Cut-34Wx30L</v>
      </c>
      <c r="D1063" s="5"/>
      <c r="E1063" s="5" t="s">
        <v>1485</v>
      </c>
      <c r="F1063" s="5" t="s">
        <v>1481</v>
      </c>
      <c r="G1063" s="5">
        <f t="shared" si="67"/>
        <v>0</v>
      </c>
      <c r="H1063" s="5" t="str">
        <f>VLOOKUP(J1063,'[1]Prouduct Ext IDs'!A:B,2,FALSE)</f>
        <v>product_amsc_23</v>
      </c>
      <c r="I1063" s="5" t="s">
        <v>1485</v>
      </c>
      <c r="J1063" s="5" t="s">
        <v>13</v>
      </c>
      <c r="K1063" s="5" t="s">
        <v>1</v>
      </c>
      <c r="L1063" t="s">
        <v>102</v>
      </c>
      <c r="M1063" s="6" t="s">
        <v>11</v>
      </c>
      <c r="N1063" s="6" t="str">
        <f>VLOOKUP(M1063,[1]Color!F:G,2,FALSE)</f>
        <v>color_30</v>
      </c>
      <c r="O1063" s="6" t="str">
        <f t="shared" si="64"/>
        <v>color_30,color_70,color_3</v>
      </c>
      <c r="P1063" s="5" t="s">
        <v>249</v>
      </c>
      <c r="Q1063" s="5" t="s">
        <v>185</v>
      </c>
      <c r="R1063" s="5" t="s">
        <v>106</v>
      </c>
      <c r="S1063" s="7" t="s">
        <v>107</v>
      </c>
      <c r="T1063" s="7" t="s">
        <v>258</v>
      </c>
      <c r="U1063" s="5" t="str">
        <f>VLOOKUP(T1063,[1]Size!F:G,2,FALSE)</f>
        <v>__import__.size_67</v>
      </c>
      <c r="V1063" s="5" t="str">
        <f t="shared" si="65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63" s="8">
        <v>54</v>
      </c>
      <c r="Y1063" s="4" t="s">
        <v>109</v>
      </c>
    </row>
    <row r="1064" spans="1:25" ht="14.4" x14ac:dyDescent="0.3">
      <c r="A1064" s="4">
        <v>1063</v>
      </c>
      <c r="B1064" s="5">
        <v>10012552</v>
      </c>
      <c r="C1064" s="5" t="str">
        <f t="shared" si="66"/>
        <v>Jean FR MNS M4 Relaxed Basic Boot Cut-35Wx30L</v>
      </c>
      <c r="D1064" s="5"/>
      <c r="E1064" s="5" t="s">
        <v>1486</v>
      </c>
      <c r="F1064" s="5" t="s">
        <v>1481</v>
      </c>
      <c r="G1064" s="5">
        <f t="shared" si="67"/>
        <v>0</v>
      </c>
      <c r="H1064" s="5" t="str">
        <f>VLOOKUP(J1064,'[1]Prouduct Ext IDs'!A:B,2,FALSE)</f>
        <v>product_amsc_23</v>
      </c>
      <c r="I1064" s="5" t="s">
        <v>1486</v>
      </c>
      <c r="J1064" s="5" t="s">
        <v>13</v>
      </c>
      <c r="K1064" s="5" t="s">
        <v>1</v>
      </c>
      <c r="L1064" t="s">
        <v>102</v>
      </c>
      <c r="M1064" s="6" t="s">
        <v>11</v>
      </c>
      <c r="N1064" s="6" t="str">
        <f>VLOOKUP(M1064,[1]Color!F:G,2,FALSE)</f>
        <v>color_30</v>
      </c>
      <c r="O1064" s="6" t="str">
        <f t="shared" si="64"/>
        <v>color_30,color_70,color_3</v>
      </c>
      <c r="P1064" s="5" t="s">
        <v>249</v>
      </c>
      <c r="Q1064" s="5" t="s">
        <v>185</v>
      </c>
      <c r="R1064" s="5" t="s">
        <v>106</v>
      </c>
      <c r="S1064" s="7" t="s">
        <v>107</v>
      </c>
      <c r="T1064" s="7" t="s">
        <v>260</v>
      </c>
      <c r="U1064" s="5" t="str">
        <f>VLOOKUP(T1064,[1]Size!F:G,2,FALSE)</f>
        <v>__import__.size_68</v>
      </c>
      <c r="V1064" s="5" t="str">
        <f t="shared" si="65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64" s="8">
        <v>54</v>
      </c>
      <c r="Y1064" s="4" t="s">
        <v>109</v>
      </c>
    </row>
    <row r="1065" spans="1:25" ht="14.4" x14ac:dyDescent="0.3">
      <c r="A1065" s="4">
        <v>1064</v>
      </c>
      <c r="B1065" s="5">
        <v>10012552</v>
      </c>
      <c r="C1065" s="5" t="str">
        <f t="shared" si="66"/>
        <v>Jean FR MNS M4 Relaxed Basic Boot Cut-36Wx30L</v>
      </c>
      <c r="D1065" s="5"/>
      <c r="E1065" s="5" t="s">
        <v>1487</v>
      </c>
      <c r="F1065" s="5" t="s">
        <v>1481</v>
      </c>
      <c r="G1065" s="5">
        <f t="shared" si="67"/>
        <v>0</v>
      </c>
      <c r="H1065" s="5" t="str">
        <f>VLOOKUP(J1065,'[1]Prouduct Ext IDs'!A:B,2,FALSE)</f>
        <v>product_amsc_23</v>
      </c>
      <c r="I1065" s="5" t="s">
        <v>1487</v>
      </c>
      <c r="J1065" s="5" t="s">
        <v>13</v>
      </c>
      <c r="K1065" s="5" t="s">
        <v>1</v>
      </c>
      <c r="L1065" t="s">
        <v>102</v>
      </c>
      <c r="M1065" s="6" t="s">
        <v>11</v>
      </c>
      <c r="N1065" s="6" t="str">
        <f>VLOOKUP(M1065,[1]Color!F:G,2,FALSE)</f>
        <v>color_30</v>
      </c>
      <c r="O1065" s="6" t="str">
        <f t="shared" si="64"/>
        <v>color_30,color_70,color_3</v>
      </c>
      <c r="P1065" s="5" t="s">
        <v>249</v>
      </c>
      <c r="Q1065" s="5" t="s">
        <v>185</v>
      </c>
      <c r="R1065" s="5" t="s">
        <v>106</v>
      </c>
      <c r="S1065" s="7" t="s">
        <v>107</v>
      </c>
      <c r="T1065" s="7" t="s">
        <v>262</v>
      </c>
      <c r="U1065" s="5" t="str">
        <f>VLOOKUP(T1065,[1]Size!F:G,2,FALSE)</f>
        <v>__import__.size_69</v>
      </c>
      <c r="V1065" s="5" t="str">
        <f t="shared" si="65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65" s="8">
        <v>54</v>
      </c>
      <c r="Y1065" s="4" t="s">
        <v>109</v>
      </c>
    </row>
    <row r="1066" spans="1:25" ht="14.4" x14ac:dyDescent="0.3">
      <c r="A1066" s="4">
        <v>1065</v>
      </c>
      <c r="B1066" s="5">
        <v>10012552</v>
      </c>
      <c r="C1066" s="5" t="str">
        <f t="shared" si="66"/>
        <v>Jean FR MNS M4 Relaxed Basic Boot Cut-38Wx30L</v>
      </c>
      <c r="D1066" s="5"/>
      <c r="E1066" s="5" t="s">
        <v>1488</v>
      </c>
      <c r="F1066" s="5" t="s">
        <v>1481</v>
      </c>
      <c r="G1066" s="5">
        <f t="shared" si="67"/>
        <v>0</v>
      </c>
      <c r="H1066" s="5" t="str">
        <f>VLOOKUP(J1066,'[1]Prouduct Ext IDs'!A:B,2,FALSE)</f>
        <v>product_amsc_23</v>
      </c>
      <c r="I1066" s="5" t="s">
        <v>1488</v>
      </c>
      <c r="J1066" s="5" t="s">
        <v>13</v>
      </c>
      <c r="K1066" s="5" t="s">
        <v>1</v>
      </c>
      <c r="L1066" t="s">
        <v>102</v>
      </c>
      <c r="M1066" s="6" t="s">
        <v>11</v>
      </c>
      <c r="N1066" s="6" t="str">
        <f>VLOOKUP(M1066,[1]Color!F:G,2,FALSE)</f>
        <v>color_30</v>
      </c>
      <c r="O1066" s="6" t="str">
        <f t="shared" si="64"/>
        <v>color_30,color_70,color_3</v>
      </c>
      <c r="P1066" s="5" t="s">
        <v>249</v>
      </c>
      <c r="Q1066" s="5" t="s">
        <v>185</v>
      </c>
      <c r="R1066" s="5" t="s">
        <v>106</v>
      </c>
      <c r="S1066" s="7" t="s">
        <v>107</v>
      </c>
      <c r="T1066" s="7" t="s">
        <v>264</v>
      </c>
      <c r="U1066" s="5" t="str">
        <f>VLOOKUP(T1066,[1]Size!F:G,2,FALSE)</f>
        <v>__import__.size_70</v>
      </c>
      <c r="V1066" s="5" t="str">
        <f t="shared" si="65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66" s="8">
        <v>54</v>
      </c>
      <c r="Y1066" s="4" t="s">
        <v>109</v>
      </c>
    </row>
    <row r="1067" spans="1:25" ht="14.4" x14ac:dyDescent="0.3">
      <c r="A1067" s="4">
        <v>1066</v>
      </c>
      <c r="B1067" s="5">
        <v>10012552</v>
      </c>
      <c r="C1067" s="5" t="str">
        <f t="shared" si="66"/>
        <v>Jean FR MNS M4 Relaxed Basic Boot Cut-40Wx30L</v>
      </c>
      <c r="D1067" s="5"/>
      <c r="E1067" s="5" t="s">
        <v>1489</v>
      </c>
      <c r="F1067" s="5" t="s">
        <v>1481</v>
      </c>
      <c r="G1067" s="5">
        <f t="shared" si="67"/>
        <v>0</v>
      </c>
      <c r="H1067" s="5" t="str">
        <f>VLOOKUP(J1067,'[1]Prouduct Ext IDs'!A:B,2,FALSE)</f>
        <v>product_amsc_23</v>
      </c>
      <c r="I1067" s="5" t="s">
        <v>1489</v>
      </c>
      <c r="J1067" s="5" t="s">
        <v>13</v>
      </c>
      <c r="K1067" s="5" t="s">
        <v>1</v>
      </c>
      <c r="L1067" t="s">
        <v>102</v>
      </c>
      <c r="M1067" s="6" t="s">
        <v>11</v>
      </c>
      <c r="N1067" s="6" t="str">
        <f>VLOOKUP(M1067,[1]Color!F:G,2,FALSE)</f>
        <v>color_30</v>
      </c>
      <c r="O1067" s="6" t="str">
        <f t="shared" si="64"/>
        <v>color_30,color_70,color_3</v>
      </c>
      <c r="P1067" s="5" t="s">
        <v>249</v>
      </c>
      <c r="Q1067" s="5" t="s">
        <v>185</v>
      </c>
      <c r="R1067" s="5" t="s">
        <v>106</v>
      </c>
      <c r="S1067" s="7" t="s">
        <v>107</v>
      </c>
      <c r="T1067" s="7" t="s">
        <v>266</v>
      </c>
      <c r="U1067" s="5" t="str">
        <f>VLOOKUP(T1067,[1]Size!F:G,2,FALSE)</f>
        <v>__import__.size_71</v>
      </c>
      <c r="V1067" s="5" t="str">
        <f t="shared" si="65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67" s="8">
        <v>54</v>
      </c>
      <c r="Y1067" s="4" t="s">
        <v>109</v>
      </c>
    </row>
    <row r="1068" spans="1:25" ht="14.4" x14ac:dyDescent="0.3">
      <c r="A1068" s="4">
        <v>1067</v>
      </c>
      <c r="B1068" s="5">
        <v>10012552</v>
      </c>
      <c r="C1068" s="5" t="str">
        <f t="shared" si="66"/>
        <v>Jean FR MNS M4 Relaxed Basic Boot Cut-42Wx30L</v>
      </c>
      <c r="D1068" s="5"/>
      <c r="E1068" s="5" t="s">
        <v>1490</v>
      </c>
      <c r="F1068" s="5" t="s">
        <v>1481</v>
      </c>
      <c r="G1068" s="5">
        <f t="shared" si="67"/>
        <v>0</v>
      </c>
      <c r="H1068" s="5" t="str">
        <f>VLOOKUP(J1068,'[1]Prouduct Ext IDs'!A:B,2,FALSE)</f>
        <v>product_amsc_23</v>
      </c>
      <c r="I1068" s="5" t="s">
        <v>1490</v>
      </c>
      <c r="J1068" s="5" t="s">
        <v>13</v>
      </c>
      <c r="K1068" s="5" t="s">
        <v>1</v>
      </c>
      <c r="L1068" t="s">
        <v>102</v>
      </c>
      <c r="M1068" s="6" t="s">
        <v>11</v>
      </c>
      <c r="N1068" s="6" t="str">
        <f>VLOOKUP(M1068,[1]Color!F:G,2,FALSE)</f>
        <v>color_30</v>
      </c>
      <c r="O1068" s="6" t="str">
        <f t="shared" si="64"/>
        <v>color_30,color_70,color_3</v>
      </c>
      <c r="P1068" s="5" t="s">
        <v>249</v>
      </c>
      <c r="Q1068" s="5" t="s">
        <v>185</v>
      </c>
      <c r="R1068" s="5" t="s">
        <v>106</v>
      </c>
      <c r="S1068" s="7" t="s">
        <v>107</v>
      </c>
      <c r="T1068" s="7" t="s">
        <v>268</v>
      </c>
      <c r="U1068" s="5" t="str">
        <f>VLOOKUP(T1068,[1]Size!F:G,2,FALSE)</f>
        <v>__import__.size_72</v>
      </c>
      <c r="V1068" s="5" t="str">
        <f t="shared" si="65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68" s="8">
        <v>54</v>
      </c>
      <c r="Y1068" s="4" t="s">
        <v>109</v>
      </c>
    </row>
    <row r="1069" spans="1:25" ht="14.4" x14ac:dyDescent="0.3">
      <c r="A1069" s="4">
        <v>1068</v>
      </c>
      <c r="B1069" s="5">
        <v>10012552</v>
      </c>
      <c r="C1069" s="5" t="str">
        <f t="shared" si="66"/>
        <v>Jean FR MNS M4 Relaxed Basic Boot Cut-44Wx30L</v>
      </c>
      <c r="D1069" s="5"/>
      <c r="E1069" s="5" t="s">
        <v>1491</v>
      </c>
      <c r="F1069" s="5" t="s">
        <v>1481</v>
      </c>
      <c r="G1069" s="5">
        <f t="shared" si="67"/>
        <v>0</v>
      </c>
      <c r="H1069" s="5" t="str">
        <f>VLOOKUP(J1069,'[1]Prouduct Ext IDs'!A:B,2,FALSE)</f>
        <v>product_amsc_23</v>
      </c>
      <c r="I1069" s="5" t="s">
        <v>1491</v>
      </c>
      <c r="J1069" s="5" t="s">
        <v>13</v>
      </c>
      <c r="K1069" s="5" t="s">
        <v>1</v>
      </c>
      <c r="L1069" t="s">
        <v>102</v>
      </c>
      <c r="M1069" s="6" t="s">
        <v>11</v>
      </c>
      <c r="N1069" s="6" t="str">
        <f>VLOOKUP(M1069,[1]Color!F:G,2,FALSE)</f>
        <v>color_30</v>
      </c>
      <c r="O1069" s="6" t="str">
        <f t="shared" si="64"/>
        <v>color_30,color_70,color_3</v>
      </c>
      <c r="P1069" s="5" t="s">
        <v>249</v>
      </c>
      <c r="Q1069" s="5" t="s">
        <v>185</v>
      </c>
      <c r="R1069" s="5" t="s">
        <v>106</v>
      </c>
      <c r="S1069" s="7" t="s">
        <v>107</v>
      </c>
      <c r="T1069" s="7" t="s">
        <v>971</v>
      </c>
      <c r="U1069" s="5" t="str">
        <f>VLOOKUP(T1069,[1]Size!F:G,2,FALSE)</f>
        <v>__import__.size_73</v>
      </c>
      <c r="V1069" s="5" t="str">
        <f t="shared" si="65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69" s="8">
        <v>56.5</v>
      </c>
      <c r="Y1069" s="4" t="s">
        <v>109</v>
      </c>
    </row>
    <row r="1070" spans="1:25" ht="14.4" x14ac:dyDescent="0.3">
      <c r="A1070" s="4">
        <v>1069</v>
      </c>
      <c r="B1070" s="5">
        <v>10012552</v>
      </c>
      <c r="C1070" s="5" t="str">
        <f t="shared" si="66"/>
        <v>Jean FR MNS M4 Relaxed Basic Boot Cut-46Wx30L</v>
      </c>
      <c r="D1070" s="5"/>
      <c r="E1070" s="5" t="s">
        <v>1492</v>
      </c>
      <c r="F1070" s="5" t="s">
        <v>1481</v>
      </c>
      <c r="G1070" s="5">
        <f t="shared" si="67"/>
        <v>0</v>
      </c>
      <c r="H1070" s="5" t="str">
        <f>VLOOKUP(J1070,'[1]Prouduct Ext IDs'!A:B,2,FALSE)</f>
        <v>product_amsc_23</v>
      </c>
      <c r="I1070" s="5" t="s">
        <v>1492</v>
      </c>
      <c r="J1070" s="5" t="s">
        <v>13</v>
      </c>
      <c r="K1070" s="5" t="s">
        <v>1</v>
      </c>
      <c r="L1070" t="s">
        <v>102</v>
      </c>
      <c r="M1070" s="6" t="s">
        <v>11</v>
      </c>
      <c r="N1070" s="6" t="str">
        <f>VLOOKUP(M1070,[1]Color!F:G,2,FALSE)</f>
        <v>color_30</v>
      </c>
      <c r="O1070" s="6" t="str">
        <f t="shared" si="64"/>
        <v>color_30,color_70,color_3</v>
      </c>
      <c r="P1070" s="5" t="s">
        <v>249</v>
      </c>
      <c r="Q1070" s="5" t="s">
        <v>185</v>
      </c>
      <c r="R1070" s="5" t="s">
        <v>106</v>
      </c>
      <c r="S1070" s="7" t="s">
        <v>107</v>
      </c>
      <c r="T1070" s="7" t="s">
        <v>973</v>
      </c>
      <c r="U1070" s="5" t="str">
        <f>VLOOKUP(T1070,[1]Size!F:G,2,FALSE)</f>
        <v>__import__.size_74</v>
      </c>
      <c r="V1070" s="5" t="str">
        <f t="shared" si="65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70" s="8">
        <v>56.5</v>
      </c>
      <c r="Y1070" s="4" t="s">
        <v>109</v>
      </c>
    </row>
    <row r="1071" spans="1:25" ht="14.4" x14ac:dyDescent="0.3">
      <c r="A1071" s="4">
        <v>1070</v>
      </c>
      <c r="B1071" s="5">
        <v>10012552</v>
      </c>
      <c r="C1071" s="5" t="str">
        <f t="shared" si="66"/>
        <v>Jean FR MNS M4 Relaxed Basic Boot Cut-48Wx30L</v>
      </c>
      <c r="D1071" s="5"/>
      <c r="E1071" s="5" t="s">
        <v>1493</v>
      </c>
      <c r="F1071" s="5" t="s">
        <v>1481</v>
      </c>
      <c r="G1071" s="5">
        <f t="shared" si="67"/>
        <v>0</v>
      </c>
      <c r="H1071" s="5" t="str">
        <f>VLOOKUP(J1071,'[1]Prouduct Ext IDs'!A:B,2,FALSE)</f>
        <v>product_amsc_23</v>
      </c>
      <c r="I1071" s="5" t="s">
        <v>1493</v>
      </c>
      <c r="J1071" s="5" t="s">
        <v>13</v>
      </c>
      <c r="K1071" s="5" t="s">
        <v>1</v>
      </c>
      <c r="L1071" t="s">
        <v>102</v>
      </c>
      <c r="M1071" s="6" t="s">
        <v>11</v>
      </c>
      <c r="N1071" s="6" t="str">
        <f>VLOOKUP(M1071,[1]Color!F:G,2,FALSE)</f>
        <v>color_30</v>
      </c>
      <c r="O1071" s="6" t="str">
        <f t="shared" si="64"/>
        <v>color_30,color_70,color_3</v>
      </c>
      <c r="P1071" s="5" t="s">
        <v>249</v>
      </c>
      <c r="Q1071" s="5" t="s">
        <v>185</v>
      </c>
      <c r="R1071" s="5" t="s">
        <v>106</v>
      </c>
      <c r="S1071" s="7" t="s">
        <v>107</v>
      </c>
      <c r="T1071" s="7" t="s">
        <v>975</v>
      </c>
      <c r="U1071" s="5" t="str">
        <f>VLOOKUP(T1071,[1]Size!F:G,2,FALSE)</f>
        <v>__import__.size_75</v>
      </c>
      <c r="V1071" s="5" t="str">
        <f t="shared" si="65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71" s="8">
        <v>56.5</v>
      </c>
      <c r="Y1071" s="4" t="s">
        <v>109</v>
      </c>
    </row>
    <row r="1072" spans="1:25" ht="14.4" x14ac:dyDescent="0.3">
      <c r="A1072" s="4">
        <v>1071</v>
      </c>
      <c r="B1072" s="5">
        <v>10012552</v>
      </c>
      <c r="C1072" s="5" t="str">
        <f t="shared" si="66"/>
        <v>Jean FR MNS M4 Relaxed Basic Boot Cut-50Wx30L</v>
      </c>
      <c r="D1072" s="5"/>
      <c r="E1072" s="5" t="s">
        <v>1494</v>
      </c>
      <c r="F1072" s="5" t="s">
        <v>1481</v>
      </c>
      <c r="G1072" s="5">
        <f t="shared" si="67"/>
        <v>0</v>
      </c>
      <c r="H1072" s="5" t="str">
        <f>VLOOKUP(J1072,'[1]Prouduct Ext IDs'!A:B,2,FALSE)</f>
        <v>product_amsc_23</v>
      </c>
      <c r="I1072" s="5" t="s">
        <v>1494</v>
      </c>
      <c r="J1072" s="5" t="s">
        <v>13</v>
      </c>
      <c r="K1072" s="5" t="s">
        <v>1</v>
      </c>
      <c r="L1072" t="s">
        <v>102</v>
      </c>
      <c r="M1072" s="6" t="s">
        <v>11</v>
      </c>
      <c r="N1072" s="6" t="str">
        <f>VLOOKUP(M1072,[1]Color!F:G,2,FALSE)</f>
        <v>color_30</v>
      </c>
      <c r="O1072" s="6" t="str">
        <f t="shared" si="64"/>
        <v>color_30,color_70,color_3</v>
      </c>
      <c r="P1072" s="5" t="s">
        <v>249</v>
      </c>
      <c r="Q1072" s="5" t="s">
        <v>185</v>
      </c>
      <c r="R1072" s="5" t="s">
        <v>106</v>
      </c>
      <c r="S1072" s="7" t="s">
        <v>107</v>
      </c>
      <c r="T1072" s="7" t="s">
        <v>977</v>
      </c>
      <c r="U1072" s="5" t="str">
        <f>VLOOKUP(T1072,[1]Size!F:G,2,FALSE)</f>
        <v>__import__.size_76</v>
      </c>
      <c r="V1072" s="5" t="str">
        <f t="shared" si="65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72" s="8">
        <v>56.5</v>
      </c>
      <c r="Y1072" s="4" t="s">
        <v>109</v>
      </c>
    </row>
    <row r="1073" spans="1:25" ht="14.4" x14ac:dyDescent="0.3">
      <c r="A1073" s="4">
        <v>1072</v>
      </c>
      <c r="B1073" s="5">
        <v>10012552</v>
      </c>
      <c r="C1073" s="5" t="str">
        <f t="shared" si="66"/>
        <v>Jean FR MNS M4 Relaxed Basic Boot Cut-29Wx32L</v>
      </c>
      <c r="D1073" s="5"/>
      <c r="E1073" s="5" t="s">
        <v>1495</v>
      </c>
      <c r="F1073" s="5" t="s">
        <v>1481</v>
      </c>
      <c r="G1073" s="5">
        <f t="shared" si="67"/>
        <v>0</v>
      </c>
      <c r="H1073" s="5" t="str">
        <f>VLOOKUP(J1073,'[1]Prouduct Ext IDs'!A:B,2,FALSE)</f>
        <v>product_amsc_23</v>
      </c>
      <c r="I1073" s="5" t="s">
        <v>1495</v>
      </c>
      <c r="J1073" s="5" t="s">
        <v>13</v>
      </c>
      <c r="K1073" s="5" t="s">
        <v>1</v>
      </c>
      <c r="L1073" t="s">
        <v>102</v>
      </c>
      <c r="M1073" s="6" t="s">
        <v>11</v>
      </c>
      <c r="N1073" s="6" t="str">
        <f>VLOOKUP(M1073,[1]Color!F:G,2,FALSE)</f>
        <v>color_30</v>
      </c>
      <c r="O1073" s="6" t="str">
        <f t="shared" si="64"/>
        <v>color_30,color_70,color_3</v>
      </c>
      <c r="P1073" s="5" t="s">
        <v>249</v>
      </c>
      <c r="Q1073" s="5" t="s">
        <v>185</v>
      </c>
      <c r="R1073" s="5" t="s">
        <v>106</v>
      </c>
      <c r="S1073" s="7" t="s">
        <v>107</v>
      </c>
      <c r="T1073" s="7" t="s">
        <v>270</v>
      </c>
      <c r="U1073" s="5" t="str">
        <f>VLOOKUP(T1073,[1]Size!F:G,2,FALSE)</f>
        <v>__import__.size_77</v>
      </c>
      <c r="V1073" s="5" t="str">
        <f t="shared" si="65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73" s="8">
        <v>54</v>
      </c>
      <c r="Y1073" s="4" t="s">
        <v>109</v>
      </c>
    </row>
    <row r="1074" spans="1:25" ht="14.4" x14ac:dyDescent="0.3">
      <c r="A1074" s="4">
        <v>1073</v>
      </c>
      <c r="B1074" s="5">
        <v>10012552</v>
      </c>
      <c r="C1074" s="5" t="str">
        <f t="shared" si="66"/>
        <v>Jean FR MNS M4 Relaxed Basic Boot Cut-30Wx32L</v>
      </c>
      <c r="D1074" s="5"/>
      <c r="E1074" s="5" t="s">
        <v>1496</v>
      </c>
      <c r="F1074" s="5" t="s">
        <v>1481</v>
      </c>
      <c r="G1074" s="5">
        <f t="shared" si="67"/>
        <v>0</v>
      </c>
      <c r="H1074" s="5" t="str">
        <f>VLOOKUP(J1074,'[1]Prouduct Ext IDs'!A:B,2,FALSE)</f>
        <v>product_amsc_23</v>
      </c>
      <c r="I1074" s="5" t="s">
        <v>1496</v>
      </c>
      <c r="J1074" s="5" t="s">
        <v>13</v>
      </c>
      <c r="K1074" s="5" t="s">
        <v>1</v>
      </c>
      <c r="L1074" t="s">
        <v>102</v>
      </c>
      <c r="M1074" s="6" t="s">
        <v>11</v>
      </c>
      <c r="N1074" s="6" t="str">
        <f>VLOOKUP(M1074,[1]Color!F:G,2,FALSE)</f>
        <v>color_30</v>
      </c>
      <c r="O1074" s="6" t="str">
        <f t="shared" si="64"/>
        <v>color_30,color_70,color_3</v>
      </c>
      <c r="P1074" s="5" t="s">
        <v>249</v>
      </c>
      <c r="Q1074" s="5" t="s">
        <v>185</v>
      </c>
      <c r="R1074" s="5" t="s">
        <v>106</v>
      </c>
      <c r="S1074" s="7" t="s">
        <v>107</v>
      </c>
      <c r="T1074" s="7" t="s">
        <v>272</v>
      </c>
      <c r="U1074" s="5" t="str">
        <f>VLOOKUP(T1074,[1]Size!F:G,2,FALSE)</f>
        <v>__import__.size_78</v>
      </c>
      <c r="V1074" s="5" t="str">
        <f t="shared" si="65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74" s="8">
        <v>54</v>
      </c>
      <c r="Y1074" s="4" t="s">
        <v>109</v>
      </c>
    </row>
    <row r="1075" spans="1:25" ht="14.4" x14ac:dyDescent="0.3">
      <c r="A1075" s="4">
        <v>1074</v>
      </c>
      <c r="B1075" s="5">
        <v>10012552</v>
      </c>
      <c r="C1075" s="5" t="str">
        <f t="shared" si="66"/>
        <v>Jean FR MNS M4 Relaxed Basic Boot Cut-31Wx32L</v>
      </c>
      <c r="D1075" s="5"/>
      <c r="E1075" s="5" t="s">
        <v>1497</v>
      </c>
      <c r="F1075" s="5" t="s">
        <v>1481</v>
      </c>
      <c r="G1075" s="5">
        <f t="shared" si="67"/>
        <v>0</v>
      </c>
      <c r="H1075" s="5" t="str">
        <f>VLOOKUP(J1075,'[1]Prouduct Ext IDs'!A:B,2,FALSE)</f>
        <v>product_amsc_23</v>
      </c>
      <c r="I1075" s="5" t="s">
        <v>1497</v>
      </c>
      <c r="J1075" s="5" t="s">
        <v>13</v>
      </c>
      <c r="K1075" s="5" t="s">
        <v>1</v>
      </c>
      <c r="L1075" t="s">
        <v>102</v>
      </c>
      <c r="M1075" s="6" t="s">
        <v>11</v>
      </c>
      <c r="N1075" s="6" t="str">
        <f>VLOOKUP(M1075,[1]Color!F:G,2,FALSE)</f>
        <v>color_30</v>
      </c>
      <c r="O1075" s="6" t="str">
        <f t="shared" si="64"/>
        <v>color_30,color_70,color_3</v>
      </c>
      <c r="P1075" s="5" t="s">
        <v>249</v>
      </c>
      <c r="Q1075" s="5" t="s">
        <v>185</v>
      </c>
      <c r="R1075" s="5" t="s">
        <v>106</v>
      </c>
      <c r="S1075" s="7" t="s">
        <v>107</v>
      </c>
      <c r="T1075" s="7" t="s">
        <v>274</v>
      </c>
      <c r="U1075" s="5" t="str">
        <f>VLOOKUP(T1075,[1]Size!F:G,2,FALSE)</f>
        <v>__import__.size_79</v>
      </c>
      <c r="V1075" s="5" t="str">
        <f t="shared" si="65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75" s="8">
        <v>54</v>
      </c>
      <c r="Y1075" s="4" t="s">
        <v>109</v>
      </c>
    </row>
    <row r="1076" spans="1:25" ht="14.4" x14ac:dyDescent="0.3">
      <c r="A1076" s="4">
        <v>1075</v>
      </c>
      <c r="B1076" s="5">
        <v>10012552</v>
      </c>
      <c r="C1076" s="5" t="str">
        <f t="shared" si="66"/>
        <v>Jean FR MNS M4 Relaxed Basic Boot Cut-32Wx32L</v>
      </c>
      <c r="D1076" s="5"/>
      <c r="E1076" s="5" t="s">
        <v>1498</v>
      </c>
      <c r="F1076" s="5" t="s">
        <v>1481</v>
      </c>
      <c r="G1076" s="5">
        <f t="shared" si="67"/>
        <v>0</v>
      </c>
      <c r="H1076" s="5" t="str">
        <f>VLOOKUP(J1076,'[1]Prouduct Ext IDs'!A:B,2,FALSE)</f>
        <v>product_amsc_23</v>
      </c>
      <c r="I1076" s="5" t="s">
        <v>1498</v>
      </c>
      <c r="J1076" s="5" t="s">
        <v>13</v>
      </c>
      <c r="K1076" s="5" t="s">
        <v>1</v>
      </c>
      <c r="L1076" t="s">
        <v>102</v>
      </c>
      <c r="M1076" s="6" t="s">
        <v>11</v>
      </c>
      <c r="N1076" s="6" t="str">
        <f>VLOOKUP(M1076,[1]Color!F:G,2,FALSE)</f>
        <v>color_30</v>
      </c>
      <c r="O1076" s="6" t="str">
        <f t="shared" si="64"/>
        <v>color_30,color_70,color_3</v>
      </c>
      <c r="P1076" s="5" t="s">
        <v>249</v>
      </c>
      <c r="Q1076" s="5" t="s">
        <v>185</v>
      </c>
      <c r="R1076" s="5" t="s">
        <v>106</v>
      </c>
      <c r="S1076" s="7" t="s">
        <v>107</v>
      </c>
      <c r="T1076" s="7" t="s">
        <v>276</v>
      </c>
      <c r="U1076" s="5" t="str">
        <f>VLOOKUP(T1076,[1]Size!F:G,2,FALSE)</f>
        <v>__import__.size_80</v>
      </c>
      <c r="V1076" s="5" t="str">
        <f t="shared" si="65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76" s="8">
        <v>54</v>
      </c>
      <c r="Y1076" s="4" t="s">
        <v>109</v>
      </c>
    </row>
    <row r="1077" spans="1:25" ht="14.4" x14ac:dyDescent="0.3">
      <c r="A1077" s="4">
        <v>1076</v>
      </c>
      <c r="B1077" s="5">
        <v>10012552</v>
      </c>
      <c r="C1077" s="5" t="str">
        <f t="shared" si="66"/>
        <v>Jean FR MNS M4 Relaxed Basic Boot Cut-33Wx32L</v>
      </c>
      <c r="D1077" s="5"/>
      <c r="E1077" s="5" t="s">
        <v>1499</v>
      </c>
      <c r="F1077" s="5" t="s">
        <v>1481</v>
      </c>
      <c r="G1077" s="5">
        <f t="shared" si="67"/>
        <v>0</v>
      </c>
      <c r="H1077" s="5" t="str">
        <f>VLOOKUP(J1077,'[1]Prouduct Ext IDs'!A:B,2,FALSE)</f>
        <v>product_amsc_23</v>
      </c>
      <c r="I1077" s="5" t="s">
        <v>1499</v>
      </c>
      <c r="J1077" s="5" t="s">
        <v>13</v>
      </c>
      <c r="K1077" s="5" t="s">
        <v>1</v>
      </c>
      <c r="L1077" t="s">
        <v>102</v>
      </c>
      <c r="M1077" s="6" t="s">
        <v>11</v>
      </c>
      <c r="N1077" s="6" t="str">
        <f>VLOOKUP(M1077,[1]Color!F:G,2,FALSE)</f>
        <v>color_30</v>
      </c>
      <c r="O1077" s="6" t="str">
        <f t="shared" si="64"/>
        <v>color_30,color_70,color_3</v>
      </c>
      <c r="P1077" s="5" t="s">
        <v>249</v>
      </c>
      <c r="Q1077" s="5" t="s">
        <v>185</v>
      </c>
      <c r="R1077" s="5" t="s">
        <v>106</v>
      </c>
      <c r="S1077" s="7" t="s">
        <v>107</v>
      </c>
      <c r="T1077" s="7" t="s">
        <v>278</v>
      </c>
      <c r="U1077" s="5" t="str">
        <f>VLOOKUP(T1077,[1]Size!F:G,2,FALSE)</f>
        <v>__import__.size_81</v>
      </c>
      <c r="V1077" s="5" t="str">
        <f t="shared" si="65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77" s="8">
        <v>54</v>
      </c>
      <c r="Y1077" s="4" t="s">
        <v>109</v>
      </c>
    </row>
    <row r="1078" spans="1:25" ht="14.4" x14ac:dyDescent="0.3">
      <c r="A1078" s="4">
        <v>1077</v>
      </c>
      <c r="B1078" s="5">
        <v>10012552</v>
      </c>
      <c r="C1078" s="5" t="str">
        <f t="shared" si="66"/>
        <v>Jean FR MNS M4 Relaxed Basic Boot Cut-34Wx32L</v>
      </c>
      <c r="D1078" s="5"/>
      <c r="E1078" s="5" t="s">
        <v>1500</v>
      </c>
      <c r="F1078" s="5" t="s">
        <v>1481</v>
      </c>
      <c r="G1078" s="5">
        <f t="shared" si="67"/>
        <v>0</v>
      </c>
      <c r="H1078" s="5" t="str">
        <f>VLOOKUP(J1078,'[1]Prouduct Ext IDs'!A:B,2,FALSE)</f>
        <v>product_amsc_23</v>
      </c>
      <c r="I1078" s="5" t="s">
        <v>1500</v>
      </c>
      <c r="J1078" s="5" t="s">
        <v>13</v>
      </c>
      <c r="K1078" s="5" t="s">
        <v>1</v>
      </c>
      <c r="L1078" t="s">
        <v>102</v>
      </c>
      <c r="M1078" s="6" t="s">
        <v>11</v>
      </c>
      <c r="N1078" s="6" t="str">
        <f>VLOOKUP(M1078,[1]Color!F:G,2,FALSE)</f>
        <v>color_30</v>
      </c>
      <c r="O1078" s="6" t="str">
        <f t="shared" si="64"/>
        <v>color_30,color_70,color_3</v>
      </c>
      <c r="P1078" s="5" t="s">
        <v>249</v>
      </c>
      <c r="Q1078" s="5" t="s">
        <v>185</v>
      </c>
      <c r="R1078" s="5" t="s">
        <v>106</v>
      </c>
      <c r="S1078" s="7" t="s">
        <v>107</v>
      </c>
      <c r="T1078" s="7" t="s">
        <v>280</v>
      </c>
      <c r="U1078" s="5" t="str">
        <f>VLOOKUP(T1078,[1]Size!F:G,2,FALSE)</f>
        <v>__import__.size_82</v>
      </c>
      <c r="V1078" s="5" t="str">
        <f t="shared" si="65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78" s="8">
        <v>54</v>
      </c>
      <c r="Y1078" s="4" t="s">
        <v>109</v>
      </c>
    </row>
    <row r="1079" spans="1:25" ht="14.4" x14ac:dyDescent="0.3">
      <c r="A1079" s="4">
        <v>1078</v>
      </c>
      <c r="B1079" s="5">
        <v>10012552</v>
      </c>
      <c r="C1079" s="5" t="str">
        <f t="shared" si="66"/>
        <v>Jean FR MNS M4 Relaxed Basic Boot Cut-35Wx32L</v>
      </c>
      <c r="D1079" s="5"/>
      <c r="E1079" s="5" t="s">
        <v>1501</v>
      </c>
      <c r="F1079" s="5" t="s">
        <v>1481</v>
      </c>
      <c r="G1079" s="5">
        <f t="shared" si="67"/>
        <v>0</v>
      </c>
      <c r="H1079" s="5" t="str">
        <f>VLOOKUP(J1079,'[1]Prouduct Ext IDs'!A:B,2,FALSE)</f>
        <v>product_amsc_23</v>
      </c>
      <c r="I1079" s="5" t="s">
        <v>1501</v>
      </c>
      <c r="J1079" s="5" t="s">
        <v>13</v>
      </c>
      <c r="K1079" s="5" t="s">
        <v>1</v>
      </c>
      <c r="L1079" t="s">
        <v>102</v>
      </c>
      <c r="M1079" s="6" t="s">
        <v>11</v>
      </c>
      <c r="N1079" s="6" t="str">
        <f>VLOOKUP(M1079,[1]Color!F:G,2,FALSE)</f>
        <v>color_30</v>
      </c>
      <c r="O1079" s="6" t="str">
        <f t="shared" si="64"/>
        <v>color_30,color_70,color_3</v>
      </c>
      <c r="P1079" s="5" t="s">
        <v>249</v>
      </c>
      <c r="Q1079" s="5" t="s">
        <v>185</v>
      </c>
      <c r="R1079" s="5" t="s">
        <v>106</v>
      </c>
      <c r="S1079" s="7" t="s">
        <v>107</v>
      </c>
      <c r="T1079" s="7" t="s">
        <v>282</v>
      </c>
      <c r="U1079" s="5" t="str">
        <f>VLOOKUP(T1079,[1]Size!F:G,2,FALSE)</f>
        <v>__import__.size_83</v>
      </c>
      <c r="V1079" s="5" t="str">
        <f t="shared" si="65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79" s="8">
        <v>54</v>
      </c>
      <c r="Y1079" s="4" t="s">
        <v>109</v>
      </c>
    </row>
    <row r="1080" spans="1:25" ht="14.4" x14ac:dyDescent="0.3">
      <c r="A1080" s="4">
        <v>1079</v>
      </c>
      <c r="B1080" s="5">
        <v>10012552</v>
      </c>
      <c r="C1080" s="5" t="str">
        <f t="shared" si="66"/>
        <v>Jean FR MNS M4 Relaxed Basic Boot Cut-36Wx32L</v>
      </c>
      <c r="D1080" s="5"/>
      <c r="E1080" s="5" t="s">
        <v>1502</v>
      </c>
      <c r="F1080" s="5" t="s">
        <v>1481</v>
      </c>
      <c r="G1080" s="5">
        <f t="shared" si="67"/>
        <v>0</v>
      </c>
      <c r="H1080" s="5" t="str">
        <f>VLOOKUP(J1080,'[1]Prouduct Ext IDs'!A:B,2,FALSE)</f>
        <v>product_amsc_23</v>
      </c>
      <c r="I1080" s="5" t="s">
        <v>1502</v>
      </c>
      <c r="J1080" s="5" t="s">
        <v>13</v>
      </c>
      <c r="K1080" s="5" t="s">
        <v>1</v>
      </c>
      <c r="L1080" t="s">
        <v>102</v>
      </c>
      <c r="M1080" s="6" t="s">
        <v>11</v>
      </c>
      <c r="N1080" s="6" t="str">
        <f>VLOOKUP(M1080,[1]Color!F:G,2,FALSE)</f>
        <v>color_30</v>
      </c>
      <c r="O1080" s="6" t="str">
        <f t="shared" si="64"/>
        <v>color_30,color_70,color_3</v>
      </c>
      <c r="P1080" s="5" t="s">
        <v>249</v>
      </c>
      <c r="Q1080" s="5" t="s">
        <v>185</v>
      </c>
      <c r="R1080" s="5" t="s">
        <v>106</v>
      </c>
      <c r="S1080" s="7" t="s">
        <v>107</v>
      </c>
      <c r="T1080" s="7" t="s">
        <v>284</v>
      </c>
      <c r="U1080" s="5" t="str">
        <f>VLOOKUP(T1080,[1]Size!F:G,2,FALSE)</f>
        <v>__import__.size_84</v>
      </c>
      <c r="V1080" s="5" t="str">
        <f t="shared" si="65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80" s="8">
        <v>54</v>
      </c>
      <c r="Y1080" s="4" t="s">
        <v>109</v>
      </c>
    </row>
    <row r="1081" spans="1:25" ht="14.4" x14ac:dyDescent="0.3">
      <c r="A1081" s="4">
        <v>1080</v>
      </c>
      <c r="B1081" s="5">
        <v>10012552</v>
      </c>
      <c r="C1081" s="5" t="str">
        <f t="shared" si="66"/>
        <v>Jean FR MNS M4 Relaxed Basic Boot Cut-38Wx32L</v>
      </c>
      <c r="D1081" s="5"/>
      <c r="E1081" s="5" t="s">
        <v>1503</v>
      </c>
      <c r="F1081" s="5" t="s">
        <v>1481</v>
      </c>
      <c r="G1081" s="5">
        <f t="shared" si="67"/>
        <v>0</v>
      </c>
      <c r="H1081" s="5" t="str">
        <f>VLOOKUP(J1081,'[1]Prouduct Ext IDs'!A:B,2,FALSE)</f>
        <v>product_amsc_23</v>
      </c>
      <c r="I1081" s="5" t="s">
        <v>1503</v>
      </c>
      <c r="J1081" s="5" t="s">
        <v>13</v>
      </c>
      <c r="K1081" s="5" t="s">
        <v>1</v>
      </c>
      <c r="L1081" t="s">
        <v>102</v>
      </c>
      <c r="M1081" s="6" t="s">
        <v>11</v>
      </c>
      <c r="N1081" s="6" t="str">
        <f>VLOOKUP(M1081,[1]Color!F:G,2,FALSE)</f>
        <v>color_30</v>
      </c>
      <c r="O1081" s="6" t="str">
        <f t="shared" si="64"/>
        <v>color_30,color_70,color_3</v>
      </c>
      <c r="P1081" s="5" t="s">
        <v>249</v>
      </c>
      <c r="Q1081" s="5" t="s">
        <v>185</v>
      </c>
      <c r="R1081" s="5" t="s">
        <v>106</v>
      </c>
      <c r="S1081" s="7" t="s">
        <v>107</v>
      </c>
      <c r="T1081" s="7" t="s">
        <v>286</v>
      </c>
      <c r="U1081" s="5" t="str">
        <f>VLOOKUP(T1081,[1]Size!F:G,2,FALSE)</f>
        <v>__import__.size_85</v>
      </c>
      <c r="V1081" s="5" t="str">
        <f t="shared" si="65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81" s="8">
        <v>54</v>
      </c>
      <c r="Y1081" s="4" t="s">
        <v>109</v>
      </c>
    </row>
    <row r="1082" spans="1:25" ht="14.4" x14ac:dyDescent="0.3">
      <c r="A1082" s="4">
        <v>1081</v>
      </c>
      <c r="B1082" s="5">
        <v>10012552</v>
      </c>
      <c r="C1082" s="5" t="str">
        <f t="shared" si="66"/>
        <v>Jean FR MNS M4 Relaxed Basic Boot Cut-40Wx32L</v>
      </c>
      <c r="D1082" s="5"/>
      <c r="E1082" s="5" t="s">
        <v>1504</v>
      </c>
      <c r="F1082" s="5" t="s">
        <v>1481</v>
      </c>
      <c r="G1082" s="5">
        <f t="shared" si="67"/>
        <v>0</v>
      </c>
      <c r="H1082" s="5" t="str">
        <f>VLOOKUP(J1082,'[1]Prouduct Ext IDs'!A:B,2,FALSE)</f>
        <v>product_amsc_23</v>
      </c>
      <c r="I1082" s="5" t="s">
        <v>1504</v>
      </c>
      <c r="J1082" s="5" t="s">
        <v>13</v>
      </c>
      <c r="K1082" s="5" t="s">
        <v>1</v>
      </c>
      <c r="L1082" t="s">
        <v>102</v>
      </c>
      <c r="M1082" s="6" t="s">
        <v>11</v>
      </c>
      <c r="N1082" s="6" t="str">
        <f>VLOOKUP(M1082,[1]Color!F:G,2,FALSE)</f>
        <v>color_30</v>
      </c>
      <c r="O1082" s="6" t="str">
        <f t="shared" si="64"/>
        <v>color_30,color_70,color_3</v>
      </c>
      <c r="P1082" s="5" t="s">
        <v>249</v>
      </c>
      <c r="Q1082" s="5" t="s">
        <v>185</v>
      </c>
      <c r="R1082" s="5" t="s">
        <v>106</v>
      </c>
      <c r="S1082" s="7" t="s">
        <v>107</v>
      </c>
      <c r="T1082" s="7" t="s">
        <v>288</v>
      </c>
      <c r="U1082" s="5" t="str">
        <f>VLOOKUP(T1082,[1]Size!F:G,2,FALSE)</f>
        <v>__import__.size_86</v>
      </c>
      <c r="V1082" s="5" t="str">
        <f t="shared" si="65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82" s="8">
        <v>54</v>
      </c>
      <c r="Y1082" s="4" t="s">
        <v>109</v>
      </c>
    </row>
    <row r="1083" spans="1:25" ht="14.4" x14ac:dyDescent="0.3">
      <c r="A1083" s="4">
        <v>1082</v>
      </c>
      <c r="B1083" s="5">
        <v>10012552</v>
      </c>
      <c r="C1083" s="5" t="str">
        <f t="shared" si="66"/>
        <v>Jean FR MNS M4 Relaxed Basic Boot Cut-42Wx32L</v>
      </c>
      <c r="D1083" s="5"/>
      <c r="E1083" s="5" t="s">
        <v>1505</v>
      </c>
      <c r="F1083" s="5" t="s">
        <v>1481</v>
      </c>
      <c r="G1083" s="5">
        <f t="shared" si="67"/>
        <v>0</v>
      </c>
      <c r="H1083" s="5" t="str">
        <f>VLOOKUP(J1083,'[1]Prouduct Ext IDs'!A:B,2,FALSE)</f>
        <v>product_amsc_23</v>
      </c>
      <c r="I1083" s="5" t="s">
        <v>1505</v>
      </c>
      <c r="J1083" s="5" t="s">
        <v>13</v>
      </c>
      <c r="K1083" s="5" t="s">
        <v>1</v>
      </c>
      <c r="L1083" t="s">
        <v>102</v>
      </c>
      <c r="M1083" s="6" t="s">
        <v>11</v>
      </c>
      <c r="N1083" s="6" t="str">
        <f>VLOOKUP(M1083,[1]Color!F:G,2,FALSE)</f>
        <v>color_30</v>
      </c>
      <c r="O1083" s="6" t="str">
        <f t="shared" si="64"/>
        <v>color_30,color_70,color_3</v>
      </c>
      <c r="P1083" s="5" t="s">
        <v>249</v>
      </c>
      <c r="Q1083" s="5" t="s">
        <v>185</v>
      </c>
      <c r="R1083" s="5" t="s">
        <v>106</v>
      </c>
      <c r="S1083" s="7" t="s">
        <v>107</v>
      </c>
      <c r="T1083" s="7" t="s">
        <v>290</v>
      </c>
      <c r="U1083" s="5" t="str">
        <f>VLOOKUP(T1083,[1]Size!F:G,2,FALSE)</f>
        <v>__import__.size_87</v>
      </c>
      <c r="V1083" s="5" t="str">
        <f t="shared" si="65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83" s="8">
        <v>54</v>
      </c>
      <c r="Y1083" s="4" t="s">
        <v>109</v>
      </c>
    </row>
    <row r="1084" spans="1:25" ht="14.4" x14ac:dyDescent="0.3">
      <c r="A1084" s="4">
        <v>1083</v>
      </c>
      <c r="B1084" s="5">
        <v>10012552</v>
      </c>
      <c r="C1084" s="5" t="str">
        <f t="shared" si="66"/>
        <v>Jean FR MNS M4 Relaxed Basic Boot Cut-44Wx32L</v>
      </c>
      <c r="D1084" s="5"/>
      <c r="E1084" s="5" t="s">
        <v>1506</v>
      </c>
      <c r="F1084" s="5" t="s">
        <v>1481</v>
      </c>
      <c r="G1084" s="5">
        <f t="shared" si="67"/>
        <v>0</v>
      </c>
      <c r="H1084" s="5" t="str">
        <f>VLOOKUP(J1084,'[1]Prouduct Ext IDs'!A:B,2,FALSE)</f>
        <v>product_amsc_23</v>
      </c>
      <c r="I1084" s="5" t="s">
        <v>1506</v>
      </c>
      <c r="J1084" s="5" t="s">
        <v>13</v>
      </c>
      <c r="K1084" s="5" t="s">
        <v>1</v>
      </c>
      <c r="L1084" t="s">
        <v>102</v>
      </c>
      <c r="M1084" s="6" t="s">
        <v>11</v>
      </c>
      <c r="N1084" s="6" t="str">
        <f>VLOOKUP(M1084,[1]Color!F:G,2,FALSE)</f>
        <v>color_30</v>
      </c>
      <c r="O1084" s="6" t="str">
        <f t="shared" si="64"/>
        <v>color_30,color_70,color_3</v>
      </c>
      <c r="P1084" s="5" t="s">
        <v>249</v>
      </c>
      <c r="Q1084" s="5" t="s">
        <v>185</v>
      </c>
      <c r="R1084" s="5" t="s">
        <v>106</v>
      </c>
      <c r="S1084" s="7" t="s">
        <v>107</v>
      </c>
      <c r="T1084" s="7" t="s">
        <v>992</v>
      </c>
      <c r="U1084" s="5" t="str">
        <f>VLOOKUP(T1084,[1]Size!F:G,2,FALSE)</f>
        <v>__import__.size_88</v>
      </c>
      <c r="V1084" s="5" t="str">
        <f t="shared" si="65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84" s="8">
        <v>56.5</v>
      </c>
      <c r="Y1084" s="4" t="s">
        <v>109</v>
      </c>
    </row>
    <row r="1085" spans="1:25" ht="14.4" x14ac:dyDescent="0.3">
      <c r="A1085" s="4">
        <v>1084</v>
      </c>
      <c r="B1085" s="5">
        <v>10012552</v>
      </c>
      <c r="C1085" s="5" t="str">
        <f t="shared" si="66"/>
        <v>Jean FR MNS M4 Relaxed Basic Boot Cut-46Wx32L</v>
      </c>
      <c r="D1085" s="5"/>
      <c r="E1085" s="5" t="s">
        <v>1507</v>
      </c>
      <c r="F1085" s="5" t="s">
        <v>1481</v>
      </c>
      <c r="G1085" s="5">
        <f t="shared" si="67"/>
        <v>0</v>
      </c>
      <c r="H1085" s="5" t="str">
        <f>VLOOKUP(J1085,'[1]Prouduct Ext IDs'!A:B,2,FALSE)</f>
        <v>product_amsc_23</v>
      </c>
      <c r="I1085" s="5" t="s">
        <v>1507</v>
      </c>
      <c r="J1085" s="5" t="s">
        <v>13</v>
      </c>
      <c r="K1085" s="5" t="s">
        <v>1</v>
      </c>
      <c r="L1085" t="s">
        <v>102</v>
      </c>
      <c r="M1085" s="6" t="s">
        <v>11</v>
      </c>
      <c r="N1085" s="6" t="str">
        <f>VLOOKUP(M1085,[1]Color!F:G,2,FALSE)</f>
        <v>color_30</v>
      </c>
      <c r="O1085" s="6" t="str">
        <f t="shared" si="64"/>
        <v>color_30,color_70,color_3</v>
      </c>
      <c r="P1085" s="5" t="s">
        <v>249</v>
      </c>
      <c r="Q1085" s="5" t="s">
        <v>185</v>
      </c>
      <c r="R1085" s="5" t="s">
        <v>106</v>
      </c>
      <c r="S1085" s="7" t="s">
        <v>107</v>
      </c>
      <c r="T1085" s="7" t="s">
        <v>994</v>
      </c>
      <c r="U1085" s="5" t="str">
        <f>VLOOKUP(T1085,[1]Size!F:G,2,FALSE)</f>
        <v>__import__.size_89</v>
      </c>
      <c r="V1085" s="5" t="str">
        <f t="shared" si="65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85" s="8">
        <v>56.5</v>
      </c>
      <c r="Y1085" s="4" t="s">
        <v>109</v>
      </c>
    </row>
    <row r="1086" spans="1:25" ht="14.4" x14ac:dyDescent="0.3">
      <c r="A1086" s="4">
        <v>1085</v>
      </c>
      <c r="B1086" s="5">
        <v>10012552</v>
      </c>
      <c r="C1086" s="5" t="str">
        <f t="shared" si="66"/>
        <v>Jean FR MNS M4 Relaxed Basic Boot Cut-48Wx32L</v>
      </c>
      <c r="D1086" s="5"/>
      <c r="E1086" s="5" t="s">
        <v>1508</v>
      </c>
      <c r="F1086" s="5" t="s">
        <v>1481</v>
      </c>
      <c r="G1086" s="5">
        <f t="shared" si="67"/>
        <v>0</v>
      </c>
      <c r="H1086" s="5" t="str">
        <f>VLOOKUP(J1086,'[1]Prouduct Ext IDs'!A:B,2,FALSE)</f>
        <v>product_amsc_23</v>
      </c>
      <c r="I1086" s="5" t="s">
        <v>1508</v>
      </c>
      <c r="J1086" s="5" t="s">
        <v>13</v>
      </c>
      <c r="K1086" s="5" t="s">
        <v>1</v>
      </c>
      <c r="L1086" t="s">
        <v>102</v>
      </c>
      <c r="M1086" s="6" t="s">
        <v>11</v>
      </c>
      <c r="N1086" s="6" t="str">
        <f>VLOOKUP(M1086,[1]Color!F:G,2,FALSE)</f>
        <v>color_30</v>
      </c>
      <c r="O1086" s="6" t="str">
        <f t="shared" si="64"/>
        <v>color_30,color_70,color_3</v>
      </c>
      <c r="P1086" s="5" t="s">
        <v>249</v>
      </c>
      <c r="Q1086" s="5" t="s">
        <v>185</v>
      </c>
      <c r="R1086" s="5" t="s">
        <v>106</v>
      </c>
      <c r="S1086" s="7" t="s">
        <v>107</v>
      </c>
      <c r="T1086" s="7" t="s">
        <v>996</v>
      </c>
      <c r="U1086" s="5" t="str">
        <f>VLOOKUP(T1086,[1]Size!F:G,2,FALSE)</f>
        <v>__import__.size_90</v>
      </c>
      <c r="V1086" s="5" t="str">
        <f t="shared" si="65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86" s="8">
        <v>56.5</v>
      </c>
      <c r="Y1086" s="4" t="s">
        <v>109</v>
      </c>
    </row>
    <row r="1087" spans="1:25" ht="14.4" x14ac:dyDescent="0.3">
      <c r="A1087" s="4">
        <v>1086</v>
      </c>
      <c r="B1087" s="5">
        <v>10012552</v>
      </c>
      <c r="C1087" s="5" t="str">
        <f t="shared" si="66"/>
        <v>Jean FR MNS M4 Relaxed Basic Boot Cut-50Wx32L</v>
      </c>
      <c r="D1087" s="5"/>
      <c r="E1087" s="5" t="s">
        <v>1509</v>
      </c>
      <c r="F1087" s="5" t="s">
        <v>1481</v>
      </c>
      <c r="G1087" s="5">
        <f t="shared" si="67"/>
        <v>0</v>
      </c>
      <c r="H1087" s="5" t="str">
        <f>VLOOKUP(J1087,'[1]Prouduct Ext IDs'!A:B,2,FALSE)</f>
        <v>product_amsc_23</v>
      </c>
      <c r="I1087" s="5" t="s">
        <v>1509</v>
      </c>
      <c r="J1087" s="5" t="s">
        <v>13</v>
      </c>
      <c r="K1087" s="5" t="s">
        <v>1</v>
      </c>
      <c r="L1087" t="s">
        <v>102</v>
      </c>
      <c r="M1087" s="6" t="s">
        <v>11</v>
      </c>
      <c r="N1087" s="6" t="str">
        <f>VLOOKUP(M1087,[1]Color!F:G,2,FALSE)</f>
        <v>color_30</v>
      </c>
      <c r="O1087" s="6" t="str">
        <f t="shared" si="64"/>
        <v>color_30,color_70,color_3</v>
      </c>
      <c r="P1087" s="5" t="s">
        <v>249</v>
      </c>
      <c r="Q1087" s="5" t="s">
        <v>185</v>
      </c>
      <c r="R1087" s="5" t="s">
        <v>106</v>
      </c>
      <c r="S1087" s="7" t="s">
        <v>107</v>
      </c>
      <c r="T1087" s="7" t="s">
        <v>998</v>
      </c>
      <c r="U1087" s="5" t="str">
        <f>VLOOKUP(T1087,[1]Size!F:G,2,FALSE)</f>
        <v>__import__.size_91</v>
      </c>
      <c r="V1087" s="5" t="str">
        <f t="shared" si="65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87" s="8">
        <v>56.5</v>
      </c>
      <c r="Y1087" s="4" t="s">
        <v>109</v>
      </c>
    </row>
    <row r="1088" spans="1:25" ht="14.4" x14ac:dyDescent="0.3">
      <c r="A1088" s="4">
        <v>1087</v>
      </c>
      <c r="B1088" s="5">
        <v>10012552</v>
      </c>
      <c r="C1088" s="5" t="str">
        <f t="shared" si="66"/>
        <v>Jean FR MNS M4 Relaxed Basic Boot Cut-29Wx34L</v>
      </c>
      <c r="D1088" s="5"/>
      <c r="E1088" s="5" t="s">
        <v>1510</v>
      </c>
      <c r="F1088" s="5" t="s">
        <v>1481</v>
      </c>
      <c r="G1088" s="5">
        <f t="shared" si="67"/>
        <v>0</v>
      </c>
      <c r="H1088" s="5" t="str">
        <f>VLOOKUP(J1088,'[1]Prouduct Ext IDs'!A:B,2,FALSE)</f>
        <v>product_amsc_23</v>
      </c>
      <c r="I1088" s="5" t="s">
        <v>1510</v>
      </c>
      <c r="J1088" s="5" t="s">
        <v>13</v>
      </c>
      <c r="K1088" s="5" t="s">
        <v>1</v>
      </c>
      <c r="L1088" t="s">
        <v>102</v>
      </c>
      <c r="M1088" s="6" t="s">
        <v>11</v>
      </c>
      <c r="N1088" s="6" t="str">
        <f>VLOOKUP(M1088,[1]Color!F:G,2,FALSE)</f>
        <v>color_30</v>
      </c>
      <c r="O1088" s="6" t="str">
        <f t="shared" si="64"/>
        <v>color_30,color_70,color_3</v>
      </c>
      <c r="P1088" s="5" t="s">
        <v>249</v>
      </c>
      <c r="Q1088" s="5" t="s">
        <v>185</v>
      </c>
      <c r="R1088" s="5" t="s">
        <v>106</v>
      </c>
      <c r="S1088" s="7" t="s">
        <v>107</v>
      </c>
      <c r="T1088" s="7" t="s">
        <v>292</v>
      </c>
      <c r="U1088" s="5" t="str">
        <f>VLOOKUP(T1088,[1]Size!F:G,2,FALSE)</f>
        <v>__import__.size_92</v>
      </c>
      <c r="V1088" s="5" t="str">
        <f t="shared" si="65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88" s="8">
        <v>54</v>
      </c>
      <c r="Y1088" s="4" t="s">
        <v>109</v>
      </c>
    </row>
    <row r="1089" spans="1:25" ht="14.4" x14ac:dyDescent="0.3">
      <c r="A1089" s="4">
        <v>1088</v>
      </c>
      <c r="B1089" s="5">
        <v>10012552</v>
      </c>
      <c r="C1089" s="5" t="str">
        <f t="shared" si="66"/>
        <v>Jean FR MNS M4 Relaxed Basic Boot Cut-30Wx34L</v>
      </c>
      <c r="D1089" s="5"/>
      <c r="E1089" s="5" t="s">
        <v>1511</v>
      </c>
      <c r="F1089" s="5" t="s">
        <v>1481</v>
      </c>
      <c r="G1089" s="5">
        <f t="shared" si="67"/>
        <v>0</v>
      </c>
      <c r="H1089" s="5" t="str">
        <f>VLOOKUP(J1089,'[1]Prouduct Ext IDs'!A:B,2,FALSE)</f>
        <v>product_amsc_23</v>
      </c>
      <c r="I1089" s="5" t="s">
        <v>1511</v>
      </c>
      <c r="J1089" s="5" t="s">
        <v>13</v>
      </c>
      <c r="K1089" s="5" t="s">
        <v>1</v>
      </c>
      <c r="L1089" t="s">
        <v>102</v>
      </c>
      <c r="M1089" s="6" t="s">
        <v>11</v>
      </c>
      <c r="N1089" s="6" t="str">
        <f>VLOOKUP(M1089,[1]Color!F:G,2,FALSE)</f>
        <v>color_30</v>
      </c>
      <c r="O1089" s="6" t="str">
        <f t="shared" si="64"/>
        <v>color_30,color_70,color_3</v>
      </c>
      <c r="P1089" s="5" t="s">
        <v>249</v>
      </c>
      <c r="Q1089" s="5" t="s">
        <v>185</v>
      </c>
      <c r="R1089" s="5" t="s">
        <v>106</v>
      </c>
      <c r="S1089" s="7" t="s">
        <v>107</v>
      </c>
      <c r="T1089" s="7" t="s">
        <v>294</v>
      </c>
      <c r="U1089" s="5" t="str">
        <f>VLOOKUP(T1089,[1]Size!F:G,2,FALSE)</f>
        <v>__import__.size_93</v>
      </c>
      <c r="V1089" s="5" t="str">
        <f t="shared" si="65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89" s="8">
        <v>54</v>
      </c>
      <c r="Y1089" s="4" t="s">
        <v>109</v>
      </c>
    </row>
    <row r="1090" spans="1:25" ht="14.4" x14ac:dyDescent="0.3">
      <c r="A1090" s="4">
        <v>1089</v>
      </c>
      <c r="B1090" s="5">
        <v>10012552</v>
      </c>
      <c r="C1090" s="5" t="str">
        <f t="shared" si="66"/>
        <v>Jean FR MNS M4 Relaxed Basic Boot Cut-31Wx34L</v>
      </c>
      <c r="D1090" s="5"/>
      <c r="E1090" s="5" t="s">
        <v>1512</v>
      </c>
      <c r="F1090" s="5" t="s">
        <v>1481</v>
      </c>
      <c r="G1090" s="5">
        <f t="shared" si="67"/>
        <v>0</v>
      </c>
      <c r="H1090" s="5" t="str">
        <f>VLOOKUP(J1090,'[1]Prouduct Ext IDs'!A:B,2,FALSE)</f>
        <v>product_amsc_23</v>
      </c>
      <c r="I1090" s="5" t="s">
        <v>1512</v>
      </c>
      <c r="J1090" s="5" t="s">
        <v>13</v>
      </c>
      <c r="K1090" s="5" t="s">
        <v>1</v>
      </c>
      <c r="L1090" t="s">
        <v>102</v>
      </c>
      <c r="M1090" s="6" t="s">
        <v>11</v>
      </c>
      <c r="N1090" s="6" t="str">
        <f>VLOOKUP(M1090,[1]Color!F:G,2,FALSE)</f>
        <v>color_30</v>
      </c>
      <c r="O1090" s="6" t="str">
        <f t="shared" ref="O1090:O1153" si="68">IF(AND(H1090=H1091,N1090=N1091),O1091,IF(H1090=H1091,_xlfn.TEXTJOIN(",",TRUE,N1090,O1091),N1090))</f>
        <v>color_30,color_70,color_3</v>
      </c>
      <c r="P1090" s="5" t="s">
        <v>249</v>
      </c>
      <c r="Q1090" s="5" t="s">
        <v>185</v>
      </c>
      <c r="R1090" s="5" t="s">
        <v>106</v>
      </c>
      <c r="S1090" s="7" t="s">
        <v>107</v>
      </c>
      <c r="T1090" s="7" t="s">
        <v>296</v>
      </c>
      <c r="U1090" s="5" t="str">
        <f>VLOOKUP(T1090,[1]Size!F:G,2,FALSE)</f>
        <v>__import__.size_94</v>
      </c>
      <c r="V1090" s="5" t="str">
        <f t="shared" ref="V1090:V1153" si="69">IF(H1090=H1091,_xlfn.TEXTJOIN(",",TRUE,U1090,V1091),U1090)</f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90" s="8">
        <v>54</v>
      </c>
      <c r="Y1090" s="4" t="s">
        <v>109</v>
      </c>
    </row>
    <row r="1091" spans="1:25" ht="14.4" x14ac:dyDescent="0.3">
      <c r="A1091" s="4">
        <v>1090</v>
      </c>
      <c r="B1091" s="5">
        <v>10012552</v>
      </c>
      <c r="C1091" s="5" t="str">
        <f t="shared" ref="C1091:C1154" si="70">CONCATENATE(J1091,"-",T1091)</f>
        <v>Jean FR MNS M4 Relaxed Basic Boot Cut-32Wx34L</v>
      </c>
      <c r="D1091" s="5"/>
      <c r="E1091" s="5" t="s">
        <v>1513</v>
      </c>
      <c r="F1091" s="5" t="s">
        <v>1481</v>
      </c>
      <c r="G1091" s="5">
        <f t="shared" ref="G1091:G1154" si="71">IF(H1091=H1090,0,1)</f>
        <v>0</v>
      </c>
      <c r="H1091" s="5" t="str">
        <f>VLOOKUP(J1091,'[1]Prouduct Ext IDs'!A:B,2,FALSE)</f>
        <v>product_amsc_23</v>
      </c>
      <c r="I1091" s="5" t="s">
        <v>1513</v>
      </c>
      <c r="J1091" s="5" t="s">
        <v>13</v>
      </c>
      <c r="K1091" s="5" t="s">
        <v>1</v>
      </c>
      <c r="L1091" t="s">
        <v>102</v>
      </c>
      <c r="M1091" s="6" t="s">
        <v>11</v>
      </c>
      <c r="N1091" s="6" t="str">
        <f>VLOOKUP(M1091,[1]Color!F:G,2,FALSE)</f>
        <v>color_30</v>
      </c>
      <c r="O1091" s="6" t="str">
        <f t="shared" si="68"/>
        <v>color_30,color_70,color_3</v>
      </c>
      <c r="P1091" s="5" t="s">
        <v>249</v>
      </c>
      <c r="Q1091" s="5" t="s">
        <v>185</v>
      </c>
      <c r="R1091" s="5" t="s">
        <v>106</v>
      </c>
      <c r="S1091" s="7" t="s">
        <v>107</v>
      </c>
      <c r="T1091" s="7" t="s">
        <v>298</v>
      </c>
      <c r="U1091" s="5" t="str">
        <f>VLOOKUP(T1091,[1]Size!F:G,2,FALSE)</f>
        <v>__import__.size_95</v>
      </c>
      <c r="V1091" s="5" t="str">
        <f t="shared" si="69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91" s="8">
        <v>54</v>
      </c>
      <c r="Y1091" s="4" t="s">
        <v>109</v>
      </c>
    </row>
    <row r="1092" spans="1:25" ht="14.4" x14ac:dyDescent="0.3">
      <c r="A1092" s="4">
        <v>1091</v>
      </c>
      <c r="B1092" s="5">
        <v>10012552</v>
      </c>
      <c r="C1092" s="5" t="str">
        <f t="shared" si="70"/>
        <v>Jean FR MNS M4 Relaxed Basic Boot Cut-33Wx34L</v>
      </c>
      <c r="D1092" s="5"/>
      <c r="E1092" s="5" t="s">
        <v>1514</v>
      </c>
      <c r="F1092" s="5" t="s">
        <v>1481</v>
      </c>
      <c r="G1092" s="5">
        <f t="shared" si="71"/>
        <v>0</v>
      </c>
      <c r="H1092" s="5" t="str">
        <f>VLOOKUP(J1092,'[1]Prouduct Ext IDs'!A:B,2,FALSE)</f>
        <v>product_amsc_23</v>
      </c>
      <c r="I1092" s="5" t="s">
        <v>1514</v>
      </c>
      <c r="J1092" s="5" t="s">
        <v>13</v>
      </c>
      <c r="K1092" s="5" t="s">
        <v>1</v>
      </c>
      <c r="L1092" t="s">
        <v>102</v>
      </c>
      <c r="M1092" s="6" t="s">
        <v>11</v>
      </c>
      <c r="N1092" s="6" t="str">
        <f>VLOOKUP(M1092,[1]Color!F:G,2,FALSE)</f>
        <v>color_30</v>
      </c>
      <c r="O1092" s="6" t="str">
        <f t="shared" si="68"/>
        <v>color_30,color_70,color_3</v>
      </c>
      <c r="P1092" s="5" t="s">
        <v>249</v>
      </c>
      <c r="Q1092" s="5" t="s">
        <v>185</v>
      </c>
      <c r="R1092" s="5" t="s">
        <v>106</v>
      </c>
      <c r="S1092" s="7" t="s">
        <v>107</v>
      </c>
      <c r="T1092" s="7" t="s">
        <v>300</v>
      </c>
      <c r="U1092" s="5" t="str">
        <f>VLOOKUP(T1092,[1]Size!F:G,2,FALSE)</f>
        <v>__import__.size_96</v>
      </c>
      <c r="V1092" s="5" t="str">
        <f t="shared" si="69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92" s="8">
        <v>54</v>
      </c>
      <c r="Y1092" s="4" t="s">
        <v>109</v>
      </c>
    </row>
    <row r="1093" spans="1:25" ht="14.4" x14ac:dyDescent="0.3">
      <c r="A1093" s="4">
        <v>1092</v>
      </c>
      <c r="B1093" s="5">
        <v>10012552</v>
      </c>
      <c r="C1093" s="5" t="str">
        <f t="shared" si="70"/>
        <v>Jean FR MNS M4 Relaxed Basic Boot Cut-34Wx34L</v>
      </c>
      <c r="D1093" s="5"/>
      <c r="E1093" s="5" t="s">
        <v>1515</v>
      </c>
      <c r="F1093" s="5" t="s">
        <v>1481</v>
      </c>
      <c r="G1093" s="5">
        <f t="shared" si="71"/>
        <v>0</v>
      </c>
      <c r="H1093" s="5" t="str">
        <f>VLOOKUP(J1093,'[1]Prouduct Ext IDs'!A:B,2,FALSE)</f>
        <v>product_amsc_23</v>
      </c>
      <c r="I1093" s="5" t="s">
        <v>1515</v>
      </c>
      <c r="J1093" s="5" t="s">
        <v>13</v>
      </c>
      <c r="K1093" s="5" t="s">
        <v>1</v>
      </c>
      <c r="L1093" t="s">
        <v>102</v>
      </c>
      <c r="M1093" s="6" t="s">
        <v>11</v>
      </c>
      <c r="N1093" s="6" t="str">
        <f>VLOOKUP(M1093,[1]Color!F:G,2,FALSE)</f>
        <v>color_30</v>
      </c>
      <c r="O1093" s="6" t="str">
        <f t="shared" si="68"/>
        <v>color_30,color_70,color_3</v>
      </c>
      <c r="P1093" s="5" t="s">
        <v>249</v>
      </c>
      <c r="Q1093" s="5" t="s">
        <v>185</v>
      </c>
      <c r="R1093" s="5" t="s">
        <v>106</v>
      </c>
      <c r="S1093" s="7" t="s">
        <v>107</v>
      </c>
      <c r="T1093" s="7" t="s">
        <v>302</v>
      </c>
      <c r="U1093" s="5" t="str">
        <f>VLOOKUP(T1093,[1]Size!F:G,2,FALSE)</f>
        <v>__import__.size_97</v>
      </c>
      <c r="V1093" s="5" t="str">
        <f t="shared" si="69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93" s="8">
        <v>54</v>
      </c>
      <c r="Y1093" s="4" t="s">
        <v>109</v>
      </c>
    </row>
    <row r="1094" spans="1:25" ht="14.4" x14ac:dyDescent="0.3">
      <c r="A1094" s="4">
        <v>1093</v>
      </c>
      <c r="B1094" s="5">
        <v>10012552</v>
      </c>
      <c r="C1094" s="5" t="str">
        <f t="shared" si="70"/>
        <v>Jean FR MNS M4 Relaxed Basic Boot Cut-35Wx34L</v>
      </c>
      <c r="D1094" s="5"/>
      <c r="E1094" s="5" t="s">
        <v>1516</v>
      </c>
      <c r="F1094" s="5" t="s">
        <v>1481</v>
      </c>
      <c r="G1094" s="5">
        <f t="shared" si="71"/>
        <v>0</v>
      </c>
      <c r="H1094" s="5" t="str">
        <f>VLOOKUP(J1094,'[1]Prouduct Ext IDs'!A:B,2,FALSE)</f>
        <v>product_amsc_23</v>
      </c>
      <c r="I1094" s="5" t="s">
        <v>1516</v>
      </c>
      <c r="J1094" s="5" t="s">
        <v>13</v>
      </c>
      <c r="K1094" s="5" t="s">
        <v>1</v>
      </c>
      <c r="L1094" t="s">
        <v>102</v>
      </c>
      <c r="M1094" s="6" t="s">
        <v>11</v>
      </c>
      <c r="N1094" s="6" t="str">
        <f>VLOOKUP(M1094,[1]Color!F:G,2,FALSE)</f>
        <v>color_30</v>
      </c>
      <c r="O1094" s="6" t="str">
        <f t="shared" si="68"/>
        <v>color_30,color_70,color_3</v>
      </c>
      <c r="P1094" s="5" t="s">
        <v>249</v>
      </c>
      <c r="Q1094" s="5" t="s">
        <v>185</v>
      </c>
      <c r="R1094" s="5" t="s">
        <v>106</v>
      </c>
      <c r="S1094" s="7" t="s">
        <v>107</v>
      </c>
      <c r="T1094" s="7" t="s">
        <v>304</v>
      </c>
      <c r="U1094" s="5" t="str">
        <f>VLOOKUP(T1094,[1]Size!F:G,2,FALSE)</f>
        <v>__import__.size_98</v>
      </c>
      <c r="V1094" s="5" t="str">
        <f t="shared" si="69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94" s="8">
        <v>54</v>
      </c>
      <c r="Y1094" s="4" t="s">
        <v>109</v>
      </c>
    </row>
    <row r="1095" spans="1:25" ht="14.4" x14ac:dyDescent="0.3">
      <c r="A1095" s="4">
        <v>1094</v>
      </c>
      <c r="B1095" s="5">
        <v>10012552</v>
      </c>
      <c r="C1095" s="5" t="str">
        <f t="shared" si="70"/>
        <v>Jean FR MNS M4 Relaxed Basic Boot Cut-36Wx34L</v>
      </c>
      <c r="D1095" s="5"/>
      <c r="E1095" s="5" t="s">
        <v>1517</v>
      </c>
      <c r="F1095" s="5" t="s">
        <v>1481</v>
      </c>
      <c r="G1095" s="5">
        <f t="shared" si="71"/>
        <v>0</v>
      </c>
      <c r="H1095" s="5" t="str">
        <f>VLOOKUP(J1095,'[1]Prouduct Ext IDs'!A:B,2,FALSE)</f>
        <v>product_amsc_23</v>
      </c>
      <c r="I1095" s="5" t="s">
        <v>1517</v>
      </c>
      <c r="J1095" s="5" t="s">
        <v>13</v>
      </c>
      <c r="K1095" s="5" t="s">
        <v>1</v>
      </c>
      <c r="L1095" t="s">
        <v>102</v>
      </c>
      <c r="M1095" s="6" t="s">
        <v>11</v>
      </c>
      <c r="N1095" s="6" t="str">
        <f>VLOOKUP(M1095,[1]Color!F:G,2,FALSE)</f>
        <v>color_30</v>
      </c>
      <c r="O1095" s="6" t="str">
        <f t="shared" si="68"/>
        <v>color_30,color_70,color_3</v>
      </c>
      <c r="P1095" s="5" t="s">
        <v>249</v>
      </c>
      <c r="Q1095" s="5" t="s">
        <v>185</v>
      </c>
      <c r="R1095" s="5" t="s">
        <v>106</v>
      </c>
      <c r="S1095" s="7" t="s">
        <v>107</v>
      </c>
      <c r="T1095" s="7" t="s">
        <v>306</v>
      </c>
      <c r="U1095" s="5" t="str">
        <f>VLOOKUP(T1095,[1]Size!F:G,2,FALSE)</f>
        <v>__import__.size_99</v>
      </c>
      <c r="V1095" s="5" t="str">
        <f t="shared" si="69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95" s="8">
        <v>54</v>
      </c>
      <c r="Y1095" s="4" t="s">
        <v>109</v>
      </c>
    </row>
    <row r="1096" spans="1:25" ht="14.4" x14ac:dyDescent="0.3">
      <c r="A1096" s="4">
        <v>1095</v>
      </c>
      <c r="B1096" s="5">
        <v>10012552</v>
      </c>
      <c r="C1096" s="5" t="str">
        <f t="shared" si="70"/>
        <v>Jean FR MNS M4 Relaxed Basic Boot Cut-38Wx34L</v>
      </c>
      <c r="D1096" s="5"/>
      <c r="E1096" s="5" t="s">
        <v>1518</v>
      </c>
      <c r="F1096" s="5" t="s">
        <v>1481</v>
      </c>
      <c r="G1096" s="5">
        <f t="shared" si="71"/>
        <v>0</v>
      </c>
      <c r="H1096" s="5" t="str">
        <f>VLOOKUP(J1096,'[1]Prouduct Ext IDs'!A:B,2,FALSE)</f>
        <v>product_amsc_23</v>
      </c>
      <c r="I1096" s="5" t="s">
        <v>1518</v>
      </c>
      <c r="J1096" s="5" t="s">
        <v>13</v>
      </c>
      <c r="K1096" s="5" t="s">
        <v>1</v>
      </c>
      <c r="L1096" t="s">
        <v>102</v>
      </c>
      <c r="M1096" s="6" t="s">
        <v>11</v>
      </c>
      <c r="N1096" s="6" t="str">
        <f>VLOOKUP(M1096,[1]Color!F:G,2,FALSE)</f>
        <v>color_30</v>
      </c>
      <c r="O1096" s="6" t="str">
        <f t="shared" si="68"/>
        <v>color_30,color_70,color_3</v>
      </c>
      <c r="P1096" s="5" t="s">
        <v>249</v>
      </c>
      <c r="Q1096" s="5" t="s">
        <v>185</v>
      </c>
      <c r="R1096" s="5" t="s">
        <v>106</v>
      </c>
      <c r="S1096" s="7" t="s">
        <v>107</v>
      </c>
      <c r="T1096" s="7" t="s">
        <v>308</v>
      </c>
      <c r="U1096" s="5" t="str">
        <f>VLOOKUP(T1096,[1]Size!F:G,2,FALSE)</f>
        <v>__import__.size_100</v>
      </c>
      <c r="V1096" s="5" t="str">
        <f t="shared" si="69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96" s="8">
        <v>54</v>
      </c>
      <c r="Y1096" s="4" t="s">
        <v>109</v>
      </c>
    </row>
    <row r="1097" spans="1:25" ht="14.4" x14ac:dyDescent="0.3">
      <c r="A1097" s="4">
        <v>1096</v>
      </c>
      <c r="B1097" s="5">
        <v>10012552</v>
      </c>
      <c r="C1097" s="5" t="str">
        <f t="shared" si="70"/>
        <v>Jean FR MNS M4 Relaxed Basic Boot Cut-40Wx34L</v>
      </c>
      <c r="D1097" s="5"/>
      <c r="E1097" s="5" t="s">
        <v>1519</v>
      </c>
      <c r="F1097" s="5" t="s">
        <v>1481</v>
      </c>
      <c r="G1097" s="5">
        <f t="shared" si="71"/>
        <v>0</v>
      </c>
      <c r="H1097" s="5" t="str">
        <f>VLOOKUP(J1097,'[1]Prouduct Ext IDs'!A:B,2,FALSE)</f>
        <v>product_amsc_23</v>
      </c>
      <c r="I1097" s="5" t="s">
        <v>1519</v>
      </c>
      <c r="J1097" s="5" t="s">
        <v>13</v>
      </c>
      <c r="K1097" s="5" t="s">
        <v>1</v>
      </c>
      <c r="L1097" t="s">
        <v>102</v>
      </c>
      <c r="M1097" s="6" t="s">
        <v>11</v>
      </c>
      <c r="N1097" s="6" t="str">
        <f>VLOOKUP(M1097,[1]Color!F:G,2,FALSE)</f>
        <v>color_30</v>
      </c>
      <c r="O1097" s="6" t="str">
        <f t="shared" si="68"/>
        <v>color_30,color_70,color_3</v>
      </c>
      <c r="P1097" s="5" t="s">
        <v>249</v>
      </c>
      <c r="Q1097" s="5" t="s">
        <v>185</v>
      </c>
      <c r="R1097" s="5" t="s">
        <v>106</v>
      </c>
      <c r="S1097" s="7" t="s">
        <v>107</v>
      </c>
      <c r="T1097" s="7" t="s">
        <v>310</v>
      </c>
      <c r="U1097" s="5" t="str">
        <f>VLOOKUP(T1097,[1]Size!F:G,2,FALSE)</f>
        <v>__import__.size_101</v>
      </c>
      <c r="V1097" s="5" t="str">
        <f t="shared" si="69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97" s="8">
        <v>54</v>
      </c>
      <c r="Y1097" s="4" t="s">
        <v>109</v>
      </c>
    </row>
    <row r="1098" spans="1:25" ht="14.4" x14ac:dyDescent="0.3">
      <c r="A1098" s="4">
        <v>1097</v>
      </c>
      <c r="B1098" s="5">
        <v>10012552</v>
      </c>
      <c r="C1098" s="5" t="str">
        <f t="shared" si="70"/>
        <v>Jean FR MNS M4 Relaxed Basic Boot Cut-42Wx34L</v>
      </c>
      <c r="D1098" s="5"/>
      <c r="E1098" s="5" t="s">
        <v>1520</v>
      </c>
      <c r="F1098" s="5" t="s">
        <v>1481</v>
      </c>
      <c r="G1098" s="5">
        <f t="shared" si="71"/>
        <v>0</v>
      </c>
      <c r="H1098" s="5" t="str">
        <f>VLOOKUP(J1098,'[1]Prouduct Ext IDs'!A:B,2,FALSE)</f>
        <v>product_amsc_23</v>
      </c>
      <c r="I1098" s="5" t="s">
        <v>1520</v>
      </c>
      <c r="J1098" s="5" t="s">
        <v>13</v>
      </c>
      <c r="K1098" s="5" t="s">
        <v>1</v>
      </c>
      <c r="L1098" t="s">
        <v>102</v>
      </c>
      <c r="M1098" s="6" t="s">
        <v>11</v>
      </c>
      <c r="N1098" s="6" t="str">
        <f>VLOOKUP(M1098,[1]Color!F:G,2,FALSE)</f>
        <v>color_30</v>
      </c>
      <c r="O1098" s="6" t="str">
        <f t="shared" si="68"/>
        <v>color_30,color_70,color_3</v>
      </c>
      <c r="P1098" s="5" t="s">
        <v>249</v>
      </c>
      <c r="Q1098" s="5" t="s">
        <v>185</v>
      </c>
      <c r="R1098" s="5" t="s">
        <v>106</v>
      </c>
      <c r="S1098" s="7" t="s">
        <v>107</v>
      </c>
      <c r="T1098" s="7" t="s">
        <v>312</v>
      </c>
      <c r="U1098" s="5" t="str">
        <f>VLOOKUP(T1098,[1]Size!F:G,2,FALSE)</f>
        <v>__import__.size_102</v>
      </c>
      <c r="V1098" s="5" t="str">
        <f t="shared" si="69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98" s="8">
        <v>54</v>
      </c>
      <c r="Y1098" s="4" t="s">
        <v>109</v>
      </c>
    </row>
    <row r="1099" spans="1:25" ht="14.4" x14ac:dyDescent="0.3">
      <c r="A1099" s="4">
        <v>1098</v>
      </c>
      <c r="B1099" s="5">
        <v>10012552</v>
      </c>
      <c r="C1099" s="5" t="str">
        <f t="shared" si="70"/>
        <v>Jean FR MNS M4 Relaxed Basic Boot Cut-44Wx34L</v>
      </c>
      <c r="D1099" s="5"/>
      <c r="E1099" s="5" t="s">
        <v>1521</v>
      </c>
      <c r="F1099" s="5" t="s">
        <v>1481</v>
      </c>
      <c r="G1099" s="5">
        <f t="shared" si="71"/>
        <v>0</v>
      </c>
      <c r="H1099" s="5" t="str">
        <f>VLOOKUP(J1099,'[1]Prouduct Ext IDs'!A:B,2,FALSE)</f>
        <v>product_amsc_23</v>
      </c>
      <c r="I1099" s="5" t="s">
        <v>1521</v>
      </c>
      <c r="J1099" s="5" t="s">
        <v>13</v>
      </c>
      <c r="K1099" s="5" t="s">
        <v>1</v>
      </c>
      <c r="L1099" t="s">
        <v>102</v>
      </c>
      <c r="M1099" s="6" t="s">
        <v>11</v>
      </c>
      <c r="N1099" s="6" t="str">
        <f>VLOOKUP(M1099,[1]Color!F:G,2,FALSE)</f>
        <v>color_30</v>
      </c>
      <c r="O1099" s="6" t="str">
        <f t="shared" si="68"/>
        <v>color_30,color_70,color_3</v>
      </c>
      <c r="P1099" s="5" t="s">
        <v>249</v>
      </c>
      <c r="Q1099" s="5" t="s">
        <v>185</v>
      </c>
      <c r="R1099" s="5" t="s">
        <v>106</v>
      </c>
      <c r="S1099" s="7" t="s">
        <v>107</v>
      </c>
      <c r="T1099" s="7" t="s">
        <v>1013</v>
      </c>
      <c r="U1099" s="5" t="str">
        <f>VLOOKUP(T1099,[1]Size!F:G,2,FALSE)</f>
        <v>__import__.size_103</v>
      </c>
      <c r="V1099" s="5" t="str">
        <f t="shared" si="69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099" s="8">
        <v>56.5</v>
      </c>
      <c r="Y1099" s="4" t="s">
        <v>109</v>
      </c>
    </row>
    <row r="1100" spans="1:25" ht="14.4" x14ac:dyDescent="0.3">
      <c r="A1100" s="4">
        <v>1099</v>
      </c>
      <c r="B1100" s="5">
        <v>10012552</v>
      </c>
      <c r="C1100" s="5" t="str">
        <f t="shared" si="70"/>
        <v>Jean FR MNS M4 Relaxed Basic Boot Cut-46Wx34L</v>
      </c>
      <c r="D1100" s="5"/>
      <c r="E1100" s="5" t="s">
        <v>1522</v>
      </c>
      <c r="F1100" s="5" t="s">
        <v>1481</v>
      </c>
      <c r="G1100" s="5">
        <f t="shared" si="71"/>
        <v>0</v>
      </c>
      <c r="H1100" s="5" t="str">
        <f>VLOOKUP(J1100,'[1]Prouduct Ext IDs'!A:B,2,FALSE)</f>
        <v>product_amsc_23</v>
      </c>
      <c r="I1100" s="5" t="s">
        <v>1522</v>
      </c>
      <c r="J1100" s="5" t="s">
        <v>13</v>
      </c>
      <c r="K1100" s="5" t="s">
        <v>1</v>
      </c>
      <c r="L1100" t="s">
        <v>102</v>
      </c>
      <c r="M1100" s="6" t="s">
        <v>11</v>
      </c>
      <c r="N1100" s="6" t="str">
        <f>VLOOKUP(M1100,[1]Color!F:G,2,FALSE)</f>
        <v>color_30</v>
      </c>
      <c r="O1100" s="6" t="str">
        <f t="shared" si="68"/>
        <v>color_30,color_70,color_3</v>
      </c>
      <c r="P1100" s="5" t="s">
        <v>249</v>
      </c>
      <c r="Q1100" s="5" t="s">
        <v>185</v>
      </c>
      <c r="R1100" s="5" t="s">
        <v>106</v>
      </c>
      <c r="S1100" s="7" t="s">
        <v>107</v>
      </c>
      <c r="T1100" s="7" t="s">
        <v>1015</v>
      </c>
      <c r="U1100" s="5" t="str">
        <f>VLOOKUP(T1100,[1]Size!F:G,2,FALSE)</f>
        <v>__import__.size_104</v>
      </c>
      <c r="V1100" s="5" t="str">
        <f t="shared" si="69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00" s="8">
        <v>56.5</v>
      </c>
      <c r="Y1100" s="4" t="s">
        <v>109</v>
      </c>
    </row>
    <row r="1101" spans="1:25" ht="14.4" x14ac:dyDescent="0.3">
      <c r="A1101" s="4">
        <v>1100</v>
      </c>
      <c r="B1101" s="5">
        <v>10012552</v>
      </c>
      <c r="C1101" s="5" t="str">
        <f t="shared" si="70"/>
        <v>Jean FR MNS M4 Relaxed Basic Boot Cut-48Wx34L</v>
      </c>
      <c r="D1101" s="5"/>
      <c r="E1101" s="5" t="s">
        <v>1523</v>
      </c>
      <c r="F1101" s="5" t="s">
        <v>1481</v>
      </c>
      <c r="G1101" s="5">
        <f t="shared" si="71"/>
        <v>0</v>
      </c>
      <c r="H1101" s="5" t="str">
        <f>VLOOKUP(J1101,'[1]Prouduct Ext IDs'!A:B,2,FALSE)</f>
        <v>product_amsc_23</v>
      </c>
      <c r="I1101" s="5" t="s">
        <v>1523</v>
      </c>
      <c r="J1101" s="5" t="s">
        <v>13</v>
      </c>
      <c r="K1101" s="5" t="s">
        <v>1</v>
      </c>
      <c r="L1101" t="s">
        <v>102</v>
      </c>
      <c r="M1101" s="6" t="s">
        <v>11</v>
      </c>
      <c r="N1101" s="6" t="str">
        <f>VLOOKUP(M1101,[1]Color!F:G,2,FALSE)</f>
        <v>color_30</v>
      </c>
      <c r="O1101" s="6" t="str">
        <f t="shared" si="68"/>
        <v>color_30,color_70,color_3</v>
      </c>
      <c r="P1101" s="5" t="s">
        <v>249</v>
      </c>
      <c r="Q1101" s="5" t="s">
        <v>185</v>
      </c>
      <c r="R1101" s="5" t="s">
        <v>106</v>
      </c>
      <c r="S1101" s="7" t="s">
        <v>107</v>
      </c>
      <c r="T1101" s="7" t="s">
        <v>1017</v>
      </c>
      <c r="U1101" s="5" t="str">
        <f>VLOOKUP(T1101,[1]Size!F:G,2,FALSE)</f>
        <v>__import__.size_105</v>
      </c>
      <c r="V1101" s="5" t="str">
        <f t="shared" si="69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01" s="8">
        <v>56.5</v>
      </c>
      <c r="Y1101" s="4" t="s">
        <v>109</v>
      </c>
    </row>
    <row r="1102" spans="1:25" ht="14.4" x14ac:dyDescent="0.3">
      <c r="A1102" s="4">
        <v>1101</v>
      </c>
      <c r="B1102" s="5">
        <v>10012552</v>
      </c>
      <c r="C1102" s="5" t="str">
        <f t="shared" si="70"/>
        <v>Jean FR MNS M4 Relaxed Basic Boot Cut-50Wx34L</v>
      </c>
      <c r="D1102" s="5"/>
      <c r="E1102" s="5" t="s">
        <v>1524</v>
      </c>
      <c r="F1102" s="5" t="s">
        <v>1481</v>
      </c>
      <c r="G1102" s="5">
        <f t="shared" si="71"/>
        <v>0</v>
      </c>
      <c r="H1102" s="5" t="str">
        <f>VLOOKUP(J1102,'[1]Prouduct Ext IDs'!A:B,2,FALSE)</f>
        <v>product_amsc_23</v>
      </c>
      <c r="I1102" s="5" t="s">
        <v>1524</v>
      </c>
      <c r="J1102" s="5" t="s">
        <v>13</v>
      </c>
      <c r="K1102" s="5" t="s">
        <v>1</v>
      </c>
      <c r="L1102" t="s">
        <v>102</v>
      </c>
      <c r="M1102" s="6" t="s">
        <v>11</v>
      </c>
      <c r="N1102" s="6" t="str">
        <f>VLOOKUP(M1102,[1]Color!F:G,2,FALSE)</f>
        <v>color_30</v>
      </c>
      <c r="O1102" s="6" t="str">
        <f t="shared" si="68"/>
        <v>color_30,color_70,color_3</v>
      </c>
      <c r="P1102" s="5" t="s">
        <v>249</v>
      </c>
      <c r="Q1102" s="5" t="s">
        <v>185</v>
      </c>
      <c r="R1102" s="5" t="s">
        <v>106</v>
      </c>
      <c r="S1102" s="7" t="s">
        <v>107</v>
      </c>
      <c r="T1102" s="7" t="s">
        <v>1019</v>
      </c>
      <c r="U1102" s="5" t="str">
        <f>VLOOKUP(T1102,[1]Size!F:G,2,FALSE)</f>
        <v>__import__.size_106</v>
      </c>
      <c r="V1102" s="5" t="str">
        <f t="shared" si="69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02" s="8">
        <v>56.5</v>
      </c>
      <c r="Y1102" s="4" t="s">
        <v>109</v>
      </c>
    </row>
    <row r="1103" spans="1:25" ht="14.4" x14ac:dyDescent="0.3">
      <c r="A1103" s="4">
        <v>1102</v>
      </c>
      <c r="B1103" s="5">
        <v>10012552</v>
      </c>
      <c r="C1103" s="5" t="str">
        <f t="shared" si="70"/>
        <v>Jean FR MNS M4 Relaxed Basic Boot Cut-29Wx36L</v>
      </c>
      <c r="D1103" s="5"/>
      <c r="E1103" s="5" t="s">
        <v>1525</v>
      </c>
      <c r="F1103" s="5" t="s">
        <v>1481</v>
      </c>
      <c r="G1103" s="5">
        <f t="shared" si="71"/>
        <v>0</v>
      </c>
      <c r="H1103" s="5" t="str">
        <f>VLOOKUP(J1103,'[1]Prouduct Ext IDs'!A:B,2,FALSE)</f>
        <v>product_amsc_23</v>
      </c>
      <c r="I1103" s="5" t="s">
        <v>1525</v>
      </c>
      <c r="J1103" s="5" t="s">
        <v>13</v>
      </c>
      <c r="K1103" s="5" t="s">
        <v>1</v>
      </c>
      <c r="L1103" t="s">
        <v>102</v>
      </c>
      <c r="M1103" s="6" t="s">
        <v>11</v>
      </c>
      <c r="N1103" s="6" t="str">
        <f>VLOOKUP(M1103,[1]Color!F:G,2,FALSE)</f>
        <v>color_30</v>
      </c>
      <c r="O1103" s="6" t="str">
        <f t="shared" si="68"/>
        <v>color_30,color_70,color_3</v>
      </c>
      <c r="P1103" s="5" t="s">
        <v>249</v>
      </c>
      <c r="Q1103" s="5" t="s">
        <v>185</v>
      </c>
      <c r="R1103" s="5" t="s">
        <v>106</v>
      </c>
      <c r="S1103" s="7" t="s">
        <v>107</v>
      </c>
      <c r="T1103" s="7" t="s">
        <v>314</v>
      </c>
      <c r="U1103" s="5" t="str">
        <f>VLOOKUP(T1103,[1]Size!F:G,2,FALSE)</f>
        <v>__import__.size_107</v>
      </c>
      <c r="V1103" s="5" t="str">
        <f t="shared" si="69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03" s="8">
        <v>54</v>
      </c>
      <c r="Y1103" s="4" t="s">
        <v>109</v>
      </c>
    </row>
    <row r="1104" spans="1:25" ht="14.4" x14ac:dyDescent="0.3">
      <c r="A1104" s="4">
        <v>1103</v>
      </c>
      <c r="B1104" s="5">
        <v>10012552</v>
      </c>
      <c r="C1104" s="5" t="str">
        <f t="shared" si="70"/>
        <v>Jean FR MNS M4 Relaxed Basic Boot Cut-30Wx36L</v>
      </c>
      <c r="D1104" s="5"/>
      <c r="E1104" s="5" t="s">
        <v>1526</v>
      </c>
      <c r="F1104" s="5" t="s">
        <v>1481</v>
      </c>
      <c r="G1104" s="5">
        <f t="shared" si="71"/>
        <v>0</v>
      </c>
      <c r="H1104" s="5" t="str">
        <f>VLOOKUP(J1104,'[1]Prouduct Ext IDs'!A:B,2,FALSE)</f>
        <v>product_amsc_23</v>
      </c>
      <c r="I1104" s="5" t="s">
        <v>1526</v>
      </c>
      <c r="J1104" s="5" t="s">
        <v>13</v>
      </c>
      <c r="K1104" s="5" t="s">
        <v>1</v>
      </c>
      <c r="L1104" t="s">
        <v>102</v>
      </c>
      <c r="M1104" s="6" t="s">
        <v>11</v>
      </c>
      <c r="N1104" s="6" t="str">
        <f>VLOOKUP(M1104,[1]Color!F:G,2,FALSE)</f>
        <v>color_30</v>
      </c>
      <c r="O1104" s="6" t="str">
        <f t="shared" si="68"/>
        <v>color_30,color_70,color_3</v>
      </c>
      <c r="P1104" s="5" t="s">
        <v>249</v>
      </c>
      <c r="Q1104" s="5" t="s">
        <v>185</v>
      </c>
      <c r="R1104" s="5" t="s">
        <v>106</v>
      </c>
      <c r="S1104" s="7" t="s">
        <v>107</v>
      </c>
      <c r="T1104" s="7" t="s">
        <v>316</v>
      </c>
      <c r="U1104" s="5" t="str">
        <f>VLOOKUP(T1104,[1]Size!F:G,2,FALSE)</f>
        <v>__import__.size_108</v>
      </c>
      <c r="V1104" s="5" t="str">
        <f t="shared" si="69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04" s="8">
        <v>54</v>
      </c>
      <c r="Y1104" s="4" t="s">
        <v>109</v>
      </c>
    </row>
    <row r="1105" spans="1:25" ht="14.4" x14ac:dyDescent="0.3">
      <c r="A1105" s="4">
        <v>1104</v>
      </c>
      <c r="B1105" s="5">
        <v>10012552</v>
      </c>
      <c r="C1105" s="5" t="str">
        <f t="shared" si="70"/>
        <v>Jean FR MNS M4 Relaxed Basic Boot Cut-31Wx36L</v>
      </c>
      <c r="D1105" s="5"/>
      <c r="E1105" s="5" t="s">
        <v>1527</v>
      </c>
      <c r="F1105" s="5" t="s">
        <v>1481</v>
      </c>
      <c r="G1105" s="5">
        <f t="shared" si="71"/>
        <v>0</v>
      </c>
      <c r="H1105" s="5" t="str">
        <f>VLOOKUP(J1105,'[1]Prouduct Ext IDs'!A:B,2,FALSE)</f>
        <v>product_amsc_23</v>
      </c>
      <c r="I1105" s="5" t="s">
        <v>1527</v>
      </c>
      <c r="J1105" s="5" t="s">
        <v>13</v>
      </c>
      <c r="K1105" s="5" t="s">
        <v>1</v>
      </c>
      <c r="L1105" t="s">
        <v>102</v>
      </c>
      <c r="M1105" s="6" t="s">
        <v>11</v>
      </c>
      <c r="N1105" s="6" t="str">
        <f>VLOOKUP(M1105,[1]Color!F:G,2,FALSE)</f>
        <v>color_30</v>
      </c>
      <c r="O1105" s="6" t="str">
        <f t="shared" si="68"/>
        <v>color_30,color_70,color_3</v>
      </c>
      <c r="P1105" s="5" t="s">
        <v>249</v>
      </c>
      <c r="Q1105" s="5" t="s">
        <v>185</v>
      </c>
      <c r="R1105" s="5" t="s">
        <v>106</v>
      </c>
      <c r="S1105" s="7" t="s">
        <v>107</v>
      </c>
      <c r="T1105" s="7" t="s">
        <v>318</v>
      </c>
      <c r="U1105" s="5" t="str">
        <f>VLOOKUP(T1105,[1]Size!F:G,2,FALSE)</f>
        <v>__import__.size_109</v>
      </c>
      <c r="V1105" s="5" t="str">
        <f t="shared" si="69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05" s="8">
        <v>54</v>
      </c>
      <c r="Y1105" s="4" t="s">
        <v>109</v>
      </c>
    </row>
    <row r="1106" spans="1:25" ht="14.4" x14ac:dyDescent="0.3">
      <c r="A1106" s="4">
        <v>1105</v>
      </c>
      <c r="B1106" s="5">
        <v>10012552</v>
      </c>
      <c r="C1106" s="5" t="str">
        <f t="shared" si="70"/>
        <v>Jean FR MNS M4 Relaxed Basic Boot Cut-32Wx36L</v>
      </c>
      <c r="D1106" s="5"/>
      <c r="E1106" s="5" t="s">
        <v>1528</v>
      </c>
      <c r="F1106" s="5" t="s">
        <v>1481</v>
      </c>
      <c r="G1106" s="5">
        <f t="shared" si="71"/>
        <v>0</v>
      </c>
      <c r="H1106" s="5" t="str">
        <f>VLOOKUP(J1106,'[1]Prouduct Ext IDs'!A:B,2,FALSE)</f>
        <v>product_amsc_23</v>
      </c>
      <c r="I1106" s="5" t="s">
        <v>1528</v>
      </c>
      <c r="J1106" s="5" t="s">
        <v>13</v>
      </c>
      <c r="K1106" s="5" t="s">
        <v>1</v>
      </c>
      <c r="L1106" t="s">
        <v>102</v>
      </c>
      <c r="M1106" s="6" t="s">
        <v>11</v>
      </c>
      <c r="N1106" s="6" t="str">
        <f>VLOOKUP(M1106,[1]Color!F:G,2,FALSE)</f>
        <v>color_30</v>
      </c>
      <c r="O1106" s="6" t="str">
        <f t="shared" si="68"/>
        <v>color_30,color_70,color_3</v>
      </c>
      <c r="P1106" s="5" t="s">
        <v>249</v>
      </c>
      <c r="Q1106" s="5" t="s">
        <v>185</v>
      </c>
      <c r="R1106" s="5" t="s">
        <v>106</v>
      </c>
      <c r="S1106" s="7" t="s">
        <v>107</v>
      </c>
      <c r="T1106" s="7" t="s">
        <v>320</v>
      </c>
      <c r="U1106" s="5" t="str">
        <f>VLOOKUP(T1106,[1]Size!F:G,2,FALSE)</f>
        <v>__import__.size_110</v>
      </c>
      <c r="V1106" s="5" t="str">
        <f t="shared" si="69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06" s="8">
        <v>54</v>
      </c>
      <c r="Y1106" s="4" t="s">
        <v>109</v>
      </c>
    </row>
    <row r="1107" spans="1:25" ht="14.4" x14ac:dyDescent="0.3">
      <c r="A1107" s="4">
        <v>1106</v>
      </c>
      <c r="B1107" s="5">
        <v>10012552</v>
      </c>
      <c r="C1107" s="5" t="str">
        <f t="shared" si="70"/>
        <v>Jean FR MNS M4 Relaxed Basic Boot Cut-33Wx36L</v>
      </c>
      <c r="D1107" s="5"/>
      <c r="E1107" s="5" t="s">
        <v>1529</v>
      </c>
      <c r="F1107" s="5" t="s">
        <v>1481</v>
      </c>
      <c r="G1107" s="5">
        <f t="shared" si="71"/>
        <v>0</v>
      </c>
      <c r="H1107" s="5" t="str">
        <f>VLOOKUP(J1107,'[1]Prouduct Ext IDs'!A:B,2,FALSE)</f>
        <v>product_amsc_23</v>
      </c>
      <c r="I1107" s="5" t="s">
        <v>1529</v>
      </c>
      <c r="J1107" s="5" t="s">
        <v>13</v>
      </c>
      <c r="K1107" s="5" t="s">
        <v>1</v>
      </c>
      <c r="L1107" t="s">
        <v>102</v>
      </c>
      <c r="M1107" s="6" t="s">
        <v>11</v>
      </c>
      <c r="N1107" s="6" t="str">
        <f>VLOOKUP(M1107,[1]Color!F:G,2,FALSE)</f>
        <v>color_30</v>
      </c>
      <c r="O1107" s="6" t="str">
        <f t="shared" si="68"/>
        <v>color_30,color_70,color_3</v>
      </c>
      <c r="P1107" s="5" t="s">
        <v>249</v>
      </c>
      <c r="Q1107" s="5" t="s">
        <v>185</v>
      </c>
      <c r="R1107" s="5" t="s">
        <v>106</v>
      </c>
      <c r="S1107" s="7" t="s">
        <v>107</v>
      </c>
      <c r="T1107" s="7" t="s">
        <v>322</v>
      </c>
      <c r="U1107" s="5" t="str">
        <f>VLOOKUP(T1107,[1]Size!F:G,2,FALSE)</f>
        <v>__import__.size_111</v>
      </c>
      <c r="V1107" s="5" t="str">
        <f t="shared" si="69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07" s="8">
        <v>54</v>
      </c>
      <c r="Y1107" s="4" t="s">
        <v>109</v>
      </c>
    </row>
    <row r="1108" spans="1:25" ht="14.4" x14ac:dyDescent="0.3">
      <c r="A1108" s="4">
        <v>1107</v>
      </c>
      <c r="B1108" s="5">
        <v>10012552</v>
      </c>
      <c r="C1108" s="5" t="str">
        <f t="shared" si="70"/>
        <v>Jean FR MNS M4 Relaxed Basic Boot Cut-34Wx36L</v>
      </c>
      <c r="D1108" s="5"/>
      <c r="E1108" s="5" t="s">
        <v>1530</v>
      </c>
      <c r="F1108" s="5" t="s">
        <v>1481</v>
      </c>
      <c r="G1108" s="5">
        <f t="shared" si="71"/>
        <v>0</v>
      </c>
      <c r="H1108" s="5" t="str">
        <f>VLOOKUP(J1108,'[1]Prouduct Ext IDs'!A:B,2,FALSE)</f>
        <v>product_amsc_23</v>
      </c>
      <c r="I1108" s="5" t="s">
        <v>1530</v>
      </c>
      <c r="J1108" s="5" t="s">
        <v>13</v>
      </c>
      <c r="K1108" s="5" t="s">
        <v>1</v>
      </c>
      <c r="L1108" t="s">
        <v>102</v>
      </c>
      <c r="M1108" s="6" t="s">
        <v>11</v>
      </c>
      <c r="N1108" s="6" t="str">
        <f>VLOOKUP(M1108,[1]Color!F:G,2,FALSE)</f>
        <v>color_30</v>
      </c>
      <c r="O1108" s="6" t="str">
        <f t="shared" si="68"/>
        <v>color_30,color_70,color_3</v>
      </c>
      <c r="P1108" s="5" t="s">
        <v>249</v>
      </c>
      <c r="Q1108" s="5" t="s">
        <v>185</v>
      </c>
      <c r="R1108" s="5" t="s">
        <v>106</v>
      </c>
      <c r="S1108" s="7" t="s">
        <v>107</v>
      </c>
      <c r="T1108" s="7" t="s">
        <v>324</v>
      </c>
      <c r="U1108" s="5" t="str">
        <f>VLOOKUP(T1108,[1]Size!F:G,2,FALSE)</f>
        <v>__import__.size_112</v>
      </c>
      <c r="V1108" s="5" t="str">
        <f t="shared" si="69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08" s="8">
        <v>54</v>
      </c>
      <c r="Y1108" s="4" t="s">
        <v>109</v>
      </c>
    </row>
    <row r="1109" spans="1:25" ht="14.4" x14ac:dyDescent="0.3">
      <c r="A1109" s="4">
        <v>1108</v>
      </c>
      <c r="B1109" s="5">
        <v>10012552</v>
      </c>
      <c r="C1109" s="5" t="str">
        <f t="shared" si="70"/>
        <v>Jean FR MNS M4 Relaxed Basic Boot Cut-35Wx36L</v>
      </c>
      <c r="D1109" s="5"/>
      <c r="E1109" s="5" t="s">
        <v>1531</v>
      </c>
      <c r="F1109" s="5" t="s">
        <v>1481</v>
      </c>
      <c r="G1109" s="5">
        <f t="shared" si="71"/>
        <v>0</v>
      </c>
      <c r="H1109" s="5" t="str">
        <f>VLOOKUP(J1109,'[1]Prouduct Ext IDs'!A:B,2,FALSE)</f>
        <v>product_amsc_23</v>
      </c>
      <c r="I1109" s="5" t="s">
        <v>1531</v>
      </c>
      <c r="J1109" s="5" t="s">
        <v>13</v>
      </c>
      <c r="K1109" s="5" t="s">
        <v>1</v>
      </c>
      <c r="L1109" t="s">
        <v>102</v>
      </c>
      <c r="M1109" s="6" t="s">
        <v>11</v>
      </c>
      <c r="N1109" s="6" t="str">
        <f>VLOOKUP(M1109,[1]Color!F:G,2,FALSE)</f>
        <v>color_30</v>
      </c>
      <c r="O1109" s="6" t="str">
        <f t="shared" si="68"/>
        <v>color_30,color_70,color_3</v>
      </c>
      <c r="P1109" s="5" t="s">
        <v>249</v>
      </c>
      <c r="Q1109" s="5" t="s">
        <v>185</v>
      </c>
      <c r="R1109" s="5" t="s">
        <v>106</v>
      </c>
      <c r="S1109" s="7" t="s">
        <v>107</v>
      </c>
      <c r="T1109" s="7" t="s">
        <v>326</v>
      </c>
      <c r="U1109" s="5" t="str">
        <f>VLOOKUP(T1109,[1]Size!F:G,2,FALSE)</f>
        <v>__import__.size_113</v>
      </c>
      <c r="V1109" s="5" t="str">
        <f t="shared" si="69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09" s="8">
        <v>54</v>
      </c>
      <c r="Y1109" s="4" t="s">
        <v>109</v>
      </c>
    </row>
    <row r="1110" spans="1:25" ht="14.4" x14ac:dyDescent="0.3">
      <c r="A1110" s="4">
        <v>1109</v>
      </c>
      <c r="B1110" s="5">
        <v>10012552</v>
      </c>
      <c r="C1110" s="5" t="str">
        <f t="shared" si="70"/>
        <v>Jean FR MNS M4 Relaxed Basic Boot Cut-36Wx36L</v>
      </c>
      <c r="D1110" s="5"/>
      <c r="E1110" s="5" t="s">
        <v>1532</v>
      </c>
      <c r="F1110" s="5" t="s">
        <v>1481</v>
      </c>
      <c r="G1110" s="5">
        <f t="shared" si="71"/>
        <v>0</v>
      </c>
      <c r="H1110" s="5" t="str">
        <f>VLOOKUP(J1110,'[1]Prouduct Ext IDs'!A:B,2,FALSE)</f>
        <v>product_amsc_23</v>
      </c>
      <c r="I1110" s="5" t="s">
        <v>1532</v>
      </c>
      <c r="J1110" s="5" t="s">
        <v>13</v>
      </c>
      <c r="K1110" s="5" t="s">
        <v>1</v>
      </c>
      <c r="L1110" t="s">
        <v>102</v>
      </c>
      <c r="M1110" s="6" t="s">
        <v>11</v>
      </c>
      <c r="N1110" s="6" t="str">
        <f>VLOOKUP(M1110,[1]Color!F:G,2,FALSE)</f>
        <v>color_30</v>
      </c>
      <c r="O1110" s="6" t="str">
        <f t="shared" si="68"/>
        <v>color_30,color_70,color_3</v>
      </c>
      <c r="P1110" s="5" t="s">
        <v>249</v>
      </c>
      <c r="Q1110" s="5" t="s">
        <v>185</v>
      </c>
      <c r="R1110" s="5" t="s">
        <v>106</v>
      </c>
      <c r="S1110" s="7" t="s">
        <v>107</v>
      </c>
      <c r="T1110" s="7" t="s">
        <v>328</v>
      </c>
      <c r="U1110" s="5" t="str">
        <f>VLOOKUP(T1110,[1]Size!F:G,2,FALSE)</f>
        <v>__import__.size_114</v>
      </c>
      <c r="V1110" s="5" t="str">
        <f t="shared" si="69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10" s="8">
        <v>54</v>
      </c>
      <c r="Y1110" s="4" t="s">
        <v>109</v>
      </c>
    </row>
    <row r="1111" spans="1:25" ht="14.4" x14ac:dyDescent="0.3">
      <c r="A1111" s="4">
        <v>1110</v>
      </c>
      <c r="B1111" s="5">
        <v>10012552</v>
      </c>
      <c r="C1111" s="5" t="str">
        <f t="shared" si="70"/>
        <v>Jean FR MNS M4 Relaxed Basic Boot Cut-38Wx36L</v>
      </c>
      <c r="D1111" s="5"/>
      <c r="E1111" s="5" t="s">
        <v>1533</v>
      </c>
      <c r="F1111" s="5" t="s">
        <v>1481</v>
      </c>
      <c r="G1111" s="5">
        <f t="shared" si="71"/>
        <v>0</v>
      </c>
      <c r="H1111" s="5" t="str">
        <f>VLOOKUP(J1111,'[1]Prouduct Ext IDs'!A:B,2,FALSE)</f>
        <v>product_amsc_23</v>
      </c>
      <c r="I1111" s="5" t="s">
        <v>1533</v>
      </c>
      <c r="J1111" s="5" t="s">
        <v>13</v>
      </c>
      <c r="K1111" s="5" t="s">
        <v>1</v>
      </c>
      <c r="L1111" t="s">
        <v>102</v>
      </c>
      <c r="M1111" s="6" t="s">
        <v>11</v>
      </c>
      <c r="N1111" s="6" t="str">
        <f>VLOOKUP(M1111,[1]Color!F:G,2,FALSE)</f>
        <v>color_30</v>
      </c>
      <c r="O1111" s="6" t="str">
        <f t="shared" si="68"/>
        <v>color_30,color_70,color_3</v>
      </c>
      <c r="P1111" s="5" t="s">
        <v>249</v>
      </c>
      <c r="Q1111" s="5" t="s">
        <v>185</v>
      </c>
      <c r="R1111" s="5" t="s">
        <v>106</v>
      </c>
      <c r="S1111" s="7" t="s">
        <v>107</v>
      </c>
      <c r="T1111" s="7" t="s">
        <v>330</v>
      </c>
      <c r="U1111" s="5" t="str">
        <f>VLOOKUP(T1111,[1]Size!F:G,2,FALSE)</f>
        <v>__import__.size_115</v>
      </c>
      <c r="V1111" s="5" t="str">
        <f t="shared" si="69"/>
        <v>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11" s="8">
        <v>54</v>
      </c>
      <c r="Y1111" s="4" t="s">
        <v>109</v>
      </c>
    </row>
    <row r="1112" spans="1:25" ht="14.4" x14ac:dyDescent="0.3">
      <c r="A1112" s="4">
        <v>1111</v>
      </c>
      <c r="B1112" s="5">
        <v>10012552</v>
      </c>
      <c r="C1112" s="5" t="str">
        <f t="shared" si="70"/>
        <v>Jean FR MNS M4 Relaxed Basic Boot Cut-40Wx36L</v>
      </c>
      <c r="D1112" s="5"/>
      <c r="E1112" s="5" t="s">
        <v>1534</v>
      </c>
      <c r="F1112" s="5" t="s">
        <v>1481</v>
      </c>
      <c r="G1112" s="5">
        <f t="shared" si="71"/>
        <v>0</v>
      </c>
      <c r="H1112" s="5" t="str">
        <f>VLOOKUP(J1112,'[1]Prouduct Ext IDs'!A:B,2,FALSE)</f>
        <v>product_amsc_23</v>
      </c>
      <c r="I1112" s="5" t="s">
        <v>1534</v>
      </c>
      <c r="J1112" s="5" t="s">
        <v>13</v>
      </c>
      <c r="K1112" s="5" t="s">
        <v>1</v>
      </c>
      <c r="L1112" t="s">
        <v>102</v>
      </c>
      <c r="M1112" s="6" t="s">
        <v>11</v>
      </c>
      <c r="N1112" s="6" t="str">
        <f>VLOOKUP(M1112,[1]Color!F:G,2,FALSE)</f>
        <v>color_30</v>
      </c>
      <c r="O1112" s="6" t="str">
        <f t="shared" si="68"/>
        <v>color_30,color_70,color_3</v>
      </c>
      <c r="P1112" s="5" t="s">
        <v>249</v>
      </c>
      <c r="Q1112" s="5" t="s">
        <v>185</v>
      </c>
      <c r="R1112" s="5" t="s">
        <v>106</v>
      </c>
      <c r="S1112" s="7" t="s">
        <v>107</v>
      </c>
      <c r="T1112" s="7" t="s">
        <v>332</v>
      </c>
      <c r="U1112" s="5" t="str">
        <f>VLOOKUP(T1112,[1]Size!F:G,2,FALSE)</f>
        <v>__import__.size_116</v>
      </c>
      <c r="V1112" s="5" t="str">
        <f t="shared" si="69"/>
        <v>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12" s="8">
        <v>54</v>
      </c>
      <c r="Y1112" s="4" t="s">
        <v>109</v>
      </c>
    </row>
    <row r="1113" spans="1:25" ht="14.4" x14ac:dyDescent="0.3">
      <c r="A1113" s="4">
        <v>1112</v>
      </c>
      <c r="B1113" s="5">
        <v>10012552</v>
      </c>
      <c r="C1113" s="5" t="str">
        <f t="shared" si="70"/>
        <v>Jean FR MNS M4 Relaxed Basic Boot Cut-42Wx36L</v>
      </c>
      <c r="D1113" s="5"/>
      <c r="E1113" s="5" t="s">
        <v>1535</v>
      </c>
      <c r="F1113" s="5" t="s">
        <v>1481</v>
      </c>
      <c r="G1113" s="5">
        <f t="shared" si="71"/>
        <v>0</v>
      </c>
      <c r="H1113" s="5" t="str">
        <f>VLOOKUP(J1113,'[1]Prouduct Ext IDs'!A:B,2,FALSE)</f>
        <v>product_amsc_23</v>
      </c>
      <c r="I1113" s="5" t="s">
        <v>1535</v>
      </c>
      <c r="J1113" s="5" t="s">
        <v>13</v>
      </c>
      <c r="K1113" s="5" t="s">
        <v>1</v>
      </c>
      <c r="L1113" t="s">
        <v>102</v>
      </c>
      <c r="M1113" s="6" t="s">
        <v>11</v>
      </c>
      <c r="N1113" s="6" t="str">
        <f>VLOOKUP(M1113,[1]Color!F:G,2,FALSE)</f>
        <v>color_30</v>
      </c>
      <c r="O1113" s="6" t="str">
        <f t="shared" si="68"/>
        <v>color_30,color_70,color_3</v>
      </c>
      <c r="P1113" s="5" t="s">
        <v>249</v>
      </c>
      <c r="Q1113" s="5" t="s">
        <v>185</v>
      </c>
      <c r="R1113" s="5" t="s">
        <v>106</v>
      </c>
      <c r="S1113" s="7" t="s">
        <v>107</v>
      </c>
      <c r="T1113" s="7" t="s">
        <v>334</v>
      </c>
      <c r="U1113" s="5" t="str">
        <f>VLOOKUP(T1113,[1]Size!F:G,2,FALSE)</f>
        <v>__import__.size_117</v>
      </c>
      <c r="V1113" s="5" t="str">
        <f t="shared" si="69"/>
        <v>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13" s="8">
        <v>54</v>
      </c>
      <c r="Y1113" s="4" t="s">
        <v>109</v>
      </c>
    </row>
    <row r="1114" spans="1:25" ht="14.4" x14ac:dyDescent="0.3">
      <c r="A1114" s="4">
        <v>1113</v>
      </c>
      <c r="B1114" s="5">
        <v>10012552</v>
      </c>
      <c r="C1114" s="5" t="str">
        <f t="shared" si="70"/>
        <v>Jean FR MNS M4 Relaxed Basic Boot Cut-44Wx36L</v>
      </c>
      <c r="D1114" s="5"/>
      <c r="E1114" s="5" t="s">
        <v>1536</v>
      </c>
      <c r="F1114" s="5" t="s">
        <v>1481</v>
      </c>
      <c r="G1114" s="5">
        <f t="shared" si="71"/>
        <v>0</v>
      </c>
      <c r="H1114" s="5" t="str">
        <f>VLOOKUP(J1114,'[1]Prouduct Ext IDs'!A:B,2,FALSE)</f>
        <v>product_amsc_23</v>
      </c>
      <c r="I1114" s="5" t="s">
        <v>1536</v>
      </c>
      <c r="J1114" s="5" t="s">
        <v>13</v>
      </c>
      <c r="K1114" s="5" t="s">
        <v>1</v>
      </c>
      <c r="L1114" t="s">
        <v>102</v>
      </c>
      <c r="M1114" s="6" t="s">
        <v>11</v>
      </c>
      <c r="N1114" s="6" t="str">
        <f>VLOOKUP(M1114,[1]Color!F:G,2,FALSE)</f>
        <v>color_30</v>
      </c>
      <c r="O1114" s="6" t="str">
        <f t="shared" si="68"/>
        <v>color_30,color_70,color_3</v>
      </c>
      <c r="P1114" s="5" t="s">
        <v>249</v>
      </c>
      <c r="Q1114" s="5" t="s">
        <v>185</v>
      </c>
      <c r="R1114" s="5" t="s">
        <v>106</v>
      </c>
      <c r="S1114" s="7" t="s">
        <v>107</v>
      </c>
      <c r="T1114" s="7" t="s">
        <v>1031</v>
      </c>
      <c r="U1114" s="5" t="str">
        <f>VLOOKUP(T1114,[1]Size!F:G,2,FALSE)</f>
        <v>__import__.size_118</v>
      </c>
      <c r="V1114" s="5" t="str">
        <f t="shared" si="69"/>
        <v>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14" s="8">
        <v>56.5</v>
      </c>
      <c r="Y1114" s="4" t="s">
        <v>109</v>
      </c>
    </row>
    <row r="1115" spans="1:25" ht="14.4" x14ac:dyDescent="0.3">
      <c r="A1115" s="4">
        <v>1114</v>
      </c>
      <c r="B1115" s="5">
        <v>10012552</v>
      </c>
      <c r="C1115" s="5" t="str">
        <f t="shared" si="70"/>
        <v>Jean FR MNS M4 Relaxed Basic Boot Cut-32Wx38L</v>
      </c>
      <c r="D1115" s="5"/>
      <c r="E1115" s="5" t="s">
        <v>1537</v>
      </c>
      <c r="F1115" s="5" t="s">
        <v>1481</v>
      </c>
      <c r="G1115" s="5">
        <f t="shared" si="71"/>
        <v>0</v>
      </c>
      <c r="H1115" s="5" t="str">
        <f>VLOOKUP(J1115,'[1]Prouduct Ext IDs'!A:B,2,FALSE)</f>
        <v>product_amsc_23</v>
      </c>
      <c r="I1115" s="5" t="s">
        <v>1537</v>
      </c>
      <c r="J1115" s="5" t="s">
        <v>13</v>
      </c>
      <c r="K1115" s="5" t="s">
        <v>1</v>
      </c>
      <c r="L1115" t="s">
        <v>102</v>
      </c>
      <c r="M1115" s="6" t="s">
        <v>11</v>
      </c>
      <c r="N1115" s="6" t="str">
        <f>VLOOKUP(M1115,[1]Color!F:G,2,FALSE)</f>
        <v>color_30</v>
      </c>
      <c r="O1115" s="6" t="str">
        <f t="shared" si="68"/>
        <v>color_30,color_70,color_3</v>
      </c>
      <c r="P1115" s="5" t="s">
        <v>249</v>
      </c>
      <c r="Q1115" s="5" t="s">
        <v>185</v>
      </c>
      <c r="R1115" s="5" t="s">
        <v>106</v>
      </c>
      <c r="S1115" s="7" t="s">
        <v>107</v>
      </c>
      <c r="T1115" s="7" t="s">
        <v>336</v>
      </c>
      <c r="U1115" s="5" t="str">
        <f>VLOOKUP(T1115,[1]Size!F:G,2,FALSE)</f>
        <v>__import__.size_119</v>
      </c>
      <c r="V1115" s="5" t="str">
        <f t="shared" si="69"/>
        <v>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15" s="8">
        <v>54</v>
      </c>
      <c r="Y1115" s="4" t="s">
        <v>109</v>
      </c>
    </row>
    <row r="1116" spans="1:25" ht="14.4" x14ac:dyDescent="0.3">
      <c r="A1116" s="4">
        <v>1115</v>
      </c>
      <c r="B1116" s="5">
        <v>10012552</v>
      </c>
      <c r="C1116" s="5" t="str">
        <f t="shared" si="70"/>
        <v>Jean FR MNS M4 Relaxed Basic Boot Cut-33Wx38L</v>
      </c>
      <c r="D1116" s="5"/>
      <c r="E1116" s="5" t="s">
        <v>1538</v>
      </c>
      <c r="F1116" s="5" t="s">
        <v>1481</v>
      </c>
      <c r="G1116" s="5">
        <f t="shared" si="71"/>
        <v>0</v>
      </c>
      <c r="H1116" s="5" t="str">
        <f>VLOOKUP(J1116,'[1]Prouduct Ext IDs'!A:B,2,FALSE)</f>
        <v>product_amsc_23</v>
      </c>
      <c r="I1116" s="5" t="s">
        <v>1538</v>
      </c>
      <c r="J1116" s="5" t="s">
        <v>13</v>
      </c>
      <c r="K1116" s="5" t="s">
        <v>1</v>
      </c>
      <c r="L1116" t="s">
        <v>102</v>
      </c>
      <c r="M1116" s="6" t="s">
        <v>11</v>
      </c>
      <c r="N1116" s="6" t="str">
        <f>VLOOKUP(M1116,[1]Color!F:G,2,FALSE)</f>
        <v>color_30</v>
      </c>
      <c r="O1116" s="6" t="str">
        <f t="shared" si="68"/>
        <v>color_30,color_70,color_3</v>
      </c>
      <c r="P1116" s="5" t="s">
        <v>249</v>
      </c>
      <c r="Q1116" s="5" t="s">
        <v>185</v>
      </c>
      <c r="R1116" s="5" t="s">
        <v>106</v>
      </c>
      <c r="S1116" s="7" t="s">
        <v>107</v>
      </c>
      <c r="T1116" s="7" t="s">
        <v>338</v>
      </c>
      <c r="U1116" s="5" t="str">
        <f>VLOOKUP(T1116,[1]Size!F:G,2,FALSE)</f>
        <v>__import__.size_120</v>
      </c>
      <c r="V1116" s="5" t="str">
        <f t="shared" si="69"/>
        <v>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16" s="8">
        <v>54</v>
      </c>
      <c r="Y1116" s="4" t="s">
        <v>109</v>
      </c>
    </row>
    <row r="1117" spans="1:25" ht="14.4" x14ac:dyDescent="0.3">
      <c r="A1117" s="4">
        <v>1116</v>
      </c>
      <c r="B1117" s="5">
        <v>10012552</v>
      </c>
      <c r="C1117" s="5" t="str">
        <f t="shared" si="70"/>
        <v>Jean FR MNS M4 Relaxed Basic Boot Cut-34Wx38L</v>
      </c>
      <c r="D1117" s="5"/>
      <c r="E1117" s="5" t="s">
        <v>1539</v>
      </c>
      <c r="F1117" s="5" t="s">
        <v>1481</v>
      </c>
      <c r="G1117" s="5">
        <f t="shared" si="71"/>
        <v>0</v>
      </c>
      <c r="H1117" s="5" t="str">
        <f>VLOOKUP(J1117,'[1]Prouduct Ext IDs'!A:B,2,FALSE)</f>
        <v>product_amsc_23</v>
      </c>
      <c r="I1117" s="5" t="s">
        <v>1539</v>
      </c>
      <c r="J1117" s="5" t="s">
        <v>13</v>
      </c>
      <c r="K1117" s="5" t="s">
        <v>1</v>
      </c>
      <c r="L1117" t="s">
        <v>102</v>
      </c>
      <c r="M1117" s="6" t="s">
        <v>11</v>
      </c>
      <c r="N1117" s="6" t="str">
        <f>VLOOKUP(M1117,[1]Color!F:G,2,FALSE)</f>
        <v>color_30</v>
      </c>
      <c r="O1117" s="6" t="str">
        <f t="shared" si="68"/>
        <v>color_30,color_70,color_3</v>
      </c>
      <c r="P1117" s="5" t="s">
        <v>249</v>
      </c>
      <c r="Q1117" s="5" t="s">
        <v>185</v>
      </c>
      <c r="R1117" s="5" t="s">
        <v>106</v>
      </c>
      <c r="S1117" s="7" t="s">
        <v>107</v>
      </c>
      <c r="T1117" s="7" t="s">
        <v>340</v>
      </c>
      <c r="U1117" s="5" t="str">
        <f>VLOOKUP(T1117,[1]Size!F:G,2,FALSE)</f>
        <v>__import__.size_121</v>
      </c>
      <c r="V1117" s="5" t="str">
        <f t="shared" si="69"/>
        <v>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17" s="8">
        <v>54</v>
      </c>
      <c r="Y1117" s="4" t="s">
        <v>109</v>
      </c>
    </row>
    <row r="1118" spans="1:25" ht="14.4" x14ac:dyDescent="0.3">
      <c r="A1118" s="4">
        <v>1117</v>
      </c>
      <c r="B1118" s="5">
        <v>10012552</v>
      </c>
      <c r="C1118" s="5" t="str">
        <f t="shared" si="70"/>
        <v>Jean FR MNS M4 Relaxed Basic Boot Cut-35Wx38L</v>
      </c>
      <c r="D1118" s="5"/>
      <c r="E1118" s="5" t="s">
        <v>1540</v>
      </c>
      <c r="F1118" s="5" t="s">
        <v>1481</v>
      </c>
      <c r="G1118" s="5">
        <f t="shared" si="71"/>
        <v>0</v>
      </c>
      <c r="H1118" s="5" t="str">
        <f>VLOOKUP(J1118,'[1]Prouduct Ext IDs'!A:B,2,FALSE)</f>
        <v>product_amsc_23</v>
      </c>
      <c r="I1118" s="5" t="s">
        <v>1540</v>
      </c>
      <c r="J1118" s="5" t="s">
        <v>13</v>
      </c>
      <c r="K1118" s="5" t="s">
        <v>1</v>
      </c>
      <c r="L1118" t="s">
        <v>102</v>
      </c>
      <c r="M1118" s="6" t="s">
        <v>11</v>
      </c>
      <c r="N1118" s="6" t="str">
        <f>VLOOKUP(M1118,[1]Color!F:G,2,FALSE)</f>
        <v>color_30</v>
      </c>
      <c r="O1118" s="6" t="str">
        <f t="shared" si="68"/>
        <v>color_30,color_70,color_3</v>
      </c>
      <c r="P1118" s="5" t="s">
        <v>249</v>
      </c>
      <c r="Q1118" s="5" t="s">
        <v>185</v>
      </c>
      <c r="R1118" s="5" t="s">
        <v>106</v>
      </c>
      <c r="S1118" s="7" t="s">
        <v>107</v>
      </c>
      <c r="T1118" s="7" t="s">
        <v>342</v>
      </c>
      <c r="U1118" s="5" t="str">
        <f>VLOOKUP(T1118,[1]Size!F:G,2,FALSE)</f>
        <v>__import__.size_122</v>
      </c>
      <c r="V1118" s="5" t="str">
        <f t="shared" si="69"/>
        <v>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18" s="8">
        <v>54</v>
      </c>
      <c r="Y1118" s="4" t="s">
        <v>109</v>
      </c>
    </row>
    <row r="1119" spans="1:25" ht="14.4" x14ac:dyDescent="0.3">
      <c r="A1119" s="4">
        <v>1118</v>
      </c>
      <c r="B1119" s="5">
        <v>10012552</v>
      </c>
      <c r="C1119" s="5" t="str">
        <f t="shared" si="70"/>
        <v>Jean FR MNS M4 Relaxed Basic Boot Cut-36Wx38L</v>
      </c>
      <c r="D1119" s="5"/>
      <c r="E1119" s="5" t="s">
        <v>1541</v>
      </c>
      <c r="F1119" s="5" t="s">
        <v>1481</v>
      </c>
      <c r="G1119" s="5">
        <f t="shared" si="71"/>
        <v>0</v>
      </c>
      <c r="H1119" s="5" t="str">
        <f>VLOOKUP(J1119,'[1]Prouduct Ext IDs'!A:B,2,FALSE)</f>
        <v>product_amsc_23</v>
      </c>
      <c r="I1119" s="5" t="s">
        <v>1541</v>
      </c>
      <c r="J1119" s="5" t="s">
        <v>13</v>
      </c>
      <c r="K1119" s="5" t="s">
        <v>1</v>
      </c>
      <c r="L1119" t="s">
        <v>102</v>
      </c>
      <c r="M1119" s="6" t="s">
        <v>11</v>
      </c>
      <c r="N1119" s="6" t="str">
        <f>VLOOKUP(M1119,[1]Color!F:G,2,FALSE)</f>
        <v>color_30</v>
      </c>
      <c r="O1119" s="6" t="str">
        <f t="shared" si="68"/>
        <v>color_30,color_70,color_3</v>
      </c>
      <c r="P1119" s="5" t="s">
        <v>249</v>
      </c>
      <c r="Q1119" s="5" t="s">
        <v>185</v>
      </c>
      <c r="R1119" s="5" t="s">
        <v>106</v>
      </c>
      <c r="S1119" s="7" t="s">
        <v>107</v>
      </c>
      <c r="T1119" s="7" t="s">
        <v>344</v>
      </c>
      <c r="U1119" s="5" t="str">
        <f>VLOOKUP(T1119,[1]Size!F:G,2,FALSE)</f>
        <v>__import__.size_123</v>
      </c>
      <c r="V1119" s="5" t="str">
        <f t="shared" si="69"/>
        <v>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19" s="8">
        <v>54</v>
      </c>
      <c r="Y1119" s="4" t="s">
        <v>109</v>
      </c>
    </row>
    <row r="1120" spans="1:25" ht="14.4" x14ac:dyDescent="0.3">
      <c r="A1120" s="4">
        <v>1119</v>
      </c>
      <c r="B1120" s="5">
        <v>10012552</v>
      </c>
      <c r="C1120" s="5" t="str">
        <f t="shared" si="70"/>
        <v>Jean FR MNS M4 Relaxed Basic Boot Cut-38Wx38L</v>
      </c>
      <c r="D1120" s="5"/>
      <c r="E1120" s="5" t="s">
        <v>1542</v>
      </c>
      <c r="F1120" s="5" t="s">
        <v>1481</v>
      </c>
      <c r="G1120" s="5">
        <f t="shared" si="71"/>
        <v>0</v>
      </c>
      <c r="H1120" s="5" t="str">
        <f>VLOOKUP(J1120,'[1]Prouduct Ext IDs'!A:B,2,FALSE)</f>
        <v>product_amsc_23</v>
      </c>
      <c r="I1120" s="5" t="s">
        <v>1542</v>
      </c>
      <c r="J1120" s="5" t="s">
        <v>13</v>
      </c>
      <c r="K1120" s="5" t="s">
        <v>1</v>
      </c>
      <c r="L1120" t="s">
        <v>102</v>
      </c>
      <c r="M1120" s="6" t="s">
        <v>11</v>
      </c>
      <c r="N1120" s="6" t="str">
        <f>VLOOKUP(M1120,[1]Color!F:G,2,FALSE)</f>
        <v>color_30</v>
      </c>
      <c r="O1120" s="6" t="str">
        <f t="shared" si="68"/>
        <v>color_30,color_70,color_3</v>
      </c>
      <c r="P1120" s="5" t="s">
        <v>249</v>
      </c>
      <c r="Q1120" s="5" t="s">
        <v>185</v>
      </c>
      <c r="R1120" s="5" t="s">
        <v>106</v>
      </c>
      <c r="S1120" s="7" t="s">
        <v>107</v>
      </c>
      <c r="T1120" s="7" t="s">
        <v>346</v>
      </c>
      <c r="U1120" s="5" t="str">
        <f>VLOOKUP(T1120,[1]Size!F:G,2,FALSE)</f>
        <v>__import__.size_124</v>
      </c>
      <c r="V1120" s="5" t="str">
        <f t="shared" si="69"/>
        <v>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20" s="8">
        <v>54</v>
      </c>
      <c r="Y1120" s="4" t="s">
        <v>109</v>
      </c>
    </row>
    <row r="1121" spans="1:25" ht="14.4" x14ac:dyDescent="0.3">
      <c r="A1121" s="4">
        <v>1120</v>
      </c>
      <c r="B1121" s="5">
        <v>10012552</v>
      </c>
      <c r="C1121" s="5" t="str">
        <f t="shared" si="70"/>
        <v>Jean FR MNS M4 Relaxed Basic Boot Cut-40Wx38L</v>
      </c>
      <c r="D1121" s="5"/>
      <c r="E1121" s="5" t="s">
        <v>1543</v>
      </c>
      <c r="F1121" s="5" t="s">
        <v>1481</v>
      </c>
      <c r="G1121" s="5">
        <f t="shared" si="71"/>
        <v>0</v>
      </c>
      <c r="H1121" s="5" t="str">
        <f>VLOOKUP(J1121,'[1]Prouduct Ext IDs'!A:B,2,FALSE)</f>
        <v>product_amsc_23</v>
      </c>
      <c r="I1121" s="5" t="s">
        <v>1543</v>
      </c>
      <c r="J1121" s="5" t="s">
        <v>13</v>
      </c>
      <c r="K1121" s="5" t="s">
        <v>1</v>
      </c>
      <c r="L1121" t="s">
        <v>102</v>
      </c>
      <c r="M1121" s="6" t="s">
        <v>11</v>
      </c>
      <c r="N1121" s="6" t="str">
        <f>VLOOKUP(M1121,[1]Color!F:G,2,FALSE)</f>
        <v>color_30</v>
      </c>
      <c r="O1121" s="6" t="str">
        <f t="shared" si="68"/>
        <v>color_30,color_70,color_3</v>
      </c>
      <c r="P1121" s="5" t="s">
        <v>249</v>
      </c>
      <c r="Q1121" s="5" t="s">
        <v>185</v>
      </c>
      <c r="R1121" s="5" t="s">
        <v>106</v>
      </c>
      <c r="S1121" s="7" t="s">
        <v>107</v>
      </c>
      <c r="T1121" s="7" t="s">
        <v>348</v>
      </c>
      <c r="U1121" s="5" t="str">
        <f>VLOOKUP(T1121,[1]Size!F:G,2,FALSE)</f>
        <v>__import__.size_125</v>
      </c>
      <c r="V1121" s="5" t="str">
        <f t="shared" si="69"/>
        <v>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21" s="8">
        <v>54</v>
      </c>
      <c r="Y1121" s="4" t="s">
        <v>109</v>
      </c>
    </row>
    <row r="1122" spans="1:25" ht="14.4" x14ac:dyDescent="0.3">
      <c r="A1122" s="4">
        <v>1121</v>
      </c>
      <c r="B1122" s="5">
        <v>10012552</v>
      </c>
      <c r="C1122" s="5" t="str">
        <f t="shared" si="70"/>
        <v>Jean FR MNS M4 Relaxed Basic Boot Cut-42Wx38L</v>
      </c>
      <c r="D1122" s="5"/>
      <c r="E1122" s="5" t="s">
        <v>1544</v>
      </c>
      <c r="F1122" s="5" t="s">
        <v>1481</v>
      </c>
      <c r="G1122" s="5">
        <f t="shared" si="71"/>
        <v>0</v>
      </c>
      <c r="H1122" s="5" t="str">
        <f>VLOOKUP(J1122,'[1]Prouduct Ext IDs'!A:B,2,FALSE)</f>
        <v>product_amsc_23</v>
      </c>
      <c r="I1122" s="5" t="s">
        <v>1544</v>
      </c>
      <c r="J1122" s="5" t="s">
        <v>13</v>
      </c>
      <c r="K1122" s="5" t="s">
        <v>1</v>
      </c>
      <c r="L1122" t="s">
        <v>102</v>
      </c>
      <c r="M1122" s="6" t="s">
        <v>11</v>
      </c>
      <c r="N1122" s="6" t="str">
        <f>VLOOKUP(M1122,[1]Color!F:G,2,FALSE)</f>
        <v>color_30</v>
      </c>
      <c r="O1122" s="6" t="str">
        <f t="shared" si="68"/>
        <v>color_30,color_70,color_3</v>
      </c>
      <c r="P1122" s="5" t="s">
        <v>249</v>
      </c>
      <c r="Q1122" s="5" t="s">
        <v>185</v>
      </c>
      <c r="R1122" s="5" t="s">
        <v>106</v>
      </c>
      <c r="S1122" s="7" t="s">
        <v>107</v>
      </c>
      <c r="T1122" s="7" t="s">
        <v>350</v>
      </c>
      <c r="U1122" s="5" t="str">
        <f>VLOOKUP(T1122,[1]Size!F:G,2,FALSE)</f>
        <v>__import__.size_126</v>
      </c>
      <c r="V1122" s="5" t="str">
        <f t="shared" si="69"/>
        <v>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22" s="8">
        <v>54</v>
      </c>
      <c r="Y1122" s="4" t="s">
        <v>109</v>
      </c>
    </row>
    <row r="1123" spans="1:25" ht="14.4" x14ac:dyDescent="0.3">
      <c r="A1123" s="4">
        <v>1122</v>
      </c>
      <c r="B1123" s="5">
        <v>10012552</v>
      </c>
      <c r="C1123" s="5" t="str">
        <f t="shared" si="70"/>
        <v>Jean FR MNS M4 Relaxed Basic Boot Cut-44Wx38L</v>
      </c>
      <c r="D1123" s="5"/>
      <c r="E1123" s="5" t="s">
        <v>1545</v>
      </c>
      <c r="F1123" s="5" t="s">
        <v>1481</v>
      </c>
      <c r="G1123" s="5">
        <f t="shared" si="71"/>
        <v>0</v>
      </c>
      <c r="H1123" s="5" t="str">
        <f>VLOOKUP(J1123,'[1]Prouduct Ext IDs'!A:B,2,FALSE)</f>
        <v>product_amsc_23</v>
      </c>
      <c r="I1123" s="5" t="s">
        <v>1545</v>
      </c>
      <c r="J1123" s="5" t="s">
        <v>13</v>
      </c>
      <c r="K1123" s="5" t="s">
        <v>1</v>
      </c>
      <c r="L1123" t="s">
        <v>102</v>
      </c>
      <c r="M1123" s="6" t="s">
        <v>11</v>
      </c>
      <c r="N1123" s="6" t="str">
        <f>VLOOKUP(M1123,[1]Color!F:G,2,FALSE)</f>
        <v>color_30</v>
      </c>
      <c r="O1123" s="6" t="str">
        <f t="shared" si="68"/>
        <v>color_30,color_70,color_3</v>
      </c>
      <c r="P1123" s="5" t="s">
        <v>249</v>
      </c>
      <c r="Q1123" s="5" t="s">
        <v>185</v>
      </c>
      <c r="R1123" s="5" t="s">
        <v>106</v>
      </c>
      <c r="S1123" s="7" t="s">
        <v>107</v>
      </c>
      <c r="T1123" s="7" t="s">
        <v>1043</v>
      </c>
      <c r="U1123" s="5" t="str">
        <f>VLOOKUP(T1123,[1]Size!F:G,2,FALSE)</f>
        <v>__import__.size_127</v>
      </c>
      <c r="V1123" s="5" t="str">
        <f t="shared" si="69"/>
        <v>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23" s="8">
        <v>56.5</v>
      </c>
      <c r="Y1123" s="4" t="s">
        <v>109</v>
      </c>
    </row>
    <row r="1124" spans="1:25" ht="14.4" x14ac:dyDescent="0.3">
      <c r="A1124" s="4">
        <v>1123</v>
      </c>
      <c r="B1124" s="5">
        <v>10012555</v>
      </c>
      <c r="C1124" s="5" t="str">
        <f t="shared" si="70"/>
        <v>Jean FR MNS M4 Relaxed Basic Boot Cut-30Wx30L</v>
      </c>
      <c r="D1124" s="5"/>
      <c r="E1124" s="5" t="s">
        <v>1546</v>
      </c>
      <c r="F1124" s="5" t="s">
        <v>1547</v>
      </c>
      <c r="G1124" s="5">
        <f t="shared" si="71"/>
        <v>0</v>
      </c>
      <c r="H1124" s="5" t="str">
        <f>VLOOKUP(J1124,'[1]Prouduct Ext IDs'!A:B,2,FALSE)</f>
        <v>product_amsc_23</v>
      </c>
      <c r="I1124" s="5" t="s">
        <v>1546</v>
      </c>
      <c r="J1124" s="5" t="s">
        <v>13</v>
      </c>
      <c r="K1124" s="5" t="s">
        <v>1</v>
      </c>
      <c r="L1124" t="s">
        <v>102</v>
      </c>
      <c r="M1124" s="6" t="s">
        <v>12</v>
      </c>
      <c r="N1124" s="6" t="str">
        <f>VLOOKUP(M1124,[1]Color!F:G,2,FALSE)</f>
        <v>color_70</v>
      </c>
      <c r="O1124" s="6" t="str">
        <f t="shared" si="68"/>
        <v>color_70,color_3</v>
      </c>
      <c r="P1124" s="5" t="s">
        <v>249</v>
      </c>
      <c r="Q1124" s="5" t="s">
        <v>185</v>
      </c>
      <c r="R1124" s="5" t="s">
        <v>106</v>
      </c>
      <c r="S1124" s="7" t="s">
        <v>107</v>
      </c>
      <c r="T1124" s="7" t="s">
        <v>250</v>
      </c>
      <c r="U1124" s="5" t="str">
        <f>VLOOKUP(T1124,[1]Size!F:G,2,FALSE)</f>
        <v>__import__.size_63</v>
      </c>
      <c r="V1124" s="5" t="str">
        <f t="shared" si="69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24" s="8">
        <v>54</v>
      </c>
      <c r="Y1124" s="4" t="s">
        <v>109</v>
      </c>
    </row>
    <row r="1125" spans="1:25" ht="14.4" x14ac:dyDescent="0.3">
      <c r="A1125" s="4">
        <v>1124</v>
      </c>
      <c r="B1125" s="5">
        <v>10012555</v>
      </c>
      <c r="C1125" s="5" t="str">
        <f t="shared" si="70"/>
        <v>Jean FR MNS M4 Relaxed Basic Boot Cut-31Wx30L</v>
      </c>
      <c r="D1125" s="5"/>
      <c r="E1125" s="5" t="s">
        <v>1548</v>
      </c>
      <c r="F1125" s="5" t="s">
        <v>1547</v>
      </c>
      <c r="G1125" s="5">
        <f t="shared" si="71"/>
        <v>0</v>
      </c>
      <c r="H1125" s="5" t="str">
        <f>VLOOKUP(J1125,'[1]Prouduct Ext IDs'!A:B,2,FALSE)</f>
        <v>product_amsc_23</v>
      </c>
      <c r="I1125" s="5" t="s">
        <v>1548</v>
      </c>
      <c r="J1125" s="5" t="s">
        <v>13</v>
      </c>
      <c r="K1125" s="5" t="s">
        <v>1</v>
      </c>
      <c r="L1125" t="s">
        <v>102</v>
      </c>
      <c r="M1125" s="6" t="s">
        <v>12</v>
      </c>
      <c r="N1125" s="6" t="str">
        <f>VLOOKUP(M1125,[1]Color!F:G,2,FALSE)</f>
        <v>color_70</v>
      </c>
      <c r="O1125" s="6" t="str">
        <f t="shared" si="68"/>
        <v>color_70,color_3</v>
      </c>
      <c r="P1125" s="5" t="s">
        <v>249</v>
      </c>
      <c r="Q1125" s="5" t="s">
        <v>185</v>
      </c>
      <c r="R1125" s="5" t="s">
        <v>106</v>
      </c>
      <c r="S1125" s="7" t="s">
        <v>107</v>
      </c>
      <c r="T1125" s="7" t="s">
        <v>252</v>
      </c>
      <c r="U1125" s="5" t="str">
        <f>VLOOKUP(T1125,[1]Size!F:G,2,FALSE)</f>
        <v>__import__.size_64</v>
      </c>
      <c r="V1125" s="5" t="str">
        <f t="shared" si="69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25" s="8">
        <v>54</v>
      </c>
      <c r="Y1125" s="4" t="s">
        <v>109</v>
      </c>
    </row>
    <row r="1126" spans="1:25" ht="14.4" x14ac:dyDescent="0.3">
      <c r="A1126" s="4">
        <v>1125</v>
      </c>
      <c r="B1126" s="5">
        <v>10012555</v>
      </c>
      <c r="C1126" s="5" t="str">
        <f t="shared" si="70"/>
        <v>Jean FR MNS M4 Relaxed Basic Boot Cut-32Wx30L</v>
      </c>
      <c r="D1126" s="5"/>
      <c r="E1126" s="5" t="s">
        <v>1549</v>
      </c>
      <c r="F1126" s="5" t="s">
        <v>1547</v>
      </c>
      <c r="G1126" s="5">
        <f t="shared" si="71"/>
        <v>0</v>
      </c>
      <c r="H1126" s="5" t="str">
        <f>VLOOKUP(J1126,'[1]Prouduct Ext IDs'!A:B,2,FALSE)</f>
        <v>product_amsc_23</v>
      </c>
      <c r="I1126" s="5" t="s">
        <v>1549</v>
      </c>
      <c r="J1126" s="5" t="s">
        <v>13</v>
      </c>
      <c r="K1126" s="5" t="s">
        <v>1</v>
      </c>
      <c r="L1126" t="s">
        <v>102</v>
      </c>
      <c r="M1126" s="6" t="s">
        <v>12</v>
      </c>
      <c r="N1126" s="6" t="str">
        <f>VLOOKUP(M1126,[1]Color!F:G,2,FALSE)</f>
        <v>color_70</v>
      </c>
      <c r="O1126" s="6" t="str">
        <f t="shared" si="68"/>
        <v>color_70,color_3</v>
      </c>
      <c r="P1126" s="5" t="s">
        <v>249</v>
      </c>
      <c r="Q1126" s="5" t="s">
        <v>185</v>
      </c>
      <c r="R1126" s="5" t="s">
        <v>106</v>
      </c>
      <c r="S1126" s="7" t="s">
        <v>107</v>
      </c>
      <c r="T1126" s="7" t="s">
        <v>254</v>
      </c>
      <c r="U1126" s="5" t="str">
        <f>VLOOKUP(T1126,[1]Size!F:G,2,FALSE)</f>
        <v>__import__.size_65</v>
      </c>
      <c r="V1126" s="5" t="str">
        <f t="shared" si="69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26" s="8">
        <v>54</v>
      </c>
      <c r="Y1126" s="4" t="s">
        <v>109</v>
      </c>
    </row>
    <row r="1127" spans="1:25" ht="14.4" x14ac:dyDescent="0.3">
      <c r="A1127" s="4">
        <v>1126</v>
      </c>
      <c r="B1127" s="5">
        <v>10012555</v>
      </c>
      <c r="C1127" s="5" t="str">
        <f t="shared" si="70"/>
        <v>Jean FR MNS M4 Relaxed Basic Boot Cut-33Wx30L</v>
      </c>
      <c r="D1127" s="5"/>
      <c r="E1127" s="5" t="s">
        <v>1550</v>
      </c>
      <c r="F1127" s="5" t="s">
        <v>1547</v>
      </c>
      <c r="G1127" s="5">
        <f t="shared" si="71"/>
        <v>0</v>
      </c>
      <c r="H1127" s="5" t="str">
        <f>VLOOKUP(J1127,'[1]Prouduct Ext IDs'!A:B,2,FALSE)</f>
        <v>product_amsc_23</v>
      </c>
      <c r="I1127" s="5" t="s">
        <v>1550</v>
      </c>
      <c r="J1127" s="5" t="s">
        <v>13</v>
      </c>
      <c r="K1127" s="5" t="s">
        <v>1</v>
      </c>
      <c r="L1127" t="s">
        <v>102</v>
      </c>
      <c r="M1127" s="6" t="s">
        <v>12</v>
      </c>
      <c r="N1127" s="6" t="str">
        <f>VLOOKUP(M1127,[1]Color!F:G,2,FALSE)</f>
        <v>color_70</v>
      </c>
      <c r="O1127" s="6" t="str">
        <f t="shared" si="68"/>
        <v>color_70,color_3</v>
      </c>
      <c r="P1127" s="5" t="s">
        <v>249</v>
      </c>
      <c r="Q1127" s="5" t="s">
        <v>185</v>
      </c>
      <c r="R1127" s="5" t="s">
        <v>106</v>
      </c>
      <c r="S1127" s="7" t="s">
        <v>107</v>
      </c>
      <c r="T1127" s="7" t="s">
        <v>256</v>
      </c>
      <c r="U1127" s="5" t="str">
        <f>VLOOKUP(T1127,[1]Size!F:G,2,FALSE)</f>
        <v>__import__.size_66</v>
      </c>
      <c r="V1127" s="5" t="str">
        <f t="shared" si="69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27" s="8">
        <v>54</v>
      </c>
      <c r="Y1127" s="4" t="s">
        <v>109</v>
      </c>
    </row>
    <row r="1128" spans="1:25" ht="14.4" x14ac:dyDescent="0.3">
      <c r="A1128" s="4">
        <v>1127</v>
      </c>
      <c r="B1128" s="5">
        <v>10012555</v>
      </c>
      <c r="C1128" s="5" t="str">
        <f t="shared" si="70"/>
        <v>Jean FR MNS M4 Relaxed Basic Boot Cut-34Wx30L</v>
      </c>
      <c r="D1128" s="5"/>
      <c r="E1128" s="5" t="s">
        <v>1551</v>
      </c>
      <c r="F1128" s="5" t="s">
        <v>1547</v>
      </c>
      <c r="G1128" s="5">
        <f t="shared" si="71"/>
        <v>0</v>
      </c>
      <c r="H1128" s="5" t="str">
        <f>VLOOKUP(J1128,'[1]Prouduct Ext IDs'!A:B,2,FALSE)</f>
        <v>product_amsc_23</v>
      </c>
      <c r="I1128" s="5" t="s">
        <v>1551</v>
      </c>
      <c r="J1128" s="5" t="s">
        <v>13</v>
      </c>
      <c r="K1128" s="5" t="s">
        <v>1</v>
      </c>
      <c r="L1128" t="s">
        <v>102</v>
      </c>
      <c r="M1128" s="6" t="s">
        <v>12</v>
      </c>
      <c r="N1128" s="6" t="str">
        <f>VLOOKUP(M1128,[1]Color!F:G,2,FALSE)</f>
        <v>color_70</v>
      </c>
      <c r="O1128" s="6" t="str">
        <f t="shared" si="68"/>
        <v>color_70,color_3</v>
      </c>
      <c r="P1128" s="5" t="s">
        <v>249</v>
      </c>
      <c r="Q1128" s="5" t="s">
        <v>185</v>
      </c>
      <c r="R1128" s="5" t="s">
        <v>106</v>
      </c>
      <c r="S1128" s="7" t="s">
        <v>107</v>
      </c>
      <c r="T1128" s="7" t="s">
        <v>258</v>
      </c>
      <c r="U1128" s="5" t="str">
        <f>VLOOKUP(T1128,[1]Size!F:G,2,FALSE)</f>
        <v>__import__.size_67</v>
      </c>
      <c r="V1128" s="5" t="str">
        <f t="shared" si="69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28" s="8">
        <v>54</v>
      </c>
      <c r="Y1128" s="4" t="s">
        <v>109</v>
      </c>
    </row>
    <row r="1129" spans="1:25" ht="14.4" x14ac:dyDescent="0.3">
      <c r="A1129" s="4">
        <v>1128</v>
      </c>
      <c r="B1129" s="5">
        <v>10012555</v>
      </c>
      <c r="C1129" s="5" t="str">
        <f t="shared" si="70"/>
        <v>Jean FR MNS M4 Relaxed Basic Boot Cut-35Wx30L</v>
      </c>
      <c r="D1129" s="5"/>
      <c r="E1129" s="5" t="s">
        <v>1552</v>
      </c>
      <c r="F1129" s="5" t="s">
        <v>1547</v>
      </c>
      <c r="G1129" s="5">
        <f t="shared" si="71"/>
        <v>0</v>
      </c>
      <c r="H1129" s="5" t="str">
        <f>VLOOKUP(J1129,'[1]Prouduct Ext IDs'!A:B,2,FALSE)</f>
        <v>product_amsc_23</v>
      </c>
      <c r="I1129" s="5" t="s">
        <v>1552</v>
      </c>
      <c r="J1129" s="5" t="s">
        <v>13</v>
      </c>
      <c r="K1129" s="5" t="s">
        <v>1</v>
      </c>
      <c r="L1129" t="s">
        <v>102</v>
      </c>
      <c r="M1129" s="6" t="s">
        <v>12</v>
      </c>
      <c r="N1129" s="6" t="str">
        <f>VLOOKUP(M1129,[1]Color!F:G,2,FALSE)</f>
        <v>color_70</v>
      </c>
      <c r="O1129" s="6" t="str">
        <f t="shared" si="68"/>
        <v>color_70,color_3</v>
      </c>
      <c r="P1129" s="5" t="s">
        <v>249</v>
      </c>
      <c r="Q1129" s="5" t="s">
        <v>185</v>
      </c>
      <c r="R1129" s="5" t="s">
        <v>106</v>
      </c>
      <c r="S1129" s="7" t="s">
        <v>107</v>
      </c>
      <c r="T1129" s="7" t="s">
        <v>260</v>
      </c>
      <c r="U1129" s="5" t="str">
        <f>VLOOKUP(T1129,[1]Size!F:G,2,FALSE)</f>
        <v>__import__.size_68</v>
      </c>
      <c r="V1129" s="5" t="str">
        <f t="shared" si="69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29" s="8">
        <v>54</v>
      </c>
      <c r="Y1129" s="4" t="s">
        <v>109</v>
      </c>
    </row>
    <row r="1130" spans="1:25" ht="14.4" x14ac:dyDescent="0.3">
      <c r="A1130" s="4">
        <v>1129</v>
      </c>
      <c r="B1130" s="5">
        <v>10012555</v>
      </c>
      <c r="C1130" s="5" t="str">
        <f t="shared" si="70"/>
        <v>Jean FR MNS M4 Relaxed Basic Boot Cut-36Wx30L</v>
      </c>
      <c r="D1130" s="5"/>
      <c r="E1130" s="5" t="s">
        <v>1553</v>
      </c>
      <c r="F1130" s="5" t="s">
        <v>1547</v>
      </c>
      <c r="G1130" s="5">
        <f t="shared" si="71"/>
        <v>0</v>
      </c>
      <c r="H1130" s="5" t="str">
        <f>VLOOKUP(J1130,'[1]Prouduct Ext IDs'!A:B,2,FALSE)</f>
        <v>product_amsc_23</v>
      </c>
      <c r="I1130" s="5" t="s">
        <v>1553</v>
      </c>
      <c r="J1130" s="5" t="s">
        <v>13</v>
      </c>
      <c r="K1130" s="5" t="s">
        <v>1</v>
      </c>
      <c r="L1130" t="s">
        <v>102</v>
      </c>
      <c r="M1130" s="6" t="s">
        <v>12</v>
      </c>
      <c r="N1130" s="6" t="str">
        <f>VLOOKUP(M1130,[1]Color!F:G,2,FALSE)</f>
        <v>color_70</v>
      </c>
      <c r="O1130" s="6" t="str">
        <f t="shared" si="68"/>
        <v>color_70,color_3</v>
      </c>
      <c r="P1130" s="5" t="s">
        <v>249</v>
      </c>
      <c r="Q1130" s="5" t="s">
        <v>185</v>
      </c>
      <c r="R1130" s="5" t="s">
        <v>106</v>
      </c>
      <c r="S1130" s="7" t="s">
        <v>107</v>
      </c>
      <c r="T1130" s="7" t="s">
        <v>262</v>
      </c>
      <c r="U1130" s="5" t="str">
        <f>VLOOKUP(T1130,[1]Size!F:G,2,FALSE)</f>
        <v>__import__.size_69</v>
      </c>
      <c r="V1130" s="5" t="str">
        <f t="shared" si="69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30" s="8">
        <v>54</v>
      </c>
      <c r="Y1130" s="4" t="s">
        <v>109</v>
      </c>
    </row>
    <row r="1131" spans="1:25" ht="14.4" x14ac:dyDescent="0.3">
      <c r="A1131" s="4">
        <v>1130</v>
      </c>
      <c r="B1131" s="5">
        <v>10012555</v>
      </c>
      <c r="C1131" s="5" t="str">
        <f t="shared" si="70"/>
        <v>Jean FR MNS M4 Relaxed Basic Boot Cut-38Wx30L</v>
      </c>
      <c r="D1131" s="5"/>
      <c r="E1131" s="5" t="s">
        <v>1554</v>
      </c>
      <c r="F1131" s="5" t="s">
        <v>1547</v>
      </c>
      <c r="G1131" s="5">
        <f t="shared" si="71"/>
        <v>0</v>
      </c>
      <c r="H1131" s="5" t="str">
        <f>VLOOKUP(J1131,'[1]Prouduct Ext IDs'!A:B,2,FALSE)</f>
        <v>product_amsc_23</v>
      </c>
      <c r="I1131" s="5" t="s">
        <v>1554</v>
      </c>
      <c r="J1131" s="5" t="s">
        <v>13</v>
      </c>
      <c r="K1131" s="5" t="s">
        <v>1</v>
      </c>
      <c r="L1131" t="s">
        <v>102</v>
      </c>
      <c r="M1131" s="6" t="s">
        <v>12</v>
      </c>
      <c r="N1131" s="6" t="str">
        <f>VLOOKUP(M1131,[1]Color!F:G,2,FALSE)</f>
        <v>color_70</v>
      </c>
      <c r="O1131" s="6" t="str">
        <f t="shared" si="68"/>
        <v>color_70,color_3</v>
      </c>
      <c r="P1131" s="5" t="s">
        <v>249</v>
      </c>
      <c r="Q1131" s="5" t="s">
        <v>185</v>
      </c>
      <c r="R1131" s="5" t="s">
        <v>106</v>
      </c>
      <c r="S1131" s="7" t="s">
        <v>107</v>
      </c>
      <c r="T1131" s="7" t="s">
        <v>264</v>
      </c>
      <c r="U1131" s="5" t="str">
        <f>VLOOKUP(T1131,[1]Size!F:G,2,FALSE)</f>
        <v>__import__.size_70</v>
      </c>
      <c r="V1131" s="5" t="str">
        <f t="shared" si="69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31" s="8">
        <v>54</v>
      </c>
      <c r="Y1131" s="4" t="s">
        <v>109</v>
      </c>
    </row>
    <row r="1132" spans="1:25" ht="14.4" x14ac:dyDescent="0.3">
      <c r="A1132" s="4">
        <v>1131</v>
      </c>
      <c r="B1132" s="5">
        <v>10012555</v>
      </c>
      <c r="C1132" s="5" t="str">
        <f t="shared" si="70"/>
        <v>Jean FR MNS M4 Relaxed Basic Boot Cut-40Wx30L</v>
      </c>
      <c r="D1132" s="5"/>
      <c r="E1132" s="5" t="s">
        <v>1555</v>
      </c>
      <c r="F1132" s="5" t="s">
        <v>1547</v>
      </c>
      <c r="G1132" s="5">
        <f t="shared" si="71"/>
        <v>0</v>
      </c>
      <c r="H1132" s="5" t="str">
        <f>VLOOKUP(J1132,'[1]Prouduct Ext IDs'!A:B,2,FALSE)</f>
        <v>product_amsc_23</v>
      </c>
      <c r="I1132" s="5" t="s">
        <v>1555</v>
      </c>
      <c r="J1132" s="5" t="s">
        <v>13</v>
      </c>
      <c r="K1132" s="5" t="s">
        <v>1</v>
      </c>
      <c r="L1132" t="s">
        <v>102</v>
      </c>
      <c r="M1132" s="6" t="s">
        <v>12</v>
      </c>
      <c r="N1132" s="6" t="str">
        <f>VLOOKUP(M1132,[1]Color!F:G,2,FALSE)</f>
        <v>color_70</v>
      </c>
      <c r="O1132" s="6" t="str">
        <f t="shared" si="68"/>
        <v>color_70,color_3</v>
      </c>
      <c r="P1132" s="5" t="s">
        <v>249</v>
      </c>
      <c r="Q1132" s="5" t="s">
        <v>185</v>
      </c>
      <c r="R1132" s="5" t="s">
        <v>106</v>
      </c>
      <c r="S1132" s="7" t="s">
        <v>107</v>
      </c>
      <c r="T1132" s="7" t="s">
        <v>266</v>
      </c>
      <c r="U1132" s="5" t="str">
        <f>VLOOKUP(T1132,[1]Size!F:G,2,FALSE)</f>
        <v>__import__.size_71</v>
      </c>
      <c r="V1132" s="5" t="str">
        <f t="shared" si="69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32" s="8">
        <v>54</v>
      </c>
      <c r="Y1132" s="4" t="s">
        <v>109</v>
      </c>
    </row>
    <row r="1133" spans="1:25" ht="14.4" x14ac:dyDescent="0.3">
      <c r="A1133" s="4">
        <v>1132</v>
      </c>
      <c r="B1133" s="5">
        <v>10012555</v>
      </c>
      <c r="C1133" s="5" t="str">
        <f t="shared" si="70"/>
        <v>Jean FR MNS M4 Relaxed Basic Boot Cut-42Wx30L</v>
      </c>
      <c r="D1133" s="5"/>
      <c r="E1133" s="5" t="s">
        <v>1556</v>
      </c>
      <c r="F1133" s="5" t="s">
        <v>1547</v>
      </c>
      <c r="G1133" s="5">
        <f t="shared" si="71"/>
        <v>0</v>
      </c>
      <c r="H1133" s="5" t="str">
        <f>VLOOKUP(J1133,'[1]Prouduct Ext IDs'!A:B,2,FALSE)</f>
        <v>product_amsc_23</v>
      </c>
      <c r="I1133" s="5" t="s">
        <v>1556</v>
      </c>
      <c r="J1133" s="5" t="s">
        <v>13</v>
      </c>
      <c r="K1133" s="5" t="s">
        <v>1</v>
      </c>
      <c r="L1133" t="s">
        <v>102</v>
      </c>
      <c r="M1133" s="6" t="s">
        <v>12</v>
      </c>
      <c r="N1133" s="6" t="str">
        <f>VLOOKUP(M1133,[1]Color!F:G,2,FALSE)</f>
        <v>color_70</v>
      </c>
      <c r="O1133" s="6" t="str">
        <f t="shared" si="68"/>
        <v>color_70,color_3</v>
      </c>
      <c r="P1133" s="5" t="s">
        <v>249</v>
      </c>
      <c r="Q1133" s="5" t="s">
        <v>185</v>
      </c>
      <c r="R1133" s="5" t="s">
        <v>106</v>
      </c>
      <c r="S1133" s="7" t="s">
        <v>107</v>
      </c>
      <c r="T1133" s="7" t="s">
        <v>268</v>
      </c>
      <c r="U1133" s="5" t="str">
        <f>VLOOKUP(T1133,[1]Size!F:G,2,FALSE)</f>
        <v>__import__.size_72</v>
      </c>
      <c r="V1133" s="5" t="str">
        <f t="shared" si="69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33" s="8">
        <v>54</v>
      </c>
      <c r="Y1133" s="4" t="s">
        <v>109</v>
      </c>
    </row>
    <row r="1134" spans="1:25" ht="14.4" x14ac:dyDescent="0.3">
      <c r="A1134" s="4">
        <v>1133</v>
      </c>
      <c r="B1134" s="5">
        <v>10012555</v>
      </c>
      <c r="C1134" s="5" t="str">
        <f t="shared" si="70"/>
        <v>Jean FR MNS M4 Relaxed Basic Boot Cut-44Wx30L</v>
      </c>
      <c r="D1134" s="5"/>
      <c r="E1134" s="5" t="s">
        <v>1557</v>
      </c>
      <c r="F1134" s="5" t="s">
        <v>1547</v>
      </c>
      <c r="G1134" s="5">
        <f t="shared" si="71"/>
        <v>0</v>
      </c>
      <c r="H1134" s="5" t="str">
        <f>VLOOKUP(J1134,'[1]Prouduct Ext IDs'!A:B,2,FALSE)</f>
        <v>product_amsc_23</v>
      </c>
      <c r="I1134" s="5" t="s">
        <v>1557</v>
      </c>
      <c r="J1134" s="5" t="s">
        <v>13</v>
      </c>
      <c r="K1134" s="5" t="s">
        <v>1</v>
      </c>
      <c r="L1134" t="s">
        <v>102</v>
      </c>
      <c r="M1134" s="6" t="s">
        <v>12</v>
      </c>
      <c r="N1134" s="6" t="str">
        <f>VLOOKUP(M1134,[1]Color!F:G,2,FALSE)</f>
        <v>color_70</v>
      </c>
      <c r="O1134" s="6" t="str">
        <f t="shared" si="68"/>
        <v>color_70,color_3</v>
      </c>
      <c r="P1134" s="5" t="s">
        <v>249</v>
      </c>
      <c r="Q1134" s="5" t="s">
        <v>185</v>
      </c>
      <c r="R1134" s="5" t="s">
        <v>106</v>
      </c>
      <c r="S1134" s="7" t="s">
        <v>107</v>
      </c>
      <c r="T1134" s="7" t="s">
        <v>971</v>
      </c>
      <c r="U1134" s="5" t="str">
        <f>VLOOKUP(T1134,[1]Size!F:G,2,FALSE)</f>
        <v>__import__.size_73</v>
      </c>
      <c r="V1134" s="5" t="str">
        <f t="shared" si="69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34" s="8">
        <v>56.5</v>
      </c>
      <c r="Y1134" s="4" t="s">
        <v>109</v>
      </c>
    </row>
    <row r="1135" spans="1:25" ht="14.4" x14ac:dyDescent="0.3">
      <c r="A1135" s="4">
        <v>1134</v>
      </c>
      <c r="B1135" s="5">
        <v>10012555</v>
      </c>
      <c r="C1135" s="5" t="str">
        <f t="shared" si="70"/>
        <v>Jean FR MNS M4 Relaxed Basic Boot Cut-46Wx30L</v>
      </c>
      <c r="D1135" s="5"/>
      <c r="E1135" s="5" t="s">
        <v>1558</v>
      </c>
      <c r="F1135" s="5" t="s">
        <v>1547</v>
      </c>
      <c r="G1135" s="5">
        <f t="shared" si="71"/>
        <v>0</v>
      </c>
      <c r="H1135" s="5" t="str">
        <f>VLOOKUP(J1135,'[1]Prouduct Ext IDs'!A:B,2,FALSE)</f>
        <v>product_amsc_23</v>
      </c>
      <c r="I1135" s="5" t="s">
        <v>1558</v>
      </c>
      <c r="J1135" s="5" t="s">
        <v>13</v>
      </c>
      <c r="K1135" s="5" t="s">
        <v>1</v>
      </c>
      <c r="L1135" t="s">
        <v>102</v>
      </c>
      <c r="M1135" s="6" t="s">
        <v>12</v>
      </c>
      <c r="N1135" s="6" t="str">
        <f>VLOOKUP(M1135,[1]Color!F:G,2,FALSE)</f>
        <v>color_70</v>
      </c>
      <c r="O1135" s="6" t="str">
        <f t="shared" si="68"/>
        <v>color_70,color_3</v>
      </c>
      <c r="P1135" s="5" t="s">
        <v>249</v>
      </c>
      <c r="Q1135" s="5" t="s">
        <v>185</v>
      </c>
      <c r="R1135" s="5" t="s">
        <v>106</v>
      </c>
      <c r="S1135" s="7" t="s">
        <v>107</v>
      </c>
      <c r="T1135" s="7" t="s">
        <v>973</v>
      </c>
      <c r="U1135" s="5" t="str">
        <f>VLOOKUP(T1135,[1]Size!F:G,2,FALSE)</f>
        <v>__import__.size_74</v>
      </c>
      <c r="V1135" s="5" t="str">
        <f t="shared" si="69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35" s="8">
        <v>56.5</v>
      </c>
      <c r="Y1135" s="4" t="s">
        <v>109</v>
      </c>
    </row>
    <row r="1136" spans="1:25" ht="14.4" x14ac:dyDescent="0.3">
      <c r="A1136" s="4">
        <v>1135</v>
      </c>
      <c r="B1136" s="5">
        <v>10012555</v>
      </c>
      <c r="C1136" s="5" t="str">
        <f t="shared" si="70"/>
        <v>Jean FR MNS M4 Relaxed Basic Boot Cut-48Wx30L</v>
      </c>
      <c r="D1136" s="5"/>
      <c r="E1136" s="5" t="s">
        <v>1559</v>
      </c>
      <c r="F1136" s="5" t="s">
        <v>1547</v>
      </c>
      <c r="G1136" s="5">
        <f t="shared" si="71"/>
        <v>0</v>
      </c>
      <c r="H1136" s="5" t="str">
        <f>VLOOKUP(J1136,'[1]Prouduct Ext IDs'!A:B,2,FALSE)</f>
        <v>product_amsc_23</v>
      </c>
      <c r="I1136" s="5" t="s">
        <v>1559</v>
      </c>
      <c r="J1136" s="5" t="s">
        <v>13</v>
      </c>
      <c r="K1136" s="5" t="s">
        <v>1</v>
      </c>
      <c r="L1136" t="s">
        <v>102</v>
      </c>
      <c r="M1136" s="6" t="s">
        <v>12</v>
      </c>
      <c r="N1136" s="6" t="str">
        <f>VLOOKUP(M1136,[1]Color!F:G,2,FALSE)</f>
        <v>color_70</v>
      </c>
      <c r="O1136" s="6" t="str">
        <f t="shared" si="68"/>
        <v>color_70,color_3</v>
      </c>
      <c r="P1136" s="5" t="s">
        <v>249</v>
      </c>
      <c r="Q1136" s="5" t="s">
        <v>185</v>
      </c>
      <c r="R1136" s="5" t="s">
        <v>106</v>
      </c>
      <c r="S1136" s="7" t="s">
        <v>107</v>
      </c>
      <c r="T1136" s="7" t="s">
        <v>975</v>
      </c>
      <c r="U1136" s="5" t="str">
        <f>VLOOKUP(T1136,[1]Size!F:G,2,FALSE)</f>
        <v>__import__.size_75</v>
      </c>
      <c r="V1136" s="5" t="str">
        <f t="shared" si="69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36" s="8">
        <v>56.5</v>
      </c>
      <c r="Y1136" s="4" t="s">
        <v>109</v>
      </c>
    </row>
    <row r="1137" spans="1:25" ht="14.4" x14ac:dyDescent="0.3">
      <c r="A1137" s="4">
        <v>1136</v>
      </c>
      <c r="B1137" s="5">
        <v>10012555</v>
      </c>
      <c r="C1137" s="5" t="str">
        <f t="shared" si="70"/>
        <v>Jean FR MNS M4 Relaxed Basic Boot Cut-50Wx30L</v>
      </c>
      <c r="D1137" s="5"/>
      <c r="E1137" s="5" t="s">
        <v>1560</v>
      </c>
      <c r="F1137" s="5" t="s">
        <v>1547</v>
      </c>
      <c r="G1137" s="5">
        <f t="shared" si="71"/>
        <v>0</v>
      </c>
      <c r="H1137" s="5" t="str">
        <f>VLOOKUP(J1137,'[1]Prouduct Ext IDs'!A:B,2,FALSE)</f>
        <v>product_amsc_23</v>
      </c>
      <c r="I1137" s="5" t="s">
        <v>1560</v>
      </c>
      <c r="J1137" s="5" t="s">
        <v>13</v>
      </c>
      <c r="K1137" s="5" t="s">
        <v>1</v>
      </c>
      <c r="L1137" t="s">
        <v>102</v>
      </c>
      <c r="M1137" s="6" t="s">
        <v>12</v>
      </c>
      <c r="N1137" s="6" t="str">
        <f>VLOOKUP(M1137,[1]Color!F:G,2,FALSE)</f>
        <v>color_70</v>
      </c>
      <c r="O1137" s="6" t="str">
        <f t="shared" si="68"/>
        <v>color_70,color_3</v>
      </c>
      <c r="P1137" s="5" t="s">
        <v>249</v>
      </c>
      <c r="Q1137" s="5" t="s">
        <v>185</v>
      </c>
      <c r="R1137" s="5" t="s">
        <v>106</v>
      </c>
      <c r="S1137" s="7" t="s">
        <v>107</v>
      </c>
      <c r="T1137" s="7" t="s">
        <v>977</v>
      </c>
      <c r="U1137" s="5" t="str">
        <f>VLOOKUP(T1137,[1]Size!F:G,2,FALSE)</f>
        <v>__import__.size_76</v>
      </c>
      <c r="V1137" s="5" t="str">
        <f t="shared" si="69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37" s="8">
        <v>56.5</v>
      </c>
      <c r="Y1137" s="4" t="s">
        <v>109</v>
      </c>
    </row>
    <row r="1138" spans="1:25" ht="14.4" x14ac:dyDescent="0.3">
      <c r="A1138" s="4">
        <v>1137</v>
      </c>
      <c r="B1138" s="5">
        <v>10012555</v>
      </c>
      <c r="C1138" s="5" t="str">
        <f t="shared" si="70"/>
        <v>Jean FR MNS M4 Relaxed Basic Boot Cut-29Wx32L</v>
      </c>
      <c r="D1138" s="5"/>
      <c r="E1138" s="5" t="s">
        <v>1561</v>
      </c>
      <c r="F1138" s="5" t="s">
        <v>1547</v>
      </c>
      <c r="G1138" s="5">
        <f t="shared" si="71"/>
        <v>0</v>
      </c>
      <c r="H1138" s="5" t="str">
        <f>VLOOKUP(J1138,'[1]Prouduct Ext IDs'!A:B,2,FALSE)</f>
        <v>product_amsc_23</v>
      </c>
      <c r="I1138" s="5" t="s">
        <v>1561</v>
      </c>
      <c r="J1138" s="5" t="s">
        <v>13</v>
      </c>
      <c r="K1138" s="5" t="s">
        <v>1</v>
      </c>
      <c r="L1138" t="s">
        <v>102</v>
      </c>
      <c r="M1138" s="6" t="s">
        <v>12</v>
      </c>
      <c r="N1138" s="6" t="str">
        <f>VLOOKUP(M1138,[1]Color!F:G,2,FALSE)</f>
        <v>color_70</v>
      </c>
      <c r="O1138" s="6" t="str">
        <f t="shared" si="68"/>
        <v>color_70,color_3</v>
      </c>
      <c r="P1138" s="5" t="s">
        <v>249</v>
      </c>
      <c r="Q1138" s="5" t="s">
        <v>185</v>
      </c>
      <c r="R1138" s="5" t="s">
        <v>106</v>
      </c>
      <c r="S1138" s="7" t="s">
        <v>107</v>
      </c>
      <c r="T1138" s="7" t="s">
        <v>270</v>
      </c>
      <c r="U1138" s="5" t="str">
        <f>VLOOKUP(T1138,[1]Size!F:G,2,FALSE)</f>
        <v>__import__.size_77</v>
      </c>
      <c r="V1138" s="5" t="str">
        <f t="shared" si="69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38" s="8">
        <v>54</v>
      </c>
      <c r="Y1138" s="4" t="s">
        <v>109</v>
      </c>
    </row>
    <row r="1139" spans="1:25" ht="14.4" x14ac:dyDescent="0.3">
      <c r="A1139" s="4">
        <v>1138</v>
      </c>
      <c r="B1139" s="5">
        <v>10012555</v>
      </c>
      <c r="C1139" s="5" t="str">
        <f t="shared" si="70"/>
        <v>Jean FR MNS M4 Relaxed Basic Boot Cut-30Wx32L</v>
      </c>
      <c r="D1139" s="5"/>
      <c r="E1139" s="5" t="s">
        <v>1562</v>
      </c>
      <c r="F1139" s="5" t="s">
        <v>1547</v>
      </c>
      <c r="G1139" s="5">
        <f t="shared" si="71"/>
        <v>0</v>
      </c>
      <c r="H1139" s="5" t="str">
        <f>VLOOKUP(J1139,'[1]Prouduct Ext IDs'!A:B,2,FALSE)</f>
        <v>product_amsc_23</v>
      </c>
      <c r="I1139" s="5" t="s">
        <v>1562</v>
      </c>
      <c r="J1139" s="5" t="s">
        <v>13</v>
      </c>
      <c r="K1139" s="5" t="s">
        <v>1</v>
      </c>
      <c r="L1139" t="s">
        <v>102</v>
      </c>
      <c r="M1139" s="6" t="s">
        <v>12</v>
      </c>
      <c r="N1139" s="6" t="str">
        <f>VLOOKUP(M1139,[1]Color!F:G,2,FALSE)</f>
        <v>color_70</v>
      </c>
      <c r="O1139" s="6" t="str">
        <f t="shared" si="68"/>
        <v>color_70,color_3</v>
      </c>
      <c r="P1139" s="5" t="s">
        <v>249</v>
      </c>
      <c r="Q1139" s="5" t="s">
        <v>185</v>
      </c>
      <c r="R1139" s="5" t="s">
        <v>106</v>
      </c>
      <c r="S1139" s="7" t="s">
        <v>107</v>
      </c>
      <c r="T1139" s="7" t="s">
        <v>272</v>
      </c>
      <c r="U1139" s="5" t="str">
        <f>VLOOKUP(T1139,[1]Size!F:G,2,FALSE)</f>
        <v>__import__.size_78</v>
      </c>
      <c r="V1139" s="5" t="str">
        <f t="shared" si="69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39" s="8">
        <v>54</v>
      </c>
      <c r="Y1139" s="4" t="s">
        <v>109</v>
      </c>
    </row>
    <row r="1140" spans="1:25" ht="14.4" x14ac:dyDescent="0.3">
      <c r="A1140" s="4">
        <v>1139</v>
      </c>
      <c r="B1140" s="5">
        <v>10012555</v>
      </c>
      <c r="C1140" s="5" t="str">
        <f t="shared" si="70"/>
        <v>Jean FR MNS M4 Relaxed Basic Boot Cut-31Wx32L</v>
      </c>
      <c r="D1140" s="5"/>
      <c r="E1140" s="5" t="s">
        <v>1563</v>
      </c>
      <c r="F1140" s="5" t="s">
        <v>1547</v>
      </c>
      <c r="G1140" s="5">
        <f t="shared" si="71"/>
        <v>0</v>
      </c>
      <c r="H1140" s="5" t="str">
        <f>VLOOKUP(J1140,'[1]Prouduct Ext IDs'!A:B,2,FALSE)</f>
        <v>product_amsc_23</v>
      </c>
      <c r="I1140" s="5" t="s">
        <v>1563</v>
      </c>
      <c r="J1140" s="5" t="s">
        <v>13</v>
      </c>
      <c r="K1140" s="5" t="s">
        <v>1</v>
      </c>
      <c r="L1140" t="s">
        <v>102</v>
      </c>
      <c r="M1140" s="6" t="s">
        <v>12</v>
      </c>
      <c r="N1140" s="6" t="str">
        <f>VLOOKUP(M1140,[1]Color!F:G,2,FALSE)</f>
        <v>color_70</v>
      </c>
      <c r="O1140" s="6" t="str">
        <f t="shared" si="68"/>
        <v>color_70,color_3</v>
      </c>
      <c r="P1140" s="5" t="s">
        <v>249</v>
      </c>
      <c r="Q1140" s="5" t="s">
        <v>185</v>
      </c>
      <c r="R1140" s="5" t="s">
        <v>106</v>
      </c>
      <c r="S1140" s="7" t="s">
        <v>107</v>
      </c>
      <c r="T1140" s="7" t="s">
        <v>274</v>
      </c>
      <c r="U1140" s="5" t="str">
        <f>VLOOKUP(T1140,[1]Size!F:G,2,FALSE)</f>
        <v>__import__.size_79</v>
      </c>
      <c r="V1140" s="5" t="str">
        <f t="shared" si="69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40" s="8">
        <v>54</v>
      </c>
      <c r="Y1140" s="4" t="s">
        <v>109</v>
      </c>
    </row>
    <row r="1141" spans="1:25" ht="14.4" x14ac:dyDescent="0.3">
      <c r="A1141" s="4">
        <v>1140</v>
      </c>
      <c r="B1141" s="5">
        <v>10012555</v>
      </c>
      <c r="C1141" s="5" t="str">
        <f t="shared" si="70"/>
        <v>Jean FR MNS M4 Relaxed Basic Boot Cut-32Wx32L</v>
      </c>
      <c r="D1141" s="5"/>
      <c r="E1141" s="5" t="s">
        <v>1564</v>
      </c>
      <c r="F1141" s="5" t="s">
        <v>1547</v>
      </c>
      <c r="G1141" s="5">
        <f t="shared" si="71"/>
        <v>0</v>
      </c>
      <c r="H1141" s="5" t="str">
        <f>VLOOKUP(J1141,'[1]Prouduct Ext IDs'!A:B,2,FALSE)</f>
        <v>product_amsc_23</v>
      </c>
      <c r="I1141" s="5" t="s">
        <v>1564</v>
      </c>
      <c r="J1141" s="5" t="s">
        <v>13</v>
      </c>
      <c r="K1141" s="5" t="s">
        <v>1</v>
      </c>
      <c r="L1141" t="s">
        <v>102</v>
      </c>
      <c r="M1141" s="6" t="s">
        <v>12</v>
      </c>
      <c r="N1141" s="6" t="str">
        <f>VLOOKUP(M1141,[1]Color!F:G,2,FALSE)</f>
        <v>color_70</v>
      </c>
      <c r="O1141" s="6" t="str">
        <f t="shared" si="68"/>
        <v>color_70,color_3</v>
      </c>
      <c r="P1141" s="5" t="s">
        <v>249</v>
      </c>
      <c r="Q1141" s="5" t="s">
        <v>185</v>
      </c>
      <c r="R1141" s="5" t="s">
        <v>106</v>
      </c>
      <c r="S1141" s="7" t="s">
        <v>107</v>
      </c>
      <c r="T1141" s="7" t="s">
        <v>276</v>
      </c>
      <c r="U1141" s="5" t="str">
        <f>VLOOKUP(T1141,[1]Size!F:G,2,FALSE)</f>
        <v>__import__.size_80</v>
      </c>
      <c r="V1141" s="5" t="str">
        <f t="shared" si="69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41" s="8">
        <v>54</v>
      </c>
      <c r="Y1141" s="4" t="s">
        <v>109</v>
      </c>
    </row>
    <row r="1142" spans="1:25" ht="14.4" x14ac:dyDescent="0.3">
      <c r="A1142" s="4">
        <v>1141</v>
      </c>
      <c r="B1142" s="5">
        <v>10012555</v>
      </c>
      <c r="C1142" s="5" t="str">
        <f t="shared" si="70"/>
        <v>Jean FR MNS M4 Relaxed Basic Boot Cut-33Wx32L</v>
      </c>
      <c r="D1142" s="5"/>
      <c r="E1142" s="5" t="s">
        <v>1565</v>
      </c>
      <c r="F1142" s="5" t="s">
        <v>1547</v>
      </c>
      <c r="G1142" s="5">
        <f t="shared" si="71"/>
        <v>0</v>
      </c>
      <c r="H1142" s="5" t="str">
        <f>VLOOKUP(J1142,'[1]Prouduct Ext IDs'!A:B,2,FALSE)</f>
        <v>product_amsc_23</v>
      </c>
      <c r="I1142" s="5" t="s">
        <v>1565</v>
      </c>
      <c r="J1142" s="5" t="s">
        <v>13</v>
      </c>
      <c r="K1142" s="5" t="s">
        <v>1</v>
      </c>
      <c r="L1142" t="s">
        <v>102</v>
      </c>
      <c r="M1142" s="6" t="s">
        <v>12</v>
      </c>
      <c r="N1142" s="6" t="str">
        <f>VLOOKUP(M1142,[1]Color!F:G,2,FALSE)</f>
        <v>color_70</v>
      </c>
      <c r="O1142" s="6" t="str">
        <f t="shared" si="68"/>
        <v>color_70,color_3</v>
      </c>
      <c r="P1142" s="5" t="s">
        <v>249</v>
      </c>
      <c r="Q1142" s="5" t="s">
        <v>185</v>
      </c>
      <c r="R1142" s="5" t="s">
        <v>106</v>
      </c>
      <c r="S1142" s="7" t="s">
        <v>107</v>
      </c>
      <c r="T1142" s="7" t="s">
        <v>278</v>
      </c>
      <c r="U1142" s="5" t="str">
        <f>VLOOKUP(T1142,[1]Size!F:G,2,FALSE)</f>
        <v>__import__.size_81</v>
      </c>
      <c r="V1142" s="5" t="str">
        <f t="shared" si="69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42" s="8">
        <v>54</v>
      </c>
      <c r="Y1142" s="4" t="s">
        <v>109</v>
      </c>
    </row>
    <row r="1143" spans="1:25" ht="14.4" x14ac:dyDescent="0.3">
      <c r="A1143" s="4">
        <v>1142</v>
      </c>
      <c r="B1143" s="5">
        <v>10012555</v>
      </c>
      <c r="C1143" s="5" t="str">
        <f t="shared" si="70"/>
        <v>Jean FR MNS M4 Relaxed Basic Boot Cut-34Wx32L</v>
      </c>
      <c r="D1143" s="5"/>
      <c r="E1143" s="5" t="s">
        <v>1566</v>
      </c>
      <c r="F1143" s="5" t="s">
        <v>1547</v>
      </c>
      <c r="G1143" s="5">
        <f t="shared" si="71"/>
        <v>0</v>
      </c>
      <c r="H1143" s="5" t="str">
        <f>VLOOKUP(J1143,'[1]Prouduct Ext IDs'!A:B,2,FALSE)</f>
        <v>product_amsc_23</v>
      </c>
      <c r="I1143" s="5" t="s">
        <v>1566</v>
      </c>
      <c r="J1143" s="5" t="s">
        <v>13</v>
      </c>
      <c r="K1143" s="5" t="s">
        <v>1</v>
      </c>
      <c r="L1143" t="s">
        <v>102</v>
      </c>
      <c r="M1143" s="6" t="s">
        <v>12</v>
      </c>
      <c r="N1143" s="6" t="str">
        <f>VLOOKUP(M1143,[1]Color!F:G,2,FALSE)</f>
        <v>color_70</v>
      </c>
      <c r="O1143" s="6" t="str">
        <f t="shared" si="68"/>
        <v>color_70,color_3</v>
      </c>
      <c r="P1143" s="5" t="s">
        <v>249</v>
      </c>
      <c r="Q1143" s="5" t="s">
        <v>185</v>
      </c>
      <c r="R1143" s="5" t="s">
        <v>106</v>
      </c>
      <c r="S1143" s="7" t="s">
        <v>107</v>
      </c>
      <c r="T1143" s="7" t="s">
        <v>280</v>
      </c>
      <c r="U1143" s="5" t="str">
        <f>VLOOKUP(T1143,[1]Size!F:G,2,FALSE)</f>
        <v>__import__.size_82</v>
      </c>
      <c r="V1143" s="5" t="str">
        <f t="shared" si="69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43" s="8">
        <v>54</v>
      </c>
      <c r="Y1143" s="4" t="s">
        <v>109</v>
      </c>
    </row>
    <row r="1144" spans="1:25" ht="14.4" x14ac:dyDescent="0.3">
      <c r="A1144" s="4">
        <v>1143</v>
      </c>
      <c r="B1144" s="5">
        <v>10012555</v>
      </c>
      <c r="C1144" s="5" t="str">
        <f t="shared" si="70"/>
        <v>Jean FR MNS M4 Relaxed Basic Boot Cut-35Wx32L</v>
      </c>
      <c r="D1144" s="5"/>
      <c r="E1144" s="5" t="s">
        <v>1567</v>
      </c>
      <c r="F1144" s="5" t="s">
        <v>1547</v>
      </c>
      <c r="G1144" s="5">
        <f t="shared" si="71"/>
        <v>0</v>
      </c>
      <c r="H1144" s="5" t="str">
        <f>VLOOKUP(J1144,'[1]Prouduct Ext IDs'!A:B,2,FALSE)</f>
        <v>product_amsc_23</v>
      </c>
      <c r="I1144" s="5" t="s">
        <v>1567</v>
      </c>
      <c r="J1144" s="5" t="s">
        <v>13</v>
      </c>
      <c r="K1144" s="5" t="s">
        <v>1</v>
      </c>
      <c r="L1144" t="s">
        <v>102</v>
      </c>
      <c r="M1144" s="6" t="s">
        <v>12</v>
      </c>
      <c r="N1144" s="6" t="str">
        <f>VLOOKUP(M1144,[1]Color!F:G,2,FALSE)</f>
        <v>color_70</v>
      </c>
      <c r="O1144" s="6" t="str">
        <f t="shared" si="68"/>
        <v>color_70,color_3</v>
      </c>
      <c r="P1144" s="5" t="s">
        <v>249</v>
      </c>
      <c r="Q1144" s="5" t="s">
        <v>185</v>
      </c>
      <c r="R1144" s="5" t="s">
        <v>106</v>
      </c>
      <c r="S1144" s="7" t="s">
        <v>107</v>
      </c>
      <c r="T1144" s="7" t="s">
        <v>282</v>
      </c>
      <c r="U1144" s="5" t="str">
        <f>VLOOKUP(T1144,[1]Size!F:G,2,FALSE)</f>
        <v>__import__.size_83</v>
      </c>
      <c r="V1144" s="5" t="str">
        <f t="shared" si="69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44" s="8">
        <v>54</v>
      </c>
      <c r="Y1144" s="4" t="s">
        <v>109</v>
      </c>
    </row>
    <row r="1145" spans="1:25" ht="14.4" x14ac:dyDescent="0.3">
      <c r="A1145" s="4">
        <v>1144</v>
      </c>
      <c r="B1145" s="5">
        <v>10012555</v>
      </c>
      <c r="C1145" s="5" t="str">
        <f t="shared" si="70"/>
        <v>Jean FR MNS M4 Relaxed Basic Boot Cut-36Wx32L</v>
      </c>
      <c r="D1145" s="5"/>
      <c r="E1145" s="5" t="s">
        <v>1568</v>
      </c>
      <c r="F1145" s="5" t="s">
        <v>1547</v>
      </c>
      <c r="G1145" s="5">
        <f t="shared" si="71"/>
        <v>0</v>
      </c>
      <c r="H1145" s="5" t="str">
        <f>VLOOKUP(J1145,'[1]Prouduct Ext IDs'!A:B,2,FALSE)</f>
        <v>product_amsc_23</v>
      </c>
      <c r="I1145" s="5" t="s">
        <v>1568</v>
      </c>
      <c r="J1145" s="5" t="s">
        <v>13</v>
      </c>
      <c r="K1145" s="5" t="s">
        <v>1</v>
      </c>
      <c r="L1145" t="s">
        <v>102</v>
      </c>
      <c r="M1145" s="6" t="s">
        <v>12</v>
      </c>
      <c r="N1145" s="6" t="str">
        <f>VLOOKUP(M1145,[1]Color!F:G,2,FALSE)</f>
        <v>color_70</v>
      </c>
      <c r="O1145" s="6" t="str">
        <f t="shared" si="68"/>
        <v>color_70,color_3</v>
      </c>
      <c r="P1145" s="5" t="s">
        <v>249</v>
      </c>
      <c r="Q1145" s="5" t="s">
        <v>185</v>
      </c>
      <c r="R1145" s="5" t="s">
        <v>106</v>
      </c>
      <c r="S1145" s="7" t="s">
        <v>107</v>
      </c>
      <c r="T1145" s="7" t="s">
        <v>284</v>
      </c>
      <c r="U1145" s="5" t="str">
        <f>VLOOKUP(T1145,[1]Size!F:G,2,FALSE)</f>
        <v>__import__.size_84</v>
      </c>
      <c r="V1145" s="5" t="str">
        <f t="shared" si="69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45" s="8">
        <v>54</v>
      </c>
      <c r="Y1145" s="4" t="s">
        <v>109</v>
      </c>
    </row>
    <row r="1146" spans="1:25" ht="14.4" x14ac:dyDescent="0.3">
      <c r="A1146" s="4">
        <v>1145</v>
      </c>
      <c r="B1146" s="5">
        <v>10012555</v>
      </c>
      <c r="C1146" s="5" t="str">
        <f t="shared" si="70"/>
        <v>Jean FR MNS M4 Relaxed Basic Boot Cut-38Wx32L</v>
      </c>
      <c r="D1146" s="5"/>
      <c r="E1146" s="5" t="s">
        <v>1569</v>
      </c>
      <c r="F1146" s="5" t="s">
        <v>1547</v>
      </c>
      <c r="G1146" s="5">
        <f t="shared" si="71"/>
        <v>0</v>
      </c>
      <c r="H1146" s="5" t="str">
        <f>VLOOKUP(J1146,'[1]Prouduct Ext IDs'!A:B,2,FALSE)</f>
        <v>product_amsc_23</v>
      </c>
      <c r="I1146" s="5" t="s">
        <v>1569</v>
      </c>
      <c r="J1146" s="5" t="s">
        <v>13</v>
      </c>
      <c r="K1146" s="5" t="s">
        <v>1</v>
      </c>
      <c r="L1146" t="s">
        <v>102</v>
      </c>
      <c r="M1146" s="6" t="s">
        <v>12</v>
      </c>
      <c r="N1146" s="6" t="str">
        <f>VLOOKUP(M1146,[1]Color!F:G,2,FALSE)</f>
        <v>color_70</v>
      </c>
      <c r="O1146" s="6" t="str">
        <f t="shared" si="68"/>
        <v>color_70,color_3</v>
      </c>
      <c r="P1146" s="5" t="s">
        <v>249</v>
      </c>
      <c r="Q1146" s="5" t="s">
        <v>185</v>
      </c>
      <c r="R1146" s="5" t="s">
        <v>106</v>
      </c>
      <c r="S1146" s="7" t="s">
        <v>107</v>
      </c>
      <c r="T1146" s="7" t="s">
        <v>286</v>
      </c>
      <c r="U1146" s="5" t="str">
        <f>VLOOKUP(T1146,[1]Size!F:G,2,FALSE)</f>
        <v>__import__.size_85</v>
      </c>
      <c r="V1146" s="5" t="str">
        <f t="shared" si="69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46" s="8">
        <v>54</v>
      </c>
      <c r="Y1146" s="4" t="s">
        <v>109</v>
      </c>
    </row>
    <row r="1147" spans="1:25" ht="14.4" x14ac:dyDescent="0.3">
      <c r="A1147" s="4">
        <v>1146</v>
      </c>
      <c r="B1147" s="5">
        <v>10012555</v>
      </c>
      <c r="C1147" s="5" t="str">
        <f t="shared" si="70"/>
        <v>Jean FR MNS M4 Relaxed Basic Boot Cut-40Wx32L</v>
      </c>
      <c r="D1147" s="5"/>
      <c r="E1147" s="5" t="s">
        <v>1570</v>
      </c>
      <c r="F1147" s="5" t="s">
        <v>1547</v>
      </c>
      <c r="G1147" s="5">
        <f t="shared" si="71"/>
        <v>0</v>
      </c>
      <c r="H1147" s="5" t="str">
        <f>VLOOKUP(J1147,'[1]Prouduct Ext IDs'!A:B,2,FALSE)</f>
        <v>product_amsc_23</v>
      </c>
      <c r="I1147" s="5" t="s">
        <v>1570</v>
      </c>
      <c r="J1147" s="5" t="s">
        <v>13</v>
      </c>
      <c r="K1147" s="5" t="s">
        <v>1</v>
      </c>
      <c r="L1147" t="s">
        <v>102</v>
      </c>
      <c r="M1147" s="6" t="s">
        <v>12</v>
      </c>
      <c r="N1147" s="6" t="str">
        <f>VLOOKUP(M1147,[1]Color!F:G,2,FALSE)</f>
        <v>color_70</v>
      </c>
      <c r="O1147" s="6" t="str">
        <f t="shared" si="68"/>
        <v>color_70,color_3</v>
      </c>
      <c r="P1147" s="5" t="s">
        <v>249</v>
      </c>
      <c r="Q1147" s="5" t="s">
        <v>185</v>
      </c>
      <c r="R1147" s="5" t="s">
        <v>106</v>
      </c>
      <c r="S1147" s="7" t="s">
        <v>107</v>
      </c>
      <c r="T1147" s="7" t="s">
        <v>288</v>
      </c>
      <c r="U1147" s="5" t="str">
        <f>VLOOKUP(T1147,[1]Size!F:G,2,FALSE)</f>
        <v>__import__.size_86</v>
      </c>
      <c r="V1147" s="5" t="str">
        <f t="shared" si="69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47" s="8">
        <v>54</v>
      </c>
      <c r="Y1147" s="4" t="s">
        <v>109</v>
      </c>
    </row>
    <row r="1148" spans="1:25" ht="14.4" x14ac:dyDescent="0.3">
      <c r="A1148" s="4">
        <v>1147</v>
      </c>
      <c r="B1148" s="5">
        <v>10012555</v>
      </c>
      <c r="C1148" s="5" t="str">
        <f t="shared" si="70"/>
        <v>Jean FR MNS M4 Relaxed Basic Boot Cut-42Wx32L</v>
      </c>
      <c r="D1148" s="5"/>
      <c r="E1148" s="5" t="s">
        <v>1571</v>
      </c>
      <c r="F1148" s="5" t="s">
        <v>1547</v>
      </c>
      <c r="G1148" s="5">
        <f t="shared" si="71"/>
        <v>0</v>
      </c>
      <c r="H1148" s="5" t="str">
        <f>VLOOKUP(J1148,'[1]Prouduct Ext IDs'!A:B,2,FALSE)</f>
        <v>product_amsc_23</v>
      </c>
      <c r="I1148" s="5" t="s">
        <v>1571</v>
      </c>
      <c r="J1148" s="5" t="s">
        <v>13</v>
      </c>
      <c r="K1148" s="5" t="s">
        <v>1</v>
      </c>
      <c r="L1148" t="s">
        <v>102</v>
      </c>
      <c r="M1148" s="6" t="s">
        <v>12</v>
      </c>
      <c r="N1148" s="6" t="str">
        <f>VLOOKUP(M1148,[1]Color!F:G,2,FALSE)</f>
        <v>color_70</v>
      </c>
      <c r="O1148" s="6" t="str">
        <f t="shared" si="68"/>
        <v>color_70,color_3</v>
      </c>
      <c r="P1148" s="5" t="s">
        <v>249</v>
      </c>
      <c r="Q1148" s="5" t="s">
        <v>185</v>
      </c>
      <c r="R1148" s="5" t="s">
        <v>106</v>
      </c>
      <c r="S1148" s="7" t="s">
        <v>107</v>
      </c>
      <c r="T1148" s="7" t="s">
        <v>290</v>
      </c>
      <c r="U1148" s="5" t="str">
        <f>VLOOKUP(T1148,[1]Size!F:G,2,FALSE)</f>
        <v>__import__.size_87</v>
      </c>
      <c r="V1148" s="5" t="str">
        <f t="shared" si="69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48" s="8">
        <v>54</v>
      </c>
      <c r="Y1148" s="4" t="s">
        <v>109</v>
      </c>
    </row>
    <row r="1149" spans="1:25" ht="14.4" x14ac:dyDescent="0.3">
      <c r="A1149" s="4">
        <v>1148</v>
      </c>
      <c r="B1149" s="5">
        <v>10012555</v>
      </c>
      <c r="C1149" s="5" t="str">
        <f t="shared" si="70"/>
        <v>Jean FR MNS M4 Relaxed Basic Boot Cut-44Wx32L</v>
      </c>
      <c r="D1149" s="5"/>
      <c r="E1149" s="5" t="s">
        <v>1572</v>
      </c>
      <c r="F1149" s="5" t="s">
        <v>1547</v>
      </c>
      <c r="G1149" s="5">
        <f t="shared" si="71"/>
        <v>0</v>
      </c>
      <c r="H1149" s="5" t="str">
        <f>VLOOKUP(J1149,'[1]Prouduct Ext IDs'!A:B,2,FALSE)</f>
        <v>product_amsc_23</v>
      </c>
      <c r="I1149" s="5" t="s">
        <v>1572</v>
      </c>
      <c r="J1149" s="5" t="s">
        <v>13</v>
      </c>
      <c r="K1149" s="5" t="s">
        <v>1</v>
      </c>
      <c r="L1149" t="s">
        <v>102</v>
      </c>
      <c r="M1149" s="6" t="s">
        <v>12</v>
      </c>
      <c r="N1149" s="6" t="str">
        <f>VLOOKUP(M1149,[1]Color!F:G,2,FALSE)</f>
        <v>color_70</v>
      </c>
      <c r="O1149" s="6" t="str">
        <f t="shared" si="68"/>
        <v>color_70,color_3</v>
      </c>
      <c r="P1149" s="5" t="s">
        <v>249</v>
      </c>
      <c r="Q1149" s="5" t="s">
        <v>185</v>
      </c>
      <c r="R1149" s="5" t="s">
        <v>106</v>
      </c>
      <c r="S1149" s="7" t="s">
        <v>107</v>
      </c>
      <c r="T1149" s="7" t="s">
        <v>992</v>
      </c>
      <c r="U1149" s="5" t="str">
        <f>VLOOKUP(T1149,[1]Size!F:G,2,FALSE)</f>
        <v>__import__.size_88</v>
      </c>
      <c r="V1149" s="5" t="str">
        <f t="shared" si="69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49" s="8">
        <v>56.5</v>
      </c>
      <c r="Y1149" s="4" t="s">
        <v>109</v>
      </c>
    </row>
    <row r="1150" spans="1:25" ht="14.4" x14ac:dyDescent="0.3">
      <c r="A1150" s="4">
        <v>1149</v>
      </c>
      <c r="B1150" s="5">
        <v>10012555</v>
      </c>
      <c r="C1150" s="5" t="str">
        <f t="shared" si="70"/>
        <v>Jean FR MNS M4 Relaxed Basic Boot Cut-46Wx32L</v>
      </c>
      <c r="D1150" s="5"/>
      <c r="E1150" s="5" t="s">
        <v>1573</v>
      </c>
      <c r="F1150" s="5" t="s">
        <v>1547</v>
      </c>
      <c r="G1150" s="5">
        <f t="shared" si="71"/>
        <v>0</v>
      </c>
      <c r="H1150" s="5" t="str">
        <f>VLOOKUP(J1150,'[1]Prouduct Ext IDs'!A:B,2,FALSE)</f>
        <v>product_amsc_23</v>
      </c>
      <c r="I1150" s="5" t="s">
        <v>1573</v>
      </c>
      <c r="J1150" s="5" t="s">
        <v>13</v>
      </c>
      <c r="K1150" s="5" t="s">
        <v>1</v>
      </c>
      <c r="L1150" t="s">
        <v>102</v>
      </c>
      <c r="M1150" s="6" t="s">
        <v>12</v>
      </c>
      <c r="N1150" s="6" t="str">
        <f>VLOOKUP(M1150,[1]Color!F:G,2,FALSE)</f>
        <v>color_70</v>
      </c>
      <c r="O1150" s="6" t="str">
        <f t="shared" si="68"/>
        <v>color_70,color_3</v>
      </c>
      <c r="P1150" s="5" t="s">
        <v>249</v>
      </c>
      <c r="Q1150" s="5" t="s">
        <v>185</v>
      </c>
      <c r="R1150" s="5" t="s">
        <v>106</v>
      </c>
      <c r="S1150" s="7" t="s">
        <v>107</v>
      </c>
      <c r="T1150" s="7" t="s">
        <v>994</v>
      </c>
      <c r="U1150" s="5" t="str">
        <f>VLOOKUP(T1150,[1]Size!F:G,2,FALSE)</f>
        <v>__import__.size_89</v>
      </c>
      <c r="V1150" s="5" t="str">
        <f t="shared" si="69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50" s="8">
        <v>56.5</v>
      </c>
      <c r="Y1150" s="4" t="s">
        <v>109</v>
      </c>
    </row>
    <row r="1151" spans="1:25" ht="14.4" x14ac:dyDescent="0.3">
      <c r="A1151" s="4">
        <v>1150</v>
      </c>
      <c r="B1151" s="5">
        <v>10012555</v>
      </c>
      <c r="C1151" s="5" t="str">
        <f t="shared" si="70"/>
        <v>Jean FR MNS M4 Relaxed Basic Boot Cut-48Wx32L</v>
      </c>
      <c r="D1151" s="5"/>
      <c r="E1151" s="5" t="s">
        <v>1574</v>
      </c>
      <c r="F1151" s="5" t="s">
        <v>1547</v>
      </c>
      <c r="G1151" s="5">
        <f t="shared" si="71"/>
        <v>0</v>
      </c>
      <c r="H1151" s="5" t="str">
        <f>VLOOKUP(J1151,'[1]Prouduct Ext IDs'!A:B,2,FALSE)</f>
        <v>product_amsc_23</v>
      </c>
      <c r="I1151" s="5" t="s">
        <v>1574</v>
      </c>
      <c r="J1151" s="5" t="s">
        <v>13</v>
      </c>
      <c r="K1151" s="5" t="s">
        <v>1</v>
      </c>
      <c r="L1151" t="s">
        <v>102</v>
      </c>
      <c r="M1151" s="6" t="s">
        <v>12</v>
      </c>
      <c r="N1151" s="6" t="str">
        <f>VLOOKUP(M1151,[1]Color!F:G,2,FALSE)</f>
        <v>color_70</v>
      </c>
      <c r="O1151" s="6" t="str">
        <f t="shared" si="68"/>
        <v>color_70,color_3</v>
      </c>
      <c r="P1151" s="5" t="s">
        <v>249</v>
      </c>
      <c r="Q1151" s="5" t="s">
        <v>185</v>
      </c>
      <c r="R1151" s="5" t="s">
        <v>106</v>
      </c>
      <c r="S1151" s="7" t="s">
        <v>107</v>
      </c>
      <c r="T1151" s="7" t="s">
        <v>996</v>
      </c>
      <c r="U1151" s="5" t="str">
        <f>VLOOKUP(T1151,[1]Size!F:G,2,FALSE)</f>
        <v>__import__.size_90</v>
      </c>
      <c r="V1151" s="5" t="str">
        <f t="shared" si="69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51" s="8">
        <v>56.5</v>
      </c>
      <c r="Y1151" s="4" t="s">
        <v>109</v>
      </c>
    </row>
    <row r="1152" spans="1:25" ht="14.4" x14ac:dyDescent="0.3">
      <c r="A1152" s="4">
        <v>1151</v>
      </c>
      <c r="B1152" s="5">
        <v>10012555</v>
      </c>
      <c r="C1152" s="5" t="str">
        <f t="shared" si="70"/>
        <v>Jean FR MNS M4 Relaxed Basic Boot Cut-50Wx32L</v>
      </c>
      <c r="D1152" s="5"/>
      <c r="E1152" s="5" t="s">
        <v>1575</v>
      </c>
      <c r="F1152" s="5" t="s">
        <v>1547</v>
      </c>
      <c r="G1152" s="5">
        <f t="shared" si="71"/>
        <v>0</v>
      </c>
      <c r="H1152" s="5" t="str">
        <f>VLOOKUP(J1152,'[1]Prouduct Ext IDs'!A:B,2,FALSE)</f>
        <v>product_amsc_23</v>
      </c>
      <c r="I1152" s="5" t="s">
        <v>1575</v>
      </c>
      <c r="J1152" s="5" t="s">
        <v>13</v>
      </c>
      <c r="K1152" s="5" t="s">
        <v>1</v>
      </c>
      <c r="L1152" t="s">
        <v>102</v>
      </c>
      <c r="M1152" s="6" t="s">
        <v>12</v>
      </c>
      <c r="N1152" s="6" t="str">
        <f>VLOOKUP(M1152,[1]Color!F:G,2,FALSE)</f>
        <v>color_70</v>
      </c>
      <c r="O1152" s="6" t="str">
        <f t="shared" si="68"/>
        <v>color_70,color_3</v>
      </c>
      <c r="P1152" s="5" t="s">
        <v>249</v>
      </c>
      <c r="Q1152" s="5" t="s">
        <v>185</v>
      </c>
      <c r="R1152" s="5" t="s">
        <v>106</v>
      </c>
      <c r="S1152" s="7" t="s">
        <v>107</v>
      </c>
      <c r="T1152" s="7" t="s">
        <v>998</v>
      </c>
      <c r="U1152" s="5" t="str">
        <f>VLOOKUP(T1152,[1]Size!F:G,2,FALSE)</f>
        <v>__import__.size_91</v>
      </c>
      <c r="V1152" s="5" t="str">
        <f t="shared" si="69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52" s="8">
        <v>56.5</v>
      </c>
      <c r="Y1152" s="4" t="s">
        <v>109</v>
      </c>
    </row>
    <row r="1153" spans="1:25" ht="14.4" x14ac:dyDescent="0.3">
      <c r="A1153" s="4">
        <v>1152</v>
      </c>
      <c r="B1153" s="5">
        <v>10012555</v>
      </c>
      <c r="C1153" s="5" t="str">
        <f t="shared" si="70"/>
        <v>Jean FR MNS M4 Relaxed Basic Boot Cut-29Wx34L</v>
      </c>
      <c r="D1153" s="5"/>
      <c r="E1153" s="5" t="s">
        <v>1576</v>
      </c>
      <c r="F1153" s="5" t="s">
        <v>1547</v>
      </c>
      <c r="G1153" s="5">
        <f t="shared" si="71"/>
        <v>0</v>
      </c>
      <c r="H1153" s="5" t="str">
        <f>VLOOKUP(J1153,'[1]Prouduct Ext IDs'!A:B,2,FALSE)</f>
        <v>product_amsc_23</v>
      </c>
      <c r="I1153" s="5" t="s">
        <v>1576</v>
      </c>
      <c r="J1153" s="5" t="s">
        <v>13</v>
      </c>
      <c r="K1153" s="5" t="s">
        <v>1</v>
      </c>
      <c r="L1153" t="s">
        <v>102</v>
      </c>
      <c r="M1153" s="6" t="s">
        <v>12</v>
      </c>
      <c r="N1153" s="6" t="str">
        <f>VLOOKUP(M1153,[1]Color!F:G,2,FALSE)</f>
        <v>color_70</v>
      </c>
      <c r="O1153" s="6" t="str">
        <f t="shared" si="68"/>
        <v>color_70,color_3</v>
      </c>
      <c r="P1153" s="5" t="s">
        <v>249</v>
      </c>
      <c r="Q1153" s="5" t="s">
        <v>185</v>
      </c>
      <c r="R1153" s="5" t="s">
        <v>106</v>
      </c>
      <c r="S1153" s="7" t="s">
        <v>107</v>
      </c>
      <c r="T1153" s="7" t="s">
        <v>292</v>
      </c>
      <c r="U1153" s="5" t="str">
        <f>VLOOKUP(T1153,[1]Size!F:G,2,FALSE)</f>
        <v>__import__.size_92</v>
      </c>
      <c r="V1153" s="5" t="str">
        <f t="shared" si="69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53" s="8">
        <v>54</v>
      </c>
      <c r="Y1153" s="4" t="s">
        <v>109</v>
      </c>
    </row>
    <row r="1154" spans="1:25" ht="14.4" x14ac:dyDescent="0.3">
      <c r="A1154" s="4">
        <v>1153</v>
      </c>
      <c r="B1154" s="5">
        <v>10012555</v>
      </c>
      <c r="C1154" s="5" t="str">
        <f t="shared" si="70"/>
        <v>Jean FR MNS M4 Relaxed Basic Boot Cut-30Wx34L</v>
      </c>
      <c r="D1154" s="5"/>
      <c r="E1154" s="5" t="s">
        <v>1577</v>
      </c>
      <c r="F1154" s="5" t="s">
        <v>1547</v>
      </c>
      <c r="G1154" s="5">
        <f t="shared" si="71"/>
        <v>0</v>
      </c>
      <c r="H1154" s="5" t="str">
        <f>VLOOKUP(J1154,'[1]Prouduct Ext IDs'!A:B,2,FALSE)</f>
        <v>product_amsc_23</v>
      </c>
      <c r="I1154" s="5" t="s">
        <v>1577</v>
      </c>
      <c r="J1154" s="5" t="s">
        <v>13</v>
      </c>
      <c r="K1154" s="5" t="s">
        <v>1</v>
      </c>
      <c r="L1154" t="s">
        <v>102</v>
      </c>
      <c r="M1154" s="6" t="s">
        <v>12</v>
      </c>
      <c r="N1154" s="6" t="str">
        <f>VLOOKUP(M1154,[1]Color!F:G,2,FALSE)</f>
        <v>color_70</v>
      </c>
      <c r="O1154" s="6" t="str">
        <f t="shared" ref="O1154:O1217" si="72">IF(AND(H1154=H1155,N1154=N1155),O1155,IF(H1154=H1155,_xlfn.TEXTJOIN(",",TRUE,N1154,O1155),N1154))</f>
        <v>color_70,color_3</v>
      </c>
      <c r="P1154" s="5" t="s">
        <v>249</v>
      </c>
      <c r="Q1154" s="5" t="s">
        <v>185</v>
      </c>
      <c r="R1154" s="5" t="s">
        <v>106</v>
      </c>
      <c r="S1154" s="7" t="s">
        <v>107</v>
      </c>
      <c r="T1154" s="7" t="s">
        <v>294</v>
      </c>
      <c r="U1154" s="5" t="str">
        <f>VLOOKUP(T1154,[1]Size!F:G,2,FALSE)</f>
        <v>__import__.size_93</v>
      </c>
      <c r="V1154" s="5" t="str">
        <f t="shared" ref="V1154:V1217" si="73">IF(H1154=H1155,_xlfn.TEXTJOIN(",",TRUE,U1154,V1155),U1154)</f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54" s="8">
        <v>54</v>
      </c>
      <c r="Y1154" s="4" t="s">
        <v>109</v>
      </c>
    </row>
    <row r="1155" spans="1:25" ht="14.4" x14ac:dyDescent="0.3">
      <c r="A1155" s="4">
        <v>1154</v>
      </c>
      <c r="B1155" s="5">
        <v>10012555</v>
      </c>
      <c r="C1155" s="5" t="str">
        <f t="shared" ref="C1155:C1218" si="74">CONCATENATE(J1155,"-",T1155)</f>
        <v>Jean FR MNS M4 Relaxed Basic Boot Cut-31Wx34L</v>
      </c>
      <c r="D1155" s="5"/>
      <c r="E1155" s="5" t="s">
        <v>1578</v>
      </c>
      <c r="F1155" s="5" t="s">
        <v>1547</v>
      </c>
      <c r="G1155" s="5">
        <f t="shared" ref="G1155:G1218" si="75">IF(H1155=H1154,0,1)</f>
        <v>0</v>
      </c>
      <c r="H1155" s="5" t="str">
        <f>VLOOKUP(J1155,'[1]Prouduct Ext IDs'!A:B,2,FALSE)</f>
        <v>product_amsc_23</v>
      </c>
      <c r="I1155" s="5" t="s">
        <v>1578</v>
      </c>
      <c r="J1155" s="5" t="s">
        <v>13</v>
      </c>
      <c r="K1155" s="5" t="s">
        <v>1</v>
      </c>
      <c r="L1155" t="s">
        <v>102</v>
      </c>
      <c r="M1155" s="6" t="s">
        <v>12</v>
      </c>
      <c r="N1155" s="6" t="str">
        <f>VLOOKUP(M1155,[1]Color!F:G,2,FALSE)</f>
        <v>color_70</v>
      </c>
      <c r="O1155" s="6" t="str">
        <f t="shared" si="72"/>
        <v>color_70,color_3</v>
      </c>
      <c r="P1155" s="5" t="s">
        <v>249</v>
      </c>
      <c r="Q1155" s="5" t="s">
        <v>185</v>
      </c>
      <c r="R1155" s="5" t="s">
        <v>106</v>
      </c>
      <c r="S1155" s="7" t="s">
        <v>107</v>
      </c>
      <c r="T1155" s="7" t="s">
        <v>296</v>
      </c>
      <c r="U1155" s="5" t="str">
        <f>VLOOKUP(T1155,[1]Size!F:G,2,FALSE)</f>
        <v>__import__.size_94</v>
      </c>
      <c r="V1155" s="5" t="str">
        <f t="shared" si="73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55" s="8">
        <v>54</v>
      </c>
      <c r="Y1155" s="4" t="s">
        <v>109</v>
      </c>
    </row>
    <row r="1156" spans="1:25" ht="14.4" x14ac:dyDescent="0.3">
      <c r="A1156" s="4">
        <v>1155</v>
      </c>
      <c r="B1156" s="5">
        <v>10012555</v>
      </c>
      <c r="C1156" s="5" t="str">
        <f t="shared" si="74"/>
        <v>Jean FR MNS M4 Relaxed Basic Boot Cut-32Wx34L</v>
      </c>
      <c r="D1156" s="5"/>
      <c r="E1156" s="5" t="s">
        <v>1579</v>
      </c>
      <c r="F1156" s="5" t="s">
        <v>1547</v>
      </c>
      <c r="G1156" s="5">
        <f t="shared" si="75"/>
        <v>0</v>
      </c>
      <c r="H1156" s="5" t="str">
        <f>VLOOKUP(J1156,'[1]Prouduct Ext IDs'!A:B,2,FALSE)</f>
        <v>product_amsc_23</v>
      </c>
      <c r="I1156" s="5" t="s">
        <v>1579</v>
      </c>
      <c r="J1156" s="5" t="s">
        <v>13</v>
      </c>
      <c r="K1156" s="5" t="s">
        <v>1</v>
      </c>
      <c r="L1156" t="s">
        <v>102</v>
      </c>
      <c r="M1156" s="6" t="s">
        <v>12</v>
      </c>
      <c r="N1156" s="6" t="str">
        <f>VLOOKUP(M1156,[1]Color!F:G,2,FALSE)</f>
        <v>color_70</v>
      </c>
      <c r="O1156" s="6" t="str">
        <f t="shared" si="72"/>
        <v>color_70,color_3</v>
      </c>
      <c r="P1156" s="5" t="s">
        <v>249</v>
      </c>
      <c r="Q1156" s="5" t="s">
        <v>185</v>
      </c>
      <c r="R1156" s="5" t="s">
        <v>106</v>
      </c>
      <c r="S1156" s="7" t="s">
        <v>107</v>
      </c>
      <c r="T1156" s="7" t="s">
        <v>298</v>
      </c>
      <c r="U1156" s="5" t="str">
        <f>VLOOKUP(T1156,[1]Size!F:G,2,FALSE)</f>
        <v>__import__.size_95</v>
      </c>
      <c r="V1156" s="5" t="str">
        <f t="shared" si="73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56" s="8">
        <v>54</v>
      </c>
      <c r="Y1156" s="4" t="s">
        <v>109</v>
      </c>
    </row>
    <row r="1157" spans="1:25" ht="14.4" x14ac:dyDescent="0.3">
      <c r="A1157" s="4">
        <v>1156</v>
      </c>
      <c r="B1157" s="5">
        <v>10012555</v>
      </c>
      <c r="C1157" s="5" t="str">
        <f t="shared" si="74"/>
        <v>Jean FR MNS M4 Relaxed Basic Boot Cut-33Wx34L</v>
      </c>
      <c r="D1157" s="5"/>
      <c r="E1157" s="5" t="s">
        <v>1580</v>
      </c>
      <c r="F1157" s="5" t="s">
        <v>1547</v>
      </c>
      <c r="G1157" s="5">
        <f t="shared" si="75"/>
        <v>0</v>
      </c>
      <c r="H1157" s="5" t="str">
        <f>VLOOKUP(J1157,'[1]Prouduct Ext IDs'!A:B,2,FALSE)</f>
        <v>product_amsc_23</v>
      </c>
      <c r="I1157" s="5" t="s">
        <v>1580</v>
      </c>
      <c r="J1157" s="5" t="s">
        <v>13</v>
      </c>
      <c r="K1157" s="5" t="s">
        <v>1</v>
      </c>
      <c r="L1157" t="s">
        <v>102</v>
      </c>
      <c r="M1157" s="6" t="s">
        <v>12</v>
      </c>
      <c r="N1157" s="6" t="str">
        <f>VLOOKUP(M1157,[1]Color!F:G,2,FALSE)</f>
        <v>color_70</v>
      </c>
      <c r="O1157" s="6" t="str">
        <f t="shared" si="72"/>
        <v>color_70,color_3</v>
      </c>
      <c r="P1157" s="5" t="s">
        <v>249</v>
      </c>
      <c r="Q1157" s="5" t="s">
        <v>185</v>
      </c>
      <c r="R1157" s="5" t="s">
        <v>106</v>
      </c>
      <c r="S1157" s="7" t="s">
        <v>107</v>
      </c>
      <c r="T1157" s="7" t="s">
        <v>300</v>
      </c>
      <c r="U1157" s="5" t="str">
        <f>VLOOKUP(T1157,[1]Size!F:G,2,FALSE)</f>
        <v>__import__.size_96</v>
      </c>
      <c r="V1157" s="5" t="str">
        <f t="shared" si="73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57" s="8">
        <v>54</v>
      </c>
      <c r="Y1157" s="4" t="s">
        <v>109</v>
      </c>
    </row>
    <row r="1158" spans="1:25" ht="14.4" x14ac:dyDescent="0.3">
      <c r="A1158" s="4">
        <v>1157</v>
      </c>
      <c r="B1158" s="5">
        <v>10012555</v>
      </c>
      <c r="C1158" s="5" t="str">
        <f t="shared" si="74"/>
        <v>Jean FR MNS M4 Relaxed Basic Boot Cut-34Wx34L</v>
      </c>
      <c r="D1158" s="5"/>
      <c r="E1158" s="5" t="s">
        <v>1581</v>
      </c>
      <c r="F1158" s="5" t="s">
        <v>1547</v>
      </c>
      <c r="G1158" s="5">
        <f t="shared" si="75"/>
        <v>0</v>
      </c>
      <c r="H1158" s="5" t="str">
        <f>VLOOKUP(J1158,'[1]Prouduct Ext IDs'!A:B,2,FALSE)</f>
        <v>product_amsc_23</v>
      </c>
      <c r="I1158" s="5" t="s">
        <v>1581</v>
      </c>
      <c r="J1158" s="5" t="s">
        <v>13</v>
      </c>
      <c r="K1158" s="5" t="s">
        <v>1</v>
      </c>
      <c r="L1158" t="s">
        <v>102</v>
      </c>
      <c r="M1158" s="6" t="s">
        <v>12</v>
      </c>
      <c r="N1158" s="6" t="str">
        <f>VLOOKUP(M1158,[1]Color!F:G,2,FALSE)</f>
        <v>color_70</v>
      </c>
      <c r="O1158" s="6" t="str">
        <f t="shared" si="72"/>
        <v>color_70,color_3</v>
      </c>
      <c r="P1158" s="5" t="s">
        <v>249</v>
      </c>
      <c r="Q1158" s="5" t="s">
        <v>185</v>
      </c>
      <c r="R1158" s="5" t="s">
        <v>106</v>
      </c>
      <c r="S1158" s="7" t="s">
        <v>107</v>
      </c>
      <c r="T1158" s="7" t="s">
        <v>302</v>
      </c>
      <c r="U1158" s="5" t="str">
        <f>VLOOKUP(T1158,[1]Size!F:G,2,FALSE)</f>
        <v>__import__.size_97</v>
      </c>
      <c r="V1158" s="5" t="str">
        <f t="shared" si="73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58" s="8">
        <v>54</v>
      </c>
      <c r="Y1158" s="4" t="s">
        <v>109</v>
      </c>
    </row>
    <row r="1159" spans="1:25" ht="14.4" x14ac:dyDescent="0.3">
      <c r="A1159" s="4">
        <v>1158</v>
      </c>
      <c r="B1159" s="5">
        <v>10012555</v>
      </c>
      <c r="C1159" s="5" t="str">
        <f t="shared" si="74"/>
        <v>Jean FR MNS M4 Relaxed Basic Boot Cut-35Wx34L</v>
      </c>
      <c r="D1159" s="5"/>
      <c r="E1159" s="5" t="s">
        <v>1582</v>
      </c>
      <c r="F1159" s="5" t="s">
        <v>1547</v>
      </c>
      <c r="G1159" s="5">
        <f t="shared" si="75"/>
        <v>0</v>
      </c>
      <c r="H1159" s="5" t="str">
        <f>VLOOKUP(J1159,'[1]Prouduct Ext IDs'!A:B,2,FALSE)</f>
        <v>product_amsc_23</v>
      </c>
      <c r="I1159" s="5" t="s">
        <v>1582</v>
      </c>
      <c r="J1159" s="5" t="s">
        <v>13</v>
      </c>
      <c r="K1159" s="5" t="s">
        <v>1</v>
      </c>
      <c r="L1159" t="s">
        <v>102</v>
      </c>
      <c r="M1159" s="6" t="s">
        <v>12</v>
      </c>
      <c r="N1159" s="6" t="str">
        <f>VLOOKUP(M1159,[1]Color!F:G,2,FALSE)</f>
        <v>color_70</v>
      </c>
      <c r="O1159" s="6" t="str">
        <f t="shared" si="72"/>
        <v>color_70,color_3</v>
      </c>
      <c r="P1159" s="5" t="s">
        <v>249</v>
      </c>
      <c r="Q1159" s="5" t="s">
        <v>185</v>
      </c>
      <c r="R1159" s="5" t="s">
        <v>106</v>
      </c>
      <c r="S1159" s="7" t="s">
        <v>107</v>
      </c>
      <c r="T1159" s="7" t="s">
        <v>304</v>
      </c>
      <c r="U1159" s="5" t="str">
        <f>VLOOKUP(T1159,[1]Size!F:G,2,FALSE)</f>
        <v>__import__.size_98</v>
      </c>
      <c r="V1159" s="5" t="str">
        <f t="shared" si="73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59" s="8">
        <v>54</v>
      </c>
      <c r="Y1159" s="4" t="s">
        <v>109</v>
      </c>
    </row>
    <row r="1160" spans="1:25" ht="14.4" x14ac:dyDescent="0.3">
      <c r="A1160" s="4">
        <v>1159</v>
      </c>
      <c r="B1160" s="5">
        <v>10012555</v>
      </c>
      <c r="C1160" s="5" t="str">
        <f t="shared" si="74"/>
        <v>Jean FR MNS M4 Relaxed Basic Boot Cut-36Wx34L</v>
      </c>
      <c r="D1160" s="5"/>
      <c r="E1160" s="5" t="s">
        <v>1583</v>
      </c>
      <c r="F1160" s="5" t="s">
        <v>1547</v>
      </c>
      <c r="G1160" s="5">
        <f t="shared" si="75"/>
        <v>0</v>
      </c>
      <c r="H1160" s="5" t="str">
        <f>VLOOKUP(J1160,'[1]Prouduct Ext IDs'!A:B,2,FALSE)</f>
        <v>product_amsc_23</v>
      </c>
      <c r="I1160" s="5" t="s">
        <v>1583</v>
      </c>
      <c r="J1160" s="5" t="s">
        <v>13</v>
      </c>
      <c r="K1160" s="5" t="s">
        <v>1</v>
      </c>
      <c r="L1160" t="s">
        <v>102</v>
      </c>
      <c r="M1160" s="6" t="s">
        <v>12</v>
      </c>
      <c r="N1160" s="6" t="str">
        <f>VLOOKUP(M1160,[1]Color!F:G,2,FALSE)</f>
        <v>color_70</v>
      </c>
      <c r="O1160" s="6" t="str">
        <f t="shared" si="72"/>
        <v>color_70,color_3</v>
      </c>
      <c r="P1160" s="5" t="s">
        <v>249</v>
      </c>
      <c r="Q1160" s="5" t="s">
        <v>185</v>
      </c>
      <c r="R1160" s="5" t="s">
        <v>106</v>
      </c>
      <c r="S1160" s="7" t="s">
        <v>107</v>
      </c>
      <c r="T1160" s="7" t="s">
        <v>306</v>
      </c>
      <c r="U1160" s="5" t="str">
        <f>VLOOKUP(T1160,[1]Size!F:G,2,FALSE)</f>
        <v>__import__.size_99</v>
      </c>
      <c r="V1160" s="5" t="str">
        <f t="shared" si="73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60" s="8">
        <v>54</v>
      </c>
      <c r="Y1160" s="4" t="s">
        <v>109</v>
      </c>
    </row>
    <row r="1161" spans="1:25" ht="14.4" x14ac:dyDescent="0.3">
      <c r="A1161" s="4">
        <v>1160</v>
      </c>
      <c r="B1161" s="5">
        <v>10012555</v>
      </c>
      <c r="C1161" s="5" t="str">
        <f t="shared" si="74"/>
        <v>Jean FR MNS M4 Relaxed Basic Boot Cut-38Wx34L</v>
      </c>
      <c r="D1161" s="5"/>
      <c r="E1161" s="5" t="s">
        <v>1584</v>
      </c>
      <c r="F1161" s="5" t="s">
        <v>1547</v>
      </c>
      <c r="G1161" s="5">
        <f t="shared" si="75"/>
        <v>0</v>
      </c>
      <c r="H1161" s="5" t="str">
        <f>VLOOKUP(J1161,'[1]Prouduct Ext IDs'!A:B,2,FALSE)</f>
        <v>product_amsc_23</v>
      </c>
      <c r="I1161" s="5" t="s">
        <v>1584</v>
      </c>
      <c r="J1161" s="5" t="s">
        <v>13</v>
      </c>
      <c r="K1161" s="5" t="s">
        <v>1</v>
      </c>
      <c r="L1161" t="s">
        <v>102</v>
      </c>
      <c r="M1161" s="6" t="s">
        <v>12</v>
      </c>
      <c r="N1161" s="6" t="str">
        <f>VLOOKUP(M1161,[1]Color!F:G,2,FALSE)</f>
        <v>color_70</v>
      </c>
      <c r="O1161" s="6" t="str">
        <f t="shared" si="72"/>
        <v>color_70,color_3</v>
      </c>
      <c r="P1161" s="5" t="s">
        <v>249</v>
      </c>
      <c r="Q1161" s="5" t="s">
        <v>185</v>
      </c>
      <c r="R1161" s="5" t="s">
        <v>106</v>
      </c>
      <c r="S1161" s="7" t="s">
        <v>107</v>
      </c>
      <c r="T1161" s="7" t="s">
        <v>308</v>
      </c>
      <c r="U1161" s="5" t="str">
        <f>VLOOKUP(T1161,[1]Size!F:G,2,FALSE)</f>
        <v>__import__.size_100</v>
      </c>
      <c r="V1161" s="5" t="str">
        <f t="shared" si="73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61" s="8">
        <v>54</v>
      </c>
      <c r="Y1161" s="4" t="s">
        <v>109</v>
      </c>
    </row>
    <row r="1162" spans="1:25" ht="14.4" x14ac:dyDescent="0.3">
      <c r="A1162" s="4">
        <v>1161</v>
      </c>
      <c r="B1162" s="5">
        <v>10012555</v>
      </c>
      <c r="C1162" s="5" t="str">
        <f t="shared" si="74"/>
        <v>Jean FR MNS M4 Relaxed Basic Boot Cut-40Wx34L</v>
      </c>
      <c r="D1162" s="5"/>
      <c r="E1162" s="5" t="s">
        <v>1585</v>
      </c>
      <c r="F1162" s="5" t="s">
        <v>1547</v>
      </c>
      <c r="G1162" s="5">
        <f t="shared" si="75"/>
        <v>0</v>
      </c>
      <c r="H1162" s="5" t="str">
        <f>VLOOKUP(J1162,'[1]Prouduct Ext IDs'!A:B,2,FALSE)</f>
        <v>product_amsc_23</v>
      </c>
      <c r="I1162" s="5" t="s">
        <v>1585</v>
      </c>
      <c r="J1162" s="5" t="s">
        <v>13</v>
      </c>
      <c r="K1162" s="5" t="s">
        <v>1</v>
      </c>
      <c r="L1162" t="s">
        <v>102</v>
      </c>
      <c r="M1162" s="6" t="s">
        <v>12</v>
      </c>
      <c r="N1162" s="6" t="str">
        <f>VLOOKUP(M1162,[1]Color!F:G,2,FALSE)</f>
        <v>color_70</v>
      </c>
      <c r="O1162" s="6" t="str">
        <f t="shared" si="72"/>
        <v>color_70,color_3</v>
      </c>
      <c r="P1162" s="5" t="s">
        <v>249</v>
      </c>
      <c r="Q1162" s="5" t="s">
        <v>185</v>
      </c>
      <c r="R1162" s="5" t="s">
        <v>106</v>
      </c>
      <c r="S1162" s="7" t="s">
        <v>107</v>
      </c>
      <c r="T1162" s="7" t="s">
        <v>310</v>
      </c>
      <c r="U1162" s="5" t="str">
        <f>VLOOKUP(T1162,[1]Size!F:G,2,FALSE)</f>
        <v>__import__.size_101</v>
      </c>
      <c r="V1162" s="5" t="str">
        <f t="shared" si="73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62" s="8">
        <v>54</v>
      </c>
      <c r="Y1162" s="4" t="s">
        <v>109</v>
      </c>
    </row>
    <row r="1163" spans="1:25" ht="14.4" x14ac:dyDescent="0.3">
      <c r="A1163" s="4">
        <v>1162</v>
      </c>
      <c r="B1163" s="5">
        <v>10012555</v>
      </c>
      <c r="C1163" s="5" t="str">
        <f t="shared" si="74"/>
        <v>Jean FR MNS M4 Relaxed Basic Boot Cut-42Wx34L</v>
      </c>
      <c r="D1163" s="5"/>
      <c r="E1163" s="5" t="s">
        <v>1586</v>
      </c>
      <c r="F1163" s="5" t="s">
        <v>1547</v>
      </c>
      <c r="G1163" s="5">
        <f t="shared" si="75"/>
        <v>0</v>
      </c>
      <c r="H1163" s="5" t="str">
        <f>VLOOKUP(J1163,'[1]Prouduct Ext IDs'!A:B,2,FALSE)</f>
        <v>product_amsc_23</v>
      </c>
      <c r="I1163" s="5" t="s">
        <v>1586</v>
      </c>
      <c r="J1163" s="5" t="s">
        <v>13</v>
      </c>
      <c r="K1163" s="5" t="s">
        <v>1</v>
      </c>
      <c r="L1163" t="s">
        <v>102</v>
      </c>
      <c r="M1163" s="6" t="s">
        <v>12</v>
      </c>
      <c r="N1163" s="6" t="str">
        <f>VLOOKUP(M1163,[1]Color!F:G,2,FALSE)</f>
        <v>color_70</v>
      </c>
      <c r="O1163" s="6" t="str">
        <f t="shared" si="72"/>
        <v>color_70,color_3</v>
      </c>
      <c r="P1163" s="5" t="s">
        <v>249</v>
      </c>
      <c r="Q1163" s="5" t="s">
        <v>185</v>
      </c>
      <c r="R1163" s="5" t="s">
        <v>106</v>
      </c>
      <c r="S1163" s="7" t="s">
        <v>107</v>
      </c>
      <c r="T1163" s="7" t="s">
        <v>312</v>
      </c>
      <c r="U1163" s="5" t="str">
        <f>VLOOKUP(T1163,[1]Size!F:G,2,FALSE)</f>
        <v>__import__.size_102</v>
      </c>
      <c r="V1163" s="5" t="str">
        <f t="shared" si="73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63" s="8">
        <v>54</v>
      </c>
      <c r="Y1163" s="4" t="s">
        <v>109</v>
      </c>
    </row>
    <row r="1164" spans="1:25" ht="14.4" x14ac:dyDescent="0.3">
      <c r="A1164" s="4">
        <v>1163</v>
      </c>
      <c r="B1164" s="5">
        <v>10012555</v>
      </c>
      <c r="C1164" s="5" t="str">
        <f t="shared" si="74"/>
        <v>Jean FR MNS M4 Relaxed Basic Boot Cut-44Wx34L</v>
      </c>
      <c r="D1164" s="5"/>
      <c r="E1164" s="5" t="s">
        <v>1587</v>
      </c>
      <c r="F1164" s="5" t="s">
        <v>1547</v>
      </c>
      <c r="G1164" s="5">
        <f t="shared" si="75"/>
        <v>0</v>
      </c>
      <c r="H1164" s="5" t="str">
        <f>VLOOKUP(J1164,'[1]Prouduct Ext IDs'!A:B,2,FALSE)</f>
        <v>product_amsc_23</v>
      </c>
      <c r="I1164" s="5" t="s">
        <v>1587</v>
      </c>
      <c r="J1164" s="5" t="s">
        <v>13</v>
      </c>
      <c r="K1164" s="5" t="s">
        <v>1</v>
      </c>
      <c r="L1164" t="s">
        <v>102</v>
      </c>
      <c r="M1164" s="6" t="s">
        <v>12</v>
      </c>
      <c r="N1164" s="6" t="str">
        <f>VLOOKUP(M1164,[1]Color!F:G,2,FALSE)</f>
        <v>color_70</v>
      </c>
      <c r="O1164" s="6" t="str">
        <f t="shared" si="72"/>
        <v>color_70,color_3</v>
      </c>
      <c r="P1164" s="5" t="s">
        <v>249</v>
      </c>
      <c r="Q1164" s="5" t="s">
        <v>185</v>
      </c>
      <c r="R1164" s="5" t="s">
        <v>106</v>
      </c>
      <c r="S1164" s="7" t="s">
        <v>107</v>
      </c>
      <c r="T1164" s="7" t="s">
        <v>1013</v>
      </c>
      <c r="U1164" s="5" t="str">
        <f>VLOOKUP(T1164,[1]Size!F:G,2,FALSE)</f>
        <v>__import__.size_103</v>
      </c>
      <c r="V1164" s="5" t="str">
        <f t="shared" si="73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64" s="8">
        <v>56.5</v>
      </c>
      <c r="Y1164" s="4" t="s">
        <v>109</v>
      </c>
    </row>
    <row r="1165" spans="1:25" ht="14.4" x14ac:dyDescent="0.3">
      <c r="A1165" s="4">
        <v>1164</v>
      </c>
      <c r="B1165" s="5">
        <v>10012555</v>
      </c>
      <c r="C1165" s="5" t="str">
        <f t="shared" si="74"/>
        <v>Jean FR MNS M4 Relaxed Basic Boot Cut-46Wx34L</v>
      </c>
      <c r="D1165" s="5"/>
      <c r="E1165" s="5" t="s">
        <v>1588</v>
      </c>
      <c r="F1165" s="5" t="s">
        <v>1547</v>
      </c>
      <c r="G1165" s="5">
        <f t="shared" si="75"/>
        <v>0</v>
      </c>
      <c r="H1165" s="5" t="str">
        <f>VLOOKUP(J1165,'[1]Prouduct Ext IDs'!A:B,2,FALSE)</f>
        <v>product_amsc_23</v>
      </c>
      <c r="I1165" s="5" t="s">
        <v>1588</v>
      </c>
      <c r="J1165" s="5" t="s">
        <v>13</v>
      </c>
      <c r="K1165" s="5" t="s">
        <v>1</v>
      </c>
      <c r="L1165" t="s">
        <v>102</v>
      </c>
      <c r="M1165" s="6" t="s">
        <v>12</v>
      </c>
      <c r="N1165" s="6" t="str">
        <f>VLOOKUP(M1165,[1]Color!F:G,2,FALSE)</f>
        <v>color_70</v>
      </c>
      <c r="O1165" s="6" t="str">
        <f t="shared" si="72"/>
        <v>color_70,color_3</v>
      </c>
      <c r="P1165" s="5" t="s">
        <v>249</v>
      </c>
      <c r="Q1165" s="5" t="s">
        <v>185</v>
      </c>
      <c r="R1165" s="5" t="s">
        <v>106</v>
      </c>
      <c r="S1165" s="7" t="s">
        <v>107</v>
      </c>
      <c r="T1165" s="7" t="s">
        <v>1015</v>
      </c>
      <c r="U1165" s="5" t="str">
        <f>VLOOKUP(T1165,[1]Size!F:G,2,FALSE)</f>
        <v>__import__.size_104</v>
      </c>
      <c r="V1165" s="5" t="str">
        <f t="shared" si="73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65" s="8">
        <v>56.5</v>
      </c>
      <c r="Y1165" s="4" t="s">
        <v>109</v>
      </c>
    </row>
    <row r="1166" spans="1:25" ht="14.4" x14ac:dyDescent="0.3">
      <c r="A1166" s="4">
        <v>1165</v>
      </c>
      <c r="B1166" s="5">
        <v>10012555</v>
      </c>
      <c r="C1166" s="5" t="str">
        <f t="shared" si="74"/>
        <v>Jean FR MNS M4 Relaxed Basic Boot Cut-48Wx34L</v>
      </c>
      <c r="D1166" s="5"/>
      <c r="E1166" s="5" t="s">
        <v>1589</v>
      </c>
      <c r="F1166" s="5" t="s">
        <v>1547</v>
      </c>
      <c r="G1166" s="5">
        <f t="shared" si="75"/>
        <v>0</v>
      </c>
      <c r="H1166" s="5" t="str">
        <f>VLOOKUP(J1166,'[1]Prouduct Ext IDs'!A:B,2,FALSE)</f>
        <v>product_amsc_23</v>
      </c>
      <c r="I1166" s="5" t="s">
        <v>1589</v>
      </c>
      <c r="J1166" s="5" t="s">
        <v>13</v>
      </c>
      <c r="K1166" s="5" t="s">
        <v>1</v>
      </c>
      <c r="L1166" t="s">
        <v>102</v>
      </c>
      <c r="M1166" s="6" t="s">
        <v>12</v>
      </c>
      <c r="N1166" s="6" t="str">
        <f>VLOOKUP(M1166,[1]Color!F:G,2,FALSE)</f>
        <v>color_70</v>
      </c>
      <c r="O1166" s="6" t="str">
        <f t="shared" si="72"/>
        <v>color_70,color_3</v>
      </c>
      <c r="P1166" s="5" t="s">
        <v>249</v>
      </c>
      <c r="Q1166" s="5" t="s">
        <v>185</v>
      </c>
      <c r="R1166" s="5" t="s">
        <v>106</v>
      </c>
      <c r="S1166" s="7" t="s">
        <v>107</v>
      </c>
      <c r="T1166" s="7" t="s">
        <v>1017</v>
      </c>
      <c r="U1166" s="5" t="str">
        <f>VLOOKUP(T1166,[1]Size!F:G,2,FALSE)</f>
        <v>__import__.size_105</v>
      </c>
      <c r="V1166" s="5" t="str">
        <f t="shared" si="73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66" s="8">
        <v>56.5</v>
      </c>
      <c r="Y1166" s="4" t="s">
        <v>109</v>
      </c>
    </row>
    <row r="1167" spans="1:25" ht="14.4" x14ac:dyDescent="0.3">
      <c r="A1167" s="4">
        <v>1166</v>
      </c>
      <c r="B1167" s="5">
        <v>10012555</v>
      </c>
      <c r="C1167" s="5" t="str">
        <f t="shared" si="74"/>
        <v>Jean FR MNS M4 Relaxed Basic Boot Cut-50Wx34L</v>
      </c>
      <c r="D1167" s="5"/>
      <c r="E1167" s="5" t="s">
        <v>1590</v>
      </c>
      <c r="F1167" s="5" t="s">
        <v>1547</v>
      </c>
      <c r="G1167" s="5">
        <f t="shared" si="75"/>
        <v>0</v>
      </c>
      <c r="H1167" s="5" t="str">
        <f>VLOOKUP(J1167,'[1]Prouduct Ext IDs'!A:B,2,FALSE)</f>
        <v>product_amsc_23</v>
      </c>
      <c r="I1167" s="5" t="s">
        <v>1590</v>
      </c>
      <c r="J1167" s="5" t="s">
        <v>13</v>
      </c>
      <c r="K1167" s="5" t="s">
        <v>1</v>
      </c>
      <c r="L1167" t="s">
        <v>102</v>
      </c>
      <c r="M1167" s="6" t="s">
        <v>12</v>
      </c>
      <c r="N1167" s="6" t="str">
        <f>VLOOKUP(M1167,[1]Color!F:G,2,FALSE)</f>
        <v>color_70</v>
      </c>
      <c r="O1167" s="6" t="str">
        <f t="shared" si="72"/>
        <v>color_70,color_3</v>
      </c>
      <c r="P1167" s="5" t="s">
        <v>249</v>
      </c>
      <c r="Q1167" s="5" t="s">
        <v>185</v>
      </c>
      <c r="R1167" s="5" t="s">
        <v>106</v>
      </c>
      <c r="S1167" s="7" t="s">
        <v>107</v>
      </c>
      <c r="T1167" s="7" t="s">
        <v>1019</v>
      </c>
      <c r="U1167" s="5" t="str">
        <f>VLOOKUP(T1167,[1]Size!F:G,2,FALSE)</f>
        <v>__import__.size_106</v>
      </c>
      <c r="V1167" s="5" t="str">
        <f t="shared" si="73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67" s="8">
        <v>56.5</v>
      </c>
      <c r="Y1167" s="4" t="s">
        <v>109</v>
      </c>
    </row>
    <row r="1168" spans="1:25" ht="14.4" x14ac:dyDescent="0.3">
      <c r="A1168" s="4">
        <v>1167</v>
      </c>
      <c r="B1168" s="5">
        <v>10012555</v>
      </c>
      <c r="C1168" s="5" t="str">
        <f t="shared" si="74"/>
        <v>Jean FR MNS M4 Relaxed Basic Boot Cut-29Wx36L</v>
      </c>
      <c r="D1168" s="5"/>
      <c r="E1168" s="5" t="s">
        <v>1591</v>
      </c>
      <c r="F1168" s="5" t="s">
        <v>1547</v>
      </c>
      <c r="G1168" s="5">
        <f t="shared" si="75"/>
        <v>0</v>
      </c>
      <c r="H1168" s="5" t="str">
        <f>VLOOKUP(J1168,'[1]Prouduct Ext IDs'!A:B,2,FALSE)</f>
        <v>product_amsc_23</v>
      </c>
      <c r="I1168" s="5" t="s">
        <v>1591</v>
      </c>
      <c r="J1168" s="5" t="s">
        <v>13</v>
      </c>
      <c r="K1168" s="5" t="s">
        <v>1</v>
      </c>
      <c r="L1168" t="s">
        <v>102</v>
      </c>
      <c r="M1168" s="6" t="s">
        <v>12</v>
      </c>
      <c r="N1168" s="6" t="str">
        <f>VLOOKUP(M1168,[1]Color!F:G,2,FALSE)</f>
        <v>color_70</v>
      </c>
      <c r="O1168" s="6" t="str">
        <f t="shared" si="72"/>
        <v>color_70,color_3</v>
      </c>
      <c r="P1168" s="5" t="s">
        <v>249</v>
      </c>
      <c r="Q1168" s="5" t="s">
        <v>185</v>
      </c>
      <c r="R1168" s="5" t="s">
        <v>106</v>
      </c>
      <c r="S1168" s="7" t="s">
        <v>107</v>
      </c>
      <c r="T1168" s="7" t="s">
        <v>314</v>
      </c>
      <c r="U1168" s="5" t="str">
        <f>VLOOKUP(T1168,[1]Size!F:G,2,FALSE)</f>
        <v>__import__.size_107</v>
      </c>
      <c r="V1168" s="5" t="str">
        <f t="shared" si="73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68" s="8">
        <v>54</v>
      </c>
      <c r="Y1168" s="4" t="s">
        <v>109</v>
      </c>
    </row>
    <row r="1169" spans="1:25" ht="14.4" x14ac:dyDescent="0.3">
      <c r="A1169" s="4">
        <v>1168</v>
      </c>
      <c r="B1169" s="5">
        <v>10012555</v>
      </c>
      <c r="C1169" s="5" t="str">
        <f t="shared" si="74"/>
        <v>Jean FR MNS M4 Relaxed Basic Boot Cut-30Wx36L</v>
      </c>
      <c r="D1169" s="5"/>
      <c r="E1169" s="5" t="s">
        <v>1592</v>
      </c>
      <c r="F1169" s="5" t="s">
        <v>1547</v>
      </c>
      <c r="G1169" s="5">
        <f t="shared" si="75"/>
        <v>0</v>
      </c>
      <c r="H1169" s="5" t="str">
        <f>VLOOKUP(J1169,'[1]Prouduct Ext IDs'!A:B,2,FALSE)</f>
        <v>product_amsc_23</v>
      </c>
      <c r="I1169" s="5" t="s">
        <v>1592</v>
      </c>
      <c r="J1169" s="5" t="s">
        <v>13</v>
      </c>
      <c r="K1169" s="5" t="s">
        <v>1</v>
      </c>
      <c r="L1169" t="s">
        <v>102</v>
      </c>
      <c r="M1169" s="6" t="s">
        <v>12</v>
      </c>
      <c r="N1169" s="6" t="str">
        <f>VLOOKUP(M1169,[1]Color!F:G,2,FALSE)</f>
        <v>color_70</v>
      </c>
      <c r="O1169" s="6" t="str">
        <f t="shared" si="72"/>
        <v>color_70,color_3</v>
      </c>
      <c r="P1169" s="5" t="s">
        <v>249</v>
      </c>
      <c r="Q1169" s="5" t="s">
        <v>185</v>
      </c>
      <c r="R1169" s="5" t="s">
        <v>106</v>
      </c>
      <c r="S1169" s="7" t="s">
        <v>107</v>
      </c>
      <c r="T1169" s="7" t="s">
        <v>316</v>
      </c>
      <c r="U1169" s="5" t="str">
        <f>VLOOKUP(T1169,[1]Size!F:G,2,FALSE)</f>
        <v>__import__.size_108</v>
      </c>
      <c r="V1169" s="5" t="str">
        <f t="shared" si="73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69" s="8">
        <v>54</v>
      </c>
      <c r="Y1169" s="4" t="s">
        <v>109</v>
      </c>
    </row>
    <row r="1170" spans="1:25" ht="14.4" x14ac:dyDescent="0.3">
      <c r="A1170" s="4">
        <v>1169</v>
      </c>
      <c r="B1170" s="5">
        <v>10012555</v>
      </c>
      <c r="C1170" s="5" t="str">
        <f t="shared" si="74"/>
        <v>Jean FR MNS M4 Relaxed Basic Boot Cut-31Wx36L</v>
      </c>
      <c r="D1170" s="5"/>
      <c r="E1170" s="5" t="s">
        <v>1593</v>
      </c>
      <c r="F1170" s="5" t="s">
        <v>1547</v>
      </c>
      <c r="G1170" s="5">
        <f t="shared" si="75"/>
        <v>0</v>
      </c>
      <c r="H1170" s="5" t="str">
        <f>VLOOKUP(J1170,'[1]Prouduct Ext IDs'!A:B,2,FALSE)</f>
        <v>product_amsc_23</v>
      </c>
      <c r="I1170" s="5" t="s">
        <v>1593</v>
      </c>
      <c r="J1170" s="5" t="s">
        <v>13</v>
      </c>
      <c r="K1170" s="5" t="s">
        <v>1</v>
      </c>
      <c r="L1170" t="s">
        <v>102</v>
      </c>
      <c r="M1170" s="6" t="s">
        <v>12</v>
      </c>
      <c r="N1170" s="6" t="str">
        <f>VLOOKUP(M1170,[1]Color!F:G,2,FALSE)</f>
        <v>color_70</v>
      </c>
      <c r="O1170" s="6" t="str">
        <f t="shared" si="72"/>
        <v>color_70,color_3</v>
      </c>
      <c r="P1170" s="5" t="s">
        <v>249</v>
      </c>
      <c r="Q1170" s="5" t="s">
        <v>185</v>
      </c>
      <c r="R1170" s="5" t="s">
        <v>106</v>
      </c>
      <c r="S1170" s="7" t="s">
        <v>107</v>
      </c>
      <c r="T1170" s="7" t="s">
        <v>318</v>
      </c>
      <c r="U1170" s="5" t="str">
        <f>VLOOKUP(T1170,[1]Size!F:G,2,FALSE)</f>
        <v>__import__.size_109</v>
      </c>
      <c r="V1170" s="5" t="str">
        <f t="shared" si="73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70" s="8">
        <v>54</v>
      </c>
      <c r="Y1170" s="4" t="s">
        <v>109</v>
      </c>
    </row>
    <row r="1171" spans="1:25" ht="14.4" x14ac:dyDescent="0.3">
      <c r="A1171" s="4">
        <v>1170</v>
      </c>
      <c r="B1171" s="5">
        <v>10012555</v>
      </c>
      <c r="C1171" s="5" t="str">
        <f t="shared" si="74"/>
        <v>Jean FR MNS M4 Relaxed Basic Boot Cut-32Wx36L</v>
      </c>
      <c r="D1171" s="5"/>
      <c r="E1171" s="5" t="s">
        <v>1594</v>
      </c>
      <c r="F1171" s="5" t="s">
        <v>1547</v>
      </c>
      <c r="G1171" s="5">
        <f t="shared" si="75"/>
        <v>0</v>
      </c>
      <c r="H1171" s="5" t="str">
        <f>VLOOKUP(J1171,'[1]Prouduct Ext IDs'!A:B,2,FALSE)</f>
        <v>product_amsc_23</v>
      </c>
      <c r="I1171" s="5" t="s">
        <v>1594</v>
      </c>
      <c r="J1171" s="5" t="s">
        <v>13</v>
      </c>
      <c r="K1171" s="5" t="s">
        <v>1</v>
      </c>
      <c r="L1171" t="s">
        <v>102</v>
      </c>
      <c r="M1171" s="6" t="s">
        <v>12</v>
      </c>
      <c r="N1171" s="6" t="str">
        <f>VLOOKUP(M1171,[1]Color!F:G,2,FALSE)</f>
        <v>color_70</v>
      </c>
      <c r="O1171" s="6" t="str">
        <f t="shared" si="72"/>
        <v>color_70,color_3</v>
      </c>
      <c r="P1171" s="5" t="s">
        <v>249</v>
      </c>
      <c r="Q1171" s="5" t="s">
        <v>185</v>
      </c>
      <c r="R1171" s="5" t="s">
        <v>106</v>
      </c>
      <c r="S1171" s="7" t="s">
        <v>107</v>
      </c>
      <c r="T1171" s="7" t="s">
        <v>320</v>
      </c>
      <c r="U1171" s="5" t="str">
        <f>VLOOKUP(T1171,[1]Size!F:G,2,FALSE)</f>
        <v>__import__.size_110</v>
      </c>
      <c r="V1171" s="5" t="str">
        <f t="shared" si="73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71" s="8">
        <v>54</v>
      </c>
      <c r="Y1171" s="4" t="s">
        <v>109</v>
      </c>
    </row>
    <row r="1172" spans="1:25" ht="14.4" x14ac:dyDescent="0.3">
      <c r="A1172" s="4">
        <v>1171</v>
      </c>
      <c r="B1172" s="5">
        <v>10012555</v>
      </c>
      <c r="C1172" s="5" t="str">
        <f t="shared" si="74"/>
        <v>Jean FR MNS M4 Relaxed Basic Boot Cut-33Wx36L</v>
      </c>
      <c r="D1172" s="5"/>
      <c r="E1172" s="5" t="s">
        <v>1595</v>
      </c>
      <c r="F1172" s="5" t="s">
        <v>1547</v>
      </c>
      <c r="G1172" s="5">
        <f t="shared" si="75"/>
        <v>0</v>
      </c>
      <c r="H1172" s="5" t="str">
        <f>VLOOKUP(J1172,'[1]Prouduct Ext IDs'!A:B,2,FALSE)</f>
        <v>product_amsc_23</v>
      </c>
      <c r="I1172" s="5" t="s">
        <v>1595</v>
      </c>
      <c r="J1172" s="5" t="s">
        <v>13</v>
      </c>
      <c r="K1172" s="5" t="s">
        <v>1</v>
      </c>
      <c r="L1172" t="s">
        <v>102</v>
      </c>
      <c r="M1172" s="6" t="s">
        <v>12</v>
      </c>
      <c r="N1172" s="6" t="str">
        <f>VLOOKUP(M1172,[1]Color!F:G,2,FALSE)</f>
        <v>color_70</v>
      </c>
      <c r="O1172" s="6" t="str">
        <f t="shared" si="72"/>
        <v>color_70,color_3</v>
      </c>
      <c r="P1172" s="5" t="s">
        <v>249</v>
      </c>
      <c r="Q1172" s="5" t="s">
        <v>185</v>
      </c>
      <c r="R1172" s="5" t="s">
        <v>106</v>
      </c>
      <c r="S1172" s="7" t="s">
        <v>107</v>
      </c>
      <c r="T1172" s="7" t="s">
        <v>322</v>
      </c>
      <c r="U1172" s="5" t="str">
        <f>VLOOKUP(T1172,[1]Size!F:G,2,FALSE)</f>
        <v>__import__.size_111</v>
      </c>
      <c r="V1172" s="5" t="str">
        <f t="shared" si="73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72" s="8">
        <v>54</v>
      </c>
      <c r="Y1172" s="4" t="s">
        <v>109</v>
      </c>
    </row>
    <row r="1173" spans="1:25" ht="14.4" x14ac:dyDescent="0.3">
      <c r="A1173" s="4">
        <v>1172</v>
      </c>
      <c r="B1173" s="5">
        <v>10012555</v>
      </c>
      <c r="C1173" s="5" t="str">
        <f t="shared" si="74"/>
        <v>Jean FR MNS M4 Relaxed Basic Boot Cut-34Wx36L</v>
      </c>
      <c r="D1173" s="5"/>
      <c r="E1173" s="5" t="s">
        <v>1596</v>
      </c>
      <c r="F1173" s="5" t="s">
        <v>1547</v>
      </c>
      <c r="G1173" s="5">
        <f t="shared" si="75"/>
        <v>0</v>
      </c>
      <c r="H1173" s="5" t="str">
        <f>VLOOKUP(J1173,'[1]Prouduct Ext IDs'!A:B,2,FALSE)</f>
        <v>product_amsc_23</v>
      </c>
      <c r="I1173" s="5" t="s">
        <v>1596</v>
      </c>
      <c r="J1173" s="5" t="s">
        <v>13</v>
      </c>
      <c r="K1173" s="5" t="s">
        <v>1</v>
      </c>
      <c r="L1173" t="s">
        <v>102</v>
      </c>
      <c r="M1173" s="6" t="s">
        <v>12</v>
      </c>
      <c r="N1173" s="6" t="str">
        <f>VLOOKUP(M1173,[1]Color!F:G,2,FALSE)</f>
        <v>color_70</v>
      </c>
      <c r="O1173" s="6" t="str">
        <f t="shared" si="72"/>
        <v>color_70,color_3</v>
      </c>
      <c r="P1173" s="5" t="s">
        <v>249</v>
      </c>
      <c r="Q1173" s="5" t="s">
        <v>185</v>
      </c>
      <c r="R1173" s="5" t="s">
        <v>106</v>
      </c>
      <c r="S1173" s="7" t="s">
        <v>107</v>
      </c>
      <c r="T1173" s="7" t="s">
        <v>324</v>
      </c>
      <c r="U1173" s="5" t="str">
        <f>VLOOKUP(T1173,[1]Size!F:G,2,FALSE)</f>
        <v>__import__.size_112</v>
      </c>
      <c r="V1173" s="5" t="str">
        <f t="shared" si="73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73" s="8">
        <v>54</v>
      </c>
      <c r="Y1173" s="4" t="s">
        <v>109</v>
      </c>
    </row>
    <row r="1174" spans="1:25" ht="14.4" x14ac:dyDescent="0.3">
      <c r="A1174" s="4">
        <v>1173</v>
      </c>
      <c r="B1174" s="5">
        <v>10012555</v>
      </c>
      <c r="C1174" s="5" t="str">
        <f t="shared" si="74"/>
        <v>Jean FR MNS M4 Relaxed Basic Boot Cut-35Wx36L</v>
      </c>
      <c r="D1174" s="5"/>
      <c r="E1174" s="5" t="s">
        <v>1597</v>
      </c>
      <c r="F1174" s="5" t="s">
        <v>1547</v>
      </c>
      <c r="G1174" s="5">
        <f t="shared" si="75"/>
        <v>0</v>
      </c>
      <c r="H1174" s="5" t="str">
        <f>VLOOKUP(J1174,'[1]Prouduct Ext IDs'!A:B,2,FALSE)</f>
        <v>product_amsc_23</v>
      </c>
      <c r="I1174" s="5" t="s">
        <v>1597</v>
      </c>
      <c r="J1174" s="5" t="s">
        <v>13</v>
      </c>
      <c r="K1174" s="5" t="s">
        <v>1</v>
      </c>
      <c r="L1174" t="s">
        <v>102</v>
      </c>
      <c r="M1174" s="6" t="s">
        <v>12</v>
      </c>
      <c r="N1174" s="6" t="str">
        <f>VLOOKUP(M1174,[1]Color!F:G,2,FALSE)</f>
        <v>color_70</v>
      </c>
      <c r="O1174" s="6" t="str">
        <f t="shared" si="72"/>
        <v>color_70,color_3</v>
      </c>
      <c r="P1174" s="5" t="s">
        <v>249</v>
      </c>
      <c r="Q1174" s="5" t="s">
        <v>185</v>
      </c>
      <c r="R1174" s="5" t="s">
        <v>106</v>
      </c>
      <c r="S1174" s="7" t="s">
        <v>107</v>
      </c>
      <c r="T1174" s="7" t="s">
        <v>326</v>
      </c>
      <c r="U1174" s="5" t="str">
        <f>VLOOKUP(T1174,[1]Size!F:G,2,FALSE)</f>
        <v>__import__.size_113</v>
      </c>
      <c r="V1174" s="5" t="str">
        <f t="shared" si="73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74" s="8">
        <v>54</v>
      </c>
      <c r="Y1174" s="4" t="s">
        <v>109</v>
      </c>
    </row>
    <row r="1175" spans="1:25" ht="14.4" x14ac:dyDescent="0.3">
      <c r="A1175" s="4">
        <v>1174</v>
      </c>
      <c r="B1175" s="5">
        <v>10012555</v>
      </c>
      <c r="C1175" s="5" t="str">
        <f t="shared" si="74"/>
        <v>Jean FR MNS M4 Relaxed Basic Boot Cut-36Wx36L</v>
      </c>
      <c r="D1175" s="5"/>
      <c r="E1175" s="5" t="s">
        <v>1598</v>
      </c>
      <c r="F1175" s="5" t="s">
        <v>1547</v>
      </c>
      <c r="G1175" s="5">
        <f t="shared" si="75"/>
        <v>0</v>
      </c>
      <c r="H1175" s="5" t="str">
        <f>VLOOKUP(J1175,'[1]Prouduct Ext IDs'!A:B,2,FALSE)</f>
        <v>product_amsc_23</v>
      </c>
      <c r="I1175" s="5" t="s">
        <v>1598</v>
      </c>
      <c r="J1175" s="5" t="s">
        <v>13</v>
      </c>
      <c r="K1175" s="5" t="s">
        <v>1</v>
      </c>
      <c r="L1175" t="s">
        <v>102</v>
      </c>
      <c r="M1175" s="6" t="s">
        <v>12</v>
      </c>
      <c r="N1175" s="6" t="str">
        <f>VLOOKUP(M1175,[1]Color!F:G,2,FALSE)</f>
        <v>color_70</v>
      </c>
      <c r="O1175" s="6" t="str">
        <f t="shared" si="72"/>
        <v>color_70,color_3</v>
      </c>
      <c r="P1175" s="5" t="s">
        <v>249</v>
      </c>
      <c r="Q1175" s="5" t="s">
        <v>185</v>
      </c>
      <c r="R1175" s="5" t="s">
        <v>106</v>
      </c>
      <c r="S1175" s="7" t="s">
        <v>107</v>
      </c>
      <c r="T1175" s="7" t="s">
        <v>328</v>
      </c>
      <c r="U1175" s="5" t="str">
        <f>VLOOKUP(T1175,[1]Size!F:G,2,FALSE)</f>
        <v>__import__.size_114</v>
      </c>
      <c r="V1175" s="5" t="str">
        <f t="shared" si="73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75" s="8">
        <v>54</v>
      </c>
      <c r="Y1175" s="4" t="s">
        <v>109</v>
      </c>
    </row>
    <row r="1176" spans="1:25" ht="14.4" x14ac:dyDescent="0.3">
      <c r="A1176" s="4">
        <v>1175</v>
      </c>
      <c r="B1176" s="5">
        <v>10012555</v>
      </c>
      <c r="C1176" s="5" t="str">
        <f t="shared" si="74"/>
        <v>Jean FR MNS M4 Relaxed Basic Boot Cut-38Wx36L</v>
      </c>
      <c r="D1176" s="5"/>
      <c r="E1176" s="5" t="s">
        <v>1599</v>
      </c>
      <c r="F1176" s="5" t="s">
        <v>1547</v>
      </c>
      <c r="G1176" s="5">
        <f t="shared" si="75"/>
        <v>0</v>
      </c>
      <c r="H1176" s="5" t="str">
        <f>VLOOKUP(J1176,'[1]Prouduct Ext IDs'!A:B,2,FALSE)</f>
        <v>product_amsc_23</v>
      </c>
      <c r="I1176" s="5" t="s">
        <v>1599</v>
      </c>
      <c r="J1176" s="5" t="s">
        <v>13</v>
      </c>
      <c r="K1176" s="5" t="s">
        <v>1</v>
      </c>
      <c r="L1176" t="s">
        <v>102</v>
      </c>
      <c r="M1176" s="6" t="s">
        <v>12</v>
      </c>
      <c r="N1176" s="6" t="str">
        <f>VLOOKUP(M1176,[1]Color!F:G,2,FALSE)</f>
        <v>color_70</v>
      </c>
      <c r="O1176" s="6" t="str">
        <f t="shared" si="72"/>
        <v>color_70,color_3</v>
      </c>
      <c r="P1176" s="5" t="s">
        <v>249</v>
      </c>
      <c r="Q1176" s="5" t="s">
        <v>185</v>
      </c>
      <c r="R1176" s="5" t="s">
        <v>106</v>
      </c>
      <c r="S1176" s="7" t="s">
        <v>107</v>
      </c>
      <c r="T1176" s="7" t="s">
        <v>330</v>
      </c>
      <c r="U1176" s="5" t="str">
        <f>VLOOKUP(T1176,[1]Size!F:G,2,FALSE)</f>
        <v>__import__.size_115</v>
      </c>
      <c r="V1176" s="5" t="str">
        <f t="shared" si="73"/>
        <v>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76" s="8">
        <v>54</v>
      </c>
      <c r="Y1176" s="4" t="s">
        <v>109</v>
      </c>
    </row>
    <row r="1177" spans="1:25" ht="14.4" x14ac:dyDescent="0.3">
      <c r="A1177" s="4">
        <v>1176</v>
      </c>
      <c r="B1177" s="5">
        <v>10012555</v>
      </c>
      <c r="C1177" s="5" t="str">
        <f t="shared" si="74"/>
        <v>Jean FR MNS M4 Relaxed Basic Boot Cut-40Wx36L</v>
      </c>
      <c r="D1177" s="5"/>
      <c r="E1177" s="5" t="s">
        <v>1600</v>
      </c>
      <c r="F1177" s="5" t="s">
        <v>1547</v>
      </c>
      <c r="G1177" s="5">
        <f t="shared" si="75"/>
        <v>0</v>
      </c>
      <c r="H1177" s="5" t="str">
        <f>VLOOKUP(J1177,'[1]Prouduct Ext IDs'!A:B,2,FALSE)</f>
        <v>product_amsc_23</v>
      </c>
      <c r="I1177" s="5" t="s">
        <v>1600</v>
      </c>
      <c r="J1177" s="5" t="s">
        <v>13</v>
      </c>
      <c r="K1177" s="5" t="s">
        <v>1</v>
      </c>
      <c r="L1177" t="s">
        <v>102</v>
      </c>
      <c r="M1177" s="6" t="s">
        <v>12</v>
      </c>
      <c r="N1177" s="6" t="str">
        <f>VLOOKUP(M1177,[1]Color!F:G,2,FALSE)</f>
        <v>color_70</v>
      </c>
      <c r="O1177" s="6" t="str">
        <f t="shared" si="72"/>
        <v>color_70,color_3</v>
      </c>
      <c r="P1177" s="5" t="s">
        <v>249</v>
      </c>
      <c r="Q1177" s="5" t="s">
        <v>185</v>
      </c>
      <c r="R1177" s="5" t="s">
        <v>106</v>
      </c>
      <c r="S1177" s="7" t="s">
        <v>107</v>
      </c>
      <c r="T1177" s="7" t="s">
        <v>332</v>
      </c>
      <c r="U1177" s="5" t="str">
        <f>VLOOKUP(T1177,[1]Size!F:G,2,FALSE)</f>
        <v>__import__.size_116</v>
      </c>
      <c r="V1177" s="5" t="str">
        <f t="shared" si="73"/>
        <v>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77" s="8">
        <v>54</v>
      </c>
      <c r="Y1177" s="4" t="s">
        <v>109</v>
      </c>
    </row>
    <row r="1178" spans="1:25" ht="14.4" x14ac:dyDescent="0.3">
      <c r="A1178" s="4">
        <v>1177</v>
      </c>
      <c r="B1178" s="5">
        <v>10012555</v>
      </c>
      <c r="C1178" s="5" t="str">
        <f t="shared" si="74"/>
        <v>Jean FR MNS M4 Relaxed Basic Boot Cut-42Wx36L</v>
      </c>
      <c r="D1178" s="5"/>
      <c r="E1178" s="5" t="s">
        <v>1601</v>
      </c>
      <c r="F1178" s="5" t="s">
        <v>1547</v>
      </c>
      <c r="G1178" s="5">
        <f t="shared" si="75"/>
        <v>0</v>
      </c>
      <c r="H1178" s="5" t="str">
        <f>VLOOKUP(J1178,'[1]Prouduct Ext IDs'!A:B,2,FALSE)</f>
        <v>product_amsc_23</v>
      </c>
      <c r="I1178" s="5" t="s">
        <v>1601</v>
      </c>
      <c r="J1178" s="5" t="s">
        <v>13</v>
      </c>
      <c r="K1178" s="5" t="s">
        <v>1</v>
      </c>
      <c r="L1178" t="s">
        <v>102</v>
      </c>
      <c r="M1178" s="6" t="s">
        <v>12</v>
      </c>
      <c r="N1178" s="6" t="str">
        <f>VLOOKUP(M1178,[1]Color!F:G,2,FALSE)</f>
        <v>color_70</v>
      </c>
      <c r="O1178" s="6" t="str">
        <f t="shared" si="72"/>
        <v>color_70,color_3</v>
      </c>
      <c r="P1178" s="5" t="s">
        <v>249</v>
      </c>
      <c r="Q1178" s="5" t="s">
        <v>185</v>
      </c>
      <c r="R1178" s="5" t="s">
        <v>106</v>
      </c>
      <c r="S1178" s="7" t="s">
        <v>107</v>
      </c>
      <c r="T1178" s="7" t="s">
        <v>334</v>
      </c>
      <c r="U1178" s="5" t="str">
        <f>VLOOKUP(T1178,[1]Size!F:G,2,FALSE)</f>
        <v>__import__.size_117</v>
      </c>
      <c r="V1178" s="5" t="str">
        <f t="shared" si="73"/>
        <v>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78" s="8">
        <v>54</v>
      </c>
      <c r="Y1178" s="4" t="s">
        <v>109</v>
      </c>
    </row>
    <row r="1179" spans="1:25" ht="14.4" x14ac:dyDescent="0.3">
      <c r="A1179" s="4">
        <v>1178</v>
      </c>
      <c r="B1179" s="5">
        <v>10012555</v>
      </c>
      <c r="C1179" s="5" t="str">
        <f t="shared" si="74"/>
        <v>Jean FR MNS M4 Relaxed Basic Boot Cut-44Wx36L</v>
      </c>
      <c r="D1179" s="5"/>
      <c r="E1179" s="5" t="s">
        <v>1602</v>
      </c>
      <c r="F1179" s="5" t="s">
        <v>1547</v>
      </c>
      <c r="G1179" s="5">
        <f t="shared" si="75"/>
        <v>0</v>
      </c>
      <c r="H1179" s="5" t="str">
        <f>VLOOKUP(J1179,'[1]Prouduct Ext IDs'!A:B,2,FALSE)</f>
        <v>product_amsc_23</v>
      </c>
      <c r="I1179" s="5" t="s">
        <v>1602</v>
      </c>
      <c r="J1179" s="5" t="s">
        <v>13</v>
      </c>
      <c r="K1179" s="5" t="s">
        <v>1</v>
      </c>
      <c r="L1179" t="s">
        <v>102</v>
      </c>
      <c r="M1179" s="6" t="s">
        <v>12</v>
      </c>
      <c r="N1179" s="6" t="str">
        <f>VLOOKUP(M1179,[1]Color!F:G,2,FALSE)</f>
        <v>color_70</v>
      </c>
      <c r="O1179" s="6" t="str">
        <f t="shared" si="72"/>
        <v>color_70,color_3</v>
      </c>
      <c r="P1179" s="5" t="s">
        <v>249</v>
      </c>
      <c r="Q1179" s="5" t="s">
        <v>185</v>
      </c>
      <c r="R1179" s="5" t="s">
        <v>106</v>
      </c>
      <c r="S1179" s="7" t="s">
        <v>107</v>
      </c>
      <c r="T1179" s="7" t="s">
        <v>1031</v>
      </c>
      <c r="U1179" s="5" t="str">
        <f>VLOOKUP(T1179,[1]Size!F:G,2,FALSE)</f>
        <v>__import__.size_118</v>
      </c>
      <c r="V1179" s="5" t="str">
        <f t="shared" si="73"/>
        <v>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79" s="8">
        <v>56.5</v>
      </c>
      <c r="Y1179" s="4" t="s">
        <v>109</v>
      </c>
    </row>
    <row r="1180" spans="1:25" ht="14.4" x14ac:dyDescent="0.3">
      <c r="A1180" s="4">
        <v>1179</v>
      </c>
      <c r="B1180" s="5">
        <v>10012555</v>
      </c>
      <c r="C1180" s="5" t="str">
        <f t="shared" si="74"/>
        <v>Jean FR MNS M4 Relaxed Basic Boot Cut-32Wx38L</v>
      </c>
      <c r="D1180" s="5"/>
      <c r="E1180" s="5" t="s">
        <v>1603</v>
      </c>
      <c r="F1180" s="5" t="s">
        <v>1547</v>
      </c>
      <c r="G1180" s="5">
        <f t="shared" si="75"/>
        <v>0</v>
      </c>
      <c r="H1180" s="5" t="str">
        <f>VLOOKUP(J1180,'[1]Prouduct Ext IDs'!A:B,2,FALSE)</f>
        <v>product_amsc_23</v>
      </c>
      <c r="I1180" s="5" t="s">
        <v>1603</v>
      </c>
      <c r="J1180" s="5" t="s">
        <v>13</v>
      </c>
      <c r="K1180" s="5" t="s">
        <v>1</v>
      </c>
      <c r="L1180" t="s">
        <v>102</v>
      </c>
      <c r="M1180" s="6" t="s">
        <v>12</v>
      </c>
      <c r="N1180" s="6" t="str">
        <f>VLOOKUP(M1180,[1]Color!F:G,2,FALSE)</f>
        <v>color_70</v>
      </c>
      <c r="O1180" s="6" t="str">
        <f t="shared" si="72"/>
        <v>color_70,color_3</v>
      </c>
      <c r="P1180" s="5" t="s">
        <v>249</v>
      </c>
      <c r="Q1180" s="5" t="s">
        <v>185</v>
      </c>
      <c r="R1180" s="5" t="s">
        <v>106</v>
      </c>
      <c r="S1180" s="7" t="s">
        <v>107</v>
      </c>
      <c r="T1180" s="7" t="s">
        <v>336</v>
      </c>
      <c r="U1180" s="5" t="str">
        <f>VLOOKUP(T1180,[1]Size!F:G,2,FALSE)</f>
        <v>__import__.size_119</v>
      </c>
      <c r="V1180" s="5" t="str">
        <f t="shared" si="73"/>
        <v>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80" s="8">
        <v>54</v>
      </c>
      <c r="Y1180" s="4" t="s">
        <v>109</v>
      </c>
    </row>
    <row r="1181" spans="1:25" ht="14.4" x14ac:dyDescent="0.3">
      <c r="A1181" s="4">
        <v>1180</v>
      </c>
      <c r="B1181" s="5">
        <v>10012555</v>
      </c>
      <c r="C1181" s="5" t="str">
        <f t="shared" si="74"/>
        <v>Jean FR MNS M4 Relaxed Basic Boot Cut-33Wx38L</v>
      </c>
      <c r="D1181" s="5"/>
      <c r="E1181" s="5" t="s">
        <v>1604</v>
      </c>
      <c r="F1181" s="5" t="s">
        <v>1547</v>
      </c>
      <c r="G1181" s="5">
        <f t="shared" si="75"/>
        <v>0</v>
      </c>
      <c r="H1181" s="5" t="str">
        <f>VLOOKUP(J1181,'[1]Prouduct Ext IDs'!A:B,2,FALSE)</f>
        <v>product_amsc_23</v>
      </c>
      <c r="I1181" s="5" t="s">
        <v>1604</v>
      </c>
      <c r="J1181" s="5" t="s">
        <v>13</v>
      </c>
      <c r="K1181" s="5" t="s">
        <v>1</v>
      </c>
      <c r="L1181" t="s">
        <v>102</v>
      </c>
      <c r="M1181" s="6" t="s">
        <v>12</v>
      </c>
      <c r="N1181" s="6" t="str">
        <f>VLOOKUP(M1181,[1]Color!F:G,2,FALSE)</f>
        <v>color_70</v>
      </c>
      <c r="O1181" s="6" t="str">
        <f t="shared" si="72"/>
        <v>color_70,color_3</v>
      </c>
      <c r="P1181" s="5" t="s">
        <v>249</v>
      </c>
      <c r="Q1181" s="5" t="s">
        <v>185</v>
      </c>
      <c r="R1181" s="5" t="s">
        <v>106</v>
      </c>
      <c r="S1181" s="7" t="s">
        <v>107</v>
      </c>
      <c r="T1181" s="7" t="s">
        <v>338</v>
      </c>
      <c r="U1181" s="5" t="str">
        <f>VLOOKUP(T1181,[1]Size!F:G,2,FALSE)</f>
        <v>__import__.size_120</v>
      </c>
      <c r="V1181" s="5" t="str">
        <f t="shared" si="73"/>
        <v>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81" s="8">
        <v>54</v>
      </c>
      <c r="Y1181" s="4" t="s">
        <v>109</v>
      </c>
    </row>
    <row r="1182" spans="1:25" ht="14.4" x14ac:dyDescent="0.3">
      <c r="A1182" s="4">
        <v>1181</v>
      </c>
      <c r="B1182" s="5">
        <v>10012555</v>
      </c>
      <c r="C1182" s="5" t="str">
        <f t="shared" si="74"/>
        <v>Jean FR MNS M4 Relaxed Basic Boot Cut-34Wx38L</v>
      </c>
      <c r="D1182" s="5"/>
      <c r="E1182" s="5" t="s">
        <v>1605</v>
      </c>
      <c r="F1182" s="5" t="s">
        <v>1547</v>
      </c>
      <c r="G1182" s="5">
        <f t="shared" si="75"/>
        <v>0</v>
      </c>
      <c r="H1182" s="5" t="str">
        <f>VLOOKUP(J1182,'[1]Prouduct Ext IDs'!A:B,2,FALSE)</f>
        <v>product_amsc_23</v>
      </c>
      <c r="I1182" s="5" t="s">
        <v>1605</v>
      </c>
      <c r="J1182" s="5" t="s">
        <v>13</v>
      </c>
      <c r="K1182" s="5" t="s">
        <v>1</v>
      </c>
      <c r="L1182" t="s">
        <v>102</v>
      </c>
      <c r="M1182" s="6" t="s">
        <v>12</v>
      </c>
      <c r="N1182" s="6" t="str">
        <f>VLOOKUP(M1182,[1]Color!F:G,2,FALSE)</f>
        <v>color_70</v>
      </c>
      <c r="O1182" s="6" t="str">
        <f t="shared" si="72"/>
        <v>color_70,color_3</v>
      </c>
      <c r="P1182" s="5" t="s">
        <v>249</v>
      </c>
      <c r="Q1182" s="5" t="s">
        <v>185</v>
      </c>
      <c r="R1182" s="5" t="s">
        <v>106</v>
      </c>
      <c r="S1182" s="7" t="s">
        <v>107</v>
      </c>
      <c r="T1182" s="7" t="s">
        <v>340</v>
      </c>
      <c r="U1182" s="5" t="str">
        <f>VLOOKUP(T1182,[1]Size!F:G,2,FALSE)</f>
        <v>__import__.size_121</v>
      </c>
      <c r="V1182" s="5" t="str">
        <f t="shared" si="73"/>
        <v>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82" s="8">
        <v>54</v>
      </c>
      <c r="Y1182" s="4" t="s">
        <v>109</v>
      </c>
    </row>
    <row r="1183" spans="1:25" ht="14.4" x14ac:dyDescent="0.3">
      <c r="A1183" s="4">
        <v>1182</v>
      </c>
      <c r="B1183" s="5">
        <v>10012555</v>
      </c>
      <c r="C1183" s="5" t="str">
        <f t="shared" si="74"/>
        <v>Jean FR MNS M4 Relaxed Basic Boot Cut-35Wx38L</v>
      </c>
      <c r="D1183" s="5"/>
      <c r="E1183" s="5" t="s">
        <v>1606</v>
      </c>
      <c r="F1183" s="5" t="s">
        <v>1547</v>
      </c>
      <c r="G1183" s="5">
        <f t="shared" si="75"/>
        <v>0</v>
      </c>
      <c r="H1183" s="5" t="str">
        <f>VLOOKUP(J1183,'[1]Prouduct Ext IDs'!A:B,2,FALSE)</f>
        <v>product_amsc_23</v>
      </c>
      <c r="I1183" s="5" t="s">
        <v>1606</v>
      </c>
      <c r="J1183" s="5" t="s">
        <v>13</v>
      </c>
      <c r="K1183" s="5" t="s">
        <v>1</v>
      </c>
      <c r="L1183" t="s">
        <v>102</v>
      </c>
      <c r="M1183" s="6" t="s">
        <v>12</v>
      </c>
      <c r="N1183" s="6" t="str">
        <f>VLOOKUP(M1183,[1]Color!F:G,2,FALSE)</f>
        <v>color_70</v>
      </c>
      <c r="O1183" s="6" t="str">
        <f t="shared" si="72"/>
        <v>color_70,color_3</v>
      </c>
      <c r="P1183" s="5" t="s">
        <v>249</v>
      </c>
      <c r="Q1183" s="5" t="s">
        <v>185</v>
      </c>
      <c r="R1183" s="5" t="s">
        <v>106</v>
      </c>
      <c r="S1183" s="7" t="s">
        <v>107</v>
      </c>
      <c r="T1183" s="7" t="s">
        <v>342</v>
      </c>
      <c r="U1183" s="5" t="str">
        <f>VLOOKUP(T1183,[1]Size!F:G,2,FALSE)</f>
        <v>__import__.size_122</v>
      </c>
      <c r="V1183" s="5" t="str">
        <f t="shared" si="73"/>
        <v>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83" s="8">
        <v>54</v>
      </c>
      <c r="Y1183" s="4" t="s">
        <v>109</v>
      </c>
    </row>
    <row r="1184" spans="1:25" ht="14.4" x14ac:dyDescent="0.3">
      <c r="A1184" s="4">
        <v>1183</v>
      </c>
      <c r="B1184" s="5">
        <v>10012555</v>
      </c>
      <c r="C1184" s="5" t="str">
        <f t="shared" si="74"/>
        <v>Jean FR MNS M4 Relaxed Basic Boot Cut-36Wx38L</v>
      </c>
      <c r="D1184" s="5"/>
      <c r="E1184" s="5" t="s">
        <v>1607</v>
      </c>
      <c r="F1184" s="5" t="s">
        <v>1547</v>
      </c>
      <c r="G1184" s="5">
        <f t="shared" si="75"/>
        <v>0</v>
      </c>
      <c r="H1184" s="5" t="str">
        <f>VLOOKUP(J1184,'[1]Prouduct Ext IDs'!A:B,2,FALSE)</f>
        <v>product_amsc_23</v>
      </c>
      <c r="I1184" s="5" t="s">
        <v>1607</v>
      </c>
      <c r="J1184" s="5" t="s">
        <v>13</v>
      </c>
      <c r="K1184" s="5" t="s">
        <v>1</v>
      </c>
      <c r="L1184" t="s">
        <v>102</v>
      </c>
      <c r="M1184" s="6" t="s">
        <v>12</v>
      </c>
      <c r="N1184" s="6" t="str">
        <f>VLOOKUP(M1184,[1]Color!F:G,2,FALSE)</f>
        <v>color_70</v>
      </c>
      <c r="O1184" s="6" t="str">
        <f t="shared" si="72"/>
        <v>color_70,color_3</v>
      </c>
      <c r="P1184" s="5" t="s">
        <v>249</v>
      </c>
      <c r="Q1184" s="5" t="s">
        <v>185</v>
      </c>
      <c r="R1184" s="5" t="s">
        <v>106</v>
      </c>
      <c r="S1184" s="7" t="s">
        <v>107</v>
      </c>
      <c r="T1184" s="7" t="s">
        <v>344</v>
      </c>
      <c r="U1184" s="5" t="str">
        <f>VLOOKUP(T1184,[1]Size!F:G,2,FALSE)</f>
        <v>__import__.size_123</v>
      </c>
      <c r="V1184" s="5" t="str">
        <f t="shared" si="73"/>
        <v>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84" s="8">
        <v>54</v>
      </c>
      <c r="Y1184" s="4" t="s">
        <v>109</v>
      </c>
    </row>
    <row r="1185" spans="1:25" ht="14.4" x14ac:dyDescent="0.3">
      <c r="A1185" s="4">
        <v>1184</v>
      </c>
      <c r="B1185" s="5">
        <v>10012555</v>
      </c>
      <c r="C1185" s="5" t="str">
        <f t="shared" si="74"/>
        <v>Jean FR MNS M4 Relaxed Basic Boot Cut-38Wx38L</v>
      </c>
      <c r="D1185" s="5"/>
      <c r="E1185" s="5" t="s">
        <v>1608</v>
      </c>
      <c r="F1185" s="5" t="s">
        <v>1547</v>
      </c>
      <c r="G1185" s="5">
        <f t="shared" si="75"/>
        <v>0</v>
      </c>
      <c r="H1185" s="5" t="str">
        <f>VLOOKUP(J1185,'[1]Prouduct Ext IDs'!A:B,2,FALSE)</f>
        <v>product_amsc_23</v>
      </c>
      <c r="I1185" s="5" t="s">
        <v>1608</v>
      </c>
      <c r="J1185" s="5" t="s">
        <v>13</v>
      </c>
      <c r="K1185" s="5" t="s">
        <v>1</v>
      </c>
      <c r="L1185" t="s">
        <v>102</v>
      </c>
      <c r="M1185" s="6" t="s">
        <v>12</v>
      </c>
      <c r="N1185" s="6" t="str">
        <f>VLOOKUP(M1185,[1]Color!F:G,2,FALSE)</f>
        <v>color_70</v>
      </c>
      <c r="O1185" s="6" t="str">
        <f t="shared" si="72"/>
        <v>color_70,color_3</v>
      </c>
      <c r="P1185" s="5" t="s">
        <v>249</v>
      </c>
      <c r="Q1185" s="5" t="s">
        <v>185</v>
      </c>
      <c r="R1185" s="5" t="s">
        <v>106</v>
      </c>
      <c r="S1185" s="7" t="s">
        <v>107</v>
      </c>
      <c r="T1185" s="7" t="s">
        <v>346</v>
      </c>
      <c r="U1185" s="5" t="str">
        <f>VLOOKUP(T1185,[1]Size!F:G,2,FALSE)</f>
        <v>__import__.size_124</v>
      </c>
      <c r="V1185" s="5" t="str">
        <f t="shared" si="73"/>
        <v>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85" s="8">
        <v>54</v>
      </c>
      <c r="Y1185" s="4" t="s">
        <v>109</v>
      </c>
    </row>
    <row r="1186" spans="1:25" ht="14.4" x14ac:dyDescent="0.3">
      <c r="A1186" s="4">
        <v>1185</v>
      </c>
      <c r="B1186" s="5">
        <v>10012555</v>
      </c>
      <c r="C1186" s="5" t="str">
        <f t="shared" si="74"/>
        <v>Jean FR MNS M4 Relaxed Basic Boot Cut-40Wx38L</v>
      </c>
      <c r="D1186" s="5"/>
      <c r="E1186" s="5" t="s">
        <v>1609</v>
      </c>
      <c r="F1186" s="5" t="s">
        <v>1547</v>
      </c>
      <c r="G1186" s="5">
        <f t="shared" si="75"/>
        <v>0</v>
      </c>
      <c r="H1186" s="5" t="str">
        <f>VLOOKUP(J1186,'[1]Prouduct Ext IDs'!A:B,2,FALSE)</f>
        <v>product_amsc_23</v>
      </c>
      <c r="I1186" s="5" t="s">
        <v>1609</v>
      </c>
      <c r="J1186" s="5" t="s">
        <v>13</v>
      </c>
      <c r="K1186" s="5" t="s">
        <v>1</v>
      </c>
      <c r="L1186" t="s">
        <v>102</v>
      </c>
      <c r="M1186" s="6" t="s">
        <v>12</v>
      </c>
      <c r="N1186" s="6" t="str">
        <f>VLOOKUP(M1186,[1]Color!F:G,2,FALSE)</f>
        <v>color_70</v>
      </c>
      <c r="O1186" s="6" t="str">
        <f t="shared" si="72"/>
        <v>color_70,color_3</v>
      </c>
      <c r="P1186" s="5" t="s">
        <v>249</v>
      </c>
      <c r="Q1186" s="5" t="s">
        <v>185</v>
      </c>
      <c r="R1186" s="5" t="s">
        <v>106</v>
      </c>
      <c r="S1186" s="7" t="s">
        <v>107</v>
      </c>
      <c r="T1186" s="7" t="s">
        <v>348</v>
      </c>
      <c r="U1186" s="5" t="str">
        <f>VLOOKUP(T1186,[1]Size!F:G,2,FALSE)</f>
        <v>__import__.size_125</v>
      </c>
      <c r="V1186" s="5" t="str">
        <f t="shared" si="73"/>
        <v>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86" s="8">
        <v>54</v>
      </c>
      <c r="Y1186" s="4" t="s">
        <v>109</v>
      </c>
    </row>
    <row r="1187" spans="1:25" ht="14.4" x14ac:dyDescent="0.3">
      <c r="A1187" s="4">
        <v>1186</v>
      </c>
      <c r="B1187" s="5">
        <v>10012555</v>
      </c>
      <c r="C1187" s="5" t="str">
        <f t="shared" si="74"/>
        <v>Jean FR MNS M4 Relaxed Basic Boot Cut-42Wx38L</v>
      </c>
      <c r="D1187" s="5"/>
      <c r="E1187" s="5" t="s">
        <v>1610</v>
      </c>
      <c r="F1187" s="5" t="s">
        <v>1547</v>
      </c>
      <c r="G1187" s="5">
        <f t="shared" si="75"/>
        <v>0</v>
      </c>
      <c r="H1187" s="5" t="str">
        <f>VLOOKUP(J1187,'[1]Prouduct Ext IDs'!A:B,2,FALSE)</f>
        <v>product_amsc_23</v>
      </c>
      <c r="I1187" s="5" t="s">
        <v>1610</v>
      </c>
      <c r="J1187" s="5" t="s">
        <v>13</v>
      </c>
      <c r="K1187" s="5" t="s">
        <v>1</v>
      </c>
      <c r="L1187" t="s">
        <v>102</v>
      </c>
      <c r="M1187" s="6" t="s">
        <v>12</v>
      </c>
      <c r="N1187" s="6" t="str">
        <f>VLOOKUP(M1187,[1]Color!F:G,2,FALSE)</f>
        <v>color_70</v>
      </c>
      <c r="O1187" s="6" t="str">
        <f t="shared" si="72"/>
        <v>color_70,color_3</v>
      </c>
      <c r="P1187" s="5" t="s">
        <v>249</v>
      </c>
      <c r="Q1187" s="5" t="s">
        <v>185</v>
      </c>
      <c r="R1187" s="5" t="s">
        <v>106</v>
      </c>
      <c r="S1187" s="7" t="s">
        <v>107</v>
      </c>
      <c r="T1187" s="7" t="s">
        <v>350</v>
      </c>
      <c r="U1187" s="5" t="str">
        <f>VLOOKUP(T1187,[1]Size!F:G,2,FALSE)</f>
        <v>__import__.size_126</v>
      </c>
      <c r="V1187" s="5" t="str">
        <f t="shared" si="73"/>
        <v>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87" s="8">
        <v>54</v>
      </c>
      <c r="Y1187" s="4" t="s">
        <v>109</v>
      </c>
    </row>
    <row r="1188" spans="1:25" ht="14.4" x14ac:dyDescent="0.3">
      <c r="A1188" s="4">
        <v>1187</v>
      </c>
      <c r="B1188" s="5">
        <v>10012555</v>
      </c>
      <c r="C1188" s="5" t="str">
        <f t="shared" si="74"/>
        <v>Jean FR MNS M4 Relaxed Basic Boot Cut-44Wx38L</v>
      </c>
      <c r="D1188" s="5"/>
      <c r="E1188" s="5" t="s">
        <v>1611</v>
      </c>
      <c r="F1188" s="5" t="s">
        <v>1547</v>
      </c>
      <c r="G1188" s="5">
        <f t="shared" si="75"/>
        <v>0</v>
      </c>
      <c r="H1188" s="5" t="str">
        <f>VLOOKUP(J1188,'[1]Prouduct Ext IDs'!A:B,2,FALSE)</f>
        <v>product_amsc_23</v>
      </c>
      <c r="I1188" s="5" t="s">
        <v>1611</v>
      </c>
      <c r="J1188" s="5" t="s">
        <v>13</v>
      </c>
      <c r="K1188" s="5" t="s">
        <v>1</v>
      </c>
      <c r="L1188" t="s">
        <v>102</v>
      </c>
      <c r="M1188" s="6" t="s">
        <v>12</v>
      </c>
      <c r="N1188" s="6" t="str">
        <f>VLOOKUP(M1188,[1]Color!F:G,2,FALSE)</f>
        <v>color_70</v>
      </c>
      <c r="O1188" s="6" t="str">
        <f t="shared" si="72"/>
        <v>color_70,color_3</v>
      </c>
      <c r="P1188" s="5" t="s">
        <v>249</v>
      </c>
      <c r="Q1188" s="5" t="s">
        <v>185</v>
      </c>
      <c r="R1188" s="5" t="s">
        <v>106</v>
      </c>
      <c r="S1188" s="7" t="s">
        <v>107</v>
      </c>
      <c r="T1188" s="7" t="s">
        <v>1043</v>
      </c>
      <c r="U1188" s="5" t="str">
        <f>VLOOKUP(T1188,[1]Size!F:G,2,FALSE)</f>
        <v>__import__.size_127</v>
      </c>
      <c r="V1188" s="5" t="str">
        <f t="shared" si="73"/>
        <v>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88" s="8">
        <v>56.5</v>
      </c>
      <c r="Y1188" s="4" t="s">
        <v>109</v>
      </c>
    </row>
    <row r="1189" spans="1:25" ht="14.4" x14ac:dyDescent="0.3">
      <c r="A1189" s="4">
        <v>1188</v>
      </c>
      <c r="B1189" s="5">
        <v>10020812</v>
      </c>
      <c r="C1189" s="5" t="str">
        <f t="shared" si="74"/>
        <v>Jean FR MNS M4 Relaxed Basic Boot Cut-30Wx30L</v>
      </c>
      <c r="D1189" s="5"/>
      <c r="E1189" s="5" t="s">
        <v>1612</v>
      </c>
      <c r="F1189" s="5" t="s">
        <v>1613</v>
      </c>
      <c r="G1189" s="5">
        <f t="shared" si="75"/>
        <v>0</v>
      </c>
      <c r="H1189" s="5" t="str">
        <f>VLOOKUP(J1189,'[1]Prouduct Ext IDs'!A:B,2,FALSE)</f>
        <v>product_amsc_23</v>
      </c>
      <c r="I1189" s="5" t="s">
        <v>1612</v>
      </c>
      <c r="J1189" s="5" t="s">
        <v>13</v>
      </c>
      <c r="K1189" s="5" t="s">
        <v>1</v>
      </c>
      <c r="L1189" t="s">
        <v>102</v>
      </c>
      <c r="M1189" s="6" t="s">
        <v>14</v>
      </c>
      <c r="N1189" s="6" t="str">
        <f>VLOOKUP(M1189,[1]Color!F:G,2,FALSE)</f>
        <v>color_3</v>
      </c>
      <c r="O1189" s="6" t="str">
        <f t="shared" si="72"/>
        <v>color_3</v>
      </c>
      <c r="P1189" s="5" t="s">
        <v>249</v>
      </c>
      <c r="Q1189" s="5" t="s">
        <v>185</v>
      </c>
      <c r="R1189" s="5" t="s">
        <v>106</v>
      </c>
      <c r="S1189" s="7" t="s">
        <v>107</v>
      </c>
      <c r="T1189" s="7" t="s">
        <v>250</v>
      </c>
      <c r="U1189" s="5" t="str">
        <f>VLOOKUP(T1189,[1]Size!F:G,2,FALSE)</f>
        <v>__import__.size_63</v>
      </c>
      <c r="V1189" s="5" t="str">
        <f t="shared" si="73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89" s="8">
        <v>56.5</v>
      </c>
      <c r="Y1189" s="4" t="s">
        <v>109</v>
      </c>
    </row>
    <row r="1190" spans="1:25" ht="14.4" x14ac:dyDescent="0.3">
      <c r="A1190" s="4">
        <v>1189</v>
      </c>
      <c r="B1190" s="5">
        <v>10020812</v>
      </c>
      <c r="C1190" s="5" t="str">
        <f t="shared" si="74"/>
        <v>Jean FR MNS M4 Relaxed Basic Boot Cut-31Wx30L</v>
      </c>
      <c r="D1190" s="5"/>
      <c r="E1190" s="5" t="s">
        <v>1614</v>
      </c>
      <c r="F1190" s="5" t="s">
        <v>1613</v>
      </c>
      <c r="G1190" s="5">
        <f t="shared" si="75"/>
        <v>0</v>
      </c>
      <c r="H1190" s="5" t="str">
        <f>VLOOKUP(J1190,'[1]Prouduct Ext IDs'!A:B,2,FALSE)</f>
        <v>product_amsc_23</v>
      </c>
      <c r="I1190" s="5" t="s">
        <v>1614</v>
      </c>
      <c r="J1190" s="5" t="s">
        <v>13</v>
      </c>
      <c r="K1190" s="5" t="s">
        <v>1</v>
      </c>
      <c r="L1190" t="s">
        <v>102</v>
      </c>
      <c r="M1190" s="6" t="s">
        <v>14</v>
      </c>
      <c r="N1190" s="6" t="str">
        <f>VLOOKUP(M1190,[1]Color!F:G,2,FALSE)</f>
        <v>color_3</v>
      </c>
      <c r="O1190" s="6" t="str">
        <f t="shared" si="72"/>
        <v>color_3</v>
      </c>
      <c r="P1190" s="5" t="s">
        <v>249</v>
      </c>
      <c r="Q1190" s="5" t="s">
        <v>185</v>
      </c>
      <c r="R1190" s="5" t="s">
        <v>106</v>
      </c>
      <c r="S1190" s="7" t="s">
        <v>107</v>
      </c>
      <c r="T1190" s="7" t="s">
        <v>252</v>
      </c>
      <c r="U1190" s="5" t="str">
        <f>VLOOKUP(T1190,[1]Size!F:G,2,FALSE)</f>
        <v>__import__.size_64</v>
      </c>
      <c r="V1190" s="5" t="str">
        <f t="shared" si="73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90" s="8">
        <v>56.5</v>
      </c>
      <c r="Y1190" s="4" t="s">
        <v>109</v>
      </c>
    </row>
    <row r="1191" spans="1:25" ht="14.4" x14ac:dyDescent="0.3">
      <c r="A1191" s="4">
        <v>1190</v>
      </c>
      <c r="B1191" s="5">
        <v>10020812</v>
      </c>
      <c r="C1191" s="5" t="str">
        <f t="shared" si="74"/>
        <v>Jean FR MNS M4 Relaxed Basic Boot Cut-32Wx30L</v>
      </c>
      <c r="D1191" s="5"/>
      <c r="E1191" s="5" t="s">
        <v>1615</v>
      </c>
      <c r="F1191" s="5" t="s">
        <v>1613</v>
      </c>
      <c r="G1191" s="5">
        <f t="shared" si="75"/>
        <v>0</v>
      </c>
      <c r="H1191" s="5" t="str">
        <f>VLOOKUP(J1191,'[1]Prouduct Ext IDs'!A:B,2,FALSE)</f>
        <v>product_amsc_23</v>
      </c>
      <c r="I1191" s="5" t="s">
        <v>1615</v>
      </c>
      <c r="J1191" s="5" t="s">
        <v>13</v>
      </c>
      <c r="K1191" s="5" t="s">
        <v>1</v>
      </c>
      <c r="L1191" t="s">
        <v>102</v>
      </c>
      <c r="M1191" s="6" t="s">
        <v>14</v>
      </c>
      <c r="N1191" s="6" t="str">
        <f>VLOOKUP(M1191,[1]Color!F:G,2,FALSE)</f>
        <v>color_3</v>
      </c>
      <c r="O1191" s="6" t="str">
        <f t="shared" si="72"/>
        <v>color_3</v>
      </c>
      <c r="P1191" s="5" t="s">
        <v>249</v>
      </c>
      <c r="Q1191" s="5" t="s">
        <v>185</v>
      </c>
      <c r="R1191" s="5" t="s">
        <v>106</v>
      </c>
      <c r="S1191" s="7" t="s">
        <v>107</v>
      </c>
      <c r="T1191" s="7" t="s">
        <v>254</v>
      </c>
      <c r="U1191" s="5" t="str">
        <f>VLOOKUP(T1191,[1]Size!F:G,2,FALSE)</f>
        <v>__import__.size_65</v>
      </c>
      <c r="V1191" s="5" t="str">
        <f t="shared" si="73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91" s="8">
        <v>56.5</v>
      </c>
      <c r="Y1191" s="4" t="s">
        <v>109</v>
      </c>
    </row>
    <row r="1192" spans="1:25" ht="14.4" x14ac:dyDescent="0.3">
      <c r="A1192" s="4">
        <v>1191</v>
      </c>
      <c r="B1192" s="5">
        <v>10020812</v>
      </c>
      <c r="C1192" s="5" t="str">
        <f t="shared" si="74"/>
        <v>Jean FR MNS M4 Relaxed Basic Boot Cut-33Wx30L</v>
      </c>
      <c r="D1192" s="5"/>
      <c r="E1192" s="5" t="s">
        <v>1616</v>
      </c>
      <c r="F1192" s="5" t="s">
        <v>1613</v>
      </c>
      <c r="G1192" s="5">
        <f t="shared" si="75"/>
        <v>0</v>
      </c>
      <c r="H1192" s="5" t="str">
        <f>VLOOKUP(J1192,'[1]Prouduct Ext IDs'!A:B,2,FALSE)</f>
        <v>product_amsc_23</v>
      </c>
      <c r="I1192" s="5" t="s">
        <v>1616</v>
      </c>
      <c r="J1192" s="5" t="s">
        <v>13</v>
      </c>
      <c r="K1192" s="5" t="s">
        <v>1</v>
      </c>
      <c r="L1192" t="s">
        <v>102</v>
      </c>
      <c r="M1192" s="6" t="s">
        <v>14</v>
      </c>
      <c r="N1192" s="6" t="str">
        <f>VLOOKUP(M1192,[1]Color!F:G,2,FALSE)</f>
        <v>color_3</v>
      </c>
      <c r="O1192" s="6" t="str">
        <f t="shared" si="72"/>
        <v>color_3</v>
      </c>
      <c r="P1192" s="5" t="s">
        <v>249</v>
      </c>
      <c r="Q1192" s="5" t="s">
        <v>185</v>
      </c>
      <c r="R1192" s="5" t="s">
        <v>106</v>
      </c>
      <c r="S1192" s="7" t="s">
        <v>107</v>
      </c>
      <c r="T1192" s="7" t="s">
        <v>256</v>
      </c>
      <c r="U1192" s="5" t="str">
        <f>VLOOKUP(T1192,[1]Size!F:G,2,FALSE)</f>
        <v>__import__.size_66</v>
      </c>
      <c r="V1192" s="5" t="str">
        <f t="shared" si="73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92" s="8">
        <v>56.5</v>
      </c>
      <c r="Y1192" s="4" t="s">
        <v>109</v>
      </c>
    </row>
    <row r="1193" spans="1:25" ht="14.4" x14ac:dyDescent="0.3">
      <c r="A1193" s="4">
        <v>1192</v>
      </c>
      <c r="B1193" s="5">
        <v>10020812</v>
      </c>
      <c r="C1193" s="5" t="str">
        <f t="shared" si="74"/>
        <v>Jean FR MNS M4 Relaxed Basic Boot Cut-34Wx30L</v>
      </c>
      <c r="D1193" s="5"/>
      <c r="E1193" s="5" t="s">
        <v>1617</v>
      </c>
      <c r="F1193" s="5" t="s">
        <v>1613</v>
      </c>
      <c r="G1193" s="5">
        <f t="shared" si="75"/>
        <v>0</v>
      </c>
      <c r="H1193" s="5" t="str">
        <f>VLOOKUP(J1193,'[1]Prouduct Ext IDs'!A:B,2,FALSE)</f>
        <v>product_amsc_23</v>
      </c>
      <c r="I1193" s="5" t="s">
        <v>1617</v>
      </c>
      <c r="J1193" s="5" t="s">
        <v>13</v>
      </c>
      <c r="K1193" s="5" t="s">
        <v>1</v>
      </c>
      <c r="L1193" t="s">
        <v>102</v>
      </c>
      <c r="M1193" s="6" t="s">
        <v>14</v>
      </c>
      <c r="N1193" s="6" t="str">
        <f>VLOOKUP(M1193,[1]Color!F:G,2,FALSE)</f>
        <v>color_3</v>
      </c>
      <c r="O1193" s="6" t="str">
        <f t="shared" si="72"/>
        <v>color_3</v>
      </c>
      <c r="P1193" s="5" t="s">
        <v>249</v>
      </c>
      <c r="Q1193" s="5" t="s">
        <v>185</v>
      </c>
      <c r="R1193" s="5" t="s">
        <v>106</v>
      </c>
      <c r="S1193" s="7" t="s">
        <v>107</v>
      </c>
      <c r="T1193" s="7" t="s">
        <v>258</v>
      </c>
      <c r="U1193" s="5" t="str">
        <f>VLOOKUP(T1193,[1]Size!F:G,2,FALSE)</f>
        <v>__import__.size_67</v>
      </c>
      <c r="V1193" s="5" t="str">
        <f t="shared" si="73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93" s="8">
        <v>56.5</v>
      </c>
      <c r="Y1193" s="4" t="s">
        <v>109</v>
      </c>
    </row>
    <row r="1194" spans="1:25" ht="14.4" x14ac:dyDescent="0.3">
      <c r="A1194" s="4">
        <v>1193</v>
      </c>
      <c r="B1194" s="5">
        <v>10020812</v>
      </c>
      <c r="C1194" s="5" t="str">
        <f t="shared" si="74"/>
        <v>Jean FR MNS M4 Relaxed Basic Boot Cut-35Wx30L</v>
      </c>
      <c r="D1194" s="5"/>
      <c r="E1194" s="5" t="s">
        <v>1618</v>
      </c>
      <c r="F1194" s="5" t="s">
        <v>1613</v>
      </c>
      <c r="G1194" s="5">
        <f t="shared" si="75"/>
        <v>0</v>
      </c>
      <c r="H1194" s="5" t="str">
        <f>VLOOKUP(J1194,'[1]Prouduct Ext IDs'!A:B,2,FALSE)</f>
        <v>product_amsc_23</v>
      </c>
      <c r="I1194" s="5" t="s">
        <v>1618</v>
      </c>
      <c r="J1194" s="5" t="s">
        <v>13</v>
      </c>
      <c r="K1194" s="5" t="s">
        <v>1</v>
      </c>
      <c r="L1194" t="s">
        <v>102</v>
      </c>
      <c r="M1194" s="6" t="s">
        <v>14</v>
      </c>
      <c r="N1194" s="6" t="str">
        <f>VLOOKUP(M1194,[1]Color!F:G,2,FALSE)</f>
        <v>color_3</v>
      </c>
      <c r="O1194" s="6" t="str">
        <f t="shared" si="72"/>
        <v>color_3</v>
      </c>
      <c r="P1194" s="5" t="s">
        <v>249</v>
      </c>
      <c r="Q1194" s="5" t="s">
        <v>185</v>
      </c>
      <c r="R1194" s="5" t="s">
        <v>106</v>
      </c>
      <c r="S1194" s="7" t="s">
        <v>107</v>
      </c>
      <c r="T1194" s="7" t="s">
        <v>260</v>
      </c>
      <c r="U1194" s="5" t="str">
        <f>VLOOKUP(T1194,[1]Size!F:G,2,FALSE)</f>
        <v>__import__.size_68</v>
      </c>
      <c r="V1194" s="5" t="str">
        <f t="shared" si="73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94" s="8">
        <v>56.5</v>
      </c>
      <c r="Y1194" s="4" t="s">
        <v>109</v>
      </c>
    </row>
    <row r="1195" spans="1:25" ht="14.4" x14ac:dyDescent="0.3">
      <c r="A1195" s="4">
        <v>1194</v>
      </c>
      <c r="B1195" s="5">
        <v>10020812</v>
      </c>
      <c r="C1195" s="5" t="str">
        <f t="shared" si="74"/>
        <v>Jean FR MNS M4 Relaxed Basic Boot Cut-36Wx30L</v>
      </c>
      <c r="D1195" s="5"/>
      <c r="E1195" s="5" t="s">
        <v>1619</v>
      </c>
      <c r="F1195" s="5" t="s">
        <v>1613</v>
      </c>
      <c r="G1195" s="5">
        <f t="shared" si="75"/>
        <v>0</v>
      </c>
      <c r="H1195" s="5" t="str">
        <f>VLOOKUP(J1195,'[1]Prouduct Ext IDs'!A:B,2,FALSE)</f>
        <v>product_amsc_23</v>
      </c>
      <c r="I1195" s="5" t="s">
        <v>1619</v>
      </c>
      <c r="J1195" s="5" t="s">
        <v>13</v>
      </c>
      <c r="K1195" s="5" t="s">
        <v>1</v>
      </c>
      <c r="L1195" t="s">
        <v>102</v>
      </c>
      <c r="M1195" s="6" t="s">
        <v>14</v>
      </c>
      <c r="N1195" s="6" t="str">
        <f>VLOOKUP(M1195,[1]Color!F:G,2,FALSE)</f>
        <v>color_3</v>
      </c>
      <c r="O1195" s="6" t="str">
        <f t="shared" si="72"/>
        <v>color_3</v>
      </c>
      <c r="P1195" s="5" t="s">
        <v>249</v>
      </c>
      <c r="Q1195" s="5" t="s">
        <v>185</v>
      </c>
      <c r="R1195" s="5" t="s">
        <v>106</v>
      </c>
      <c r="S1195" s="7" t="s">
        <v>107</v>
      </c>
      <c r="T1195" s="7" t="s">
        <v>262</v>
      </c>
      <c r="U1195" s="5" t="str">
        <f>VLOOKUP(T1195,[1]Size!F:G,2,FALSE)</f>
        <v>__import__.size_69</v>
      </c>
      <c r="V1195" s="5" t="str">
        <f t="shared" si="73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95" s="8">
        <v>56.5</v>
      </c>
      <c r="Y1195" s="4" t="s">
        <v>109</v>
      </c>
    </row>
    <row r="1196" spans="1:25" ht="14.4" x14ac:dyDescent="0.3">
      <c r="A1196" s="4">
        <v>1195</v>
      </c>
      <c r="B1196" s="5">
        <v>10020812</v>
      </c>
      <c r="C1196" s="5" t="str">
        <f t="shared" si="74"/>
        <v>Jean FR MNS M4 Relaxed Basic Boot Cut-38Wx30L</v>
      </c>
      <c r="D1196" s="5"/>
      <c r="E1196" s="5" t="s">
        <v>1620</v>
      </c>
      <c r="F1196" s="5" t="s">
        <v>1613</v>
      </c>
      <c r="G1196" s="5">
        <f t="shared" si="75"/>
        <v>0</v>
      </c>
      <c r="H1196" s="5" t="str">
        <f>VLOOKUP(J1196,'[1]Prouduct Ext IDs'!A:B,2,FALSE)</f>
        <v>product_amsc_23</v>
      </c>
      <c r="I1196" s="5" t="s">
        <v>1620</v>
      </c>
      <c r="J1196" s="5" t="s">
        <v>13</v>
      </c>
      <c r="K1196" s="5" t="s">
        <v>1</v>
      </c>
      <c r="L1196" t="s">
        <v>102</v>
      </c>
      <c r="M1196" s="6" t="s">
        <v>14</v>
      </c>
      <c r="N1196" s="6" t="str">
        <f>VLOOKUP(M1196,[1]Color!F:G,2,FALSE)</f>
        <v>color_3</v>
      </c>
      <c r="O1196" s="6" t="str">
        <f t="shared" si="72"/>
        <v>color_3</v>
      </c>
      <c r="P1196" s="5" t="s">
        <v>249</v>
      </c>
      <c r="Q1196" s="5" t="s">
        <v>185</v>
      </c>
      <c r="R1196" s="5" t="s">
        <v>106</v>
      </c>
      <c r="S1196" s="7" t="s">
        <v>107</v>
      </c>
      <c r="T1196" s="7" t="s">
        <v>264</v>
      </c>
      <c r="U1196" s="5" t="str">
        <f>VLOOKUP(T1196,[1]Size!F:G,2,FALSE)</f>
        <v>__import__.size_70</v>
      </c>
      <c r="V1196" s="5" t="str">
        <f t="shared" si="73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96" s="8">
        <v>56.5</v>
      </c>
      <c r="Y1196" s="4" t="s">
        <v>109</v>
      </c>
    </row>
    <row r="1197" spans="1:25" ht="14.4" x14ac:dyDescent="0.3">
      <c r="A1197" s="4">
        <v>1196</v>
      </c>
      <c r="B1197" s="5">
        <v>10020812</v>
      </c>
      <c r="C1197" s="5" t="str">
        <f t="shared" si="74"/>
        <v>Jean FR MNS M4 Relaxed Basic Boot Cut-40Wx30L</v>
      </c>
      <c r="D1197" s="5"/>
      <c r="E1197" s="5" t="s">
        <v>1621</v>
      </c>
      <c r="F1197" s="5" t="s">
        <v>1613</v>
      </c>
      <c r="G1197" s="5">
        <f t="shared" si="75"/>
        <v>0</v>
      </c>
      <c r="H1197" s="5" t="str">
        <f>VLOOKUP(J1197,'[1]Prouduct Ext IDs'!A:B,2,FALSE)</f>
        <v>product_amsc_23</v>
      </c>
      <c r="I1197" s="5" t="s">
        <v>1621</v>
      </c>
      <c r="J1197" s="5" t="s">
        <v>13</v>
      </c>
      <c r="K1197" s="5" t="s">
        <v>1</v>
      </c>
      <c r="L1197" t="s">
        <v>102</v>
      </c>
      <c r="M1197" s="6" t="s">
        <v>14</v>
      </c>
      <c r="N1197" s="6" t="str">
        <f>VLOOKUP(M1197,[1]Color!F:G,2,FALSE)</f>
        <v>color_3</v>
      </c>
      <c r="O1197" s="6" t="str">
        <f t="shared" si="72"/>
        <v>color_3</v>
      </c>
      <c r="P1197" s="5" t="s">
        <v>249</v>
      </c>
      <c r="Q1197" s="5" t="s">
        <v>185</v>
      </c>
      <c r="R1197" s="5" t="s">
        <v>106</v>
      </c>
      <c r="S1197" s="7" t="s">
        <v>107</v>
      </c>
      <c r="T1197" s="7" t="s">
        <v>266</v>
      </c>
      <c r="U1197" s="5" t="str">
        <f>VLOOKUP(T1197,[1]Size!F:G,2,FALSE)</f>
        <v>__import__.size_71</v>
      </c>
      <c r="V1197" s="5" t="str">
        <f t="shared" si="73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97" s="8">
        <v>56.5</v>
      </c>
      <c r="Y1197" s="4" t="s">
        <v>109</v>
      </c>
    </row>
    <row r="1198" spans="1:25" ht="14.4" x14ac:dyDescent="0.3">
      <c r="A1198" s="4">
        <v>1197</v>
      </c>
      <c r="B1198" s="5">
        <v>10020812</v>
      </c>
      <c r="C1198" s="5" t="str">
        <f t="shared" si="74"/>
        <v>Jean FR MNS M4 Relaxed Basic Boot Cut-42Wx30L</v>
      </c>
      <c r="D1198" s="5"/>
      <c r="E1198" s="5" t="s">
        <v>1622</v>
      </c>
      <c r="F1198" s="5" t="s">
        <v>1613</v>
      </c>
      <c r="G1198" s="5">
        <f t="shared" si="75"/>
        <v>0</v>
      </c>
      <c r="H1198" s="5" t="str">
        <f>VLOOKUP(J1198,'[1]Prouduct Ext IDs'!A:B,2,FALSE)</f>
        <v>product_amsc_23</v>
      </c>
      <c r="I1198" s="5" t="s">
        <v>1622</v>
      </c>
      <c r="J1198" s="5" t="s">
        <v>13</v>
      </c>
      <c r="K1198" s="5" t="s">
        <v>1</v>
      </c>
      <c r="L1198" t="s">
        <v>102</v>
      </c>
      <c r="M1198" s="6" t="s">
        <v>14</v>
      </c>
      <c r="N1198" s="6" t="str">
        <f>VLOOKUP(M1198,[1]Color!F:G,2,FALSE)</f>
        <v>color_3</v>
      </c>
      <c r="O1198" s="6" t="str">
        <f t="shared" si="72"/>
        <v>color_3</v>
      </c>
      <c r="P1198" s="5" t="s">
        <v>249</v>
      </c>
      <c r="Q1198" s="5" t="s">
        <v>185</v>
      </c>
      <c r="R1198" s="5" t="s">
        <v>106</v>
      </c>
      <c r="S1198" s="7" t="s">
        <v>107</v>
      </c>
      <c r="T1198" s="7" t="s">
        <v>268</v>
      </c>
      <c r="U1198" s="5" t="str">
        <f>VLOOKUP(T1198,[1]Size!F:G,2,FALSE)</f>
        <v>__import__.size_72</v>
      </c>
      <c r="V1198" s="5" t="str">
        <f t="shared" si="73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98" s="8">
        <v>56.5</v>
      </c>
      <c r="Y1198" s="4" t="s">
        <v>109</v>
      </c>
    </row>
    <row r="1199" spans="1:25" ht="14.4" x14ac:dyDescent="0.3">
      <c r="A1199" s="4">
        <v>1198</v>
      </c>
      <c r="B1199" s="5">
        <v>10020812</v>
      </c>
      <c r="C1199" s="5" t="str">
        <f t="shared" si="74"/>
        <v>Jean FR MNS M4 Relaxed Basic Boot Cut-44Wx30L</v>
      </c>
      <c r="D1199" s="5"/>
      <c r="E1199" s="5" t="s">
        <v>1623</v>
      </c>
      <c r="F1199" s="5" t="s">
        <v>1613</v>
      </c>
      <c r="G1199" s="5">
        <f t="shared" si="75"/>
        <v>0</v>
      </c>
      <c r="H1199" s="5" t="str">
        <f>VLOOKUP(J1199,'[1]Prouduct Ext IDs'!A:B,2,FALSE)</f>
        <v>product_amsc_23</v>
      </c>
      <c r="I1199" s="5" t="s">
        <v>1623</v>
      </c>
      <c r="J1199" s="5" t="s">
        <v>13</v>
      </c>
      <c r="K1199" s="5" t="s">
        <v>1</v>
      </c>
      <c r="L1199" t="s">
        <v>102</v>
      </c>
      <c r="M1199" s="6" t="s">
        <v>14</v>
      </c>
      <c r="N1199" s="6" t="str">
        <f>VLOOKUP(M1199,[1]Color!F:G,2,FALSE)</f>
        <v>color_3</v>
      </c>
      <c r="O1199" s="6" t="str">
        <f t="shared" si="72"/>
        <v>color_3</v>
      </c>
      <c r="P1199" s="5" t="s">
        <v>249</v>
      </c>
      <c r="Q1199" s="5" t="s">
        <v>185</v>
      </c>
      <c r="R1199" s="5" t="s">
        <v>106</v>
      </c>
      <c r="S1199" s="7" t="s">
        <v>107</v>
      </c>
      <c r="T1199" s="7" t="s">
        <v>971</v>
      </c>
      <c r="U1199" s="5" t="str">
        <f>VLOOKUP(T1199,[1]Size!F:G,2,FALSE)</f>
        <v>__import__.size_73</v>
      </c>
      <c r="V1199" s="5" t="str">
        <f t="shared" si="73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199" s="8">
        <v>59</v>
      </c>
      <c r="Y1199" s="4" t="s">
        <v>109</v>
      </c>
    </row>
    <row r="1200" spans="1:25" ht="14.4" x14ac:dyDescent="0.3">
      <c r="A1200" s="4">
        <v>1199</v>
      </c>
      <c r="B1200" s="5">
        <v>10020812</v>
      </c>
      <c r="C1200" s="5" t="str">
        <f t="shared" si="74"/>
        <v>Jean FR MNS M4 Relaxed Basic Boot Cut-46Wx30L</v>
      </c>
      <c r="D1200" s="5"/>
      <c r="E1200" s="5" t="s">
        <v>1624</v>
      </c>
      <c r="F1200" s="5" t="s">
        <v>1613</v>
      </c>
      <c r="G1200" s="5">
        <f t="shared" si="75"/>
        <v>0</v>
      </c>
      <c r="H1200" s="5" t="str">
        <f>VLOOKUP(J1200,'[1]Prouduct Ext IDs'!A:B,2,FALSE)</f>
        <v>product_amsc_23</v>
      </c>
      <c r="I1200" s="5" t="s">
        <v>1624</v>
      </c>
      <c r="J1200" s="5" t="s">
        <v>13</v>
      </c>
      <c r="K1200" s="5" t="s">
        <v>1</v>
      </c>
      <c r="L1200" t="s">
        <v>102</v>
      </c>
      <c r="M1200" s="6" t="s">
        <v>14</v>
      </c>
      <c r="N1200" s="6" t="str">
        <f>VLOOKUP(M1200,[1]Color!F:G,2,FALSE)</f>
        <v>color_3</v>
      </c>
      <c r="O1200" s="6" t="str">
        <f t="shared" si="72"/>
        <v>color_3</v>
      </c>
      <c r="P1200" s="5" t="s">
        <v>249</v>
      </c>
      <c r="Q1200" s="5" t="s">
        <v>185</v>
      </c>
      <c r="R1200" s="5" t="s">
        <v>106</v>
      </c>
      <c r="S1200" s="7" t="s">
        <v>107</v>
      </c>
      <c r="T1200" s="7" t="s">
        <v>973</v>
      </c>
      <c r="U1200" s="5" t="str">
        <f>VLOOKUP(T1200,[1]Size!F:G,2,FALSE)</f>
        <v>__import__.size_74</v>
      </c>
      <c r="V1200" s="5" t="str">
        <f t="shared" si="73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00" s="8">
        <v>59</v>
      </c>
      <c r="Y1200" s="4" t="s">
        <v>109</v>
      </c>
    </row>
    <row r="1201" spans="1:25" ht="14.4" x14ac:dyDescent="0.3">
      <c r="A1201" s="4">
        <v>1200</v>
      </c>
      <c r="B1201" s="5">
        <v>10020812</v>
      </c>
      <c r="C1201" s="5" t="str">
        <f t="shared" si="74"/>
        <v>Jean FR MNS M4 Relaxed Basic Boot Cut-48Wx30L</v>
      </c>
      <c r="D1201" s="5"/>
      <c r="E1201" s="5" t="s">
        <v>1625</v>
      </c>
      <c r="F1201" s="5" t="s">
        <v>1613</v>
      </c>
      <c r="G1201" s="5">
        <f t="shared" si="75"/>
        <v>0</v>
      </c>
      <c r="H1201" s="5" t="str">
        <f>VLOOKUP(J1201,'[1]Prouduct Ext IDs'!A:B,2,FALSE)</f>
        <v>product_amsc_23</v>
      </c>
      <c r="I1201" s="5" t="s">
        <v>1625</v>
      </c>
      <c r="J1201" s="5" t="s">
        <v>13</v>
      </c>
      <c r="K1201" s="5" t="s">
        <v>1</v>
      </c>
      <c r="L1201" t="s">
        <v>102</v>
      </c>
      <c r="M1201" s="6" t="s">
        <v>14</v>
      </c>
      <c r="N1201" s="6" t="str">
        <f>VLOOKUP(M1201,[1]Color!F:G,2,FALSE)</f>
        <v>color_3</v>
      </c>
      <c r="O1201" s="6" t="str">
        <f t="shared" si="72"/>
        <v>color_3</v>
      </c>
      <c r="P1201" s="5" t="s">
        <v>249</v>
      </c>
      <c r="Q1201" s="5" t="s">
        <v>185</v>
      </c>
      <c r="R1201" s="5" t="s">
        <v>106</v>
      </c>
      <c r="S1201" s="7" t="s">
        <v>107</v>
      </c>
      <c r="T1201" s="7" t="s">
        <v>975</v>
      </c>
      <c r="U1201" s="5" t="str">
        <f>VLOOKUP(T1201,[1]Size!F:G,2,FALSE)</f>
        <v>__import__.size_75</v>
      </c>
      <c r="V1201" s="5" t="str">
        <f t="shared" si="73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01" s="8">
        <v>59</v>
      </c>
      <c r="Y1201" s="4" t="s">
        <v>109</v>
      </c>
    </row>
    <row r="1202" spans="1:25" ht="14.4" x14ac:dyDescent="0.3">
      <c r="A1202" s="4">
        <v>1201</v>
      </c>
      <c r="B1202" s="5">
        <v>10020812</v>
      </c>
      <c r="C1202" s="5" t="str">
        <f t="shared" si="74"/>
        <v>Jean FR MNS M4 Relaxed Basic Boot Cut-50Wx30L</v>
      </c>
      <c r="D1202" s="5"/>
      <c r="E1202" s="5" t="s">
        <v>1626</v>
      </c>
      <c r="F1202" s="5" t="s">
        <v>1613</v>
      </c>
      <c r="G1202" s="5">
        <f t="shared" si="75"/>
        <v>0</v>
      </c>
      <c r="H1202" s="5" t="str">
        <f>VLOOKUP(J1202,'[1]Prouduct Ext IDs'!A:B,2,FALSE)</f>
        <v>product_amsc_23</v>
      </c>
      <c r="I1202" s="5" t="s">
        <v>1626</v>
      </c>
      <c r="J1202" s="5" t="s">
        <v>13</v>
      </c>
      <c r="K1202" s="5" t="s">
        <v>1</v>
      </c>
      <c r="L1202" t="s">
        <v>102</v>
      </c>
      <c r="M1202" s="6" t="s">
        <v>14</v>
      </c>
      <c r="N1202" s="6" t="str">
        <f>VLOOKUP(M1202,[1]Color!F:G,2,FALSE)</f>
        <v>color_3</v>
      </c>
      <c r="O1202" s="6" t="str">
        <f t="shared" si="72"/>
        <v>color_3</v>
      </c>
      <c r="P1202" s="5" t="s">
        <v>249</v>
      </c>
      <c r="Q1202" s="5" t="s">
        <v>185</v>
      </c>
      <c r="R1202" s="5" t="s">
        <v>106</v>
      </c>
      <c r="S1202" s="7" t="s">
        <v>107</v>
      </c>
      <c r="T1202" s="7" t="s">
        <v>977</v>
      </c>
      <c r="U1202" s="5" t="str">
        <f>VLOOKUP(T1202,[1]Size!F:G,2,FALSE)</f>
        <v>__import__.size_76</v>
      </c>
      <c r="V1202" s="5" t="str">
        <f t="shared" si="73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02" s="8">
        <v>59</v>
      </c>
      <c r="Y1202" s="4" t="s">
        <v>109</v>
      </c>
    </row>
    <row r="1203" spans="1:25" ht="14.4" x14ac:dyDescent="0.3">
      <c r="A1203" s="4">
        <v>1202</v>
      </c>
      <c r="B1203" s="5">
        <v>10020812</v>
      </c>
      <c r="C1203" s="5" t="str">
        <f t="shared" si="74"/>
        <v>Jean FR MNS M4 Relaxed Basic Boot Cut-29Wx32L</v>
      </c>
      <c r="D1203" s="5"/>
      <c r="E1203" s="5" t="s">
        <v>1627</v>
      </c>
      <c r="F1203" s="5" t="s">
        <v>1613</v>
      </c>
      <c r="G1203" s="5">
        <f t="shared" si="75"/>
        <v>0</v>
      </c>
      <c r="H1203" s="5" t="str">
        <f>VLOOKUP(J1203,'[1]Prouduct Ext IDs'!A:B,2,FALSE)</f>
        <v>product_amsc_23</v>
      </c>
      <c r="I1203" s="5" t="s">
        <v>1627</v>
      </c>
      <c r="J1203" s="5" t="s">
        <v>13</v>
      </c>
      <c r="K1203" s="5" t="s">
        <v>1</v>
      </c>
      <c r="L1203" t="s">
        <v>102</v>
      </c>
      <c r="M1203" s="6" t="s">
        <v>14</v>
      </c>
      <c r="N1203" s="6" t="str">
        <f>VLOOKUP(M1203,[1]Color!F:G,2,FALSE)</f>
        <v>color_3</v>
      </c>
      <c r="O1203" s="6" t="str">
        <f t="shared" si="72"/>
        <v>color_3</v>
      </c>
      <c r="P1203" s="5" t="s">
        <v>249</v>
      </c>
      <c r="Q1203" s="5" t="s">
        <v>185</v>
      </c>
      <c r="R1203" s="5" t="s">
        <v>106</v>
      </c>
      <c r="S1203" s="7" t="s">
        <v>107</v>
      </c>
      <c r="T1203" s="7" t="s">
        <v>270</v>
      </c>
      <c r="U1203" s="5" t="str">
        <f>VLOOKUP(T1203,[1]Size!F:G,2,FALSE)</f>
        <v>__import__.size_77</v>
      </c>
      <c r="V1203" s="5" t="str">
        <f t="shared" si="73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03" s="8">
        <v>56.5</v>
      </c>
      <c r="Y1203" s="4" t="s">
        <v>109</v>
      </c>
    </row>
    <row r="1204" spans="1:25" ht="14.4" x14ac:dyDescent="0.3">
      <c r="A1204" s="4">
        <v>1203</v>
      </c>
      <c r="B1204" s="5">
        <v>10020812</v>
      </c>
      <c r="C1204" s="5" t="str">
        <f t="shared" si="74"/>
        <v>Jean FR MNS M4 Relaxed Basic Boot Cut-30Wx32L</v>
      </c>
      <c r="D1204" s="5"/>
      <c r="E1204" s="5" t="s">
        <v>1628</v>
      </c>
      <c r="F1204" s="5" t="s">
        <v>1613</v>
      </c>
      <c r="G1204" s="5">
        <f t="shared" si="75"/>
        <v>0</v>
      </c>
      <c r="H1204" s="5" t="str">
        <f>VLOOKUP(J1204,'[1]Prouduct Ext IDs'!A:B,2,FALSE)</f>
        <v>product_amsc_23</v>
      </c>
      <c r="I1204" s="5" t="s">
        <v>1628</v>
      </c>
      <c r="J1204" s="5" t="s">
        <v>13</v>
      </c>
      <c r="K1204" s="5" t="s">
        <v>1</v>
      </c>
      <c r="L1204" t="s">
        <v>102</v>
      </c>
      <c r="M1204" s="6" t="s">
        <v>14</v>
      </c>
      <c r="N1204" s="6" t="str">
        <f>VLOOKUP(M1204,[1]Color!F:G,2,FALSE)</f>
        <v>color_3</v>
      </c>
      <c r="O1204" s="6" t="str">
        <f t="shared" si="72"/>
        <v>color_3</v>
      </c>
      <c r="P1204" s="5" t="s">
        <v>249</v>
      </c>
      <c r="Q1204" s="5" t="s">
        <v>185</v>
      </c>
      <c r="R1204" s="5" t="s">
        <v>106</v>
      </c>
      <c r="S1204" s="7" t="s">
        <v>107</v>
      </c>
      <c r="T1204" s="7" t="s">
        <v>272</v>
      </c>
      <c r="U1204" s="5" t="str">
        <f>VLOOKUP(T1204,[1]Size!F:G,2,FALSE)</f>
        <v>__import__.size_78</v>
      </c>
      <c r="V1204" s="5" t="str">
        <f t="shared" si="73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04" s="8">
        <v>56.5</v>
      </c>
      <c r="Y1204" s="4" t="s">
        <v>109</v>
      </c>
    </row>
    <row r="1205" spans="1:25" ht="14.4" x14ac:dyDescent="0.3">
      <c r="A1205" s="4">
        <v>1204</v>
      </c>
      <c r="B1205" s="5">
        <v>10020812</v>
      </c>
      <c r="C1205" s="5" t="str">
        <f t="shared" si="74"/>
        <v>Jean FR MNS M4 Relaxed Basic Boot Cut-31Wx32L</v>
      </c>
      <c r="D1205" s="5"/>
      <c r="E1205" s="5" t="s">
        <v>1629</v>
      </c>
      <c r="F1205" s="5" t="s">
        <v>1613</v>
      </c>
      <c r="G1205" s="5">
        <f t="shared" si="75"/>
        <v>0</v>
      </c>
      <c r="H1205" s="5" t="str">
        <f>VLOOKUP(J1205,'[1]Prouduct Ext IDs'!A:B,2,FALSE)</f>
        <v>product_amsc_23</v>
      </c>
      <c r="I1205" s="5" t="s">
        <v>1629</v>
      </c>
      <c r="J1205" s="5" t="s">
        <v>13</v>
      </c>
      <c r="K1205" s="5" t="s">
        <v>1</v>
      </c>
      <c r="L1205" t="s">
        <v>102</v>
      </c>
      <c r="M1205" s="6" t="s">
        <v>14</v>
      </c>
      <c r="N1205" s="6" t="str">
        <f>VLOOKUP(M1205,[1]Color!F:G,2,FALSE)</f>
        <v>color_3</v>
      </c>
      <c r="O1205" s="6" t="str">
        <f t="shared" si="72"/>
        <v>color_3</v>
      </c>
      <c r="P1205" s="5" t="s">
        <v>249</v>
      </c>
      <c r="Q1205" s="5" t="s">
        <v>185</v>
      </c>
      <c r="R1205" s="5" t="s">
        <v>106</v>
      </c>
      <c r="S1205" s="7" t="s">
        <v>107</v>
      </c>
      <c r="T1205" s="7" t="s">
        <v>274</v>
      </c>
      <c r="U1205" s="5" t="str">
        <f>VLOOKUP(T1205,[1]Size!F:G,2,FALSE)</f>
        <v>__import__.size_79</v>
      </c>
      <c r="V1205" s="5" t="str">
        <f t="shared" si="73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05" s="8">
        <v>56.5</v>
      </c>
      <c r="Y1205" s="4" t="s">
        <v>109</v>
      </c>
    </row>
    <row r="1206" spans="1:25" ht="14.4" x14ac:dyDescent="0.3">
      <c r="A1206" s="4">
        <v>1205</v>
      </c>
      <c r="B1206" s="5">
        <v>10020812</v>
      </c>
      <c r="C1206" s="5" t="str">
        <f t="shared" si="74"/>
        <v>Jean FR MNS M4 Relaxed Basic Boot Cut-32Wx32L</v>
      </c>
      <c r="D1206" s="5"/>
      <c r="E1206" s="5" t="s">
        <v>1630</v>
      </c>
      <c r="F1206" s="5" t="s">
        <v>1613</v>
      </c>
      <c r="G1206" s="5">
        <f t="shared" si="75"/>
        <v>0</v>
      </c>
      <c r="H1206" s="5" t="str">
        <f>VLOOKUP(J1206,'[1]Prouduct Ext IDs'!A:B,2,FALSE)</f>
        <v>product_amsc_23</v>
      </c>
      <c r="I1206" s="5" t="s">
        <v>1630</v>
      </c>
      <c r="J1206" s="5" t="s">
        <v>13</v>
      </c>
      <c r="K1206" s="5" t="s">
        <v>1</v>
      </c>
      <c r="L1206" t="s">
        <v>102</v>
      </c>
      <c r="M1206" s="6" t="s">
        <v>14</v>
      </c>
      <c r="N1206" s="6" t="str">
        <f>VLOOKUP(M1206,[1]Color!F:G,2,FALSE)</f>
        <v>color_3</v>
      </c>
      <c r="O1206" s="6" t="str">
        <f t="shared" si="72"/>
        <v>color_3</v>
      </c>
      <c r="P1206" s="5" t="s">
        <v>249</v>
      </c>
      <c r="Q1206" s="5" t="s">
        <v>185</v>
      </c>
      <c r="R1206" s="5" t="s">
        <v>106</v>
      </c>
      <c r="S1206" s="7" t="s">
        <v>107</v>
      </c>
      <c r="T1206" s="7" t="s">
        <v>276</v>
      </c>
      <c r="U1206" s="5" t="str">
        <f>VLOOKUP(T1206,[1]Size!F:G,2,FALSE)</f>
        <v>__import__.size_80</v>
      </c>
      <c r="V1206" s="5" t="str">
        <f t="shared" si="73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06" s="8">
        <v>56.5</v>
      </c>
      <c r="Y1206" s="4" t="s">
        <v>109</v>
      </c>
    </row>
    <row r="1207" spans="1:25" ht="14.4" x14ac:dyDescent="0.3">
      <c r="A1207" s="4">
        <v>1206</v>
      </c>
      <c r="B1207" s="5">
        <v>10020812</v>
      </c>
      <c r="C1207" s="5" t="str">
        <f t="shared" si="74"/>
        <v>Jean FR MNS M4 Relaxed Basic Boot Cut-33Wx32L</v>
      </c>
      <c r="D1207" s="5"/>
      <c r="E1207" s="5" t="s">
        <v>1631</v>
      </c>
      <c r="F1207" s="5" t="s">
        <v>1613</v>
      </c>
      <c r="G1207" s="5">
        <f t="shared" si="75"/>
        <v>0</v>
      </c>
      <c r="H1207" s="5" t="str">
        <f>VLOOKUP(J1207,'[1]Prouduct Ext IDs'!A:B,2,FALSE)</f>
        <v>product_amsc_23</v>
      </c>
      <c r="I1207" s="5" t="s">
        <v>1631</v>
      </c>
      <c r="J1207" s="5" t="s">
        <v>13</v>
      </c>
      <c r="K1207" s="5" t="s">
        <v>1</v>
      </c>
      <c r="L1207" t="s">
        <v>102</v>
      </c>
      <c r="M1207" s="6" t="s">
        <v>14</v>
      </c>
      <c r="N1207" s="6" t="str">
        <f>VLOOKUP(M1207,[1]Color!F:G,2,FALSE)</f>
        <v>color_3</v>
      </c>
      <c r="O1207" s="6" t="str">
        <f t="shared" si="72"/>
        <v>color_3</v>
      </c>
      <c r="P1207" s="5" t="s">
        <v>249</v>
      </c>
      <c r="Q1207" s="5" t="s">
        <v>185</v>
      </c>
      <c r="R1207" s="5" t="s">
        <v>106</v>
      </c>
      <c r="S1207" s="7" t="s">
        <v>107</v>
      </c>
      <c r="T1207" s="7" t="s">
        <v>278</v>
      </c>
      <c r="U1207" s="5" t="str">
        <f>VLOOKUP(T1207,[1]Size!F:G,2,FALSE)</f>
        <v>__import__.size_81</v>
      </c>
      <c r="V1207" s="5" t="str">
        <f t="shared" si="73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07" s="8">
        <v>56.5</v>
      </c>
      <c r="Y1207" s="4" t="s">
        <v>109</v>
      </c>
    </row>
    <row r="1208" spans="1:25" ht="14.4" x14ac:dyDescent="0.3">
      <c r="A1208" s="4">
        <v>1207</v>
      </c>
      <c r="B1208" s="5">
        <v>10020812</v>
      </c>
      <c r="C1208" s="5" t="str">
        <f t="shared" si="74"/>
        <v>Jean FR MNS M4 Relaxed Basic Boot Cut-34Wx32L</v>
      </c>
      <c r="D1208" s="5"/>
      <c r="E1208" s="5" t="s">
        <v>1632</v>
      </c>
      <c r="F1208" s="5" t="s">
        <v>1613</v>
      </c>
      <c r="G1208" s="5">
        <f t="shared" si="75"/>
        <v>0</v>
      </c>
      <c r="H1208" s="5" t="str">
        <f>VLOOKUP(J1208,'[1]Prouduct Ext IDs'!A:B,2,FALSE)</f>
        <v>product_amsc_23</v>
      </c>
      <c r="I1208" s="5" t="s">
        <v>1632</v>
      </c>
      <c r="J1208" s="5" t="s">
        <v>13</v>
      </c>
      <c r="K1208" s="5" t="s">
        <v>1</v>
      </c>
      <c r="L1208" t="s">
        <v>102</v>
      </c>
      <c r="M1208" s="6" t="s">
        <v>14</v>
      </c>
      <c r="N1208" s="6" t="str">
        <f>VLOOKUP(M1208,[1]Color!F:G,2,FALSE)</f>
        <v>color_3</v>
      </c>
      <c r="O1208" s="6" t="str">
        <f t="shared" si="72"/>
        <v>color_3</v>
      </c>
      <c r="P1208" s="5" t="s">
        <v>249</v>
      </c>
      <c r="Q1208" s="5" t="s">
        <v>185</v>
      </c>
      <c r="R1208" s="5" t="s">
        <v>106</v>
      </c>
      <c r="S1208" s="7" t="s">
        <v>107</v>
      </c>
      <c r="T1208" s="7" t="s">
        <v>280</v>
      </c>
      <c r="U1208" s="5" t="str">
        <f>VLOOKUP(T1208,[1]Size!F:G,2,FALSE)</f>
        <v>__import__.size_82</v>
      </c>
      <c r="V1208" s="5" t="str">
        <f t="shared" si="73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08" s="8">
        <v>56.5</v>
      </c>
      <c r="Y1208" s="4" t="s">
        <v>109</v>
      </c>
    </row>
    <row r="1209" spans="1:25" ht="14.4" x14ac:dyDescent="0.3">
      <c r="A1209" s="4">
        <v>1208</v>
      </c>
      <c r="B1209" s="5">
        <v>10020812</v>
      </c>
      <c r="C1209" s="5" t="str">
        <f t="shared" si="74"/>
        <v>Jean FR MNS M4 Relaxed Basic Boot Cut-35Wx32L</v>
      </c>
      <c r="D1209" s="5"/>
      <c r="E1209" s="5" t="s">
        <v>1633</v>
      </c>
      <c r="F1209" s="5" t="s">
        <v>1613</v>
      </c>
      <c r="G1209" s="5">
        <f t="shared" si="75"/>
        <v>0</v>
      </c>
      <c r="H1209" s="5" t="str">
        <f>VLOOKUP(J1209,'[1]Prouduct Ext IDs'!A:B,2,FALSE)</f>
        <v>product_amsc_23</v>
      </c>
      <c r="I1209" s="5" t="s">
        <v>1633</v>
      </c>
      <c r="J1209" s="5" t="s">
        <v>13</v>
      </c>
      <c r="K1209" s="5" t="s">
        <v>1</v>
      </c>
      <c r="L1209" t="s">
        <v>102</v>
      </c>
      <c r="M1209" s="6" t="s">
        <v>14</v>
      </c>
      <c r="N1209" s="6" t="str">
        <f>VLOOKUP(M1209,[1]Color!F:G,2,FALSE)</f>
        <v>color_3</v>
      </c>
      <c r="O1209" s="6" t="str">
        <f t="shared" si="72"/>
        <v>color_3</v>
      </c>
      <c r="P1209" s="5" t="s">
        <v>249</v>
      </c>
      <c r="Q1209" s="5" t="s">
        <v>185</v>
      </c>
      <c r="R1209" s="5" t="s">
        <v>106</v>
      </c>
      <c r="S1209" s="7" t="s">
        <v>107</v>
      </c>
      <c r="T1209" s="7" t="s">
        <v>282</v>
      </c>
      <c r="U1209" s="5" t="str">
        <f>VLOOKUP(T1209,[1]Size!F:G,2,FALSE)</f>
        <v>__import__.size_83</v>
      </c>
      <c r="V1209" s="5" t="str">
        <f t="shared" si="73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09" s="8">
        <v>56.5</v>
      </c>
      <c r="Y1209" s="4" t="s">
        <v>109</v>
      </c>
    </row>
    <row r="1210" spans="1:25" ht="14.4" x14ac:dyDescent="0.3">
      <c r="A1210" s="4">
        <v>1209</v>
      </c>
      <c r="B1210" s="5">
        <v>10020812</v>
      </c>
      <c r="C1210" s="5" t="str">
        <f t="shared" si="74"/>
        <v>Jean FR MNS M4 Relaxed Basic Boot Cut-36Wx32L</v>
      </c>
      <c r="D1210" s="5"/>
      <c r="E1210" s="5" t="s">
        <v>1634</v>
      </c>
      <c r="F1210" s="5" t="s">
        <v>1613</v>
      </c>
      <c r="G1210" s="5">
        <f t="shared" si="75"/>
        <v>0</v>
      </c>
      <c r="H1210" s="5" t="str">
        <f>VLOOKUP(J1210,'[1]Prouduct Ext IDs'!A:B,2,FALSE)</f>
        <v>product_amsc_23</v>
      </c>
      <c r="I1210" s="5" t="s">
        <v>1634</v>
      </c>
      <c r="J1210" s="5" t="s">
        <v>13</v>
      </c>
      <c r="K1210" s="5" t="s">
        <v>1</v>
      </c>
      <c r="L1210" t="s">
        <v>102</v>
      </c>
      <c r="M1210" s="6" t="s">
        <v>14</v>
      </c>
      <c r="N1210" s="6" t="str">
        <f>VLOOKUP(M1210,[1]Color!F:G,2,FALSE)</f>
        <v>color_3</v>
      </c>
      <c r="O1210" s="6" t="str">
        <f t="shared" si="72"/>
        <v>color_3</v>
      </c>
      <c r="P1210" s="5" t="s">
        <v>249</v>
      </c>
      <c r="Q1210" s="5" t="s">
        <v>185</v>
      </c>
      <c r="R1210" s="5" t="s">
        <v>106</v>
      </c>
      <c r="S1210" s="7" t="s">
        <v>107</v>
      </c>
      <c r="T1210" s="7" t="s">
        <v>284</v>
      </c>
      <c r="U1210" s="5" t="str">
        <f>VLOOKUP(T1210,[1]Size!F:G,2,FALSE)</f>
        <v>__import__.size_84</v>
      </c>
      <c r="V1210" s="5" t="str">
        <f t="shared" si="73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10" s="8">
        <v>56.5</v>
      </c>
      <c r="Y1210" s="4" t="s">
        <v>109</v>
      </c>
    </row>
    <row r="1211" spans="1:25" ht="14.4" x14ac:dyDescent="0.3">
      <c r="A1211" s="4">
        <v>1210</v>
      </c>
      <c r="B1211" s="5">
        <v>10020812</v>
      </c>
      <c r="C1211" s="5" t="str">
        <f t="shared" si="74"/>
        <v>Jean FR MNS M4 Relaxed Basic Boot Cut-38Wx32L</v>
      </c>
      <c r="D1211" s="5"/>
      <c r="E1211" s="5" t="s">
        <v>1635</v>
      </c>
      <c r="F1211" s="5" t="s">
        <v>1613</v>
      </c>
      <c r="G1211" s="5">
        <f t="shared" si="75"/>
        <v>0</v>
      </c>
      <c r="H1211" s="5" t="str">
        <f>VLOOKUP(J1211,'[1]Prouduct Ext IDs'!A:B,2,FALSE)</f>
        <v>product_amsc_23</v>
      </c>
      <c r="I1211" s="5" t="s">
        <v>1635</v>
      </c>
      <c r="J1211" s="5" t="s">
        <v>13</v>
      </c>
      <c r="K1211" s="5" t="s">
        <v>1</v>
      </c>
      <c r="L1211" t="s">
        <v>102</v>
      </c>
      <c r="M1211" s="6" t="s">
        <v>14</v>
      </c>
      <c r="N1211" s="6" t="str">
        <f>VLOOKUP(M1211,[1]Color!F:G,2,FALSE)</f>
        <v>color_3</v>
      </c>
      <c r="O1211" s="6" t="str">
        <f t="shared" si="72"/>
        <v>color_3</v>
      </c>
      <c r="P1211" s="5" t="s">
        <v>249</v>
      </c>
      <c r="Q1211" s="5" t="s">
        <v>185</v>
      </c>
      <c r="R1211" s="5" t="s">
        <v>106</v>
      </c>
      <c r="S1211" s="7" t="s">
        <v>107</v>
      </c>
      <c r="T1211" s="7" t="s">
        <v>286</v>
      </c>
      <c r="U1211" s="5" t="str">
        <f>VLOOKUP(T1211,[1]Size!F:G,2,FALSE)</f>
        <v>__import__.size_85</v>
      </c>
      <c r="V1211" s="5" t="str">
        <f t="shared" si="73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11" s="8">
        <v>56.5</v>
      </c>
      <c r="Y1211" s="4" t="s">
        <v>109</v>
      </c>
    </row>
    <row r="1212" spans="1:25" ht="14.4" x14ac:dyDescent="0.3">
      <c r="A1212" s="4">
        <v>1211</v>
      </c>
      <c r="B1212" s="5">
        <v>10020812</v>
      </c>
      <c r="C1212" s="5" t="str">
        <f t="shared" si="74"/>
        <v>Jean FR MNS M4 Relaxed Basic Boot Cut-40Wx32L</v>
      </c>
      <c r="D1212" s="5"/>
      <c r="E1212" s="5" t="s">
        <v>1636</v>
      </c>
      <c r="F1212" s="5" t="s">
        <v>1613</v>
      </c>
      <c r="G1212" s="5">
        <f t="shared" si="75"/>
        <v>0</v>
      </c>
      <c r="H1212" s="5" t="str">
        <f>VLOOKUP(J1212,'[1]Prouduct Ext IDs'!A:B,2,FALSE)</f>
        <v>product_amsc_23</v>
      </c>
      <c r="I1212" s="5" t="s">
        <v>1636</v>
      </c>
      <c r="J1212" s="5" t="s">
        <v>13</v>
      </c>
      <c r="K1212" s="5" t="s">
        <v>1</v>
      </c>
      <c r="L1212" t="s">
        <v>102</v>
      </c>
      <c r="M1212" s="6" t="s">
        <v>14</v>
      </c>
      <c r="N1212" s="6" t="str">
        <f>VLOOKUP(M1212,[1]Color!F:G,2,FALSE)</f>
        <v>color_3</v>
      </c>
      <c r="O1212" s="6" t="str">
        <f t="shared" si="72"/>
        <v>color_3</v>
      </c>
      <c r="P1212" s="5" t="s">
        <v>249</v>
      </c>
      <c r="Q1212" s="5" t="s">
        <v>185</v>
      </c>
      <c r="R1212" s="5" t="s">
        <v>106</v>
      </c>
      <c r="S1212" s="7" t="s">
        <v>107</v>
      </c>
      <c r="T1212" s="7" t="s">
        <v>288</v>
      </c>
      <c r="U1212" s="5" t="str">
        <f>VLOOKUP(T1212,[1]Size!F:G,2,FALSE)</f>
        <v>__import__.size_86</v>
      </c>
      <c r="V1212" s="5" t="str">
        <f t="shared" si="73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12" s="8">
        <v>56.5</v>
      </c>
      <c r="Y1212" s="4" t="s">
        <v>109</v>
      </c>
    </row>
    <row r="1213" spans="1:25" ht="14.4" x14ac:dyDescent="0.3">
      <c r="A1213" s="4">
        <v>1212</v>
      </c>
      <c r="B1213" s="5">
        <v>10020812</v>
      </c>
      <c r="C1213" s="5" t="str">
        <f t="shared" si="74"/>
        <v>Jean FR MNS M4 Relaxed Basic Boot Cut-42Wx32L</v>
      </c>
      <c r="D1213" s="5"/>
      <c r="E1213" s="5" t="s">
        <v>1637</v>
      </c>
      <c r="F1213" s="5" t="s">
        <v>1613</v>
      </c>
      <c r="G1213" s="5">
        <f t="shared" si="75"/>
        <v>0</v>
      </c>
      <c r="H1213" s="5" t="str">
        <f>VLOOKUP(J1213,'[1]Prouduct Ext IDs'!A:B,2,FALSE)</f>
        <v>product_amsc_23</v>
      </c>
      <c r="I1213" s="5" t="s">
        <v>1637</v>
      </c>
      <c r="J1213" s="5" t="s">
        <v>13</v>
      </c>
      <c r="K1213" s="5" t="s">
        <v>1</v>
      </c>
      <c r="L1213" t="s">
        <v>102</v>
      </c>
      <c r="M1213" s="6" t="s">
        <v>14</v>
      </c>
      <c r="N1213" s="6" t="str">
        <f>VLOOKUP(M1213,[1]Color!F:G,2,FALSE)</f>
        <v>color_3</v>
      </c>
      <c r="O1213" s="6" t="str">
        <f t="shared" si="72"/>
        <v>color_3</v>
      </c>
      <c r="P1213" s="5" t="s">
        <v>249</v>
      </c>
      <c r="Q1213" s="5" t="s">
        <v>185</v>
      </c>
      <c r="R1213" s="5" t="s">
        <v>106</v>
      </c>
      <c r="S1213" s="7" t="s">
        <v>107</v>
      </c>
      <c r="T1213" s="7" t="s">
        <v>290</v>
      </c>
      <c r="U1213" s="5" t="str">
        <f>VLOOKUP(T1213,[1]Size!F:G,2,FALSE)</f>
        <v>__import__.size_87</v>
      </c>
      <c r="V1213" s="5" t="str">
        <f t="shared" si="73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13" s="8">
        <v>56.5</v>
      </c>
      <c r="Y1213" s="4" t="s">
        <v>109</v>
      </c>
    </row>
    <row r="1214" spans="1:25" ht="14.4" x14ac:dyDescent="0.3">
      <c r="A1214" s="4">
        <v>1213</v>
      </c>
      <c r="B1214" s="5">
        <v>10020812</v>
      </c>
      <c r="C1214" s="5" t="str">
        <f t="shared" si="74"/>
        <v>Jean FR MNS M4 Relaxed Basic Boot Cut-44Wx32L</v>
      </c>
      <c r="D1214" s="5"/>
      <c r="E1214" s="5" t="s">
        <v>1638</v>
      </c>
      <c r="F1214" s="5" t="s">
        <v>1613</v>
      </c>
      <c r="G1214" s="5">
        <f t="shared" si="75"/>
        <v>0</v>
      </c>
      <c r="H1214" s="5" t="str">
        <f>VLOOKUP(J1214,'[1]Prouduct Ext IDs'!A:B,2,FALSE)</f>
        <v>product_amsc_23</v>
      </c>
      <c r="I1214" s="5" t="s">
        <v>1638</v>
      </c>
      <c r="J1214" s="5" t="s">
        <v>13</v>
      </c>
      <c r="K1214" s="5" t="s">
        <v>1</v>
      </c>
      <c r="L1214" t="s">
        <v>102</v>
      </c>
      <c r="M1214" s="6" t="s">
        <v>14</v>
      </c>
      <c r="N1214" s="6" t="str">
        <f>VLOOKUP(M1214,[1]Color!F:G,2,FALSE)</f>
        <v>color_3</v>
      </c>
      <c r="O1214" s="6" t="str">
        <f t="shared" si="72"/>
        <v>color_3</v>
      </c>
      <c r="P1214" s="5" t="s">
        <v>249</v>
      </c>
      <c r="Q1214" s="5" t="s">
        <v>185</v>
      </c>
      <c r="R1214" s="5" t="s">
        <v>106</v>
      </c>
      <c r="S1214" s="7" t="s">
        <v>107</v>
      </c>
      <c r="T1214" s="7" t="s">
        <v>992</v>
      </c>
      <c r="U1214" s="5" t="str">
        <f>VLOOKUP(T1214,[1]Size!F:G,2,FALSE)</f>
        <v>__import__.size_88</v>
      </c>
      <c r="V1214" s="5" t="str">
        <f t="shared" si="73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14" s="8">
        <v>59</v>
      </c>
      <c r="Y1214" s="4" t="s">
        <v>109</v>
      </c>
    </row>
    <row r="1215" spans="1:25" ht="14.4" x14ac:dyDescent="0.3">
      <c r="A1215" s="4">
        <v>1214</v>
      </c>
      <c r="B1215" s="5">
        <v>10020812</v>
      </c>
      <c r="C1215" s="5" t="str">
        <f t="shared" si="74"/>
        <v>Jean FR MNS M4 Relaxed Basic Boot Cut-46Wx32L</v>
      </c>
      <c r="D1215" s="5"/>
      <c r="E1215" s="5" t="s">
        <v>1639</v>
      </c>
      <c r="F1215" s="5" t="s">
        <v>1613</v>
      </c>
      <c r="G1215" s="5">
        <f t="shared" si="75"/>
        <v>0</v>
      </c>
      <c r="H1215" s="5" t="str">
        <f>VLOOKUP(J1215,'[1]Prouduct Ext IDs'!A:B,2,FALSE)</f>
        <v>product_amsc_23</v>
      </c>
      <c r="I1215" s="5" t="s">
        <v>1639</v>
      </c>
      <c r="J1215" s="5" t="s">
        <v>13</v>
      </c>
      <c r="K1215" s="5" t="s">
        <v>1</v>
      </c>
      <c r="L1215" t="s">
        <v>102</v>
      </c>
      <c r="M1215" s="6" t="s">
        <v>14</v>
      </c>
      <c r="N1215" s="6" t="str">
        <f>VLOOKUP(M1215,[1]Color!F:G,2,FALSE)</f>
        <v>color_3</v>
      </c>
      <c r="O1215" s="6" t="str">
        <f t="shared" si="72"/>
        <v>color_3</v>
      </c>
      <c r="P1215" s="5" t="s">
        <v>249</v>
      </c>
      <c r="Q1215" s="5" t="s">
        <v>185</v>
      </c>
      <c r="R1215" s="5" t="s">
        <v>106</v>
      </c>
      <c r="S1215" s="7" t="s">
        <v>107</v>
      </c>
      <c r="T1215" s="7" t="s">
        <v>994</v>
      </c>
      <c r="U1215" s="5" t="str">
        <f>VLOOKUP(T1215,[1]Size!F:G,2,FALSE)</f>
        <v>__import__.size_89</v>
      </c>
      <c r="V1215" s="5" t="str">
        <f t="shared" si="73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15" s="8">
        <v>59</v>
      </c>
      <c r="Y1215" s="4" t="s">
        <v>109</v>
      </c>
    </row>
    <row r="1216" spans="1:25" ht="14.4" x14ac:dyDescent="0.3">
      <c r="A1216" s="4">
        <v>1215</v>
      </c>
      <c r="B1216" s="5">
        <v>10020812</v>
      </c>
      <c r="C1216" s="5" t="str">
        <f t="shared" si="74"/>
        <v>Jean FR MNS M4 Relaxed Basic Boot Cut-48Wx32L</v>
      </c>
      <c r="D1216" s="5"/>
      <c r="E1216" s="5" t="s">
        <v>1640</v>
      </c>
      <c r="F1216" s="5" t="s">
        <v>1613</v>
      </c>
      <c r="G1216" s="5">
        <f t="shared" si="75"/>
        <v>0</v>
      </c>
      <c r="H1216" s="5" t="str">
        <f>VLOOKUP(J1216,'[1]Prouduct Ext IDs'!A:B,2,FALSE)</f>
        <v>product_amsc_23</v>
      </c>
      <c r="I1216" s="5" t="s">
        <v>1640</v>
      </c>
      <c r="J1216" s="5" t="s">
        <v>13</v>
      </c>
      <c r="K1216" s="5" t="s">
        <v>1</v>
      </c>
      <c r="L1216" t="s">
        <v>102</v>
      </c>
      <c r="M1216" s="6" t="s">
        <v>14</v>
      </c>
      <c r="N1216" s="6" t="str">
        <f>VLOOKUP(M1216,[1]Color!F:G,2,FALSE)</f>
        <v>color_3</v>
      </c>
      <c r="O1216" s="6" t="str">
        <f t="shared" si="72"/>
        <v>color_3</v>
      </c>
      <c r="P1216" s="5" t="s">
        <v>249</v>
      </c>
      <c r="Q1216" s="5" t="s">
        <v>185</v>
      </c>
      <c r="R1216" s="5" t="s">
        <v>106</v>
      </c>
      <c r="S1216" s="7" t="s">
        <v>107</v>
      </c>
      <c r="T1216" s="7" t="s">
        <v>996</v>
      </c>
      <c r="U1216" s="5" t="str">
        <f>VLOOKUP(T1216,[1]Size!F:G,2,FALSE)</f>
        <v>__import__.size_90</v>
      </c>
      <c r="V1216" s="5" t="str">
        <f t="shared" si="73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16" s="8">
        <v>59</v>
      </c>
      <c r="Y1216" s="4" t="s">
        <v>109</v>
      </c>
    </row>
    <row r="1217" spans="1:25" ht="14.4" x14ac:dyDescent="0.3">
      <c r="A1217" s="4">
        <v>1216</v>
      </c>
      <c r="B1217" s="5">
        <v>10020812</v>
      </c>
      <c r="C1217" s="5" t="str">
        <f t="shared" si="74"/>
        <v>Jean FR MNS M4 Relaxed Basic Boot Cut-50Wx32L</v>
      </c>
      <c r="D1217" s="5"/>
      <c r="E1217" s="5" t="s">
        <v>1641</v>
      </c>
      <c r="F1217" s="5" t="s">
        <v>1613</v>
      </c>
      <c r="G1217" s="5">
        <f t="shared" si="75"/>
        <v>0</v>
      </c>
      <c r="H1217" s="5" t="str">
        <f>VLOOKUP(J1217,'[1]Prouduct Ext IDs'!A:B,2,FALSE)</f>
        <v>product_amsc_23</v>
      </c>
      <c r="I1217" s="5" t="s">
        <v>1641</v>
      </c>
      <c r="J1217" s="5" t="s">
        <v>13</v>
      </c>
      <c r="K1217" s="5" t="s">
        <v>1</v>
      </c>
      <c r="L1217" t="s">
        <v>102</v>
      </c>
      <c r="M1217" s="6" t="s">
        <v>14</v>
      </c>
      <c r="N1217" s="6" t="str">
        <f>VLOOKUP(M1217,[1]Color!F:G,2,FALSE)</f>
        <v>color_3</v>
      </c>
      <c r="O1217" s="6" t="str">
        <f t="shared" si="72"/>
        <v>color_3</v>
      </c>
      <c r="P1217" s="5" t="s">
        <v>249</v>
      </c>
      <c r="Q1217" s="5" t="s">
        <v>185</v>
      </c>
      <c r="R1217" s="5" t="s">
        <v>106</v>
      </c>
      <c r="S1217" s="7" t="s">
        <v>107</v>
      </c>
      <c r="T1217" s="7" t="s">
        <v>998</v>
      </c>
      <c r="U1217" s="5" t="str">
        <f>VLOOKUP(T1217,[1]Size!F:G,2,FALSE)</f>
        <v>__import__.size_91</v>
      </c>
      <c r="V1217" s="5" t="str">
        <f t="shared" si="73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17" s="8">
        <v>59</v>
      </c>
      <c r="Y1217" s="4" t="s">
        <v>109</v>
      </c>
    </row>
    <row r="1218" spans="1:25" ht="14.4" x14ac:dyDescent="0.3">
      <c r="A1218" s="4">
        <v>1217</v>
      </c>
      <c r="B1218" s="5">
        <v>10020812</v>
      </c>
      <c r="C1218" s="5" t="str">
        <f t="shared" si="74"/>
        <v>Jean FR MNS M4 Relaxed Basic Boot Cut-29Wx34L</v>
      </c>
      <c r="D1218" s="5"/>
      <c r="E1218" s="5" t="s">
        <v>1642</v>
      </c>
      <c r="F1218" s="5" t="s">
        <v>1613</v>
      </c>
      <c r="G1218" s="5">
        <f t="shared" si="75"/>
        <v>0</v>
      </c>
      <c r="H1218" s="5" t="str">
        <f>VLOOKUP(J1218,'[1]Prouduct Ext IDs'!A:B,2,FALSE)</f>
        <v>product_amsc_23</v>
      </c>
      <c r="I1218" s="5" t="s">
        <v>1642</v>
      </c>
      <c r="J1218" s="5" t="s">
        <v>13</v>
      </c>
      <c r="K1218" s="5" t="s">
        <v>1</v>
      </c>
      <c r="L1218" t="s">
        <v>102</v>
      </c>
      <c r="M1218" s="6" t="s">
        <v>14</v>
      </c>
      <c r="N1218" s="6" t="str">
        <f>VLOOKUP(M1218,[1]Color!F:G,2,FALSE)</f>
        <v>color_3</v>
      </c>
      <c r="O1218" s="6" t="str">
        <f t="shared" ref="O1218:O1281" si="76">IF(AND(H1218=H1219,N1218=N1219),O1219,IF(H1218=H1219,_xlfn.TEXTJOIN(",",TRUE,N1218,O1219),N1218))</f>
        <v>color_3</v>
      </c>
      <c r="P1218" s="5" t="s">
        <v>249</v>
      </c>
      <c r="Q1218" s="5" t="s">
        <v>185</v>
      </c>
      <c r="R1218" s="5" t="s">
        <v>106</v>
      </c>
      <c r="S1218" s="7" t="s">
        <v>107</v>
      </c>
      <c r="T1218" s="7" t="s">
        <v>292</v>
      </c>
      <c r="U1218" s="5" t="str">
        <f>VLOOKUP(T1218,[1]Size!F:G,2,FALSE)</f>
        <v>__import__.size_92</v>
      </c>
      <c r="V1218" s="5" t="str">
        <f t="shared" ref="V1218:V1281" si="77">IF(H1218=H1219,_xlfn.TEXTJOIN(",",TRUE,U1218,V1219),U1218)</f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18" s="8">
        <v>56.5</v>
      </c>
      <c r="Y1218" s="4" t="s">
        <v>109</v>
      </c>
    </row>
    <row r="1219" spans="1:25" ht="14.4" x14ac:dyDescent="0.3">
      <c r="A1219" s="4">
        <v>1218</v>
      </c>
      <c r="B1219" s="5">
        <v>10020812</v>
      </c>
      <c r="C1219" s="5" t="str">
        <f t="shared" ref="C1219:C1282" si="78">CONCATENATE(J1219,"-",T1219)</f>
        <v>Jean FR MNS M4 Relaxed Basic Boot Cut-30Wx34L</v>
      </c>
      <c r="D1219" s="5"/>
      <c r="E1219" s="5" t="s">
        <v>1643</v>
      </c>
      <c r="F1219" s="5" t="s">
        <v>1613</v>
      </c>
      <c r="G1219" s="5">
        <f t="shared" ref="G1219:G1282" si="79">IF(H1219=H1218,0,1)</f>
        <v>0</v>
      </c>
      <c r="H1219" s="5" t="str">
        <f>VLOOKUP(J1219,'[1]Prouduct Ext IDs'!A:B,2,FALSE)</f>
        <v>product_amsc_23</v>
      </c>
      <c r="I1219" s="5" t="s">
        <v>1643</v>
      </c>
      <c r="J1219" s="5" t="s">
        <v>13</v>
      </c>
      <c r="K1219" s="5" t="s">
        <v>1</v>
      </c>
      <c r="L1219" t="s">
        <v>102</v>
      </c>
      <c r="M1219" s="6" t="s">
        <v>14</v>
      </c>
      <c r="N1219" s="6" t="str">
        <f>VLOOKUP(M1219,[1]Color!F:G,2,FALSE)</f>
        <v>color_3</v>
      </c>
      <c r="O1219" s="6" t="str">
        <f t="shared" si="76"/>
        <v>color_3</v>
      </c>
      <c r="P1219" s="5" t="s">
        <v>249</v>
      </c>
      <c r="Q1219" s="5" t="s">
        <v>185</v>
      </c>
      <c r="R1219" s="5" t="s">
        <v>106</v>
      </c>
      <c r="S1219" s="7" t="s">
        <v>107</v>
      </c>
      <c r="T1219" s="7" t="s">
        <v>294</v>
      </c>
      <c r="U1219" s="5" t="str">
        <f>VLOOKUP(T1219,[1]Size!F:G,2,FALSE)</f>
        <v>__import__.size_93</v>
      </c>
      <c r="V1219" s="5" t="str">
        <f t="shared" si="77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19" s="8">
        <v>56.5</v>
      </c>
      <c r="Y1219" s="4" t="s">
        <v>109</v>
      </c>
    </row>
    <row r="1220" spans="1:25" ht="14.4" x14ac:dyDescent="0.3">
      <c r="A1220" s="4">
        <v>1219</v>
      </c>
      <c r="B1220" s="5">
        <v>10020812</v>
      </c>
      <c r="C1220" s="5" t="str">
        <f t="shared" si="78"/>
        <v>Jean FR MNS M4 Relaxed Basic Boot Cut-31Wx34L</v>
      </c>
      <c r="D1220" s="5"/>
      <c r="E1220" s="5" t="s">
        <v>1644</v>
      </c>
      <c r="F1220" s="5" t="s">
        <v>1613</v>
      </c>
      <c r="G1220" s="5">
        <f t="shared" si="79"/>
        <v>0</v>
      </c>
      <c r="H1220" s="5" t="str">
        <f>VLOOKUP(J1220,'[1]Prouduct Ext IDs'!A:B,2,FALSE)</f>
        <v>product_amsc_23</v>
      </c>
      <c r="I1220" s="5" t="s">
        <v>1644</v>
      </c>
      <c r="J1220" s="5" t="s">
        <v>13</v>
      </c>
      <c r="K1220" s="5" t="s">
        <v>1</v>
      </c>
      <c r="L1220" t="s">
        <v>102</v>
      </c>
      <c r="M1220" s="6" t="s">
        <v>14</v>
      </c>
      <c r="N1220" s="6" t="str">
        <f>VLOOKUP(M1220,[1]Color!F:G,2,FALSE)</f>
        <v>color_3</v>
      </c>
      <c r="O1220" s="6" t="str">
        <f t="shared" si="76"/>
        <v>color_3</v>
      </c>
      <c r="P1220" s="5" t="s">
        <v>249</v>
      </c>
      <c r="Q1220" s="5" t="s">
        <v>185</v>
      </c>
      <c r="R1220" s="5" t="s">
        <v>106</v>
      </c>
      <c r="S1220" s="7" t="s">
        <v>107</v>
      </c>
      <c r="T1220" s="7" t="s">
        <v>296</v>
      </c>
      <c r="U1220" s="5" t="str">
        <f>VLOOKUP(T1220,[1]Size!F:G,2,FALSE)</f>
        <v>__import__.size_94</v>
      </c>
      <c r="V1220" s="5" t="str">
        <f t="shared" si="77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20" s="8">
        <v>56.5</v>
      </c>
      <c r="Y1220" s="4" t="s">
        <v>109</v>
      </c>
    </row>
    <row r="1221" spans="1:25" ht="14.4" x14ac:dyDescent="0.3">
      <c r="A1221" s="4">
        <v>1220</v>
      </c>
      <c r="B1221" s="5">
        <v>10020812</v>
      </c>
      <c r="C1221" s="5" t="str">
        <f t="shared" si="78"/>
        <v>Jean FR MNS M4 Relaxed Basic Boot Cut-32Wx34L</v>
      </c>
      <c r="D1221" s="5"/>
      <c r="E1221" s="5" t="s">
        <v>1645</v>
      </c>
      <c r="F1221" s="5" t="s">
        <v>1613</v>
      </c>
      <c r="G1221" s="5">
        <f t="shared" si="79"/>
        <v>0</v>
      </c>
      <c r="H1221" s="5" t="str">
        <f>VLOOKUP(J1221,'[1]Prouduct Ext IDs'!A:B,2,FALSE)</f>
        <v>product_amsc_23</v>
      </c>
      <c r="I1221" s="5" t="s">
        <v>1645</v>
      </c>
      <c r="J1221" s="5" t="s">
        <v>13</v>
      </c>
      <c r="K1221" s="5" t="s">
        <v>1</v>
      </c>
      <c r="L1221" t="s">
        <v>102</v>
      </c>
      <c r="M1221" s="6" t="s">
        <v>14</v>
      </c>
      <c r="N1221" s="6" t="str">
        <f>VLOOKUP(M1221,[1]Color!F:G,2,FALSE)</f>
        <v>color_3</v>
      </c>
      <c r="O1221" s="6" t="str">
        <f t="shared" si="76"/>
        <v>color_3</v>
      </c>
      <c r="P1221" s="5" t="s">
        <v>249</v>
      </c>
      <c r="Q1221" s="5" t="s">
        <v>185</v>
      </c>
      <c r="R1221" s="5" t="s">
        <v>106</v>
      </c>
      <c r="S1221" s="7" t="s">
        <v>107</v>
      </c>
      <c r="T1221" s="7" t="s">
        <v>298</v>
      </c>
      <c r="U1221" s="5" t="str">
        <f>VLOOKUP(T1221,[1]Size!F:G,2,FALSE)</f>
        <v>__import__.size_95</v>
      </c>
      <c r="V1221" s="5" t="str">
        <f t="shared" si="77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21" s="8">
        <v>56.5</v>
      </c>
      <c r="Y1221" s="4" t="s">
        <v>109</v>
      </c>
    </row>
    <row r="1222" spans="1:25" ht="14.4" x14ac:dyDescent="0.3">
      <c r="A1222" s="4">
        <v>1221</v>
      </c>
      <c r="B1222" s="5">
        <v>10020812</v>
      </c>
      <c r="C1222" s="5" t="str">
        <f t="shared" si="78"/>
        <v>Jean FR MNS M4 Relaxed Basic Boot Cut-33Wx34L</v>
      </c>
      <c r="D1222" s="5"/>
      <c r="E1222" s="5" t="s">
        <v>1646</v>
      </c>
      <c r="F1222" s="5" t="s">
        <v>1613</v>
      </c>
      <c r="G1222" s="5">
        <f t="shared" si="79"/>
        <v>0</v>
      </c>
      <c r="H1222" s="5" t="str">
        <f>VLOOKUP(J1222,'[1]Prouduct Ext IDs'!A:B,2,FALSE)</f>
        <v>product_amsc_23</v>
      </c>
      <c r="I1222" s="5" t="s">
        <v>1646</v>
      </c>
      <c r="J1222" s="5" t="s">
        <v>13</v>
      </c>
      <c r="K1222" s="5" t="s">
        <v>1</v>
      </c>
      <c r="L1222" t="s">
        <v>102</v>
      </c>
      <c r="M1222" s="6" t="s">
        <v>14</v>
      </c>
      <c r="N1222" s="6" t="str">
        <f>VLOOKUP(M1222,[1]Color!F:G,2,FALSE)</f>
        <v>color_3</v>
      </c>
      <c r="O1222" s="6" t="str">
        <f t="shared" si="76"/>
        <v>color_3</v>
      </c>
      <c r="P1222" s="5" t="s">
        <v>249</v>
      </c>
      <c r="Q1222" s="5" t="s">
        <v>185</v>
      </c>
      <c r="R1222" s="5" t="s">
        <v>106</v>
      </c>
      <c r="S1222" s="7" t="s">
        <v>107</v>
      </c>
      <c r="T1222" s="7" t="s">
        <v>300</v>
      </c>
      <c r="U1222" s="5" t="str">
        <f>VLOOKUP(T1222,[1]Size!F:G,2,FALSE)</f>
        <v>__import__.size_96</v>
      </c>
      <c r="V1222" s="5" t="str">
        <f t="shared" si="77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22" s="8">
        <v>56.5</v>
      </c>
      <c r="Y1222" s="4" t="s">
        <v>109</v>
      </c>
    </row>
    <row r="1223" spans="1:25" ht="14.4" x14ac:dyDescent="0.3">
      <c r="A1223" s="4">
        <v>1222</v>
      </c>
      <c r="B1223" s="5">
        <v>10020812</v>
      </c>
      <c r="C1223" s="5" t="str">
        <f t="shared" si="78"/>
        <v>Jean FR MNS M4 Relaxed Basic Boot Cut-34Wx34L</v>
      </c>
      <c r="D1223" s="5"/>
      <c r="E1223" s="5" t="s">
        <v>1647</v>
      </c>
      <c r="F1223" s="5" t="s">
        <v>1613</v>
      </c>
      <c r="G1223" s="5">
        <f t="shared" si="79"/>
        <v>0</v>
      </c>
      <c r="H1223" s="5" t="str">
        <f>VLOOKUP(J1223,'[1]Prouduct Ext IDs'!A:B,2,FALSE)</f>
        <v>product_amsc_23</v>
      </c>
      <c r="I1223" s="5" t="s">
        <v>1647</v>
      </c>
      <c r="J1223" s="5" t="s">
        <v>13</v>
      </c>
      <c r="K1223" s="5" t="s">
        <v>1</v>
      </c>
      <c r="L1223" t="s">
        <v>102</v>
      </c>
      <c r="M1223" s="6" t="s">
        <v>14</v>
      </c>
      <c r="N1223" s="6" t="str">
        <f>VLOOKUP(M1223,[1]Color!F:G,2,FALSE)</f>
        <v>color_3</v>
      </c>
      <c r="O1223" s="6" t="str">
        <f t="shared" si="76"/>
        <v>color_3</v>
      </c>
      <c r="P1223" s="5" t="s">
        <v>249</v>
      </c>
      <c r="Q1223" s="5" t="s">
        <v>185</v>
      </c>
      <c r="R1223" s="5" t="s">
        <v>106</v>
      </c>
      <c r="S1223" s="7" t="s">
        <v>107</v>
      </c>
      <c r="T1223" s="7" t="s">
        <v>302</v>
      </c>
      <c r="U1223" s="5" t="str">
        <f>VLOOKUP(T1223,[1]Size!F:G,2,FALSE)</f>
        <v>__import__.size_97</v>
      </c>
      <c r="V1223" s="5" t="str">
        <f t="shared" si="77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23" s="8">
        <v>56.5</v>
      </c>
      <c r="Y1223" s="4" t="s">
        <v>109</v>
      </c>
    </row>
    <row r="1224" spans="1:25" ht="14.4" x14ac:dyDescent="0.3">
      <c r="A1224" s="4">
        <v>1223</v>
      </c>
      <c r="B1224" s="5">
        <v>10020812</v>
      </c>
      <c r="C1224" s="5" t="str">
        <f t="shared" si="78"/>
        <v>Jean FR MNS M4 Relaxed Basic Boot Cut-35Wx34L</v>
      </c>
      <c r="D1224" s="5"/>
      <c r="E1224" s="5" t="s">
        <v>1648</v>
      </c>
      <c r="F1224" s="5" t="s">
        <v>1613</v>
      </c>
      <c r="G1224" s="5">
        <f t="shared" si="79"/>
        <v>0</v>
      </c>
      <c r="H1224" s="5" t="str">
        <f>VLOOKUP(J1224,'[1]Prouduct Ext IDs'!A:B,2,FALSE)</f>
        <v>product_amsc_23</v>
      </c>
      <c r="I1224" s="5" t="s">
        <v>1648</v>
      </c>
      <c r="J1224" s="5" t="s">
        <v>13</v>
      </c>
      <c r="K1224" s="5" t="s">
        <v>1</v>
      </c>
      <c r="L1224" t="s">
        <v>102</v>
      </c>
      <c r="M1224" s="6" t="s">
        <v>14</v>
      </c>
      <c r="N1224" s="6" t="str">
        <f>VLOOKUP(M1224,[1]Color!F:G,2,FALSE)</f>
        <v>color_3</v>
      </c>
      <c r="O1224" s="6" t="str">
        <f t="shared" si="76"/>
        <v>color_3</v>
      </c>
      <c r="P1224" s="5" t="s">
        <v>249</v>
      </c>
      <c r="Q1224" s="5" t="s">
        <v>185</v>
      </c>
      <c r="R1224" s="5" t="s">
        <v>106</v>
      </c>
      <c r="S1224" s="7" t="s">
        <v>107</v>
      </c>
      <c r="T1224" s="7" t="s">
        <v>304</v>
      </c>
      <c r="U1224" s="5" t="str">
        <f>VLOOKUP(T1224,[1]Size!F:G,2,FALSE)</f>
        <v>__import__.size_98</v>
      </c>
      <c r="V1224" s="5" t="str">
        <f t="shared" si="77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24" s="8">
        <v>56.5</v>
      </c>
      <c r="Y1224" s="4" t="s">
        <v>109</v>
      </c>
    </row>
    <row r="1225" spans="1:25" ht="14.4" x14ac:dyDescent="0.3">
      <c r="A1225" s="4">
        <v>1224</v>
      </c>
      <c r="B1225" s="5">
        <v>10020812</v>
      </c>
      <c r="C1225" s="5" t="str">
        <f t="shared" si="78"/>
        <v>Jean FR MNS M4 Relaxed Basic Boot Cut-36Wx34L</v>
      </c>
      <c r="D1225" s="5"/>
      <c r="E1225" s="5" t="s">
        <v>1649</v>
      </c>
      <c r="F1225" s="5" t="s">
        <v>1613</v>
      </c>
      <c r="G1225" s="5">
        <f t="shared" si="79"/>
        <v>0</v>
      </c>
      <c r="H1225" s="5" t="str">
        <f>VLOOKUP(J1225,'[1]Prouduct Ext IDs'!A:B,2,FALSE)</f>
        <v>product_amsc_23</v>
      </c>
      <c r="I1225" s="5" t="s">
        <v>1649</v>
      </c>
      <c r="J1225" s="5" t="s">
        <v>13</v>
      </c>
      <c r="K1225" s="5" t="s">
        <v>1</v>
      </c>
      <c r="L1225" t="s">
        <v>102</v>
      </c>
      <c r="M1225" s="6" t="s">
        <v>14</v>
      </c>
      <c r="N1225" s="6" t="str">
        <f>VLOOKUP(M1225,[1]Color!F:G,2,FALSE)</f>
        <v>color_3</v>
      </c>
      <c r="O1225" s="6" t="str">
        <f t="shared" si="76"/>
        <v>color_3</v>
      </c>
      <c r="P1225" s="5" t="s">
        <v>249</v>
      </c>
      <c r="Q1225" s="5" t="s">
        <v>185</v>
      </c>
      <c r="R1225" s="5" t="s">
        <v>106</v>
      </c>
      <c r="S1225" s="7" t="s">
        <v>107</v>
      </c>
      <c r="T1225" s="7" t="s">
        <v>306</v>
      </c>
      <c r="U1225" s="5" t="str">
        <f>VLOOKUP(T1225,[1]Size!F:G,2,FALSE)</f>
        <v>__import__.size_99</v>
      </c>
      <c r="V1225" s="5" t="str">
        <f t="shared" si="77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25" s="8">
        <v>56.5</v>
      </c>
      <c r="Y1225" s="4" t="s">
        <v>109</v>
      </c>
    </row>
    <row r="1226" spans="1:25" ht="14.4" x14ac:dyDescent="0.3">
      <c r="A1226" s="4">
        <v>1225</v>
      </c>
      <c r="B1226" s="5">
        <v>10020812</v>
      </c>
      <c r="C1226" s="5" t="str">
        <f t="shared" si="78"/>
        <v>Jean FR MNS M4 Relaxed Basic Boot Cut-38Wx34L</v>
      </c>
      <c r="D1226" s="5"/>
      <c r="E1226" s="5" t="s">
        <v>1650</v>
      </c>
      <c r="F1226" s="5" t="s">
        <v>1613</v>
      </c>
      <c r="G1226" s="5">
        <f t="shared" si="79"/>
        <v>0</v>
      </c>
      <c r="H1226" s="5" t="str">
        <f>VLOOKUP(J1226,'[1]Prouduct Ext IDs'!A:B,2,FALSE)</f>
        <v>product_amsc_23</v>
      </c>
      <c r="I1226" s="5" t="s">
        <v>1650</v>
      </c>
      <c r="J1226" s="5" t="s">
        <v>13</v>
      </c>
      <c r="K1226" s="5" t="s">
        <v>1</v>
      </c>
      <c r="L1226" t="s">
        <v>102</v>
      </c>
      <c r="M1226" s="6" t="s">
        <v>14</v>
      </c>
      <c r="N1226" s="6" t="str">
        <f>VLOOKUP(M1226,[1]Color!F:G,2,FALSE)</f>
        <v>color_3</v>
      </c>
      <c r="O1226" s="6" t="str">
        <f t="shared" si="76"/>
        <v>color_3</v>
      </c>
      <c r="P1226" s="5" t="s">
        <v>249</v>
      </c>
      <c r="Q1226" s="5" t="s">
        <v>185</v>
      </c>
      <c r="R1226" s="5" t="s">
        <v>106</v>
      </c>
      <c r="S1226" s="7" t="s">
        <v>107</v>
      </c>
      <c r="T1226" s="7" t="s">
        <v>308</v>
      </c>
      <c r="U1226" s="5" t="str">
        <f>VLOOKUP(T1226,[1]Size!F:G,2,FALSE)</f>
        <v>__import__.size_100</v>
      </c>
      <c r="V1226" s="5" t="str">
        <f t="shared" si="77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26" s="8">
        <v>56.5</v>
      </c>
      <c r="Y1226" s="4" t="s">
        <v>109</v>
      </c>
    </row>
    <row r="1227" spans="1:25" ht="14.4" x14ac:dyDescent="0.3">
      <c r="A1227" s="4">
        <v>1226</v>
      </c>
      <c r="B1227" s="5">
        <v>10020812</v>
      </c>
      <c r="C1227" s="5" t="str">
        <f t="shared" si="78"/>
        <v>Jean FR MNS M4 Relaxed Basic Boot Cut-40Wx34L</v>
      </c>
      <c r="D1227" s="5"/>
      <c r="E1227" s="5" t="s">
        <v>1651</v>
      </c>
      <c r="F1227" s="5" t="s">
        <v>1613</v>
      </c>
      <c r="G1227" s="5">
        <f t="shared" si="79"/>
        <v>0</v>
      </c>
      <c r="H1227" s="5" t="str">
        <f>VLOOKUP(J1227,'[1]Prouduct Ext IDs'!A:B,2,FALSE)</f>
        <v>product_amsc_23</v>
      </c>
      <c r="I1227" s="5" t="s">
        <v>1651</v>
      </c>
      <c r="J1227" s="5" t="s">
        <v>13</v>
      </c>
      <c r="K1227" s="5" t="s">
        <v>1</v>
      </c>
      <c r="L1227" t="s">
        <v>102</v>
      </c>
      <c r="M1227" s="6" t="s">
        <v>14</v>
      </c>
      <c r="N1227" s="6" t="str">
        <f>VLOOKUP(M1227,[1]Color!F:G,2,FALSE)</f>
        <v>color_3</v>
      </c>
      <c r="O1227" s="6" t="str">
        <f t="shared" si="76"/>
        <v>color_3</v>
      </c>
      <c r="P1227" s="5" t="s">
        <v>249</v>
      </c>
      <c r="Q1227" s="5" t="s">
        <v>185</v>
      </c>
      <c r="R1227" s="5" t="s">
        <v>106</v>
      </c>
      <c r="S1227" s="7" t="s">
        <v>107</v>
      </c>
      <c r="T1227" s="7" t="s">
        <v>310</v>
      </c>
      <c r="U1227" s="5" t="str">
        <f>VLOOKUP(T1227,[1]Size!F:G,2,FALSE)</f>
        <v>__import__.size_101</v>
      </c>
      <c r="V1227" s="5" t="str">
        <f t="shared" si="77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27" s="8">
        <v>56.5</v>
      </c>
      <c r="Y1227" s="4" t="s">
        <v>109</v>
      </c>
    </row>
    <row r="1228" spans="1:25" ht="14.4" x14ac:dyDescent="0.3">
      <c r="A1228" s="4">
        <v>1227</v>
      </c>
      <c r="B1228" s="5">
        <v>10020812</v>
      </c>
      <c r="C1228" s="5" t="str">
        <f t="shared" si="78"/>
        <v>Jean FR MNS M4 Relaxed Basic Boot Cut-42Wx34L</v>
      </c>
      <c r="D1228" s="5"/>
      <c r="E1228" s="5" t="s">
        <v>1652</v>
      </c>
      <c r="F1228" s="5" t="s">
        <v>1613</v>
      </c>
      <c r="G1228" s="5">
        <f t="shared" si="79"/>
        <v>0</v>
      </c>
      <c r="H1228" s="5" t="str">
        <f>VLOOKUP(J1228,'[1]Prouduct Ext IDs'!A:B,2,FALSE)</f>
        <v>product_amsc_23</v>
      </c>
      <c r="I1228" s="5" t="s">
        <v>1652</v>
      </c>
      <c r="J1228" s="5" t="s">
        <v>13</v>
      </c>
      <c r="K1228" s="5" t="s">
        <v>1</v>
      </c>
      <c r="L1228" t="s">
        <v>102</v>
      </c>
      <c r="M1228" s="6" t="s">
        <v>14</v>
      </c>
      <c r="N1228" s="6" t="str">
        <f>VLOOKUP(M1228,[1]Color!F:G,2,FALSE)</f>
        <v>color_3</v>
      </c>
      <c r="O1228" s="6" t="str">
        <f t="shared" si="76"/>
        <v>color_3</v>
      </c>
      <c r="P1228" s="5" t="s">
        <v>249</v>
      </c>
      <c r="Q1228" s="5" t="s">
        <v>185</v>
      </c>
      <c r="R1228" s="5" t="s">
        <v>106</v>
      </c>
      <c r="S1228" s="7" t="s">
        <v>107</v>
      </c>
      <c r="T1228" s="7" t="s">
        <v>312</v>
      </c>
      <c r="U1228" s="5" t="str">
        <f>VLOOKUP(T1228,[1]Size!F:G,2,FALSE)</f>
        <v>__import__.size_102</v>
      </c>
      <c r="V1228" s="5" t="str">
        <f t="shared" si="77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28" s="8">
        <v>56.5</v>
      </c>
      <c r="Y1228" s="4" t="s">
        <v>109</v>
      </c>
    </row>
    <row r="1229" spans="1:25" ht="14.4" x14ac:dyDescent="0.3">
      <c r="A1229" s="4">
        <v>1228</v>
      </c>
      <c r="B1229" s="5">
        <v>10020812</v>
      </c>
      <c r="C1229" s="5" t="str">
        <f t="shared" si="78"/>
        <v>Jean FR MNS M4 Relaxed Basic Boot Cut-44Wx34L</v>
      </c>
      <c r="D1229" s="5"/>
      <c r="E1229" s="5" t="s">
        <v>1653</v>
      </c>
      <c r="F1229" s="5" t="s">
        <v>1613</v>
      </c>
      <c r="G1229" s="5">
        <f t="shared" si="79"/>
        <v>0</v>
      </c>
      <c r="H1229" s="5" t="str">
        <f>VLOOKUP(J1229,'[1]Prouduct Ext IDs'!A:B,2,FALSE)</f>
        <v>product_amsc_23</v>
      </c>
      <c r="I1229" s="5" t="s">
        <v>1653</v>
      </c>
      <c r="J1229" s="5" t="s">
        <v>13</v>
      </c>
      <c r="K1229" s="5" t="s">
        <v>1</v>
      </c>
      <c r="L1229" t="s">
        <v>102</v>
      </c>
      <c r="M1229" s="6" t="s">
        <v>14</v>
      </c>
      <c r="N1229" s="6" t="str">
        <f>VLOOKUP(M1229,[1]Color!F:G,2,FALSE)</f>
        <v>color_3</v>
      </c>
      <c r="O1229" s="6" t="str">
        <f t="shared" si="76"/>
        <v>color_3</v>
      </c>
      <c r="P1229" s="5" t="s">
        <v>249</v>
      </c>
      <c r="Q1229" s="5" t="s">
        <v>185</v>
      </c>
      <c r="R1229" s="5" t="s">
        <v>106</v>
      </c>
      <c r="S1229" s="7" t="s">
        <v>107</v>
      </c>
      <c r="T1229" s="7" t="s">
        <v>1013</v>
      </c>
      <c r="U1229" s="5" t="str">
        <f>VLOOKUP(T1229,[1]Size!F:G,2,FALSE)</f>
        <v>__import__.size_103</v>
      </c>
      <c r="V1229" s="5" t="str">
        <f t="shared" si="77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29" s="8">
        <v>59</v>
      </c>
      <c r="Y1229" s="4" t="s">
        <v>109</v>
      </c>
    </row>
    <row r="1230" spans="1:25" ht="14.4" x14ac:dyDescent="0.3">
      <c r="A1230" s="4">
        <v>1229</v>
      </c>
      <c r="B1230" s="5">
        <v>10020812</v>
      </c>
      <c r="C1230" s="5" t="str">
        <f t="shared" si="78"/>
        <v>Jean FR MNS M4 Relaxed Basic Boot Cut-46Wx34L</v>
      </c>
      <c r="D1230" s="5"/>
      <c r="E1230" s="5" t="s">
        <v>1654</v>
      </c>
      <c r="F1230" s="5" t="s">
        <v>1613</v>
      </c>
      <c r="G1230" s="5">
        <f t="shared" si="79"/>
        <v>0</v>
      </c>
      <c r="H1230" s="5" t="str">
        <f>VLOOKUP(J1230,'[1]Prouduct Ext IDs'!A:B,2,FALSE)</f>
        <v>product_amsc_23</v>
      </c>
      <c r="I1230" s="5" t="s">
        <v>1654</v>
      </c>
      <c r="J1230" s="5" t="s">
        <v>13</v>
      </c>
      <c r="K1230" s="5" t="s">
        <v>1</v>
      </c>
      <c r="L1230" t="s">
        <v>102</v>
      </c>
      <c r="M1230" s="6" t="s">
        <v>14</v>
      </c>
      <c r="N1230" s="6" t="str">
        <f>VLOOKUP(M1230,[1]Color!F:G,2,FALSE)</f>
        <v>color_3</v>
      </c>
      <c r="O1230" s="6" t="str">
        <f t="shared" si="76"/>
        <v>color_3</v>
      </c>
      <c r="P1230" s="5" t="s">
        <v>249</v>
      </c>
      <c r="Q1230" s="5" t="s">
        <v>185</v>
      </c>
      <c r="R1230" s="5" t="s">
        <v>106</v>
      </c>
      <c r="S1230" s="7" t="s">
        <v>107</v>
      </c>
      <c r="T1230" s="7" t="s">
        <v>1015</v>
      </c>
      <c r="U1230" s="5" t="str">
        <f>VLOOKUP(T1230,[1]Size!F:G,2,FALSE)</f>
        <v>__import__.size_104</v>
      </c>
      <c r="V1230" s="5" t="str">
        <f t="shared" si="77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30" s="8">
        <v>59</v>
      </c>
      <c r="Y1230" s="4" t="s">
        <v>109</v>
      </c>
    </row>
    <row r="1231" spans="1:25" ht="14.4" x14ac:dyDescent="0.3">
      <c r="A1231" s="4">
        <v>1230</v>
      </c>
      <c r="B1231" s="5">
        <v>10020812</v>
      </c>
      <c r="C1231" s="5" t="str">
        <f t="shared" si="78"/>
        <v>Jean FR MNS M4 Relaxed Basic Boot Cut-48Wx34L</v>
      </c>
      <c r="D1231" s="5"/>
      <c r="E1231" s="5" t="s">
        <v>1655</v>
      </c>
      <c r="F1231" s="5" t="s">
        <v>1613</v>
      </c>
      <c r="G1231" s="5">
        <f t="shared" si="79"/>
        <v>0</v>
      </c>
      <c r="H1231" s="5" t="str">
        <f>VLOOKUP(J1231,'[1]Prouduct Ext IDs'!A:B,2,FALSE)</f>
        <v>product_amsc_23</v>
      </c>
      <c r="I1231" s="5" t="s">
        <v>1655</v>
      </c>
      <c r="J1231" s="5" t="s">
        <v>13</v>
      </c>
      <c r="K1231" s="5" t="s">
        <v>1</v>
      </c>
      <c r="L1231" t="s">
        <v>102</v>
      </c>
      <c r="M1231" s="6" t="s">
        <v>14</v>
      </c>
      <c r="N1231" s="6" t="str">
        <f>VLOOKUP(M1231,[1]Color!F:G,2,FALSE)</f>
        <v>color_3</v>
      </c>
      <c r="O1231" s="6" t="str">
        <f t="shared" si="76"/>
        <v>color_3</v>
      </c>
      <c r="P1231" s="5" t="s">
        <v>249</v>
      </c>
      <c r="Q1231" s="5" t="s">
        <v>185</v>
      </c>
      <c r="R1231" s="5" t="s">
        <v>106</v>
      </c>
      <c r="S1231" s="7" t="s">
        <v>107</v>
      </c>
      <c r="T1231" s="7" t="s">
        <v>1017</v>
      </c>
      <c r="U1231" s="5" t="str">
        <f>VLOOKUP(T1231,[1]Size!F:G,2,FALSE)</f>
        <v>__import__.size_105</v>
      </c>
      <c r="V1231" s="5" t="str">
        <f t="shared" si="77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31" s="8">
        <v>59</v>
      </c>
      <c r="Y1231" s="4" t="s">
        <v>109</v>
      </c>
    </row>
    <row r="1232" spans="1:25" ht="14.4" x14ac:dyDescent="0.3">
      <c r="A1232" s="4">
        <v>1231</v>
      </c>
      <c r="B1232" s="5">
        <v>10020812</v>
      </c>
      <c r="C1232" s="5" t="str">
        <f t="shared" si="78"/>
        <v>Jean FR MNS M4 Relaxed Basic Boot Cut-50Wx34L</v>
      </c>
      <c r="D1232" s="5"/>
      <c r="E1232" s="5" t="s">
        <v>1656</v>
      </c>
      <c r="F1232" s="5" t="s">
        <v>1613</v>
      </c>
      <c r="G1232" s="5">
        <f t="shared" si="79"/>
        <v>0</v>
      </c>
      <c r="H1232" s="5" t="str">
        <f>VLOOKUP(J1232,'[1]Prouduct Ext IDs'!A:B,2,FALSE)</f>
        <v>product_amsc_23</v>
      </c>
      <c r="I1232" s="5" t="s">
        <v>1656</v>
      </c>
      <c r="J1232" s="5" t="s">
        <v>13</v>
      </c>
      <c r="K1232" s="5" t="s">
        <v>1</v>
      </c>
      <c r="L1232" t="s">
        <v>102</v>
      </c>
      <c r="M1232" s="6" t="s">
        <v>14</v>
      </c>
      <c r="N1232" s="6" t="str">
        <f>VLOOKUP(M1232,[1]Color!F:G,2,FALSE)</f>
        <v>color_3</v>
      </c>
      <c r="O1232" s="6" t="str">
        <f t="shared" si="76"/>
        <v>color_3</v>
      </c>
      <c r="P1232" s="5" t="s">
        <v>249</v>
      </c>
      <c r="Q1232" s="5" t="s">
        <v>185</v>
      </c>
      <c r="R1232" s="5" t="s">
        <v>106</v>
      </c>
      <c r="S1232" s="7" t="s">
        <v>107</v>
      </c>
      <c r="T1232" s="7" t="s">
        <v>1019</v>
      </c>
      <c r="U1232" s="5" t="str">
        <f>VLOOKUP(T1232,[1]Size!F:G,2,FALSE)</f>
        <v>__import__.size_106</v>
      </c>
      <c r="V1232" s="5" t="str">
        <f t="shared" si="77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32" s="8">
        <v>59</v>
      </c>
      <c r="Y1232" s="4" t="s">
        <v>109</v>
      </c>
    </row>
    <row r="1233" spans="1:25" ht="14.4" x14ac:dyDescent="0.3">
      <c r="A1233" s="4">
        <v>1232</v>
      </c>
      <c r="B1233" s="5">
        <v>10020812</v>
      </c>
      <c r="C1233" s="5" t="str">
        <f t="shared" si="78"/>
        <v>Jean FR MNS M4 Relaxed Basic Boot Cut-29Wx36L</v>
      </c>
      <c r="D1233" s="5"/>
      <c r="E1233" s="5" t="s">
        <v>1657</v>
      </c>
      <c r="F1233" s="5" t="s">
        <v>1613</v>
      </c>
      <c r="G1233" s="5">
        <f t="shared" si="79"/>
        <v>0</v>
      </c>
      <c r="H1233" s="5" t="str">
        <f>VLOOKUP(J1233,'[1]Prouduct Ext IDs'!A:B,2,FALSE)</f>
        <v>product_amsc_23</v>
      </c>
      <c r="I1233" s="5" t="s">
        <v>1657</v>
      </c>
      <c r="J1233" s="5" t="s">
        <v>13</v>
      </c>
      <c r="K1233" s="5" t="s">
        <v>1</v>
      </c>
      <c r="L1233" t="s">
        <v>102</v>
      </c>
      <c r="M1233" s="6" t="s">
        <v>14</v>
      </c>
      <c r="N1233" s="6" t="str">
        <f>VLOOKUP(M1233,[1]Color!F:G,2,FALSE)</f>
        <v>color_3</v>
      </c>
      <c r="O1233" s="6" t="str">
        <f t="shared" si="76"/>
        <v>color_3</v>
      </c>
      <c r="P1233" s="5" t="s">
        <v>249</v>
      </c>
      <c r="Q1233" s="5" t="s">
        <v>185</v>
      </c>
      <c r="R1233" s="5" t="s">
        <v>106</v>
      </c>
      <c r="S1233" s="7" t="s">
        <v>107</v>
      </c>
      <c r="T1233" s="7" t="s">
        <v>314</v>
      </c>
      <c r="U1233" s="5" t="str">
        <f>VLOOKUP(T1233,[1]Size!F:G,2,FALSE)</f>
        <v>__import__.size_107</v>
      </c>
      <c r="V1233" s="5" t="str">
        <f t="shared" si="77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33" s="8">
        <v>56.5</v>
      </c>
      <c r="Y1233" s="4" t="s">
        <v>109</v>
      </c>
    </row>
    <row r="1234" spans="1:25" ht="14.4" x14ac:dyDescent="0.3">
      <c r="A1234" s="4">
        <v>1233</v>
      </c>
      <c r="B1234" s="5">
        <v>10020812</v>
      </c>
      <c r="C1234" s="5" t="str">
        <f t="shared" si="78"/>
        <v>Jean FR MNS M4 Relaxed Basic Boot Cut-30Wx36L</v>
      </c>
      <c r="D1234" s="5"/>
      <c r="E1234" s="5" t="s">
        <v>1658</v>
      </c>
      <c r="F1234" s="5" t="s">
        <v>1613</v>
      </c>
      <c r="G1234" s="5">
        <f t="shared" si="79"/>
        <v>0</v>
      </c>
      <c r="H1234" s="5" t="str">
        <f>VLOOKUP(J1234,'[1]Prouduct Ext IDs'!A:B,2,FALSE)</f>
        <v>product_amsc_23</v>
      </c>
      <c r="I1234" s="5" t="s">
        <v>1658</v>
      </c>
      <c r="J1234" s="5" t="s">
        <v>13</v>
      </c>
      <c r="K1234" s="5" t="s">
        <v>1</v>
      </c>
      <c r="L1234" t="s">
        <v>102</v>
      </c>
      <c r="M1234" s="6" t="s">
        <v>14</v>
      </c>
      <c r="N1234" s="6" t="str">
        <f>VLOOKUP(M1234,[1]Color!F:G,2,FALSE)</f>
        <v>color_3</v>
      </c>
      <c r="O1234" s="6" t="str">
        <f t="shared" si="76"/>
        <v>color_3</v>
      </c>
      <c r="P1234" s="5" t="s">
        <v>249</v>
      </c>
      <c r="Q1234" s="5" t="s">
        <v>185</v>
      </c>
      <c r="R1234" s="5" t="s">
        <v>106</v>
      </c>
      <c r="S1234" s="7" t="s">
        <v>107</v>
      </c>
      <c r="T1234" s="7" t="s">
        <v>316</v>
      </c>
      <c r="U1234" s="5" t="str">
        <f>VLOOKUP(T1234,[1]Size!F:G,2,FALSE)</f>
        <v>__import__.size_108</v>
      </c>
      <c r="V1234" s="5" t="str">
        <f t="shared" si="77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34" s="8">
        <v>56.5</v>
      </c>
      <c r="Y1234" s="4" t="s">
        <v>109</v>
      </c>
    </row>
    <row r="1235" spans="1:25" ht="14.4" x14ac:dyDescent="0.3">
      <c r="A1235" s="4">
        <v>1234</v>
      </c>
      <c r="B1235" s="5">
        <v>10020812</v>
      </c>
      <c r="C1235" s="5" t="str">
        <f t="shared" si="78"/>
        <v>Jean FR MNS M4 Relaxed Basic Boot Cut-31Wx36L</v>
      </c>
      <c r="D1235" s="5"/>
      <c r="E1235" s="5" t="s">
        <v>1659</v>
      </c>
      <c r="F1235" s="5" t="s">
        <v>1613</v>
      </c>
      <c r="G1235" s="5">
        <f t="shared" si="79"/>
        <v>0</v>
      </c>
      <c r="H1235" s="5" t="str">
        <f>VLOOKUP(J1235,'[1]Prouduct Ext IDs'!A:B,2,FALSE)</f>
        <v>product_amsc_23</v>
      </c>
      <c r="I1235" s="5" t="s">
        <v>1659</v>
      </c>
      <c r="J1235" s="5" t="s">
        <v>13</v>
      </c>
      <c r="K1235" s="5" t="s">
        <v>1</v>
      </c>
      <c r="L1235" t="s">
        <v>102</v>
      </c>
      <c r="M1235" s="6" t="s">
        <v>14</v>
      </c>
      <c r="N1235" s="6" t="str">
        <f>VLOOKUP(M1235,[1]Color!F:G,2,FALSE)</f>
        <v>color_3</v>
      </c>
      <c r="O1235" s="6" t="str">
        <f t="shared" si="76"/>
        <v>color_3</v>
      </c>
      <c r="P1235" s="5" t="s">
        <v>249</v>
      </c>
      <c r="Q1235" s="5" t="s">
        <v>185</v>
      </c>
      <c r="R1235" s="5" t="s">
        <v>106</v>
      </c>
      <c r="S1235" s="7" t="s">
        <v>107</v>
      </c>
      <c r="T1235" s="7" t="s">
        <v>318</v>
      </c>
      <c r="U1235" s="5" t="str">
        <f>VLOOKUP(T1235,[1]Size!F:G,2,FALSE)</f>
        <v>__import__.size_109</v>
      </c>
      <c r="V1235" s="5" t="str">
        <f t="shared" si="77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35" s="8">
        <v>56.5</v>
      </c>
      <c r="Y1235" s="4" t="s">
        <v>109</v>
      </c>
    </row>
    <row r="1236" spans="1:25" ht="14.4" x14ac:dyDescent="0.3">
      <c r="A1236" s="4">
        <v>1235</v>
      </c>
      <c r="B1236" s="5">
        <v>10020812</v>
      </c>
      <c r="C1236" s="5" t="str">
        <f t="shared" si="78"/>
        <v>Jean FR MNS M4 Relaxed Basic Boot Cut-32Wx36L</v>
      </c>
      <c r="D1236" s="5"/>
      <c r="E1236" s="5" t="s">
        <v>1660</v>
      </c>
      <c r="F1236" s="5" t="s">
        <v>1613</v>
      </c>
      <c r="G1236" s="5">
        <f t="shared" si="79"/>
        <v>0</v>
      </c>
      <c r="H1236" s="5" t="str">
        <f>VLOOKUP(J1236,'[1]Prouduct Ext IDs'!A:B,2,FALSE)</f>
        <v>product_amsc_23</v>
      </c>
      <c r="I1236" s="5" t="s">
        <v>1660</v>
      </c>
      <c r="J1236" s="5" t="s">
        <v>13</v>
      </c>
      <c r="K1236" s="5" t="s">
        <v>1</v>
      </c>
      <c r="L1236" t="s">
        <v>102</v>
      </c>
      <c r="M1236" s="6" t="s">
        <v>14</v>
      </c>
      <c r="N1236" s="6" t="str">
        <f>VLOOKUP(M1236,[1]Color!F:G,2,FALSE)</f>
        <v>color_3</v>
      </c>
      <c r="O1236" s="6" t="str">
        <f t="shared" si="76"/>
        <v>color_3</v>
      </c>
      <c r="P1236" s="5" t="s">
        <v>249</v>
      </c>
      <c r="Q1236" s="5" t="s">
        <v>185</v>
      </c>
      <c r="R1236" s="5" t="s">
        <v>106</v>
      </c>
      <c r="S1236" s="7" t="s">
        <v>107</v>
      </c>
      <c r="T1236" s="7" t="s">
        <v>320</v>
      </c>
      <c r="U1236" s="5" t="str">
        <f>VLOOKUP(T1236,[1]Size!F:G,2,FALSE)</f>
        <v>__import__.size_110</v>
      </c>
      <c r="V1236" s="5" t="str">
        <f t="shared" si="77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36" s="8">
        <v>56.5</v>
      </c>
      <c r="Y1236" s="4" t="s">
        <v>109</v>
      </c>
    </row>
    <row r="1237" spans="1:25" ht="14.4" x14ac:dyDescent="0.3">
      <c r="A1237" s="4">
        <v>1236</v>
      </c>
      <c r="B1237" s="5">
        <v>10020812</v>
      </c>
      <c r="C1237" s="5" t="str">
        <f t="shared" si="78"/>
        <v>Jean FR MNS M4 Relaxed Basic Boot Cut-33Wx36L</v>
      </c>
      <c r="D1237" s="5"/>
      <c r="E1237" s="5" t="s">
        <v>1661</v>
      </c>
      <c r="F1237" s="5" t="s">
        <v>1613</v>
      </c>
      <c r="G1237" s="5">
        <f t="shared" si="79"/>
        <v>0</v>
      </c>
      <c r="H1237" s="5" t="str">
        <f>VLOOKUP(J1237,'[1]Prouduct Ext IDs'!A:B,2,FALSE)</f>
        <v>product_amsc_23</v>
      </c>
      <c r="I1237" s="5" t="s">
        <v>1661</v>
      </c>
      <c r="J1237" s="5" t="s">
        <v>13</v>
      </c>
      <c r="K1237" s="5" t="s">
        <v>1</v>
      </c>
      <c r="L1237" t="s">
        <v>102</v>
      </c>
      <c r="M1237" s="6" t="s">
        <v>14</v>
      </c>
      <c r="N1237" s="6" t="str">
        <f>VLOOKUP(M1237,[1]Color!F:G,2,FALSE)</f>
        <v>color_3</v>
      </c>
      <c r="O1237" s="6" t="str">
        <f t="shared" si="76"/>
        <v>color_3</v>
      </c>
      <c r="P1237" s="5" t="s">
        <v>249</v>
      </c>
      <c r="Q1237" s="5" t="s">
        <v>185</v>
      </c>
      <c r="R1237" s="5" t="s">
        <v>106</v>
      </c>
      <c r="S1237" s="7" t="s">
        <v>107</v>
      </c>
      <c r="T1237" s="7" t="s">
        <v>322</v>
      </c>
      <c r="U1237" s="5" t="str">
        <f>VLOOKUP(T1237,[1]Size!F:G,2,FALSE)</f>
        <v>__import__.size_111</v>
      </c>
      <c r="V1237" s="5" t="str">
        <f t="shared" si="77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37" s="8">
        <v>56.5</v>
      </c>
      <c r="Y1237" s="4" t="s">
        <v>109</v>
      </c>
    </row>
    <row r="1238" spans="1:25" ht="14.4" x14ac:dyDescent="0.3">
      <c r="A1238" s="4">
        <v>1237</v>
      </c>
      <c r="B1238" s="5">
        <v>10020812</v>
      </c>
      <c r="C1238" s="5" t="str">
        <f t="shared" si="78"/>
        <v>Jean FR MNS M4 Relaxed Basic Boot Cut-34Wx36L</v>
      </c>
      <c r="D1238" s="5"/>
      <c r="E1238" s="5" t="s">
        <v>1662</v>
      </c>
      <c r="F1238" s="5" t="s">
        <v>1613</v>
      </c>
      <c r="G1238" s="5">
        <f t="shared" si="79"/>
        <v>0</v>
      </c>
      <c r="H1238" s="5" t="str">
        <f>VLOOKUP(J1238,'[1]Prouduct Ext IDs'!A:B,2,FALSE)</f>
        <v>product_amsc_23</v>
      </c>
      <c r="I1238" s="5" t="s">
        <v>1662</v>
      </c>
      <c r="J1238" s="5" t="s">
        <v>13</v>
      </c>
      <c r="K1238" s="5" t="s">
        <v>1</v>
      </c>
      <c r="L1238" t="s">
        <v>102</v>
      </c>
      <c r="M1238" s="6" t="s">
        <v>14</v>
      </c>
      <c r="N1238" s="6" t="str">
        <f>VLOOKUP(M1238,[1]Color!F:G,2,FALSE)</f>
        <v>color_3</v>
      </c>
      <c r="O1238" s="6" t="str">
        <f t="shared" si="76"/>
        <v>color_3</v>
      </c>
      <c r="P1238" s="5" t="s">
        <v>249</v>
      </c>
      <c r="Q1238" s="5" t="s">
        <v>185</v>
      </c>
      <c r="R1238" s="5" t="s">
        <v>106</v>
      </c>
      <c r="S1238" s="7" t="s">
        <v>107</v>
      </c>
      <c r="T1238" s="7" t="s">
        <v>324</v>
      </c>
      <c r="U1238" s="5" t="str">
        <f>VLOOKUP(T1238,[1]Size!F:G,2,FALSE)</f>
        <v>__import__.size_112</v>
      </c>
      <c r="V1238" s="5" t="str">
        <f t="shared" si="77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38" s="8">
        <v>56.5</v>
      </c>
      <c r="Y1238" s="4" t="s">
        <v>109</v>
      </c>
    </row>
    <row r="1239" spans="1:25" ht="14.4" x14ac:dyDescent="0.3">
      <c r="A1239" s="4">
        <v>1238</v>
      </c>
      <c r="B1239" s="5">
        <v>10020812</v>
      </c>
      <c r="C1239" s="5" t="str">
        <f t="shared" si="78"/>
        <v>Jean FR MNS M4 Relaxed Basic Boot Cut-35Wx36L</v>
      </c>
      <c r="D1239" s="5"/>
      <c r="E1239" s="5" t="s">
        <v>1663</v>
      </c>
      <c r="F1239" s="5" t="s">
        <v>1613</v>
      </c>
      <c r="G1239" s="5">
        <f t="shared" si="79"/>
        <v>0</v>
      </c>
      <c r="H1239" s="5" t="str">
        <f>VLOOKUP(J1239,'[1]Prouduct Ext IDs'!A:B,2,FALSE)</f>
        <v>product_amsc_23</v>
      </c>
      <c r="I1239" s="5" t="s">
        <v>1663</v>
      </c>
      <c r="J1239" s="5" t="s">
        <v>13</v>
      </c>
      <c r="K1239" s="5" t="s">
        <v>1</v>
      </c>
      <c r="L1239" t="s">
        <v>102</v>
      </c>
      <c r="M1239" s="6" t="s">
        <v>14</v>
      </c>
      <c r="N1239" s="6" t="str">
        <f>VLOOKUP(M1239,[1]Color!F:G,2,FALSE)</f>
        <v>color_3</v>
      </c>
      <c r="O1239" s="6" t="str">
        <f t="shared" si="76"/>
        <v>color_3</v>
      </c>
      <c r="P1239" s="5" t="s">
        <v>249</v>
      </c>
      <c r="Q1239" s="5" t="s">
        <v>185</v>
      </c>
      <c r="R1239" s="5" t="s">
        <v>106</v>
      </c>
      <c r="S1239" s="7" t="s">
        <v>107</v>
      </c>
      <c r="T1239" s="7" t="s">
        <v>326</v>
      </c>
      <c r="U1239" s="5" t="str">
        <f>VLOOKUP(T1239,[1]Size!F:G,2,FALSE)</f>
        <v>__import__.size_113</v>
      </c>
      <c r="V1239" s="5" t="str">
        <f t="shared" si="77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39" s="8">
        <v>56.5</v>
      </c>
      <c r="Y1239" s="4" t="s">
        <v>109</v>
      </c>
    </row>
    <row r="1240" spans="1:25" ht="14.4" x14ac:dyDescent="0.3">
      <c r="A1240" s="4">
        <v>1239</v>
      </c>
      <c r="B1240" s="5">
        <v>10020812</v>
      </c>
      <c r="C1240" s="5" t="str">
        <f t="shared" si="78"/>
        <v>Jean FR MNS M4 Relaxed Basic Boot Cut-36Wx36L</v>
      </c>
      <c r="D1240" s="5"/>
      <c r="E1240" s="5" t="s">
        <v>1664</v>
      </c>
      <c r="F1240" s="5" t="s">
        <v>1613</v>
      </c>
      <c r="G1240" s="5">
        <f t="shared" si="79"/>
        <v>0</v>
      </c>
      <c r="H1240" s="5" t="str">
        <f>VLOOKUP(J1240,'[1]Prouduct Ext IDs'!A:B,2,FALSE)</f>
        <v>product_amsc_23</v>
      </c>
      <c r="I1240" s="5" t="s">
        <v>1664</v>
      </c>
      <c r="J1240" s="5" t="s">
        <v>13</v>
      </c>
      <c r="K1240" s="5" t="s">
        <v>1</v>
      </c>
      <c r="L1240" t="s">
        <v>102</v>
      </c>
      <c r="M1240" s="6" t="s">
        <v>14</v>
      </c>
      <c r="N1240" s="6" t="str">
        <f>VLOOKUP(M1240,[1]Color!F:G,2,FALSE)</f>
        <v>color_3</v>
      </c>
      <c r="O1240" s="6" t="str">
        <f t="shared" si="76"/>
        <v>color_3</v>
      </c>
      <c r="P1240" s="5" t="s">
        <v>249</v>
      </c>
      <c r="Q1240" s="5" t="s">
        <v>185</v>
      </c>
      <c r="R1240" s="5" t="s">
        <v>106</v>
      </c>
      <c r="S1240" s="7" t="s">
        <v>107</v>
      </c>
      <c r="T1240" s="7" t="s">
        <v>328</v>
      </c>
      <c r="U1240" s="5" t="str">
        <f>VLOOKUP(T1240,[1]Size!F:G,2,FALSE)</f>
        <v>__import__.size_114</v>
      </c>
      <c r="V1240" s="5" t="str">
        <f t="shared" si="77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40" s="8">
        <v>56.5</v>
      </c>
      <c r="Y1240" s="4" t="s">
        <v>109</v>
      </c>
    </row>
    <row r="1241" spans="1:25" ht="14.4" x14ac:dyDescent="0.3">
      <c r="A1241" s="4">
        <v>1240</v>
      </c>
      <c r="B1241" s="5">
        <v>10020812</v>
      </c>
      <c r="C1241" s="5" t="str">
        <f t="shared" si="78"/>
        <v>Jean FR MNS M4 Relaxed Basic Boot Cut-38Wx36L</v>
      </c>
      <c r="D1241" s="5"/>
      <c r="E1241" s="5" t="s">
        <v>1665</v>
      </c>
      <c r="F1241" s="5" t="s">
        <v>1613</v>
      </c>
      <c r="G1241" s="5">
        <f t="shared" si="79"/>
        <v>0</v>
      </c>
      <c r="H1241" s="5" t="str">
        <f>VLOOKUP(J1241,'[1]Prouduct Ext IDs'!A:B,2,FALSE)</f>
        <v>product_amsc_23</v>
      </c>
      <c r="I1241" s="5" t="s">
        <v>1665</v>
      </c>
      <c r="J1241" s="5" t="s">
        <v>13</v>
      </c>
      <c r="K1241" s="5" t="s">
        <v>1</v>
      </c>
      <c r="L1241" t="s">
        <v>102</v>
      </c>
      <c r="M1241" s="6" t="s">
        <v>14</v>
      </c>
      <c r="N1241" s="6" t="str">
        <f>VLOOKUP(M1241,[1]Color!F:G,2,FALSE)</f>
        <v>color_3</v>
      </c>
      <c r="O1241" s="6" t="str">
        <f t="shared" si="76"/>
        <v>color_3</v>
      </c>
      <c r="P1241" s="5" t="s">
        <v>249</v>
      </c>
      <c r="Q1241" s="5" t="s">
        <v>185</v>
      </c>
      <c r="R1241" s="5" t="s">
        <v>106</v>
      </c>
      <c r="S1241" s="7" t="s">
        <v>107</v>
      </c>
      <c r="T1241" s="7" t="s">
        <v>330</v>
      </c>
      <c r="U1241" s="5" t="str">
        <f>VLOOKUP(T1241,[1]Size!F:G,2,FALSE)</f>
        <v>__import__.size_115</v>
      </c>
      <c r="V1241" s="5" t="str">
        <f t="shared" si="77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241" s="8">
        <v>56.5</v>
      </c>
      <c r="Y1241" s="4" t="s">
        <v>109</v>
      </c>
    </row>
    <row r="1242" spans="1:25" ht="14.4" x14ac:dyDescent="0.3">
      <c r="A1242" s="4">
        <v>1241</v>
      </c>
      <c r="B1242" s="5">
        <v>10020812</v>
      </c>
      <c r="C1242" s="5" t="str">
        <f t="shared" si="78"/>
        <v>Jean FR MNS M4 Relaxed Basic Boot Cut-40Wx36L</v>
      </c>
      <c r="D1242" s="5"/>
      <c r="E1242" s="5" t="s">
        <v>1666</v>
      </c>
      <c r="F1242" s="5" t="s">
        <v>1613</v>
      </c>
      <c r="G1242" s="5">
        <f t="shared" si="79"/>
        <v>0</v>
      </c>
      <c r="H1242" s="5" t="str">
        <f>VLOOKUP(J1242,'[1]Prouduct Ext IDs'!A:B,2,FALSE)</f>
        <v>product_amsc_23</v>
      </c>
      <c r="I1242" s="5" t="s">
        <v>1666</v>
      </c>
      <c r="J1242" s="5" t="s">
        <v>13</v>
      </c>
      <c r="K1242" s="5" t="s">
        <v>1</v>
      </c>
      <c r="L1242" t="s">
        <v>102</v>
      </c>
      <c r="M1242" s="6" t="s">
        <v>14</v>
      </c>
      <c r="N1242" s="6" t="str">
        <f>VLOOKUP(M1242,[1]Color!F:G,2,FALSE)</f>
        <v>color_3</v>
      </c>
      <c r="O1242" s="6" t="str">
        <f t="shared" si="76"/>
        <v>color_3</v>
      </c>
      <c r="P1242" s="5" t="s">
        <v>249</v>
      </c>
      <c r="Q1242" s="5" t="s">
        <v>185</v>
      </c>
      <c r="R1242" s="5" t="s">
        <v>106</v>
      </c>
      <c r="S1242" s="7" t="s">
        <v>107</v>
      </c>
      <c r="T1242" s="7" t="s">
        <v>332</v>
      </c>
      <c r="U1242" s="5" t="str">
        <f>VLOOKUP(T1242,[1]Size!F:G,2,FALSE)</f>
        <v>__import__.size_116</v>
      </c>
      <c r="V1242" s="5" t="str">
        <f t="shared" si="77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1242" s="8">
        <v>56.5</v>
      </c>
      <c r="Y1242" s="4" t="s">
        <v>109</v>
      </c>
    </row>
    <row r="1243" spans="1:25" ht="14.4" x14ac:dyDescent="0.3">
      <c r="A1243" s="4">
        <v>1242</v>
      </c>
      <c r="B1243" s="5">
        <v>10020812</v>
      </c>
      <c r="C1243" s="5" t="str">
        <f t="shared" si="78"/>
        <v>Jean FR MNS M4 Relaxed Basic Boot Cut-42Wx36L</v>
      </c>
      <c r="D1243" s="5"/>
      <c r="E1243" s="5" t="s">
        <v>1667</v>
      </c>
      <c r="F1243" s="5" t="s">
        <v>1613</v>
      </c>
      <c r="G1243" s="5">
        <f t="shared" si="79"/>
        <v>0</v>
      </c>
      <c r="H1243" s="5" t="str">
        <f>VLOOKUP(J1243,'[1]Prouduct Ext IDs'!A:B,2,FALSE)</f>
        <v>product_amsc_23</v>
      </c>
      <c r="I1243" s="5" t="s">
        <v>1667</v>
      </c>
      <c r="J1243" s="5" t="s">
        <v>13</v>
      </c>
      <c r="K1243" s="5" t="s">
        <v>1</v>
      </c>
      <c r="L1243" t="s">
        <v>102</v>
      </c>
      <c r="M1243" s="6" t="s">
        <v>14</v>
      </c>
      <c r="N1243" s="6" t="str">
        <f>VLOOKUP(M1243,[1]Color!F:G,2,FALSE)</f>
        <v>color_3</v>
      </c>
      <c r="O1243" s="6" t="str">
        <f t="shared" si="76"/>
        <v>color_3</v>
      </c>
      <c r="P1243" s="5" t="s">
        <v>249</v>
      </c>
      <c r="Q1243" s="5" t="s">
        <v>185</v>
      </c>
      <c r="R1243" s="5" t="s">
        <v>106</v>
      </c>
      <c r="S1243" s="7" t="s">
        <v>107</v>
      </c>
      <c r="T1243" s="7" t="s">
        <v>334</v>
      </c>
      <c r="U1243" s="5" t="str">
        <f>VLOOKUP(T1243,[1]Size!F:G,2,FALSE)</f>
        <v>__import__.size_117</v>
      </c>
      <c r="V1243" s="5" t="str">
        <f t="shared" si="77"/>
        <v>__import__.size_117,__import__.size_118,__import__.size_119,__import__.size_120,__import__.size_121,__import__.size_122,__import__.size_123,__import__.size_124,__import__.size_125,__import__.size_126,__import__.size_127</v>
      </c>
      <c r="W1243" s="8">
        <v>56.5</v>
      </c>
      <c r="Y1243" s="4" t="s">
        <v>109</v>
      </c>
    </row>
    <row r="1244" spans="1:25" ht="14.4" x14ac:dyDescent="0.3">
      <c r="A1244" s="4">
        <v>1243</v>
      </c>
      <c r="B1244" s="5">
        <v>10020812</v>
      </c>
      <c r="C1244" s="5" t="str">
        <f t="shared" si="78"/>
        <v>Jean FR MNS M4 Relaxed Basic Boot Cut-44Wx36L</v>
      </c>
      <c r="D1244" s="5"/>
      <c r="E1244" s="5" t="s">
        <v>1668</v>
      </c>
      <c r="F1244" s="5" t="s">
        <v>1613</v>
      </c>
      <c r="G1244" s="5">
        <f t="shared" si="79"/>
        <v>0</v>
      </c>
      <c r="H1244" s="5" t="str">
        <f>VLOOKUP(J1244,'[1]Prouduct Ext IDs'!A:B,2,FALSE)</f>
        <v>product_amsc_23</v>
      </c>
      <c r="I1244" s="5" t="s">
        <v>1668</v>
      </c>
      <c r="J1244" s="5" t="s">
        <v>13</v>
      </c>
      <c r="K1244" s="5" t="s">
        <v>1</v>
      </c>
      <c r="L1244" t="s">
        <v>102</v>
      </c>
      <c r="M1244" s="6" t="s">
        <v>14</v>
      </c>
      <c r="N1244" s="6" t="str">
        <f>VLOOKUP(M1244,[1]Color!F:G,2,FALSE)</f>
        <v>color_3</v>
      </c>
      <c r="O1244" s="6" t="str">
        <f t="shared" si="76"/>
        <v>color_3</v>
      </c>
      <c r="P1244" s="5" t="s">
        <v>249</v>
      </c>
      <c r="Q1244" s="5" t="s">
        <v>185</v>
      </c>
      <c r="R1244" s="5" t="s">
        <v>106</v>
      </c>
      <c r="S1244" s="7" t="s">
        <v>107</v>
      </c>
      <c r="T1244" s="7" t="s">
        <v>1031</v>
      </c>
      <c r="U1244" s="5" t="str">
        <f>VLOOKUP(T1244,[1]Size!F:G,2,FALSE)</f>
        <v>__import__.size_118</v>
      </c>
      <c r="V1244" s="5" t="str">
        <f t="shared" si="77"/>
        <v>__import__.size_118,__import__.size_119,__import__.size_120,__import__.size_121,__import__.size_122,__import__.size_123,__import__.size_124,__import__.size_125,__import__.size_126,__import__.size_127</v>
      </c>
      <c r="W1244" s="8">
        <v>59</v>
      </c>
      <c r="Y1244" s="4" t="s">
        <v>109</v>
      </c>
    </row>
    <row r="1245" spans="1:25" ht="14.4" x14ac:dyDescent="0.3">
      <c r="A1245" s="4">
        <v>1244</v>
      </c>
      <c r="B1245" s="5">
        <v>10020812</v>
      </c>
      <c r="C1245" s="5" t="str">
        <f t="shared" si="78"/>
        <v>Jean FR MNS M4 Relaxed Basic Boot Cut-32Wx38L</v>
      </c>
      <c r="D1245" s="5"/>
      <c r="E1245" s="5" t="s">
        <v>1669</v>
      </c>
      <c r="F1245" s="5" t="s">
        <v>1613</v>
      </c>
      <c r="G1245" s="5">
        <f t="shared" si="79"/>
        <v>0</v>
      </c>
      <c r="H1245" s="5" t="str">
        <f>VLOOKUP(J1245,'[1]Prouduct Ext IDs'!A:B,2,FALSE)</f>
        <v>product_amsc_23</v>
      </c>
      <c r="I1245" s="5" t="s">
        <v>1669</v>
      </c>
      <c r="J1245" s="5" t="s">
        <v>13</v>
      </c>
      <c r="K1245" s="5" t="s">
        <v>1</v>
      </c>
      <c r="L1245" t="s">
        <v>102</v>
      </c>
      <c r="M1245" s="6" t="s">
        <v>14</v>
      </c>
      <c r="N1245" s="6" t="str">
        <f>VLOOKUP(M1245,[1]Color!F:G,2,FALSE)</f>
        <v>color_3</v>
      </c>
      <c r="O1245" s="6" t="str">
        <f t="shared" si="76"/>
        <v>color_3</v>
      </c>
      <c r="P1245" s="5" t="s">
        <v>249</v>
      </c>
      <c r="Q1245" s="5" t="s">
        <v>185</v>
      </c>
      <c r="R1245" s="5" t="s">
        <v>106</v>
      </c>
      <c r="S1245" s="7" t="s">
        <v>107</v>
      </c>
      <c r="T1245" s="7" t="s">
        <v>336</v>
      </c>
      <c r="U1245" s="5" t="str">
        <f>VLOOKUP(T1245,[1]Size!F:G,2,FALSE)</f>
        <v>__import__.size_119</v>
      </c>
      <c r="V1245" s="5" t="str">
        <f t="shared" si="77"/>
        <v>__import__.size_119,__import__.size_120,__import__.size_121,__import__.size_122,__import__.size_123,__import__.size_124,__import__.size_125,__import__.size_126,__import__.size_127</v>
      </c>
      <c r="W1245" s="8">
        <v>56.5</v>
      </c>
      <c r="Y1245" s="4" t="s">
        <v>109</v>
      </c>
    </row>
    <row r="1246" spans="1:25" ht="14.4" x14ac:dyDescent="0.3">
      <c r="A1246" s="4">
        <v>1245</v>
      </c>
      <c r="B1246" s="5">
        <v>10020812</v>
      </c>
      <c r="C1246" s="5" t="str">
        <f t="shared" si="78"/>
        <v>Jean FR MNS M4 Relaxed Basic Boot Cut-33Wx38L</v>
      </c>
      <c r="D1246" s="5"/>
      <c r="E1246" s="5" t="s">
        <v>1670</v>
      </c>
      <c r="F1246" s="5" t="s">
        <v>1613</v>
      </c>
      <c r="G1246" s="5">
        <f t="shared" si="79"/>
        <v>0</v>
      </c>
      <c r="H1246" s="5" t="str">
        <f>VLOOKUP(J1246,'[1]Prouduct Ext IDs'!A:B,2,FALSE)</f>
        <v>product_amsc_23</v>
      </c>
      <c r="I1246" s="5" t="s">
        <v>1670</v>
      </c>
      <c r="J1246" s="5" t="s">
        <v>13</v>
      </c>
      <c r="K1246" s="5" t="s">
        <v>1</v>
      </c>
      <c r="L1246" t="s">
        <v>102</v>
      </c>
      <c r="M1246" s="6" t="s">
        <v>14</v>
      </c>
      <c r="N1246" s="6" t="str">
        <f>VLOOKUP(M1246,[1]Color!F:G,2,FALSE)</f>
        <v>color_3</v>
      </c>
      <c r="O1246" s="6" t="str">
        <f t="shared" si="76"/>
        <v>color_3</v>
      </c>
      <c r="P1246" s="5" t="s">
        <v>249</v>
      </c>
      <c r="Q1246" s="5" t="s">
        <v>185</v>
      </c>
      <c r="R1246" s="5" t="s">
        <v>106</v>
      </c>
      <c r="S1246" s="7" t="s">
        <v>107</v>
      </c>
      <c r="T1246" s="7" t="s">
        <v>338</v>
      </c>
      <c r="U1246" s="5" t="str">
        <f>VLOOKUP(T1246,[1]Size!F:G,2,FALSE)</f>
        <v>__import__.size_120</v>
      </c>
      <c r="V1246" s="5" t="str">
        <f t="shared" si="77"/>
        <v>__import__.size_120,__import__.size_121,__import__.size_122,__import__.size_123,__import__.size_124,__import__.size_125,__import__.size_126,__import__.size_127</v>
      </c>
      <c r="W1246" s="8">
        <v>56.5</v>
      </c>
      <c r="Y1246" s="4" t="s">
        <v>109</v>
      </c>
    </row>
    <row r="1247" spans="1:25" ht="14.4" x14ac:dyDescent="0.3">
      <c r="A1247" s="4">
        <v>1246</v>
      </c>
      <c r="B1247" s="5">
        <v>10020812</v>
      </c>
      <c r="C1247" s="5" t="str">
        <f t="shared" si="78"/>
        <v>Jean FR MNS M4 Relaxed Basic Boot Cut-34Wx38L</v>
      </c>
      <c r="D1247" s="5"/>
      <c r="E1247" s="5" t="s">
        <v>1671</v>
      </c>
      <c r="F1247" s="5" t="s">
        <v>1613</v>
      </c>
      <c r="G1247" s="5">
        <f t="shared" si="79"/>
        <v>0</v>
      </c>
      <c r="H1247" s="5" t="str">
        <f>VLOOKUP(J1247,'[1]Prouduct Ext IDs'!A:B,2,FALSE)</f>
        <v>product_amsc_23</v>
      </c>
      <c r="I1247" s="5" t="s">
        <v>1671</v>
      </c>
      <c r="J1247" s="5" t="s">
        <v>13</v>
      </c>
      <c r="K1247" s="5" t="s">
        <v>1</v>
      </c>
      <c r="L1247" t="s">
        <v>102</v>
      </c>
      <c r="M1247" s="6" t="s">
        <v>14</v>
      </c>
      <c r="N1247" s="6" t="str">
        <f>VLOOKUP(M1247,[1]Color!F:G,2,FALSE)</f>
        <v>color_3</v>
      </c>
      <c r="O1247" s="6" t="str">
        <f t="shared" si="76"/>
        <v>color_3</v>
      </c>
      <c r="P1247" s="5" t="s">
        <v>249</v>
      </c>
      <c r="Q1247" s="5" t="s">
        <v>185</v>
      </c>
      <c r="R1247" s="5" t="s">
        <v>106</v>
      </c>
      <c r="S1247" s="7" t="s">
        <v>107</v>
      </c>
      <c r="T1247" s="7" t="s">
        <v>340</v>
      </c>
      <c r="U1247" s="5" t="str">
        <f>VLOOKUP(T1247,[1]Size!F:G,2,FALSE)</f>
        <v>__import__.size_121</v>
      </c>
      <c r="V1247" s="5" t="str">
        <f t="shared" si="77"/>
        <v>__import__.size_121,__import__.size_122,__import__.size_123,__import__.size_124,__import__.size_125,__import__.size_126,__import__.size_127</v>
      </c>
      <c r="W1247" s="8">
        <v>56.5</v>
      </c>
      <c r="Y1247" s="4" t="s">
        <v>109</v>
      </c>
    </row>
    <row r="1248" spans="1:25" ht="14.4" x14ac:dyDescent="0.3">
      <c r="A1248" s="4">
        <v>1247</v>
      </c>
      <c r="B1248" s="5">
        <v>10020812</v>
      </c>
      <c r="C1248" s="5" t="str">
        <f t="shared" si="78"/>
        <v>Jean FR MNS M4 Relaxed Basic Boot Cut-35Wx38L</v>
      </c>
      <c r="D1248" s="5"/>
      <c r="E1248" s="5" t="s">
        <v>1672</v>
      </c>
      <c r="F1248" s="5" t="s">
        <v>1613</v>
      </c>
      <c r="G1248" s="5">
        <f t="shared" si="79"/>
        <v>0</v>
      </c>
      <c r="H1248" s="5" t="str">
        <f>VLOOKUP(J1248,'[1]Prouduct Ext IDs'!A:B,2,FALSE)</f>
        <v>product_amsc_23</v>
      </c>
      <c r="I1248" s="5" t="s">
        <v>1672</v>
      </c>
      <c r="J1248" s="5" t="s">
        <v>13</v>
      </c>
      <c r="K1248" s="5" t="s">
        <v>1</v>
      </c>
      <c r="L1248" t="s">
        <v>102</v>
      </c>
      <c r="M1248" s="6" t="s">
        <v>14</v>
      </c>
      <c r="N1248" s="6" t="str">
        <f>VLOOKUP(M1248,[1]Color!F:G,2,FALSE)</f>
        <v>color_3</v>
      </c>
      <c r="O1248" s="6" t="str">
        <f t="shared" si="76"/>
        <v>color_3</v>
      </c>
      <c r="P1248" s="5" t="s">
        <v>249</v>
      </c>
      <c r="Q1248" s="5" t="s">
        <v>185</v>
      </c>
      <c r="R1248" s="5" t="s">
        <v>106</v>
      </c>
      <c r="S1248" s="7" t="s">
        <v>107</v>
      </c>
      <c r="T1248" s="7" t="s">
        <v>342</v>
      </c>
      <c r="U1248" s="5" t="str">
        <f>VLOOKUP(T1248,[1]Size!F:G,2,FALSE)</f>
        <v>__import__.size_122</v>
      </c>
      <c r="V1248" s="5" t="str">
        <f t="shared" si="77"/>
        <v>__import__.size_122,__import__.size_123,__import__.size_124,__import__.size_125,__import__.size_126,__import__.size_127</v>
      </c>
      <c r="W1248" s="8">
        <v>56.5</v>
      </c>
      <c r="Y1248" s="4" t="s">
        <v>109</v>
      </c>
    </row>
    <row r="1249" spans="1:25" ht="14.4" x14ac:dyDescent="0.3">
      <c r="A1249" s="4">
        <v>1248</v>
      </c>
      <c r="B1249" s="5">
        <v>10020812</v>
      </c>
      <c r="C1249" s="5" t="str">
        <f t="shared" si="78"/>
        <v>Jean FR MNS M4 Relaxed Basic Boot Cut-36Wx38L</v>
      </c>
      <c r="D1249" s="5"/>
      <c r="E1249" s="5" t="s">
        <v>1673</v>
      </c>
      <c r="F1249" s="5" t="s">
        <v>1613</v>
      </c>
      <c r="G1249" s="5">
        <f t="shared" si="79"/>
        <v>0</v>
      </c>
      <c r="H1249" s="5" t="str">
        <f>VLOOKUP(J1249,'[1]Prouduct Ext IDs'!A:B,2,FALSE)</f>
        <v>product_amsc_23</v>
      </c>
      <c r="I1249" s="5" t="s">
        <v>1673</v>
      </c>
      <c r="J1249" s="5" t="s">
        <v>13</v>
      </c>
      <c r="K1249" s="5" t="s">
        <v>1</v>
      </c>
      <c r="L1249" t="s">
        <v>102</v>
      </c>
      <c r="M1249" s="6" t="s">
        <v>14</v>
      </c>
      <c r="N1249" s="6" t="str">
        <f>VLOOKUP(M1249,[1]Color!F:G,2,FALSE)</f>
        <v>color_3</v>
      </c>
      <c r="O1249" s="6" t="str">
        <f t="shared" si="76"/>
        <v>color_3</v>
      </c>
      <c r="P1249" s="5" t="s">
        <v>249</v>
      </c>
      <c r="Q1249" s="5" t="s">
        <v>185</v>
      </c>
      <c r="R1249" s="5" t="s">
        <v>106</v>
      </c>
      <c r="S1249" s="7" t="s">
        <v>107</v>
      </c>
      <c r="T1249" s="7" t="s">
        <v>344</v>
      </c>
      <c r="U1249" s="5" t="str">
        <f>VLOOKUP(T1249,[1]Size!F:G,2,FALSE)</f>
        <v>__import__.size_123</v>
      </c>
      <c r="V1249" s="5" t="str">
        <f t="shared" si="77"/>
        <v>__import__.size_123,__import__.size_124,__import__.size_125,__import__.size_126,__import__.size_127</v>
      </c>
      <c r="W1249" s="8">
        <v>56.5</v>
      </c>
      <c r="Y1249" s="4" t="s">
        <v>109</v>
      </c>
    </row>
    <row r="1250" spans="1:25" ht="14.4" x14ac:dyDescent="0.3">
      <c r="A1250" s="4">
        <v>1249</v>
      </c>
      <c r="B1250" s="5">
        <v>10020812</v>
      </c>
      <c r="C1250" s="5" t="str">
        <f t="shared" si="78"/>
        <v>Jean FR MNS M4 Relaxed Basic Boot Cut-38Wx38L</v>
      </c>
      <c r="D1250" s="5"/>
      <c r="E1250" s="5" t="s">
        <v>1674</v>
      </c>
      <c r="F1250" s="5" t="s">
        <v>1613</v>
      </c>
      <c r="G1250" s="5">
        <f t="shared" si="79"/>
        <v>0</v>
      </c>
      <c r="H1250" s="5" t="str">
        <f>VLOOKUP(J1250,'[1]Prouduct Ext IDs'!A:B,2,FALSE)</f>
        <v>product_amsc_23</v>
      </c>
      <c r="I1250" s="5" t="s">
        <v>1674</v>
      </c>
      <c r="J1250" s="5" t="s">
        <v>13</v>
      </c>
      <c r="K1250" s="5" t="s">
        <v>1</v>
      </c>
      <c r="L1250" t="s">
        <v>102</v>
      </c>
      <c r="M1250" s="6" t="s">
        <v>14</v>
      </c>
      <c r="N1250" s="6" t="str">
        <f>VLOOKUP(M1250,[1]Color!F:G,2,FALSE)</f>
        <v>color_3</v>
      </c>
      <c r="O1250" s="6" t="str">
        <f t="shared" si="76"/>
        <v>color_3</v>
      </c>
      <c r="P1250" s="5" t="s">
        <v>249</v>
      </c>
      <c r="Q1250" s="5" t="s">
        <v>185</v>
      </c>
      <c r="R1250" s="5" t="s">
        <v>106</v>
      </c>
      <c r="S1250" s="7" t="s">
        <v>107</v>
      </c>
      <c r="T1250" s="7" t="s">
        <v>346</v>
      </c>
      <c r="U1250" s="5" t="str">
        <f>VLOOKUP(T1250,[1]Size!F:G,2,FALSE)</f>
        <v>__import__.size_124</v>
      </c>
      <c r="V1250" s="5" t="str">
        <f t="shared" si="77"/>
        <v>__import__.size_124,__import__.size_125,__import__.size_126,__import__.size_127</v>
      </c>
      <c r="W1250" s="8">
        <v>56.5</v>
      </c>
      <c r="Y1250" s="4" t="s">
        <v>109</v>
      </c>
    </row>
    <row r="1251" spans="1:25" ht="14.4" x14ac:dyDescent="0.3">
      <c r="A1251" s="4">
        <v>1250</v>
      </c>
      <c r="B1251" s="5">
        <v>10020812</v>
      </c>
      <c r="C1251" s="5" t="str">
        <f t="shared" si="78"/>
        <v>Jean FR MNS M4 Relaxed Basic Boot Cut-40Wx38L</v>
      </c>
      <c r="D1251" s="5"/>
      <c r="E1251" s="5" t="s">
        <v>1675</v>
      </c>
      <c r="F1251" s="5" t="s">
        <v>1613</v>
      </c>
      <c r="G1251" s="5">
        <f t="shared" si="79"/>
        <v>0</v>
      </c>
      <c r="H1251" s="5" t="str">
        <f>VLOOKUP(J1251,'[1]Prouduct Ext IDs'!A:B,2,FALSE)</f>
        <v>product_amsc_23</v>
      </c>
      <c r="I1251" s="5" t="s">
        <v>1675</v>
      </c>
      <c r="J1251" s="5" t="s">
        <v>13</v>
      </c>
      <c r="K1251" s="5" t="s">
        <v>1</v>
      </c>
      <c r="L1251" t="s">
        <v>102</v>
      </c>
      <c r="M1251" s="6" t="s">
        <v>14</v>
      </c>
      <c r="N1251" s="6" t="str">
        <f>VLOOKUP(M1251,[1]Color!F:G,2,FALSE)</f>
        <v>color_3</v>
      </c>
      <c r="O1251" s="6" t="str">
        <f t="shared" si="76"/>
        <v>color_3</v>
      </c>
      <c r="P1251" s="5" t="s">
        <v>249</v>
      </c>
      <c r="Q1251" s="5" t="s">
        <v>185</v>
      </c>
      <c r="R1251" s="5" t="s">
        <v>106</v>
      </c>
      <c r="S1251" s="7" t="s">
        <v>107</v>
      </c>
      <c r="T1251" s="7" t="s">
        <v>348</v>
      </c>
      <c r="U1251" s="5" t="str">
        <f>VLOOKUP(T1251,[1]Size!F:G,2,FALSE)</f>
        <v>__import__.size_125</v>
      </c>
      <c r="V1251" s="5" t="str">
        <f t="shared" si="77"/>
        <v>__import__.size_125,__import__.size_126,__import__.size_127</v>
      </c>
      <c r="W1251" s="8">
        <v>56.5</v>
      </c>
      <c r="Y1251" s="4" t="s">
        <v>109</v>
      </c>
    </row>
    <row r="1252" spans="1:25" ht="14.4" x14ac:dyDescent="0.3">
      <c r="A1252" s="4">
        <v>1251</v>
      </c>
      <c r="B1252" s="5">
        <v>10020812</v>
      </c>
      <c r="C1252" s="5" t="str">
        <f t="shared" si="78"/>
        <v>Jean FR MNS M4 Relaxed Basic Boot Cut-42Wx38L</v>
      </c>
      <c r="D1252" s="5"/>
      <c r="E1252" s="5" t="s">
        <v>1676</v>
      </c>
      <c r="F1252" s="5" t="s">
        <v>1613</v>
      </c>
      <c r="G1252" s="5">
        <f t="shared" si="79"/>
        <v>0</v>
      </c>
      <c r="H1252" s="5" t="str">
        <f>VLOOKUP(J1252,'[1]Prouduct Ext IDs'!A:B,2,FALSE)</f>
        <v>product_amsc_23</v>
      </c>
      <c r="I1252" s="5" t="s">
        <v>1676</v>
      </c>
      <c r="J1252" s="5" t="s">
        <v>13</v>
      </c>
      <c r="K1252" s="5" t="s">
        <v>1</v>
      </c>
      <c r="L1252" t="s">
        <v>102</v>
      </c>
      <c r="M1252" s="6" t="s">
        <v>14</v>
      </c>
      <c r="N1252" s="6" t="str">
        <f>VLOOKUP(M1252,[1]Color!F:G,2,FALSE)</f>
        <v>color_3</v>
      </c>
      <c r="O1252" s="6" t="str">
        <f t="shared" si="76"/>
        <v>color_3</v>
      </c>
      <c r="P1252" s="5" t="s">
        <v>249</v>
      </c>
      <c r="Q1252" s="5" t="s">
        <v>185</v>
      </c>
      <c r="R1252" s="5" t="s">
        <v>106</v>
      </c>
      <c r="S1252" s="7" t="s">
        <v>107</v>
      </c>
      <c r="T1252" s="7" t="s">
        <v>350</v>
      </c>
      <c r="U1252" s="5" t="str">
        <f>VLOOKUP(T1252,[1]Size!F:G,2,FALSE)</f>
        <v>__import__.size_126</v>
      </c>
      <c r="V1252" s="5" t="str">
        <f t="shared" si="77"/>
        <v>__import__.size_126,__import__.size_127</v>
      </c>
      <c r="W1252" s="8">
        <v>56.5</v>
      </c>
      <c r="Y1252" s="4" t="s">
        <v>109</v>
      </c>
    </row>
    <row r="1253" spans="1:25" ht="14.4" x14ac:dyDescent="0.3">
      <c r="A1253" s="4">
        <v>1252</v>
      </c>
      <c r="B1253" s="5">
        <v>10020812</v>
      </c>
      <c r="C1253" s="5" t="str">
        <f t="shared" si="78"/>
        <v>Jean FR MNS M4 Relaxed Basic Boot Cut-44Wx38L</v>
      </c>
      <c r="D1253" s="5"/>
      <c r="E1253" s="5" t="s">
        <v>1677</v>
      </c>
      <c r="F1253" s="5" t="s">
        <v>1613</v>
      </c>
      <c r="G1253" s="5">
        <f t="shared" si="79"/>
        <v>0</v>
      </c>
      <c r="H1253" s="5" t="str">
        <f>VLOOKUP(J1253,'[1]Prouduct Ext IDs'!A:B,2,FALSE)</f>
        <v>product_amsc_23</v>
      </c>
      <c r="I1253" s="5" t="s">
        <v>1677</v>
      </c>
      <c r="J1253" s="5" t="s">
        <v>13</v>
      </c>
      <c r="K1253" s="5" t="s">
        <v>1</v>
      </c>
      <c r="L1253" t="s">
        <v>102</v>
      </c>
      <c r="M1253" s="6" t="s">
        <v>14</v>
      </c>
      <c r="N1253" s="6" t="str">
        <f>VLOOKUP(M1253,[1]Color!F:G,2,FALSE)</f>
        <v>color_3</v>
      </c>
      <c r="O1253" s="6" t="str">
        <f t="shared" si="76"/>
        <v>color_3</v>
      </c>
      <c r="P1253" s="5" t="s">
        <v>249</v>
      </c>
      <c r="Q1253" s="5" t="s">
        <v>185</v>
      </c>
      <c r="R1253" s="5" t="s">
        <v>106</v>
      </c>
      <c r="S1253" s="7" t="s">
        <v>107</v>
      </c>
      <c r="T1253" s="7" t="s">
        <v>1043</v>
      </c>
      <c r="U1253" s="5" t="str">
        <f>VLOOKUP(T1253,[1]Size!F:G,2,FALSE)</f>
        <v>__import__.size_127</v>
      </c>
      <c r="V1253" s="5" t="str">
        <f t="shared" si="77"/>
        <v>__import__.size_127</v>
      </c>
      <c r="W1253" s="8">
        <v>59</v>
      </c>
      <c r="Y1253" s="4" t="s">
        <v>109</v>
      </c>
    </row>
    <row r="1254" spans="1:25" ht="14.4" x14ac:dyDescent="0.3">
      <c r="A1254" s="4">
        <v>1253</v>
      </c>
      <c r="B1254" s="5">
        <v>10013514</v>
      </c>
      <c r="C1254" s="5" t="str">
        <f t="shared" si="78"/>
        <v>Shirt FR MNS Polartec Hood-Small</v>
      </c>
      <c r="D1254" s="5"/>
      <c r="E1254" s="5" t="s">
        <v>1678</v>
      </c>
      <c r="F1254" s="5" t="s">
        <v>1679</v>
      </c>
      <c r="G1254" s="5">
        <f t="shared" si="79"/>
        <v>1</v>
      </c>
      <c r="H1254" s="5" t="str">
        <f>VLOOKUP(J1254,'[1]Prouduct Ext IDs'!A:B,2,FALSE)</f>
        <v>product_amsc_24</v>
      </c>
      <c r="I1254" s="5" t="s">
        <v>1678</v>
      </c>
      <c r="J1254" s="5" t="s">
        <v>56</v>
      </c>
      <c r="K1254" s="5" t="s">
        <v>1</v>
      </c>
      <c r="L1254" t="s">
        <v>102</v>
      </c>
      <c r="M1254" s="6" t="s">
        <v>4</v>
      </c>
      <c r="N1254" s="6" t="str">
        <f>VLOOKUP(M1254,[1]Color!F:G,2,FALSE)</f>
        <v>color_49</v>
      </c>
      <c r="O1254" s="6" t="str">
        <f t="shared" si="76"/>
        <v>color_49,color_6</v>
      </c>
      <c r="P1254" s="5" t="s">
        <v>234</v>
      </c>
      <c r="Q1254" s="5" t="s">
        <v>185</v>
      </c>
      <c r="R1254" s="5" t="s">
        <v>106</v>
      </c>
      <c r="S1254" s="7" t="s">
        <v>107</v>
      </c>
      <c r="T1254" s="7" t="s">
        <v>186</v>
      </c>
      <c r="U1254" s="5" t="str">
        <f>VLOOKUP(T1254,[1]Size!F:G,2,FALSE)</f>
        <v>__import__.size_47</v>
      </c>
      <c r="V1254" s="5" t="str">
        <f t="shared" si="77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54" s="8">
        <v>155</v>
      </c>
      <c r="Y1254" s="4" t="s">
        <v>109</v>
      </c>
    </row>
    <row r="1255" spans="1:25" ht="14.4" x14ac:dyDescent="0.3">
      <c r="A1255" s="4">
        <v>1254</v>
      </c>
      <c r="B1255" s="5">
        <v>10013514</v>
      </c>
      <c r="C1255" s="5" t="str">
        <f t="shared" si="78"/>
        <v>Shirt FR MNS Polartec Hood-Medium</v>
      </c>
      <c r="D1255" s="5"/>
      <c r="E1255" s="5" t="s">
        <v>1680</v>
      </c>
      <c r="F1255" s="5" t="s">
        <v>1679</v>
      </c>
      <c r="G1255" s="5">
        <f t="shared" si="79"/>
        <v>0</v>
      </c>
      <c r="H1255" s="5" t="str">
        <f>VLOOKUP(J1255,'[1]Prouduct Ext IDs'!A:B,2,FALSE)</f>
        <v>product_amsc_24</v>
      </c>
      <c r="I1255" s="5" t="s">
        <v>1680</v>
      </c>
      <c r="J1255" s="5" t="s">
        <v>56</v>
      </c>
      <c r="K1255" s="5" t="s">
        <v>1</v>
      </c>
      <c r="L1255" t="s">
        <v>102</v>
      </c>
      <c r="M1255" s="6" t="s">
        <v>4</v>
      </c>
      <c r="N1255" s="6" t="str">
        <f>VLOOKUP(M1255,[1]Color!F:G,2,FALSE)</f>
        <v>color_49</v>
      </c>
      <c r="O1255" s="6" t="str">
        <f t="shared" si="76"/>
        <v>color_49,color_6</v>
      </c>
      <c r="P1255" s="5" t="s">
        <v>234</v>
      </c>
      <c r="Q1255" s="5" t="s">
        <v>185</v>
      </c>
      <c r="R1255" s="5" t="s">
        <v>106</v>
      </c>
      <c r="S1255" s="7" t="s">
        <v>107</v>
      </c>
      <c r="T1255" s="7" t="s">
        <v>188</v>
      </c>
      <c r="U1255" s="5" t="str">
        <f>VLOOKUP(T1255,[1]Size!F:G,2,FALSE)</f>
        <v>__import__.size_48</v>
      </c>
      <c r="V1255" s="5" t="str">
        <f t="shared" si="77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55" s="8">
        <v>155</v>
      </c>
      <c r="Y1255" s="4" t="s">
        <v>109</v>
      </c>
    </row>
    <row r="1256" spans="1:25" ht="14.4" x14ac:dyDescent="0.3">
      <c r="A1256" s="4">
        <v>1255</v>
      </c>
      <c r="B1256" s="5">
        <v>10013514</v>
      </c>
      <c r="C1256" s="5" t="str">
        <f t="shared" si="78"/>
        <v>Shirt FR MNS Polartec Hood-Large</v>
      </c>
      <c r="D1256" s="5"/>
      <c r="E1256" s="5" t="s">
        <v>1681</v>
      </c>
      <c r="F1256" s="5" t="s">
        <v>1679</v>
      </c>
      <c r="G1256" s="5">
        <f t="shared" si="79"/>
        <v>0</v>
      </c>
      <c r="H1256" s="5" t="str">
        <f>VLOOKUP(J1256,'[1]Prouduct Ext IDs'!A:B,2,FALSE)</f>
        <v>product_amsc_24</v>
      </c>
      <c r="I1256" s="5" t="s">
        <v>1681</v>
      </c>
      <c r="J1256" s="5" t="s">
        <v>56</v>
      </c>
      <c r="K1256" s="5" t="s">
        <v>1</v>
      </c>
      <c r="L1256" t="s">
        <v>102</v>
      </c>
      <c r="M1256" s="6" t="s">
        <v>4</v>
      </c>
      <c r="N1256" s="6" t="str">
        <f>VLOOKUP(M1256,[1]Color!F:G,2,FALSE)</f>
        <v>color_49</v>
      </c>
      <c r="O1256" s="6" t="str">
        <f t="shared" si="76"/>
        <v>color_49,color_6</v>
      </c>
      <c r="P1256" s="5" t="s">
        <v>234</v>
      </c>
      <c r="Q1256" s="5" t="s">
        <v>185</v>
      </c>
      <c r="R1256" s="5" t="s">
        <v>106</v>
      </c>
      <c r="S1256" s="7" t="s">
        <v>107</v>
      </c>
      <c r="T1256" s="7" t="s">
        <v>190</v>
      </c>
      <c r="U1256" s="5" t="str">
        <f>VLOOKUP(T1256,[1]Size!F:G,2,FALSE)</f>
        <v>__import__.size_49</v>
      </c>
      <c r="V1256" s="5" t="str">
        <f t="shared" si="77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56" s="8">
        <v>155</v>
      </c>
      <c r="Y1256" s="4" t="s">
        <v>109</v>
      </c>
    </row>
    <row r="1257" spans="1:25" ht="14.4" x14ac:dyDescent="0.3">
      <c r="A1257" s="4">
        <v>1256</v>
      </c>
      <c r="B1257" s="5">
        <v>10013514</v>
      </c>
      <c r="C1257" s="5" t="str">
        <f t="shared" si="78"/>
        <v>Shirt FR MNS Polartec Hood-XL</v>
      </c>
      <c r="D1257" s="5"/>
      <c r="E1257" s="5" t="s">
        <v>1682</v>
      </c>
      <c r="F1257" s="5" t="s">
        <v>1679</v>
      </c>
      <c r="G1257" s="5">
        <f t="shared" si="79"/>
        <v>0</v>
      </c>
      <c r="H1257" s="5" t="str">
        <f>VLOOKUP(J1257,'[1]Prouduct Ext IDs'!A:B,2,FALSE)</f>
        <v>product_amsc_24</v>
      </c>
      <c r="I1257" s="5" t="s">
        <v>1682</v>
      </c>
      <c r="J1257" s="5" t="s">
        <v>56</v>
      </c>
      <c r="K1257" s="5" t="s">
        <v>1</v>
      </c>
      <c r="L1257" t="s">
        <v>102</v>
      </c>
      <c r="M1257" s="6" t="s">
        <v>4</v>
      </c>
      <c r="N1257" s="6" t="str">
        <f>VLOOKUP(M1257,[1]Color!F:G,2,FALSE)</f>
        <v>color_49</v>
      </c>
      <c r="O1257" s="6" t="str">
        <f t="shared" si="76"/>
        <v>color_49,color_6</v>
      </c>
      <c r="P1257" s="5" t="s">
        <v>234</v>
      </c>
      <c r="Q1257" s="5" t="s">
        <v>185</v>
      </c>
      <c r="R1257" s="5" t="s">
        <v>106</v>
      </c>
      <c r="S1257" s="7" t="s">
        <v>107</v>
      </c>
      <c r="T1257" s="7" t="s">
        <v>192</v>
      </c>
      <c r="U1257" s="5" t="str">
        <f>VLOOKUP(T1257,[1]Size!F:G,2,FALSE)</f>
        <v>__import__.size_154</v>
      </c>
      <c r="V1257" s="5" t="str">
        <f t="shared" si="77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57" s="8">
        <v>155</v>
      </c>
      <c r="Y1257" s="4" t="s">
        <v>109</v>
      </c>
    </row>
    <row r="1258" spans="1:25" ht="14.4" x14ac:dyDescent="0.3">
      <c r="A1258" s="4">
        <v>1257</v>
      </c>
      <c r="B1258" s="5">
        <v>10013514</v>
      </c>
      <c r="C1258" s="5" t="str">
        <f t="shared" si="78"/>
        <v>Shirt FR MNS Polartec Hood-2XL</v>
      </c>
      <c r="D1258" s="5"/>
      <c r="E1258" s="5" t="s">
        <v>1683</v>
      </c>
      <c r="F1258" s="5" t="s">
        <v>1679</v>
      </c>
      <c r="G1258" s="5">
        <f t="shared" si="79"/>
        <v>0</v>
      </c>
      <c r="H1258" s="5" t="str">
        <f>VLOOKUP(J1258,'[1]Prouduct Ext IDs'!A:B,2,FALSE)</f>
        <v>product_amsc_24</v>
      </c>
      <c r="I1258" s="5" t="s">
        <v>1683</v>
      </c>
      <c r="J1258" s="5" t="s">
        <v>56</v>
      </c>
      <c r="K1258" s="5" t="s">
        <v>1</v>
      </c>
      <c r="L1258" t="s">
        <v>102</v>
      </c>
      <c r="M1258" s="6" t="s">
        <v>4</v>
      </c>
      <c r="N1258" s="6" t="str">
        <f>VLOOKUP(M1258,[1]Color!F:G,2,FALSE)</f>
        <v>color_49</v>
      </c>
      <c r="O1258" s="6" t="str">
        <f t="shared" si="76"/>
        <v>color_49,color_6</v>
      </c>
      <c r="P1258" s="5" t="s">
        <v>234</v>
      </c>
      <c r="Q1258" s="5" t="s">
        <v>185</v>
      </c>
      <c r="R1258" s="5" t="s">
        <v>106</v>
      </c>
      <c r="S1258" s="7" t="s">
        <v>107</v>
      </c>
      <c r="T1258" s="7" t="s">
        <v>194</v>
      </c>
      <c r="U1258" s="5" t="str">
        <f>VLOOKUP(T1258,[1]Size!F:G,2,FALSE)</f>
        <v>__import__.size_51</v>
      </c>
      <c r="V1258" s="5" t="str">
        <f t="shared" si="77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58" s="8">
        <v>155</v>
      </c>
      <c r="Y1258" s="4" t="s">
        <v>109</v>
      </c>
    </row>
    <row r="1259" spans="1:25" ht="14.4" x14ac:dyDescent="0.3">
      <c r="A1259" s="4">
        <v>1258</v>
      </c>
      <c r="B1259" s="5">
        <v>10013514</v>
      </c>
      <c r="C1259" s="5" t="str">
        <f t="shared" si="78"/>
        <v>Shirt FR MNS Polartec Hood-3XL</v>
      </c>
      <c r="D1259" s="5"/>
      <c r="E1259" s="5" t="s">
        <v>1684</v>
      </c>
      <c r="F1259" s="5" t="s">
        <v>1679</v>
      </c>
      <c r="G1259" s="5">
        <f t="shared" si="79"/>
        <v>0</v>
      </c>
      <c r="H1259" s="5" t="str">
        <f>VLOOKUP(J1259,'[1]Prouduct Ext IDs'!A:B,2,FALSE)</f>
        <v>product_amsc_24</v>
      </c>
      <c r="I1259" s="5" t="s">
        <v>1684</v>
      </c>
      <c r="J1259" s="5" t="s">
        <v>56</v>
      </c>
      <c r="K1259" s="5" t="s">
        <v>1</v>
      </c>
      <c r="L1259" t="s">
        <v>102</v>
      </c>
      <c r="M1259" s="6" t="s">
        <v>4</v>
      </c>
      <c r="N1259" s="6" t="str">
        <f>VLOOKUP(M1259,[1]Color!F:G,2,FALSE)</f>
        <v>color_49</v>
      </c>
      <c r="O1259" s="6" t="str">
        <f t="shared" si="76"/>
        <v>color_49,color_6</v>
      </c>
      <c r="P1259" s="5" t="s">
        <v>234</v>
      </c>
      <c r="Q1259" s="5" t="s">
        <v>185</v>
      </c>
      <c r="R1259" s="5" t="s">
        <v>106</v>
      </c>
      <c r="S1259" s="7" t="s">
        <v>107</v>
      </c>
      <c r="T1259" s="7" t="s">
        <v>196</v>
      </c>
      <c r="U1259" s="5" t="str">
        <f>VLOOKUP(T1259,[1]Size!F:G,2,FALSE)</f>
        <v>__import__.size_52</v>
      </c>
      <c r="V1259" s="5" t="str">
        <f t="shared" si="77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59" s="8">
        <v>160</v>
      </c>
      <c r="Y1259" s="4" t="s">
        <v>109</v>
      </c>
    </row>
    <row r="1260" spans="1:25" ht="14.4" x14ac:dyDescent="0.3">
      <c r="A1260" s="4">
        <v>1259</v>
      </c>
      <c r="B1260" s="5">
        <v>10013514</v>
      </c>
      <c r="C1260" s="5" t="str">
        <f t="shared" si="78"/>
        <v>Shirt FR MNS Polartec Hood-4XL</v>
      </c>
      <c r="D1260" s="5"/>
      <c r="E1260" s="5" t="s">
        <v>1685</v>
      </c>
      <c r="F1260" s="5" t="s">
        <v>1679</v>
      </c>
      <c r="G1260" s="5">
        <f t="shared" si="79"/>
        <v>0</v>
      </c>
      <c r="H1260" s="5" t="str">
        <f>VLOOKUP(J1260,'[1]Prouduct Ext IDs'!A:B,2,FALSE)</f>
        <v>product_amsc_24</v>
      </c>
      <c r="I1260" s="5" t="s">
        <v>1685</v>
      </c>
      <c r="J1260" s="5" t="s">
        <v>56</v>
      </c>
      <c r="K1260" s="5" t="s">
        <v>1</v>
      </c>
      <c r="L1260" t="s">
        <v>102</v>
      </c>
      <c r="M1260" s="6" t="s">
        <v>4</v>
      </c>
      <c r="N1260" s="6" t="str">
        <f>VLOOKUP(M1260,[1]Color!F:G,2,FALSE)</f>
        <v>color_49</v>
      </c>
      <c r="O1260" s="6" t="str">
        <f t="shared" si="76"/>
        <v>color_49,color_6</v>
      </c>
      <c r="P1260" s="5" t="s">
        <v>234</v>
      </c>
      <c r="Q1260" s="5" t="s">
        <v>185</v>
      </c>
      <c r="R1260" s="5" t="s">
        <v>106</v>
      </c>
      <c r="S1260" s="7" t="s">
        <v>107</v>
      </c>
      <c r="T1260" s="7" t="s">
        <v>198</v>
      </c>
      <c r="U1260" s="5" t="str">
        <f>VLOOKUP(T1260,[1]Size!F:G,2,FALSE)</f>
        <v>__import__.size_53</v>
      </c>
      <c r="V1260" s="5" t="str">
        <f t="shared" si="77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60" s="8">
        <v>160</v>
      </c>
      <c r="Y1260" s="4" t="s">
        <v>109</v>
      </c>
    </row>
    <row r="1261" spans="1:25" ht="14.4" x14ac:dyDescent="0.3">
      <c r="A1261" s="4">
        <v>1260</v>
      </c>
      <c r="B1261" s="5">
        <v>10013514</v>
      </c>
      <c r="C1261" s="5" t="str">
        <f t="shared" si="78"/>
        <v>Shirt FR MNS Polartec Hood-Large Tall</v>
      </c>
      <c r="D1261" s="5"/>
      <c r="E1261" s="5" t="s">
        <v>1686</v>
      </c>
      <c r="F1261" s="5" t="s">
        <v>1679</v>
      </c>
      <c r="G1261" s="5">
        <f t="shared" si="79"/>
        <v>0</v>
      </c>
      <c r="H1261" s="5" t="str">
        <f>VLOOKUP(J1261,'[1]Prouduct Ext IDs'!A:B,2,FALSE)</f>
        <v>product_amsc_24</v>
      </c>
      <c r="I1261" s="5" t="s">
        <v>1686</v>
      </c>
      <c r="J1261" s="5" t="s">
        <v>56</v>
      </c>
      <c r="K1261" s="5" t="s">
        <v>1</v>
      </c>
      <c r="L1261" t="s">
        <v>102</v>
      </c>
      <c r="M1261" s="6" t="s">
        <v>4</v>
      </c>
      <c r="N1261" s="6" t="str">
        <f>VLOOKUP(M1261,[1]Color!F:G,2,FALSE)</f>
        <v>color_49</v>
      </c>
      <c r="O1261" s="6" t="str">
        <f t="shared" si="76"/>
        <v>color_49,color_6</v>
      </c>
      <c r="P1261" s="5" t="s">
        <v>234</v>
      </c>
      <c r="Q1261" s="5" t="s">
        <v>185</v>
      </c>
      <c r="R1261" s="5" t="s">
        <v>106</v>
      </c>
      <c r="S1261" s="7" t="s">
        <v>107</v>
      </c>
      <c r="T1261" s="7" t="s">
        <v>200</v>
      </c>
      <c r="U1261" s="5" t="str">
        <f>VLOOKUP(T1261,[1]Size!F:G,2,FALSE)</f>
        <v>__import__.size_54</v>
      </c>
      <c r="V1261" s="5" t="str">
        <f t="shared" si="77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61" s="8">
        <v>160</v>
      </c>
      <c r="Y1261" s="4" t="s">
        <v>109</v>
      </c>
    </row>
    <row r="1262" spans="1:25" ht="14.4" x14ac:dyDescent="0.3">
      <c r="A1262" s="4">
        <v>1261</v>
      </c>
      <c r="B1262" s="5">
        <v>10013514</v>
      </c>
      <c r="C1262" s="5" t="str">
        <f t="shared" si="78"/>
        <v>Shirt FR MNS Polartec Hood-XL Tall</v>
      </c>
      <c r="D1262" s="5"/>
      <c r="E1262" s="5" t="s">
        <v>1687</v>
      </c>
      <c r="F1262" s="5" t="s">
        <v>1679</v>
      </c>
      <c r="G1262" s="5">
        <f t="shared" si="79"/>
        <v>0</v>
      </c>
      <c r="H1262" s="5" t="str">
        <f>VLOOKUP(J1262,'[1]Prouduct Ext IDs'!A:B,2,FALSE)</f>
        <v>product_amsc_24</v>
      </c>
      <c r="I1262" s="5" t="s">
        <v>1687</v>
      </c>
      <c r="J1262" s="5" t="s">
        <v>56</v>
      </c>
      <c r="K1262" s="5" t="s">
        <v>1</v>
      </c>
      <c r="L1262" t="s">
        <v>102</v>
      </c>
      <c r="M1262" s="6" t="s">
        <v>4</v>
      </c>
      <c r="N1262" s="6" t="str">
        <f>VLOOKUP(M1262,[1]Color!F:G,2,FALSE)</f>
        <v>color_49</v>
      </c>
      <c r="O1262" s="6" t="str">
        <f t="shared" si="76"/>
        <v>color_49,color_6</v>
      </c>
      <c r="P1262" s="5" t="s">
        <v>234</v>
      </c>
      <c r="Q1262" s="5" t="s">
        <v>185</v>
      </c>
      <c r="R1262" s="5" t="s">
        <v>106</v>
      </c>
      <c r="S1262" s="7" t="s">
        <v>107</v>
      </c>
      <c r="T1262" s="7" t="s">
        <v>202</v>
      </c>
      <c r="U1262" s="5" t="str">
        <f>VLOOKUP(T1262,[1]Size!F:G,2,FALSE)</f>
        <v>__import__.size_55</v>
      </c>
      <c r="V1262" s="5" t="str">
        <f t="shared" si="77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62" s="8">
        <v>160</v>
      </c>
      <c r="Y1262" s="4" t="s">
        <v>109</v>
      </c>
    </row>
    <row r="1263" spans="1:25" ht="14.4" x14ac:dyDescent="0.3">
      <c r="A1263" s="4">
        <v>1262</v>
      </c>
      <c r="B1263" s="5">
        <v>10013514</v>
      </c>
      <c r="C1263" s="5" t="str">
        <f t="shared" si="78"/>
        <v>Shirt FR MNS Polartec Hood-2XL Tall</v>
      </c>
      <c r="D1263" s="5"/>
      <c r="E1263" s="5" t="s">
        <v>1688</v>
      </c>
      <c r="F1263" s="5" t="s">
        <v>1679</v>
      </c>
      <c r="G1263" s="5">
        <f t="shared" si="79"/>
        <v>0</v>
      </c>
      <c r="H1263" s="5" t="str">
        <f>VLOOKUP(J1263,'[1]Prouduct Ext IDs'!A:B,2,FALSE)</f>
        <v>product_amsc_24</v>
      </c>
      <c r="I1263" s="5" t="s">
        <v>1688</v>
      </c>
      <c r="J1263" s="5" t="s">
        <v>56</v>
      </c>
      <c r="K1263" s="5" t="s">
        <v>1</v>
      </c>
      <c r="L1263" t="s">
        <v>102</v>
      </c>
      <c r="M1263" s="6" t="s">
        <v>4</v>
      </c>
      <c r="N1263" s="6" t="str">
        <f>VLOOKUP(M1263,[1]Color!F:G,2,FALSE)</f>
        <v>color_49</v>
      </c>
      <c r="O1263" s="6" t="str">
        <f t="shared" si="76"/>
        <v>color_49,color_6</v>
      </c>
      <c r="P1263" s="5" t="s">
        <v>234</v>
      </c>
      <c r="Q1263" s="5" t="s">
        <v>185</v>
      </c>
      <c r="R1263" s="5" t="s">
        <v>106</v>
      </c>
      <c r="S1263" s="7" t="s">
        <v>107</v>
      </c>
      <c r="T1263" s="7" t="s">
        <v>204</v>
      </c>
      <c r="U1263" s="5" t="str">
        <f>VLOOKUP(T1263,[1]Size!F:G,2,FALSE)</f>
        <v>__import__.size_56</v>
      </c>
      <c r="V1263" s="5" t="str">
        <f t="shared" si="77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1263" s="8">
        <v>160</v>
      </c>
      <c r="Y1263" s="4" t="s">
        <v>109</v>
      </c>
    </row>
    <row r="1264" spans="1:25" ht="14.4" x14ac:dyDescent="0.3">
      <c r="A1264" s="4">
        <v>1263</v>
      </c>
      <c r="B1264" s="5">
        <v>10013514</v>
      </c>
      <c r="C1264" s="5" t="str">
        <f t="shared" si="78"/>
        <v>Shirt FR MNS Polartec Hood-3XL Tall</v>
      </c>
      <c r="D1264" s="5"/>
      <c r="E1264" s="5" t="s">
        <v>1689</v>
      </c>
      <c r="F1264" s="5" t="s">
        <v>1679</v>
      </c>
      <c r="G1264" s="5">
        <f t="shared" si="79"/>
        <v>0</v>
      </c>
      <c r="H1264" s="5" t="str">
        <f>VLOOKUP(J1264,'[1]Prouduct Ext IDs'!A:B,2,FALSE)</f>
        <v>product_amsc_24</v>
      </c>
      <c r="I1264" s="5" t="s">
        <v>1689</v>
      </c>
      <c r="J1264" s="5" t="s">
        <v>56</v>
      </c>
      <c r="K1264" s="5" t="s">
        <v>1</v>
      </c>
      <c r="L1264" t="s">
        <v>102</v>
      </c>
      <c r="M1264" s="6" t="s">
        <v>4</v>
      </c>
      <c r="N1264" s="6" t="str">
        <f>VLOOKUP(M1264,[1]Color!F:G,2,FALSE)</f>
        <v>color_49</v>
      </c>
      <c r="O1264" s="6" t="str">
        <f t="shared" si="76"/>
        <v>color_49,color_6</v>
      </c>
      <c r="P1264" s="5" t="s">
        <v>234</v>
      </c>
      <c r="Q1264" s="5" t="s">
        <v>185</v>
      </c>
      <c r="R1264" s="5" t="s">
        <v>106</v>
      </c>
      <c r="S1264" s="7" t="s">
        <v>107</v>
      </c>
      <c r="T1264" s="7" t="s">
        <v>206</v>
      </c>
      <c r="U1264" s="5" t="str">
        <f>VLOOKUP(T1264,[1]Size!F:G,2,FALSE)</f>
        <v>__import__.size_57</v>
      </c>
      <c r="V1264" s="5" t="str">
        <f t="shared" si="77"/>
        <v>__import__.size_57,__import__.size_47,__import__.size_48,__import__.size_49,__import__.size_154,__import__.size_51,__import__.size_52,__import__.size_53,__import__.size_54,__import__.size_55,__import__.size_56,__import__.size_57</v>
      </c>
      <c r="W1264" s="8">
        <v>160</v>
      </c>
      <c r="Y1264" s="4" t="s">
        <v>109</v>
      </c>
    </row>
    <row r="1265" spans="1:25" ht="14.4" x14ac:dyDescent="0.3">
      <c r="A1265" s="4">
        <v>1264</v>
      </c>
      <c r="B1265" s="5">
        <v>10014372</v>
      </c>
      <c r="C1265" s="5" t="str">
        <f t="shared" si="78"/>
        <v>Shirt FR MNS Polartec Hood-Small</v>
      </c>
      <c r="D1265" s="5"/>
      <c r="E1265" s="5" t="s">
        <v>1690</v>
      </c>
      <c r="F1265" s="5" t="s">
        <v>1691</v>
      </c>
      <c r="G1265" s="5">
        <f t="shared" si="79"/>
        <v>0</v>
      </c>
      <c r="H1265" s="5" t="str">
        <f>VLOOKUP(J1265,'[1]Prouduct Ext IDs'!A:B,2,FALSE)</f>
        <v>product_amsc_24</v>
      </c>
      <c r="I1265" s="5" t="s">
        <v>1690</v>
      </c>
      <c r="J1265" s="5" t="s">
        <v>56</v>
      </c>
      <c r="K1265" s="5" t="s">
        <v>1</v>
      </c>
      <c r="L1265" t="s">
        <v>102</v>
      </c>
      <c r="M1265" s="6" t="s">
        <v>3</v>
      </c>
      <c r="N1265" s="6" t="str">
        <f>VLOOKUP(M1265,[1]Color!F:G,2,FALSE)</f>
        <v>color_6</v>
      </c>
      <c r="O1265" s="6" t="str">
        <f t="shared" si="76"/>
        <v>color_6</v>
      </c>
      <c r="P1265" s="5" t="s">
        <v>234</v>
      </c>
      <c r="Q1265" s="5" t="s">
        <v>185</v>
      </c>
      <c r="R1265" s="5" t="s">
        <v>106</v>
      </c>
      <c r="S1265" s="7" t="s">
        <v>107</v>
      </c>
      <c r="T1265" s="7" t="s">
        <v>186</v>
      </c>
      <c r="U1265" s="5" t="str">
        <f>VLOOKUP(T1265,[1]Size!F:G,2,FALSE)</f>
        <v>__import__.size_47</v>
      </c>
      <c r="V1265" s="5" t="str">
        <f t="shared" si="77"/>
        <v>__import__.size_47,__import__.size_48,__import__.size_49,__import__.size_154,__import__.size_51,__import__.size_52,__import__.size_53,__import__.size_54,__import__.size_55,__import__.size_56,__import__.size_57</v>
      </c>
      <c r="W1265" s="8">
        <v>155</v>
      </c>
      <c r="Y1265" s="4" t="s">
        <v>109</v>
      </c>
    </row>
    <row r="1266" spans="1:25" ht="14.4" x14ac:dyDescent="0.3">
      <c r="A1266" s="4">
        <v>1265</v>
      </c>
      <c r="B1266" s="5">
        <v>10014372</v>
      </c>
      <c r="C1266" s="5" t="str">
        <f t="shared" si="78"/>
        <v>Shirt FR MNS Polartec Hood-Medium</v>
      </c>
      <c r="D1266" s="5"/>
      <c r="E1266" s="5" t="s">
        <v>1692</v>
      </c>
      <c r="F1266" s="5" t="s">
        <v>1691</v>
      </c>
      <c r="G1266" s="5">
        <f t="shared" si="79"/>
        <v>0</v>
      </c>
      <c r="H1266" s="5" t="str">
        <f>VLOOKUP(J1266,'[1]Prouduct Ext IDs'!A:B,2,FALSE)</f>
        <v>product_amsc_24</v>
      </c>
      <c r="I1266" s="5" t="s">
        <v>1692</v>
      </c>
      <c r="J1266" s="5" t="s">
        <v>56</v>
      </c>
      <c r="K1266" s="5" t="s">
        <v>1</v>
      </c>
      <c r="L1266" t="s">
        <v>102</v>
      </c>
      <c r="M1266" s="6" t="s">
        <v>3</v>
      </c>
      <c r="N1266" s="6" t="str">
        <f>VLOOKUP(M1266,[1]Color!F:G,2,FALSE)</f>
        <v>color_6</v>
      </c>
      <c r="O1266" s="6" t="str">
        <f t="shared" si="76"/>
        <v>color_6</v>
      </c>
      <c r="P1266" s="5" t="s">
        <v>234</v>
      </c>
      <c r="Q1266" s="5" t="s">
        <v>185</v>
      </c>
      <c r="R1266" s="5" t="s">
        <v>106</v>
      </c>
      <c r="S1266" s="7" t="s">
        <v>107</v>
      </c>
      <c r="T1266" s="7" t="s">
        <v>188</v>
      </c>
      <c r="U1266" s="5" t="str">
        <f>VLOOKUP(T1266,[1]Size!F:G,2,FALSE)</f>
        <v>__import__.size_48</v>
      </c>
      <c r="V1266" s="5" t="str">
        <f t="shared" si="77"/>
        <v>__import__.size_48,__import__.size_49,__import__.size_154,__import__.size_51,__import__.size_52,__import__.size_53,__import__.size_54,__import__.size_55,__import__.size_56,__import__.size_57</v>
      </c>
      <c r="W1266" s="8">
        <v>155</v>
      </c>
      <c r="Y1266" s="4" t="s">
        <v>109</v>
      </c>
    </row>
    <row r="1267" spans="1:25" ht="14.4" x14ac:dyDescent="0.3">
      <c r="A1267" s="4">
        <v>1266</v>
      </c>
      <c r="B1267" s="5">
        <v>10014372</v>
      </c>
      <c r="C1267" s="5" t="str">
        <f t="shared" si="78"/>
        <v>Shirt FR MNS Polartec Hood-Large</v>
      </c>
      <c r="D1267" s="5"/>
      <c r="E1267" s="5" t="s">
        <v>1693</v>
      </c>
      <c r="F1267" s="5" t="s">
        <v>1691</v>
      </c>
      <c r="G1267" s="5">
        <f t="shared" si="79"/>
        <v>0</v>
      </c>
      <c r="H1267" s="5" t="str">
        <f>VLOOKUP(J1267,'[1]Prouduct Ext IDs'!A:B,2,FALSE)</f>
        <v>product_amsc_24</v>
      </c>
      <c r="I1267" s="5" t="s">
        <v>1693</v>
      </c>
      <c r="J1267" s="5" t="s">
        <v>56</v>
      </c>
      <c r="K1267" s="5" t="s">
        <v>1</v>
      </c>
      <c r="L1267" t="s">
        <v>102</v>
      </c>
      <c r="M1267" s="6" t="s">
        <v>3</v>
      </c>
      <c r="N1267" s="6" t="str">
        <f>VLOOKUP(M1267,[1]Color!F:G,2,FALSE)</f>
        <v>color_6</v>
      </c>
      <c r="O1267" s="6" t="str">
        <f t="shared" si="76"/>
        <v>color_6</v>
      </c>
      <c r="P1267" s="5" t="s">
        <v>234</v>
      </c>
      <c r="Q1267" s="5" t="s">
        <v>185</v>
      </c>
      <c r="R1267" s="5" t="s">
        <v>106</v>
      </c>
      <c r="S1267" s="7" t="s">
        <v>107</v>
      </c>
      <c r="T1267" s="7" t="s">
        <v>190</v>
      </c>
      <c r="U1267" s="5" t="str">
        <f>VLOOKUP(T1267,[1]Size!F:G,2,FALSE)</f>
        <v>__import__.size_49</v>
      </c>
      <c r="V1267" s="5" t="str">
        <f t="shared" si="77"/>
        <v>__import__.size_49,__import__.size_154,__import__.size_51,__import__.size_52,__import__.size_53,__import__.size_54,__import__.size_55,__import__.size_56,__import__.size_57</v>
      </c>
      <c r="W1267" s="8">
        <v>155</v>
      </c>
      <c r="Y1267" s="4" t="s">
        <v>109</v>
      </c>
    </row>
    <row r="1268" spans="1:25" ht="14.4" x14ac:dyDescent="0.3">
      <c r="A1268" s="4">
        <v>1267</v>
      </c>
      <c r="B1268" s="5">
        <v>10014372</v>
      </c>
      <c r="C1268" s="5" t="str">
        <f t="shared" si="78"/>
        <v>Shirt FR MNS Polartec Hood-XL</v>
      </c>
      <c r="D1268" s="5"/>
      <c r="E1268" s="5" t="s">
        <v>1694</v>
      </c>
      <c r="F1268" s="5" t="s">
        <v>1691</v>
      </c>
      <c r="G1268" s="5">
        <f t="shared" si="79"/>
        <v>0</v>
      </c>
      <c r="H1268" s="5" t="str">
        <f>VLOOKUP(J1268,'[1]Prouduct Ext IDs'!A:B,2,FALSE)</f>
        <v>product_amsc_24</v>
      </c>
      <c r="I1268" s="5" t="s">
        <v>1694</v>
      </c>
      <c r="J1268" s="5" t="s">
        <v>56</v>
      </c>
      <c r="K1268" s="5" t="s">
        <v>1</v>
      </c>
      <c r="L1268" t="s">
        <v>102</v>
      </c>
      <c r="M1268" s="6" t="s">
        <v>3</v>
      </c>
      <c r="N1268" s="6" t="str">
        <f>VLOOKUP(M1268,[1]Color!F:G,2,FALSE)</f>
        <v>color_6</v>
      </c>
      <c r="O1268" s="6" t="str">
        <f t="shared" si="76"/>
        <v>color_6</v>
      </c>
      <c r="P1268" s="5" t="s">
        <v>234</v>
      </c>
      <c r="Q1268" s="5" t="s">
        <v>185</v>
      </c>
      <c r="R1268" s="5" t="s">
        <v>106</v>
      </c>
      <c r="S1268" s="7" t="s">
        <v>107</v>
      </c>
      <c r="T1268" s="7" t="s">
        <v>192</v>
      </c>
      <c r="U1268" s="5" t="str">
        <f>VLOOKUP(T1268,[1]Size!F:G,2,FALSE)</f>
        <v>__import__.size_154</v>
      </c>
      <c r="V1268" s="5" t="str">
        <f t="shared" si="77"/>
        <v>__import__.size_154,__import__.size_51,__import__.size_52,__import__.size_53,__import__.size_54,__import__.size_55,__import__.size_56,__import__.size_57</v>
      </c>
      <c r="W1268" s="8">
        <v>155</v>
      </c>
      <c r="Y1268" s="4" t="s">
        <v>109</v>
      </c>
    </row>
    <row r="1269" spans="1:25" ht="14.4" x14ac:dyDescent="0.3">
      <c r="A1269" s="4">
        <v>1268</v>
      </c>
      <c r="B1269" s="5">
        <v>10014372</v>
      </c>
      <c r="C1269" s="5" t="str">
        <f t="shared" si="78"/>
        <v>Shirt FR MNS Polartec Hood-2XL</v>
      </c>
      <c r="D1269" s="5"/>
      <c r="E1269" s="5" t="s">
        <v>1695</v>
      </c>
      <c r="F1269" s="5" t="s">
        <v>1691</v>
      </c>
      <c r="G1269" s="5">
        <f t="shared" si="79"/>
        <v>0</v>
      </c>
      <c r="H1269" s="5" t="str">
        <f>VLOOKUP(J1269,'[1]Prouduct Ext IDs'!A:B,2,FALSE)</f>
        <v>product_amsc_24</v>
      </c>
      <c r="I1269" s="5" t="s">
        <v>1695</v>
      </c>
      <c r="J1269" s="5" t="s">
        <v>56</v>
      </c>
      <c r="K1269" s="5" t="s">
        <v>1</v>
      </c>
      <c r="L1269" t="s">
        <v>102</v>
      </c>
      <c r="M1269" s="6" t="s">
        <v>3</v>
      </c>
      <c r="N1269" s="6" t="str">
        <f>VLOOKUP(M1269,[1]Color!F:G,2,FALSE)</f>
        <v>color_6</v>
      </c>
      <c r="O1269" s="6" t="str">
        <f t="shared" si="76"/>
        <v>color_6</v>
      </c>
      <c r="P1269" s="5" t="s">
        <v>234</v>
      </c>
      <c r="Q1269" s="5" t="s">
        <v>185</v>
      </c>
      <c r="R1269" s="5" t="s">
        <v>106</v>
      </c>
      <c r="S1269" s="7" t="s">
        <v>107</v>
      </c>
      <c r="T1269" s="7" t="s">
        <v>194</v>
      </c>
      <c r="U1269" s="5" t="str">
        <f>VLOOKUP(T1269,[1]Size!F:G,2,FALSE)</f>
        <v>__import__.size_51</v>
      </c>
      <c r="V1269" s="5" t="str">
        <f t="shared" si="77"/>
        <v>__import__.size_51,__import__.size_52,__import__.size_53,__import__.size_54,__import__.size_55,__import__.size_56,__import__.size_57</v>
      </c>
      <c r="W1269" s="8">
        <v>155</v>
      </c>
      <c r="Y1269" s="4" t="s">
        <v>109</v>
      </c>
    </row>
    <row r="1270" spans="1:25" ht="14.4" x14ac:dyDescent="0.3">
      <c r="A1270" s="4">
        <v>1269</v>
      </c>
      <c r="B1270" s="5">
        <v>10014372</v>
      </c>
      <c r="C1270" s="5" t="str">
        <f t="shared" si="78"/>
        <v>Shirt FR MNS Polartec Hood-3XL</v>
      </c>
      <c r="D1270" s="5"/>
      <c r="E1270" s="5" t="s">
        <v>1696</v>
      </c>
      <c r="F1270" s="5" t="s">
        <v>1691</v>
      </c>
      <c r="G1270" s="5">
        <f t="shared" si="79"/>
        <v>0</v>
      </c>
      <c r="H1270" s="5" t="str">
        <f>VLOOKUP(J1270,'[1]Prouduct Ext IDs'!A:B,2,FALSE)</f>
        <v>product_amsc_24</v>
      </c>
      <c r="I1270" s="5" t="s">
        <v>1696</v>
      </c>
      <c r="J1270" s="5" t="s">
        <v>56</v>
      </c>
      <c r="K1270" s="5" t="s">
        <v>1</v>
      </c>
      <c r="L1270" t="s">
        <v>102</v>
      </c>
      <c r="M1270" s="6" t="s">
        <v>3</v>
      </c>
      <c r="N1270" s="6" t="str">
        <f>VLOOKUP(M1270,[1]Color!F:G,2,FALSE)</f>
        <v>color_6</v>
      </c>
      <c r="O1270" s="6" t="str">
        <f t="shared" si="76"/>
        <v>color_6</v>
      </c>
      <c r="P1270" s="5" t="s">
        <v>234</v>
      </c>
      <c r="Q1270" s="5" t="s">
        <v>185</v>
      </c>
      <c r="R1270" s="5" t="s">
        <v>106</v>
      </c>
      <c r="S1270" s="7" t="s">
        <v>107</v>
      </c>
      <c r="T1270" s="7" t="s">
        <v>196</v>
      </c>
      <c r="U1270" s="5" t="str">
        <f>VLOOKUP(T1270,[1]Size!F:G,2,FALSE)</f>
        <v>__import__.size_52</v>
      </c>
      <c r="V1270" s="5" t="str">
        <f t="shared" si="77"/>
        <v>__import__.size_52,__import__.size_53,__import__.size_54,__import__.size_55,__import__.size_56,__import__.size_57</v>
      </c>
      <c r="W1270" s="8">
        <v>160</v>
      </c>
      <c r="Y1270" s="4" t="s">
        <v>109</v>
      </c>
    </row>
    <row r="1271" spans="1:25" ht="14.4" x14ac:dyDescent="0.3">
      <c r="A1271" s="4">
        <v>1270</v>
      </c>
      <c r="B1271" s="5">
        <v>10014372</v>
      </c>
      <c r="C1271" s="5" t="str">
        <f t="shared" si="78"/>
        <v>Shirt FR MNS Polartec Hood-4XL</v>
      </c>
      <c r="D1271" s="5"/>
      <c r="E1271" s="5" t="s">
        <v>1697</v>
      </c>
      <c r="F1271" s="5" t="s">
        <v>1691</v>
      </c>
      <c r="G1271" s="5">
        <f t="shared" si="79"/>
        <v>0</v>
      </c>
      <c r="H1271" s="5" t="str">
        <f>VLOOKUP(J1271,'[1]Prouduct Ext IDs'!A:B,2,FALSE)</f>
        <v>product_amsc_24</v>
      </c>
      <c r="I1271" s="5" t="s">
        <v>1697</v>
      </c>
      <c r="J1271" s="5" t="s">
        <v>56</v>
      </c>
      <c r="K1271" s="5" t="s">
        <v>1</v>
      </c>
      <c r="L1271" t="s">
        <v>102</v>
      </c>
      <c r="M1271" s="6" t="s">
        <v>3</v>
      </c>
      <c r="N1271" s="6" t="str">
        <f>VLOOKUP(M1271,[1]Color!F:G,2,FALSE)</f>
        <v>color_6</v>
      </c>
      <c r="O1271" s="6" t="str">
        <f t="shared" si="76"/>
        <v>color_6</v>
      </c>
      <c r="P1271" s="5" t="s">
        <v>234</v>
      </c>
      <c r="Q1271" s="5" t="s">
        <v>185</v>
      </c>
      <c r="R1271" s="5" t="s">
        <v>106</v>
      </c>
      <c r="S1271" s="7" t="s">
        <v>107</v>
      </c>
      <c r="T1271" s="7" t="s">
        <v>198</v>
      </c>
      <c r="U1271" s="5" t="str">
        <f>VLOOKUP(T1271,[1]Size!F:G,2,FALSE)</f>
        <v>__import__.size_53</v>
      </c>
      <c r="V1271" s="5" t="str">
        <f t="shared" si="77"/>
        <v>__import__.size_53,__import__.size_54,__import__.size_55,__import__.size_56,__import__.size_57</v>
      </c>
      <c r="W1271" s="8">
        <v>160</v>
      </c>
      <c r="Y1271" s="4" t="s">
        <v>109</v>
      </c>
    </row>
    <row r="1272" spans="1:25" ht="14.4" x14ac:dyDescent="0.3">
      <c r="A1272" s="4">
        <v>1271</v>
      </c>
      <c r="B1272" s="5">
        <v>10014372</v>
      </c>
      <c r="C1272" s="5" t="str">
        <f t="shared" si="78"/>
        <v>Shirt FR MNS Polartec Hood-Large Tall</v>
      </c>
      <c r="D1272" s="5"/>
      <c r="E1272" s="5" t="s">
        <v>1698</v>
      </c>
      <c r="F1272" s="5" t="s">
        <v>1691</v>
      </c>
      <c r="G1272" s="5">
        <f t="shared" si="79"/>
        <v>0</v>
      </c>
      <c r="H1272" s="5" t="str">
        <f>VLOOKUP(J1272,'[1]Prouduct Ext IDs'!A:B,2,FALSE)</f>
        <v>product_amsc_24</v>
      </c>
      <c r="I1272" s="5" t="s">
        <v>1698</v>
      </c>
      <c r="J1272" s="5" t="s">
        <v>56</v>
      </c>
      <c r="K1272" s="5" t="s">
        <v>1</v>
      </c>
      <c r="L1272" t="s">
        <v>102</v>
      </c>
      <c r="M1272" s="6" t="s">
        <v>3</v>
      </c>
      <c r="N1272" s="6" t="str">
        <f>VLOOKUP(M1272,[1]Color!F:G,2,FALSE)</f>
        <v>color_6</v>
      </c>
      <c r="O1272" s="6" t="str">
        <f t="shared" si="76"/>
        <v>color_6</v>
      </c>
      <c r="P1272" s="5" t="s">
        <v>234</v>
      </c>
      <c r="Q1272" s="5" t="s">
        <v>185</v>
      </c>
      <c r="R1272" s="5" t="s">
        <v>106</v>
      </c>
      <c r="S1272" s="7" t="s">
        <v>107</v>
      </c>
      <c r="T1272" s="7" t="s">
        <v>200</v>
      </c>
      <c r="U1272" s="5" t="str">
        <f>VLOOKUP(T1272,[1]Size!F:G,2,FALSE)</f>
        <v>__import__.size_54</v>
      </c>
      <c r="V1272" s="5" t="str">
        <f t="shared" si="77"/>
        <v>__import__.size_54,__import__.size_55,__import__.size_56,__import__.size_57</v>
      </c>
      <c r="W1272" s="8">
        <v>160</v>
      </c>
      <c r="Y1272" s="4" t="s">
        <v>109</v>
      </c>
    </row>
    <row r="1273" spans="1:25" ht="14.4" x14ac:dyDescent="0.3">
      <c r="A1273" s="4">
        <v>1272</v>
      </c>
      <c r="B1273" s="5">
        <v>10014372</v>
      </c>
      <c r="C1273" s="5" t="str">
        <f t="shared" si="78"/>
        <v>Shirt FR MNS Polartec Hood-XL Tall</v>
      </c>
      <c r="D1273" s="5"/>
      <c r="E1273" s="5" t="s">
        <v>1699</v>
      </c>
      <c r="F1273" s="5" t="s">
        <v>1691</v>
      </c>
      <c r="G1273" s="5">
        <f t="shared" si="79"/>
        <v>0</v>
      </c>
      <c r="H1273" s="5" t="str">
        <f>VLOOKUP(J1273,'[1]Prouduct Ext IDs'!A:B,2,FALSE)</f>
        <v>product_amsc_24</v>
      </c>
      <c r="I1273" s="5" t="s">
        <v>1699</v>
      </c>
      <c r="J1273" s="5" t="s">
        <v>56</v>
      </c>
      <c r="K1273" s="5" t="s">
        <v>1</v>
      </c>
      <c r="L1273" t="s">
        <v>102</v>
      </c>
      <c r="M1273" s="6" t="s">
        <v>3</v>
      </c>
      <c r="N1273" s="6" t="str">
        <f>VLOOKUP(M1273,[1]Color!F:G,2,FALSE)</f>
        <v>color_6</v>
      </c>
      <c r="O1273" s="6" t="str">
        <f t="shared" si="76"/>
        <v>color_6</v>
      </c>
      <c r="P1273" s="5" t="s">
        <v>234</v>
      </c>
      <c r="Q1273" s="5" t="s">
        <v>185</v>
      </c>
      <c r="R1273" s="5" t="s">
        <v>106</v>
      </c>
      <c r="S1273" s="7" t="s">
        <v>107</v>
      </c>
      <c r="T1273" s="7" t="s">
        <v>202</v>
      </c>
      <c r="U1273" s="5" t="str">
        <f>VLOOKUP(T1273,[1]Size!F:G,2,FALSE)</f>
        <v>__import__.size_55</v>
      </c>
      <c r="V1273" s="5" t="str">
        <f t="shared" si="77"/>
        <v>__import__.size_55,__import__.size_56,__import__.size_57</v>
      </c>
      <c r="W1273" s="8">
        <v>160</v>
      </c>
      <c r="Y1273" s="4" t="s">
        <v>109</v>
      </c>
    </row>
    <row r="1274" spans="1:25" ht="14.4" x14ac:dyDescent="0.3">
      <c r="A1274" s="4">
        <v>1273</v>
      </c>
      <c r="B1274" s="5">
        <v>10014372</v>
      </c>
      <c r="C1274" s="5" t="str">
        <f t="shared" si="78"/>
        <v>Shirt FR MNS Polartec Hood-2XL Tall</v>
      </c>
      <c r="D1274" s="5"/>
      <c r="E1274" s="5" t="s">
        <v>1700</v>
      </c>
      <c r="F1274" s="5" t="s">
        <v>1691</v>
      </c>
      <c r="G1274" s="5">
        <f t="shared" si="79"/>
        <v>0</v>
      </c>
      <c r="H1274" s="5" t="str">
        <f>VLOOKUP(J1274,'[1]Prouduct Ext IDs'!A:B,2,FALSE)</f>
        <v>product_amsc_24</v>
      </c>
      <c r="I1274" s="5" t="s">
        <v>1700</v>
      </c>
      <c r="J1274" s="5" t="s">
        <v>56</v>
      </c>
      <c r="K1274" s="5" t="s">
        <v>1</v>
      </c>
      <c r="L1274" t="s">
        <v>102</v>
      </c>
      <c r="M1274" s="6" t="s">
        <v>3</v>
      </c>
      <c r="N1274" s="6" t="str">
        <f>VLOOKUP(M1274,[1]Color!F:G,2,FALSE)</f>
        <v>color_6</v>
      </c>
      <c r="O1274" s="6" t="str">
        <f t="shared" si="76"/>
        <v>color_6</v>
      </c>
      <c r="P1274" s="5" t="s">
        <v>234</v>
      </c>
      <c r="Q1274" s="5" t="s">
        <v>185</v>
      </c>
      <c r="R1274" s="5" t="s">
        <v>106</v>
      </c>
      <c r="S1274" s="7" t="s">
        <v>107</v>
      </c>
      <c r="T1274" s="7" t="s">
        <v>204</v>
      </c>
      <c r="U1274" s="5" t="str">
        <f>VLOOKUP(T1274,[1]Size!F:G,2,FALSE)</f>
        <v>__import__.size_56</v>
      </c>
      <c r="V1274" s="5" t="str">
        <f t="shared" si="77"/>
        <v>__import__.size_56,__import__.size_57</v>
      </c>
      <c r="W1274" s="8">
        <v>160</v>
      </c>
      <c r="Y1274" s="4" t="s">
        <v>109</v>
      </c>
    </row>
    <row r="1275" spans="1:25" ht="14.4" x14ac:dyDescent="0.3">
      <c r="A1275" s="4">
        <v>1274</v>
      </c>
      <c r="B1275" s="5">
        <v>10014372</v>
      </c>
      <c r="C1275" s="5" t="str">
        <f t="shared" si="78"/>
        <v>Shirt FR MNS Polartec Hood-3XL Tall</v>
      </c>
      <c r="D1275" s="5"/>
      <c r="E1275" s="5" t="s">
        <v>1701</v>
      </c>
      <c r="F1275" s="5" t="s">
        <v>1691</v>
      </c>
      <c r="G1275" s="5">
        <f t="shared" si="79"/>
        <v>0</v>
      </c>
      <c r="H1275" s="5" t="str">
        <f>VLOOKUP(J1275,'[1]Prouduct Ext IDs'!A:B,2,FALSE)</f>
        <v>product_amsc_24</v>
      </c>
      <c r="I1275" s="5" t="s">
        <v>1701</v>
      </c>
      <c r="J1275" s="5" t="s">
        <v>56</v>
      </c>
      <c r="K1275" s="5" t="s">
        <v>1</v>
      </c>
      <c r="L1275" t="s">
        <v>102</v>
      </c>
      <c r="M1275" s="6" t="s">
        <v>3</v>
      </c>
      <c r="N1275" s="6" t="str">
        <f>VLOOKUP(M1275,[1]Color!F:G,2,FALSE)</f>
        <v>color_6</v>
      </c>
      <c r="O1275" s="6" t="str">
        <f t="shared" si="76"/>
        <v>color_6</v>
      </c>
      <c r="P1275" s="5" t="s">
        <v>234</v>
      </c>
      <c r="Q1275" s="5" t="s">
        <v>185</v>
      </c>
      <c r="R1275" s="5" t="s">
        <v>106</v>
      </c>
      <c r="S1275" s="7" t="s">
        <v>107</v>
      </c>
      <c r="T1275" s="7" t="s">
        <v>206</v>
      </c>
      <c r="U1275" s="5" t="str">
        <f>VLOOKUP(T1275,[1]Size!F:G,2,FALSE)</f>
        <v>__import__.size_57</v>
      </c>
      <c r="V1275" s="5" t="str">
        <f t="shared" si="77"/>
        <v>__import__.size_57</v>
      </c>
      <c r="W1275" s="8">
        <v>160</v>
      </c>
      <c r="Y1275" s="4" t="s">
        <v>109</v>
      </c>
    </row>
    <row r="1276" spans="1:25" ht="14.4" x14ac:dyDescent="0.3">
      <c r="A1276" s="4">
        <v>1275</v>
      </c>
      <c r="B1276" s="5">
        <v>10013518</v>
      </c>
      <c r="C1276" s="5" t="str">
        <f t="shared" si="78"/>
        <v>Shirt FR MNS Henley Long Sleeve-Small</v>
      </c>
      <c r="D1276" s="5"/>
      <c r="E1276" s="5" t="s">
        <v>1702</v>
      </c>
      <c r="F1276" s="5" t="s">
        <v>1703</v>
      </c>
      <c r="G1276" s="5">
        <f t="shared" si="79"/>
        <v>1</v>
      </c>
      <c r="H1276" s="5" t="str">
        <f>VLOOKUP(J1276,'[1]Prouduct Ext IDs'!A:B,2,FALSE)</f>
        <v>product_amsc_25</v>
      </c>
      <c r="I1276" s="5" t="s">
        <v>1702</v>
      </c>
      <c r="J1276" s="5" t="s">
        <v>50</v>
      </c>
      <c r="K1276" s="5" t="s">
        <v>1</v>
      </c>
      <c r="L1276" t="s">
        <v>102</v>
      </c>
      <c r="M1276" s="6" t="s">
        <v>4</v>
      </c>
      <c r="N1276" s="6" t="str">
        <f>VLOOKUP(M1276,[1]Color!F:G,2,FALSE)</f>
        <v>color_49</v>
      </c>
      <c r="O1276" s="6" t="str">
        <f t="shared" si="76"/>
        <v>color_49,color_72</v>
      </c>
      <c r="P1276" s="5" t="s">
        <v>234</v>
      </c>
      <c r="Q1276" s="5" t="s">
        <v>185</v>
      </c>
      <c r="R1276" s="5" t="s">
        <v>106</v>
      </c>
      <c r="S1276" s="7" t="s">
        <v>107</v>
      </c>
      <c r="T1276" s="7" t="s">
        <v>186</v>
      </c>
      <c r="U1276" s="5" t="str">
        <f>VLOOKUP(T1276,[1]Size!F:G,2,FALSE)</f>
        <v>__import__.size_47</v>
      </c>
      <c r="V1276" s="5" t="str">
        <f t="shared" si="77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76" s="8">
        <v>45</v>
      </c>
      <c r="Y1276" s="4" t="s">
        <v>109</v>
      </c>
    </row>
    <row r="1277" spans="1:25" ht="14.4" x14ac:dyDescent="0.3">
      <c r="A1277" s="4">
        <v>1276</v>
      </c>
      <c r="B1277" s="5">
        <v>10013518</v>
      </c>
      <c r="C1277" s="5" t="str">
        <f t="shared" si="78"/>
        <v>Shirt FR MNS Henley Long Sleeve-Medium</v>
      </c>
      <c r="D1277" s="5"/>
      <c r="E1277" s="5" t="s">
        <v>1704</v>
      </c>
      <c r="F1277" s="5" t="s">
        <v>1703</v>
      </c>
      <c r="G1277" s="5">
        <f t="shared" si="79"/>
        <v>0</v>
      </c>
      <c r="H1277" s="5" t="str">
        <f>VLOOKUP(J1277,'[1]Prouduct Ext IDs'!A:B,2,FALSE)</f>
        <v>product_amsc_25</v>
      </c>
      <c r="I1277" s="5" t="s">
        <v>1704</v>
      </c>
      <c r="J1277" s="5" t="s">
        <v>50</v>
      </c>
      <c r="K1277" s="5" t="s">
        <v>1</v>
      </c>
      <c r="L1277" t="s">
        <v>102</v>
      </c>
      <c r="M1277" s="6" t="s">
        <v>4</v>
      </c>
      <c r="N1277" s="6" t="str">
        <f>VLOOKUP(M1277,[1]Color!F:G,2,FALSE)</f>
        <v>color_49</v>
      </c>
      <c r="O1277" s="6" t="str">
        <f t="shared" si="76"/>
        <v>color_49,color_72</v>
      </c>
      <c r="P1277" s="5" t="s">
        <v>234</v>
      </c>
      <c r="Q1277" s="5" t="s">
        <v>185</v>
      </c>
      <c r="R1277" s="5" t="s">
        <v>106</v>
      </c>
      <c r="S1277" s="7" t="s">
        <v>107</v>
      </c>
      <c r="T1277" s="7" t="s">
        <v>188</v>
      </c>
      <c r="U1277" s="5" t="str">
        <f>VLOOKUP(T1277,[1]Size!F:G,2,FALSE)</f>
        <v>__import__.size_48</v>
      </c>
      <c r="V1277" s="5" t="str">
        <f t="shared" si="77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77" s="8">
        <v>45</v>
      </c>
      <c r="Y1277" s="4" t="s">
        <v>109</v>
      </c>
    </row>
    <row r="1278" spans="1:25" ht="14.4" x14ac:dyDescent="0.3">
      <c r="A1278" s="4">
        <v>1277</v>
      </c>
      <c r="B1278" s="5">
        <v>10013518</v>
      </c>
      <c r="C1278" s="5" t="str">
        <f t="shared" si="78"/>
        <v>Shirt FR MNS Henley Long Sleeve-Large</v>
      </c>
      <c r="D1278" s="5"/>
      <c r="E1278" s="5" t="s">
        <v>1705</v>
      </c>
      <c r="F1278" s="5" t="s">
        <v>1703</v>
      </c>
      <c r="G1278" s="5">
        <f t="shared" si="79"/>
        <v>0</v>
      </c>
      <c r="H1278" s="5" t="str">
        <f>VLOOKUP(J1278,'[1]Prouduct Ext IDs'!A:B,2,FALSE)</f>
        <v>product_amsc_25</v>
      </c>
      <c r="I1278" s="5" t="s">
        <v>1705</v>
      </c>
      <c r="J1278" s="5" t="s">
        <v>50</v>
      </c>
      <c r="K1278" s="5" t="s">
        <v>1</v>
      </c>
      <c r="L1278" t="s">
        <v>102</v>
      </c>
      <c r="M1278" s="6" t="s">
        <v>4</v>
      </c>
      <c r="N1278" s="6" t="str">
        <f>VLOOKUP(M1278,[1]Color!F:G,2,FALSE)</f>
        <v>color_49</v>
      </c>
      <c r="O1278" s="6" t="str">
        <f t="shared" si="76"/>
        <v>color_49,color_72</v>
      </c>
      <c r="P1278" s="5" t="s">
        <v>234</v>
      </c>
      <c r="Q1278" s="5" t="s">
        <v>185</v>
      </c>
      <c r="R1278" s="5" t="s">
        <v>106</v>
      </c>
      <c r="S1278" s="7" t="s">
        <v>107</v>
      </c>
      <c r="T1278" s="7" t="s">
        <v>190</v>
      </c>
      <c r="U1278" s="5" t="str">
        <f>VLOOKUP(T1278,[1]Size!F:G,2,FALSE)</f>
        <v>__import__.size_49</v>
      </c>
      <c r="V1278" s="5" t="str">
        <f t="shared" si="77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78" s="8">
        <v>45</v>
      </c>
      <c r="Y1278" s="4" t="s">
        <v>109</v>
      </c>
    </row>
    <row r="1279" spans="1:25" ht="14.4" x14ac:dyDescent="0.3">
      <c r="A1279" s="4">
        <v>1278</v>
      </c>
      <c r="B1279" s="5">
        <v>10013518</v>
      </c>
      <c r="C1279" s="5" t="str">
        <f t="shared" si="78"/>
        <v>Shirt FR MNS Henley Long Sleeve-XL</v>
      </c>
      <c r="D1279" s="5"/>
      <c r="E1279" s="5" t="s">
        <v>1706</v>
      </c>
      <c r="F1279" s="5" t="s">
        <v>1703</v>
      </c>
      <c r="G1279" s="5">
        <f t="shared" si="79"/>
        <v>0</v>
      </c>
      <c r="H1279" s="5" t="str">
        <f>VLOOKUP(J1279,'[1]Prouduct Ext IDs'!A:B,2,FALSE)</f>
        <v>product_amsc_25</v>
      </c>
      <c r="I1279" s="5" t="s">
        <v>1706</v>
      </c>
      <c r="J1279" s="5" t="s">
        <v>50</v>
      </c>
      <c r="K1279" s="5" t="s">
        <v>1</v>
      </c>
      <c r="L1279" t="s">
        <v>102</v>
      </c>
      <c r="M1279" s="6" t="s">
        <v>4</v>
      </c>
      <c r="N1279" s="6" t="str">
        <f>VLOOKUP(M1279,[1]Color!F:G,2,FALSE)</f>
        <v>color_49</v>
      </c>
      <c r="O1279" s="6" t="str">
        <f t="shared" si="76"/>
        <v>color_49,color_72</v>
      </c>
      <c r="P1279" s="5" t="s">
        <v>234</v>
      </c>
      <c r="Q1279" s="5" t="s">
        <v>185</v>
      </c>
      <c r="R1279" s="5" t="s">
        <v>106</v>
      </c>
      <c r="S1279" s="7" t="s">
        <v>107</v>
      </c>
      <c r="T1279" s="7" t="s">
        <v>192</v>
      </c>
      <c r="U1279" s="5" t="str">
        <f>VLOOKUP(T1279,[1]Size!F:G,2,FALSE)</f>
        <v>__import__.size_154</v>
      </c>
      <c r="V1279" s="5" t="str">
        <f t="shared" si="77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79" s="8">
        <v>45</v>
      </c>
      <c r="Y1279" s="4" t="s">
        <v>109</v>
      </c>
    </row>
    <row r="1280" spans="1:25" ht="14.4" x14ac:dyDescent="0.3">
      <c r="A1280" s="4">
        <v>1279</v>
      </c>
      <c r="B1280" s="5">
        <v>10013518</v>
      </c>
      <c r="C1280" s="5" t="str">
        <f t="shared" si="78"/>
        <v>Shirt FR MNS Henley Long Sleeve-2XL</v>
      </c>
      <c r="D1280" s="5"/>
      <c r="E1280" s="5" t="s">
        <v>1707</v>
      </c>
      <c r="F1280" s="5" t="s">
        <v>1703</v>
      </c>
      <c r="G1280" s="5">
        <f t="shared" si="79"/>
        <v>0</v>
      </c>
      <c r="H1280" s="5" t="str">
        <f>VLOOKUP(J1280,'[1]Prouduct Ext IDs'!A:B,2,FALSE)</f>
        <v>product_amsc_25</v>
      </c>
      <c r="I1280" s="5" t="s">
        <v>1707</v>
      </c>
      <c r="J1280" s="5" t="s">
        <v>50</v>
      </c>
      <c r="K1280" s="5" t="s">
        <v>1</v>
      </c>
      <c r="L1280" t="s">
        <v>102</v>
      </c>
      <c r="M1280" s="6" t="s">
        <v>4</v>
      </c>
      <c r="N1280" s="6" t="str">
        <f>VLOOKUP(M1280,[1]Color!F:G,2,FALSE)</f>
        <v>color_49</v>
      </c>
      <c r="O1280" s="6" t="str">
        <f t="shared" si="76"/>
        <v>color_49,color_72</v>
      </c>
      <c r="P1280" s="5" t="s">
        <v>234</v>
      </c>
      <c r="Q1280" s="5" t="s">
        <v>185</v>
      </c>
      <c r="R1280" s="5" t="s">
        <v>106</v>
      </c>
      <c r="S1280" s="7" t="s">
        <v>107</v>
      </c>
      <c r="T1280" s="7" t="s">
        <v>194</v>
      </c>
      <c r="U1280" s="5" t="str">
        <f>VLOOKUP(T1280,[1]Size!F:G,2,FALSE)</f>
        <v>__import__.size_51</v>
      </c>
      <c r="V1280" s="5" t="str">
        <f t="shared" si="77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80" s="8">
        <v>45</v>
      </c>
      <c r="Y1280" s="4" t="s">
        <v>109</v>
      </c>
    </row>
    <row r="1281" spans="1:25" ht="14.4" x14ac:dyDescent="0.3">
      <c r="A1281" s="4">
        <v>1280</v>
      </c>
      <c r="B1281" s="5">
        <v>10013518</v>
      </c>
      <c r="C1281" s="5" t="str">
        <f t="shared" si="78"/>
        <v>Shirt FR MNS Henley Long Sleeve-3XL</v>
      </c>
      <c r="D1281" s="5"/>
      <c r="E1281" s="5" t="s">
        <v>1708</v>
      </c>
      <c r="F1281" s="5" t="s">
        <v>1703</v>
      </c>
      <c r="G1281" s="5">
        <f t="shared" si="79"/>
        <v>0</v>
      </c>
      <c r="H1281" s="5" t="str">
        <f>VLOOKUP(J1281,'[1]Prouduct Ext IDs'!A:B,2,FALSE)</f>
        <v>product_amsc_25</v>
      </c>
      <c r="I1281" s="5" t="s">
        <v>1708</v>
      </c>
      <c r="J1281" s="5" t="s">
        <v>50</v>
      </c>
      <c r="K1281" s="5" t="s">
        <v>1</v>
      </c>
      <c r="L1281" t="s">
        <v>102</v>
      </c>
      <c r="M1281" s="6" t="s">
        <v>4</v>
      </c>
      <c r="N1281" s="6" t="str">
        <f>VLOOKUP(M1281,[1]Color!F:G,2,FALSE)</f>
        <v>color_49</v>
      </c>
      <c r="O1281" s="6" t="str">
        <f t="shared" si="76"/>
        <v>color_49,color_72</v>
      </c>
      <c r="P1281" s="5" t="s">
        <v>234</v>
      </c>
      <c r="Q1281" s="5" t="s">
        <v>185</v>
      </c>
      <c r="R1281" s="5" t="s">
        <v>106</v>
      </c>
      <c r="S1281" s="7" t="s">
        <v>107</v>
      </c>
      <c r="T1281" s="7" t="s">
        <v>196</v>
      </c>
      <c r="U1281" s="5" t="str">
        <f>VLOOKUP(T1281,[1]Size!F:G,2,FALSE)</f>
        <v>__import__.size_52</v>
      </c>
      <c r="V1281" s="5" t="str">
        <f t="shared" si="77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81" s="8">
        <v>50</v>
      </c>
      <c r="Y1281" s="4" t="s">
        <v>109</v>
      </c>
    </row>
    <row r="1282" spans="1:25" ht="14.4" x14ac:dyDescent="0.3">
      <c r="A1282" s="4">
        <v>1281</v>
      </c>
      <c r="B1282" s="5">
        <v>10013518</v>
      </c>
      <c r="C1282" s="5" t="str">
        <f t="shared" si="78"/>
        <v>Shirt FR MNS Henley Long Sleeve-4XL</v>
      </c>
      <c r="D1282" s="5"/>
      <c r="E1282" s="5" t="s">
        <v>1709</v>
      </c>
      <c r="F1282" s="5" t="s">
        <v>1703</v>
      </c>
      <c r="G1282" s="5">
        <f t="shared" si="79"/>
        <v>0</v>
      </c>
      <c r="H1282" s="5" t="str">
        <f>VLOOKUP(J1282,'[1]Prouduct Ext IDs'!A:B,2,FALSE)</f>
        <v>product_amsc_25</v>
      </c>
      <c r="I1282" s="5" t="s">
        <v>1709</v>
      </c>
      <c r="J1282" s="5" t="s">
        <v>50</v>
      </c>
      <c r="K1282" s="5" t="s">
        <v>1</v>
      </c>
      <c r="L1282" t="s">
        <v>102</v>
      </c>
      <c r="M1282" s="6" t="s">
        <v>4</v>
      </c>
      <c r="N1282" s="6" t="str">
        <f>VLOOKUP(M1282,[1]Color!F:G,2,FALSE)</f>
        <v>color_49</v>
      </c>
      <c r="O1282" s="6" t="str">
        <f t="shared" ref="O1282:O1345" si="80">IF(AND(H1282=H1283,N1282=N1283),O1283,IF(H1282=H1283,_xlfn.TEXTJOIN(",",TRUE,N1282,O1283),N1282))</f>
        <v>color_49,color_72</v>
      </c>
      <c r="P1282" s="5" t="s">
        <v>234</v>
      </c>
      <c r="Q1282" s="5" t="s">
        <v>185</v>
      </c>
      <c r="R1282" s="5" t="s">
        <v>106</v>
      </c>
      <c r="S1282" s="7" t="s">
        <v>107</v>
      </c>
      <c r="T1282" s="7" t="s">
        <v>198</v>
      </c>
      <c r="U1282" s="5" t="str">
        <f>VLOOKUP(T1282,[1]Size!F:G,2,FALSE)</f>
        <v>__import__.size_53</v>
      </c>
      <c r="V1282" s="5" t="str">
        <f t="shared" ref="V1282:V1345" si="81">IF(H1282=H1283,_xlfn.TEXTJOIN(",",TRUE,U1282,V1283),U1282)</f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82" s="8">
        <v>50</v>
      </c>
      <c r="Y1282" s="4" t="s">
        <v>109</v>
      </c>
    </row>
    <row r="1283" spans="1:25" ht="14.4" x14ac:dyDescent="0.3">
      <c r="A1283" s="4">
        <v>1282</v>
      </c>
      <c r="B1283" s="5">
        <v>10013518</v>
      </c>
      <c r="C1283" s="5" t="str">
        <f t="shared" ref="C1283:C1346" si="82">CONCATENATE(J1283,"-",T1283)</f>
        <v>Shirt FR MNS Henley Long Sleeve-Large Tall</v>
      </c>
      <c r="D1283" s="5"/>
      <c r="E1283" s="5" t="s">
        <v>1710</v>
      </c>
      <c r="F1283" s="5" t="s">
        <v>1703</v>
      </c>
      <c r="G1283" s="5">
        <f t="shared" ref="G1283:G1346" si="83">IF(H1283=H1282,0,1)</f>
        <v>0</v>
      </c>
      <c r="H1283" s="5" t="str">
        <f>VLOOKUP(J1283,'[1]Prouduct Ext IDs'!A:B,2,FALSE)</f>
        <v>product_amsc_25</v>
      </c>
      <c r="I1283" s="5" t="s">
        <v>1710</v>
      </c>
      <c r="J1283" s="5" t="s">
        <v>50</v>
      </c>
      <c r="K1283" s="5" t="s">
        <v>1</v>
      </c>
      <c r="L1283" t="s">
        <v>102</v>
      </c>
      <c r="M1283" s="6" t="s">
        <v>4</v>
      </c>
      <c r="N1283" s="6" t="str">
        <f>VLOOKUP(M1283,[1]Color!F:G,2,FALSE)</f>
        <v>color_49</v>
      </c>
      <c r="O1283" s="6" t="str">
        <f t="shared" si="80"/>
        <v>color_49,color_72</v>
      </c>
      <c r="P1283" s="5" t="s">
        <v>234</v>
      </c>
      <c r="Q1283" s="5" t="s">
        <v>185</v>
      </c>
      <c r="R1283" s="5" t="s">
        <v>106</v>
      </c>
      <c r="S1283" s="7" t="s">
        <v>107</v>
      </c>
      <c r="T1283" s="7" t="s">
        <v>200</v>
      </c>
      <c r="U1283" s="5" t="str">
        <f>VLOOKUP(T1283,[1]Size!F:G,2,FALSE)</f>
        <v>__import__.size_54</v>
      </c>
      <c r="V1283" s="5" t="str">
        <f t="shared" si="81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83" s="8">
        <v>50</v>
      </c>
      <c r="Y1283" s="4" t="s">
        <v>109</v>
      </c>
    </row>
    <row r="1284" spans="1:25" ht="14.4" x14ac:dyDescent="0.3">
      <c r="A1284" s="4">
        <v>1283</v>
      </c>
      <c r="B1284" s="5">
        <v>10013518</v>
      </c>
      <c r="C1284" s="5" t="str">
        <f t="shared" si="82"/>
        <v>Shirt FR MNS Henley Long Sleeve-XL Tall</v>
      </c>
      <c r="D1284" s="5"/>
      <c r="E1284" s="5" t="s">
        <v>1711</v>
      </c>
      <c r="F1284" s="5" t="s">
        <v>1703</v>
      </c>
      <c r="G1284" s="5">
        <f t="shared" si="83"/>
        <v>0</v>
      </c>
      <c r="H1284" s="5" t="str">
        <f>VLOOKUP(J1284,'[1]Prouduct Ext IDs'!A:B,2,FALSE)</f>
        <v>product_amsc_25</v>
      </c>
      <c r="I1284" s="5" t="s">
        <v>1711</v>
      </c>
      <c r="J1284" s="5" t="s">
        <v>50</v>
      </c>
      <c r="K1284" s="5" t="s">
        <v>1</v>
      </c>
      <c r="L1284" t="s">
        <v>102</v>
      </c>
      <c r="M1284" s="6" t="s">
        <v>4</v>
      </c>
      <c r="N1284" s="6" t="str">
        <f>VLOOKUP(M1284,[1]Color!F:G,2,FALSE)</f>
        <v>color_49</v>
      </c>
      <c r="O1284" s="6" t="str">
        <f t="shared" si="80"/>
        <v>color_49,color_72</v>
      </c>
      <c r="P1284" s="5" t="s">
        <v>234</v>
      </c>
      <c r="Q1284" s="5" t="s">
        <v>185</v>
      </c>
      <c r="R1284" s="5" t="s">
        <v>106</v>
      </c>
      <c r="S1284" s="7" t="s">
        <v>107</v>
      </c>
      <c r="T1284" s="7" t="s">
        <v>202</v>
      </c>
      <c r="U1284" s="5" t="str">
        <f>VLOOKUP(T1284,[1]Size!F:G,2,FALSE)</f>
        <v>__import__.size_55</v>
      </c>
      <c r="V1284" s="5" t="str">
        <f t="shared" si="81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84" s="8">
        <v>50</v>
      </c>
      <c r="Y1284" s="4" t="s">
        <v>109</v>
      </c>
    </row>
    <row r="1285" spans="1:25" ht="14.4" x14ac:dyDescent="0.3">
      <c r="A1285" s="4">
        <v>1284</v>
      </c>
      <c r="B1285" s="5">
        <v>10013518</v>
      </c>
      <c r="C1285" s="5" t="str">
        <f t="shared" si="82"/>
        <v>Shirt FR MNS Henley Long Sleeve-2XL Tall</v>
      </c>
      <c r="D1285" s="5"/>
      <c r="E1285" s="5" t="s">
        <v>1712</v>
      </c>
      <c r="F1285" s="5" t="s">
        <v>1703</v>
      </c>
      <c r="G1285" s="5">
        <f t="shared" si="83"/>
        <v>0</v>
      </c>
      <c r="H1285" s="5" t="str">
        <f>VLOOKUP(J1285,'[1]Prouduct Ext IDs'!A:B,2,FALSE)</f>
        <v>product_amsc_25</v>
      </c>
      <c r="I1285" s="5" t="s">
        <v>1712</v>
      </c>
      <c r="J1285" s="5" t="s">
        <v>50</v>
      </c>
      <c r="K1285" s="5" t="s">
        <v>1</v>
      </c>
      <c r="L1285" t="s">
        <v>102</v>
      </c>
      <c r="M1285" s="6" t="s">
        <v>4</v>
      </c>
      <c r="N1285" s="6" t="str">
        <f>VLOOKUP(M1285,[1]Color!F:G,2,FALSE)</f>
        <v>color_49</v>
      </c>
      <c r="O1285" s="6" t="str">
        <f t="shared" si="80"/>
        <v>color_49,color_72</v>
      </c>
      <c r="P1285" s="5" t="s">
        <v>234</v>
      </c>
      <c r="Q1285" s="5" t="s">
        <v>185</v>
      </c>
      <c r="R1285" s="5" t="s">
        <v>106</v>
      </c>
      <c r="S1285" s="7" t="s">
        <v>107</v>
      </c>
      <c r="T1285" s="7" t="s">
        <v>204</v>
      </c>
      <c r="U1285" s="5" t="str">
        <f>VLOOKUP(T1285,[1]Size!F:G,2,FALSE)</f>
        <v>__import__.size_56</v>
      </c>
      <c r="V1285" s="5" t="str">
        <f t="shared" si="81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1285" s="8">
        <v>50</v>
      </c>
      <c r="Y1285" s="4" t="s">
        <v>109</v>
      </c>
    </row>
    <row r="1286" spans="1:25" ht="14.4" x14ac:dyDescent="0.3">
      <c r="A1286" s="4">
        <v>1285</v>
      </c>
      <c r="B1286" s="5">
        <v>10013518</v>
      </c>
      <c r="C1286" s="5" t="str">
        <f t="shared" si="82"/>
        <v>Shirt FR MNS Henley Long Sleeve-3XL Tall</v>
      </c>
      <c r="D1286" s="5"/>
      <c r="E1286" s="5" t="s">
        <v>1713</v>
      </c>
      <c r="F1286" s="5" t="s">
        <v>1703</v>
      </c>
      <c r="G1286" s="5">
        <f t="shared" si="83"/>
        <v>0</v>
      </c>
      <c r="H1286" s="5" t="str">
        <f>VLOOKUP(J1286,'[1]Prouduct Ext IDs'!A:B,2,FALSE)</f>
        <v>product_amsc_25</v>
      </c>
      <c r="I1286" s="5" t="s">
        <v>1713</v>
      </c>
      <c r="J1286" s="5" t="s">
        <v>50</v>
      </c>
      <c r="K1286" s="5" t="s">
        <v>1</v>
      </c>
      <c r="L1286" t="s">
        <v>102</v>
      </c>
      <c r="M1286" s="6" t="s">
        <v>4</v>
      </c>
      <c r="N1286" s="6" t="str">
        <f>VLOOKUP(M1286,[1]Color!F:G,2,FALSE)</f>
        <v>color_49</v>
      </c>
      <c r="O1286" s="6" t="str">
        <f t="shared" si="80"/>
        <v>color_49,color_72</v>
      </c>
      <c r="P1286" s="5" t="s">
        <v>234</v>
      </c>
      <c r="Q1286" s="5" t="s">
        <v>185</v>
      </c>
      <c r="R1286" s="5" t="s">
        <v>106</v>
      </c>
      <c r="S1286" s="7" t="s">
        <v>107</v>
      </c>
      <c r="T1286" s="7" t="s">
        <v>206</v>
      </c>
      <c r="U1286" s="5" t="str">
        <f>VLOOKUP(T1286,[1]Size!F:G,2,FALSE)</f>
        <v>__import__.size_57</v>
      </c>
      <c r="V1286" s="5" t="str">
        <f t="shared" si="81"/>
        <v>__import__.size_57,__import__.size_47,__import__.size_48,__import__.size_49,__import__.size_154,__import__.size_51,__import__.size_52,__import__.size_53,__import__.size_54,__import__.size_55,__import__.size_56,__import__.size_57</v>
      </c>
      <c r="W1286" s="8">
        <v>50</v>
      </c>
      <c r="Y1286" s="4" t="s">
        <v>109</v>
      </c>
    </row>
    <row r="1287" spans="1:25" ht="14.4" x14ac:dyDescent="0.3">
      <c r="A1287" s="4">
        <v>1286</v>
      </c>
      <c r="B1287" s="5">
        <v>10013519</v>
      </c>
      <c r="C1287" s="5" t="str">
        <f t="shared" si="82"/>
        <v>Shirt FR MNS Henley Long Sleeve-Small</v>
      </c>
      <c r="D1287" s="5"/>
      <c r="E1287" s="5" t="s">
        <v>1714</v>
      </c>
      <c r="F1287" s="5" t="s">
        <v>1715</v>
      </c>
      <c r="G1287" s="5">
        <f t="shared" si="83"/>
        <v>0</v>
      </c>
      <c r="H1287" s="5" t="str">
        <f>VLOOKUP(J1287,'[1]Prouduct Ext IDs'!A:B,2,FALSE)</f>
        <v>product_amsc_25</v>
      </c>
      <c r="I1287" s="5" t="s">
        <v>1714</v>
      </c>
      <c r="J1287" s="5" t="s">
        <v>50</v>
      </c>
      <c r="K1287" s="5" t="s">
        <v>1</v>
      </c>
      <c r="L1287" t="s">
        <v>102</v>
      </c>
      <c r="M1287" s="6" t="s">
        <v>32</v>
      </c>
      <c r="N1287" s="6" t="str">
        <f>VLOOKUP(M1287,[1]Color!F:G,2,FALSE)</f>
        <v>color_72</v>
      </c>
      <c r="O1287" s="6" t="str">
        <f t="shared" si="80"/>
        <v>color_72</v>
      </c>
      <c r="P1287" s="5" t="s">
        <v>234</v>
      </c>
      <c r="Q1287" s="5" t="s">
        <v>185</v>
      </c>
      <c r="R1287" s="5" t="s">
        <v>106</v>
      </c>
      <c r="S1287" s="7" t="s">
        <v>107</v>
      </c>
      <c r="T1287" s="7" t="s">
        <v>186</v>
      </c>
      <c r="U1287" s="5" t="str">
        <f>VLOOKUP(T1287,[1]Size!F:G,2,FALSE)</f>
        <v>__import__.size_47</v>
      </c>
      <c r="V1287" s="5" t="str">
        <f t="shared" si="81"/>
        <v>__import__.size_47,__import__.size_48,__import__.size_49,__import__.size_154,__import__.size_51,__import__.size_52,__import__.size_53,__import__.size_54,__import__.size_55,__import__.size_56,__import__.size_57</v>
      </c>
      <c r="W1287" s="8">
        <v>45</v>
      </c>
      <c r="Y1287" s="4" t="s">
        <v>109</v>
      </c>
    </row>
    <row r="1288" spans="1:25" ht="14.4" x14ac:dyDescent="0.3">
      <c r="A1288" s="4">
        <v>1287</v>
      </c>
      <c r="B1288" s="5">
        <v>10013519</v>
      </c>
      <c r="C1288" s="5" t="str">
        <f t="shared" si="82"/>
        <v>Shirt FR MNS Henley Long Sleeve-Medium</v>
      </c>
      <c r="D1288" s="5"/>
      <c r="E1288" s="5" t="s">
        <v>1716</v>
      </c>
      <c r="F1288" s="5" t="s">
        <v>1715</v>
      </c>
      <c r="G1288" s="5">
        <f t="shared" si="83"/>
        <v>0</v>
      </c>
      <c r="H1288" s="5" t="str">
        <f>VLOOKUP(J1288,'[1]Prouduct Ext IDs'!A:B,2,FALSE)</f>
        <v>product_amsc_25</v>
      </c>
      <c r="I1288" s="5" t="s">
        <v>1716</v>
      </c>
      <c r="J1288" s="5" t="s">
        <v>50</v>
      </c>
      <c r="K1288" s="5" t="s">
        <v>1</v>
      </c>
      <c r="L1288" t="s">
        <v>102</v>
      </c>
      <c r="M1288" s="6" t="s">
        <v>32</v>
      </c>
      <c r="N1288" s="6" t="str">
        <f>VLOOKUP(M1288,[1]Color!F:G,2,FALSE)</f>
        <v>color_72</v>
      </c>
      <c r="O1288" s="6" t="str">
        <f t="shared" si="80"/>
        <v>color_72</v>
      </c>
      <c r="P1288" s="5" t="s">
        <v>234</v>
      </c>
      <c r="Q1288" s="5" t="s">
        <v>185</v>
      </c>
      <c r="R1288" s="5" t="s">
        <v>106</v>
      </c>
      <c r="S1288" s="7" t="s">
        <v>107</v>
      </c>
      <c r="T1288" s="7" t="s">
        <v>188</v>
      </c>
      <c r="U1288" s="5" t="str">
        <f>VLOOKUP(T1288,[1]Size!F:G,2,FALSE)</f>
        <v>__import__.size_48</v>
      </c>
      <c r="V1288" s="5" t="str">
        <f t="shared" si="81"/>
        <v>__import__.size_48,__import__.size_49,__import__.size_154,__import__.size_51,__import__.size_52,__import__.size_53,__import__.size_54,__import__.size_55,__import__.size_56,__import__.size_57</v>
      </c>
      <c r="W1288" s="8">
        <v>45</v>
      </c>
      <c r="Y1288" s="4" t="s">
        <v>109</v>
      </c>
    </row>
    <row r="1289" spans="1:25" ht="14.4" x14ac:dyDescent="0.3">
      <c r="A1289" s="4">
        <v>1288</v>
      </c>
      <c r="B1289" s="5">
        <v>10013519</v>
      </c>
      <c r="C1289" s="5" t="str">
        <f t="shared" si="82"/>
        <v>Shirt FR MNS Henley Long Sleeve-Large</v>
      </c>
      <c r="D1289" s="5"/>
      <c r="E1289" s="5" t="s">
        <v>1717</v>
      </c>
      <c r="F1289" s="5" t="s">
        <v>1715</v>
      </c>
      <c r="G1289" s="5">
        <f t="shared" si="83"/>
        <v>0</v>
      </c>
      <c r="H1289" s="5" t="str">
        <f>VLOOKUP(J1289,'[1]Prouduct Ext IDs'!A:B,2,FALSE)</f>
        <v>product_amsc_25</v>
      </c>
      <c r="I1289" s="5" t="s">
        <v>1717</v>
      </c>
      <c r="J1289" s="5" t="s">
        <v>50</v>
      </c>
      <c r="K1289" s="5" t="s">
        <v>1</v>
      </c>
      <c r="L1289" t="s">
        <v>102</v>
      </c>
      <c r="M1289" s="6" t="s">
        <v>32</v>
      </c>
      <c r="N1289" s="6" t="str">
        <f>VLOOKUP(M1289,[1]Color!F:G,2,FALSE)</f>
        <v>color_72</v>
      </c>
      <c r="O1289" s="6" t="str">
        <f t="shared" si="80"/>
        <v>color_72</v>
      </c>
      <c r="P1289" s="5" t="s">
        <v>234</v>
      </c>
      <c r="Q1289" s="5" t="s">
        <v>185</v>
      </c>
      <c r="R1289" s="5" t="s">
        <v>106</v>
      </c>
      <c r="S1289" s="7" t="s">
        <v>107</v>
      </c>
      <c r="T1289" s="7" t="s">
        <v>190</v>
      </c>
      <c r="U1289" s="5" t="str">
        <f>VLOOKUP(T1289,[1]Size!F:G,2,FALSE)</f>
        <v>__import__.size_49</v>
      </c>
      <c r="V1289" s="5" t="str">
        <f t="shared" si="81"/>
        <v>__import__.size_49,__import__.size_154,__import__.size_51,__import__.size_52,__import__.size_53,__import__.size_54,__import__.size_55,__import__.size_56,__import__.size_57</v>
      </c>
      <c r="W1289" s="8">
        <v>45</v>
      </c>
      <c r="Y1289" s="4" t="s">
        <v>109</v>
      </c>
    </row>
    <row r="1290" spans="1:25" ht="14.4" x14ac:dyDescent="0.3">
      <c r="A1290" s="4">
        <v>1289</v>
      </c>
      <c r="B1290" s="5">
        <v>10013519</v>
      </c>
      <c r="C1290" s="5" t="str">
        <f t="shared" si="82"/>
        <v>Shirt FR MNS Henley Long Sleeve-XL</v>
      </c>
      <c r="D1290" s="5"/>
      <c r="E1290" s="5" t="s">
        <v>1718</v>
      </c>
      <c r="F1290" s="5" t="s">
        <v>1715</v>
      </c>
      <c r="G1290" s="5">
        <f t="shared" si="83"/>
        <v>0</v>
      </c>
      <c r="H1290" s="5" t="str">
        <f>VLOOKUP(J1290,'[1]Prouduct Ext IDs'!A:B,2,FALSE)</f>
        <v>product_amsc_25</v>
      </c>
      <c r="I1290" s="5" t="s">
        <v>1718</v>
      </c>
      <c r="J1290" s="5" t="s">
        <v>50</v>
      </c>
      <c r="K1290" s="5" t="s">
        <v>1</v>
      </c>
      <c r="L1290" t="s">
        <v>102</v>
      </c>
      <c r="M1290" s="6" t="s">
        <v>32</v>
      </c>
      <c r="N1290" s="6" t="str">
        <f>VLOOKUP(M1290,[1]Color!F:G,2,FALSE)</f>
        <v>color_72</v>
      </c>
      <c r="O1290" s="6" t="str">
        <f t="shared" si="80"/>
        <v>color_72</v>
      </c>
      <c r="P1290" s="5" t="s">
        <v>234</v>
      </c>
      <c r="Q1290" s="5" t="s">
        <v>185</v>
      </c>
      <c r="R1290" s="5" t="s">
        <v>106</v>
      </c>
      <c r="S1290" s="7" t="s">
        <v>107</v>
      </c>
      <c r="T1290" s="7" t="s">
        <v>192</v>
      </c>
      <c r="U1290" s="5" t="str">
        <f>VLOOKUP(T1290,[1]Size!F:G,2,FALSE)</f>
        <v>__import__.size_154</v>
      </c>
      <c r="V1290" s="5" t="str">
        <f t="shared" si="81"/>
        <v>__import__.size_154,__import__.size_51,__import__.size_52,__import__.size_53,__import__.size_54,__import__.size_55,__import__.size_56,__import__.size_57</v>
      </c>
      <c r="W1290" s="8">
        <v>45</v>
      </c>
      <c r="Y1290" s="4" t="s">
        <v>109</v>
      </c>
    </row>
    <row r="1291" spans="1:25" ht="14.4" x14ac:dyDescent="0.3">
      <c r="A1291" s="4">
        <v>1290</v>
      </c>
      <c r="B1291" s="5">
        <v>10013519</v>
      </c>
      <c r="C1291" s="5" t="str">
        <f t="shared" si="82"/>
        <v>Shirt FR MNS Henley Long Sleeve-2XL</v>
      </c>
      <c r="D1291" s="5"/>
      <c r="E1291" s="5" t="s">
        <v>1719</v>
      </c>
      <c r="F1291" s="5" t="s">
        <v>1715</v>
      </c>
      <c r="G1291" s="5">
        <f t="shared" si="83"/>
        <v>0</v>
      </c>
      <c r="H1291" s="5" t="str">
        <f>VLOOKUP(J1291,'[1]Prouduct Ext IDs'!A:B,2,FALSE)</f>
        <v>product_amsc_25</v>
      </c>
      <c r="I1291" s="5" t="s">
        <v>1719</v>
      </c>
      <c r="J1291" s="5" t="s">
        <v>50</v>
      </c>
      <c r="K1291" s="5" t="s">
        <v>1</v>
      </c>
      <c r="L1291" t="s">
        <v>102</v>
      </c>
      <c r="M1291" s="6" t="s">
        <v>32</v>
      </c>
      <c r="N1291" s="6" t="str">
        <f>VLOOKUP(M1291,[1]Color!F:G,2,FALSE)</f>
        <v>color_72</v>
      </c>
      <c r="O1291" s="6" t="str">
        <f t="shared" si="80"/>
        <v>color_72</v>
      </c>
      <c r="P1291" s="5" t="s">
        <v>234</v>
      </c>
      <c r="Q1291" s="5" t="s">
        <v>185</v>
      </c>
      <c r="R1291" s="5" t="s">
        <v>106</v>
      </c>
      <c r="S1291" s="7" t="s">
        <v>107</v>
      </c>
      <c r="T1291" s="7" t="s">
        <v>194</v>
      </c>
      <c r="U1291" s="5" t="str">
        <f>VLOOKUP(T1291,[1]Size!F:G,2,FALSE)</f>
        <v>__import__.size_51</v>
      </c>
      <c r="V1291" s="5" t="str">
        <f t="shared" si="81"/>
        <v>__import__.size_51,__import__.size_52,__import__.size_53,__import__.size_54,__import__.size_55,__import__.size_56,__import__.size_57</v>
      </c>
      <c r="W1291" s="8">
        <v>45</v>
      </c>
      <c r="Y1291" s="4" t="s">
        <v>109</v>
      </c>
    </row>
    <row r="1292" spans="1:25" ht="14.4" x14ac:dyDescent="0.3">
      <c r="A1292" s="4">
        <v>1291</v>
      </c>
      <c r="B1292" s="5">
        <v>10013519</v>
      </c>
      <c r="C1292" s="5" t="str">
        <f t="shared" si="82"/>
        <v>Shirt FR MNS Henley Long Sleeve-3XL</v>
      </c>
      <c r="D1292" s="5"/>
      <c r="E1292" s="5" t="s">
        <v>1720</v>
      </c>
      <c r="F1292" s="5" t="s">
        <v>1715</v>
      </c>
      <c r="G1292" s="5">
        <f t="shared" si="83"/>
        <v>0</v>
      </c>
      <c r="H1292" s="5" t="str">
        <f>VLOOKUP(J1292,'[1]Prouduct Ext IDs'!A:B,2,FALSE)</f>
        <v>product_amsc_25</v>
      </c>
      <c r="I1292" s="5" t="s">
        <v>1720</v>
      </c>
      <c r="J1292" s="5" t="s">
        <v>50</v>
      </c>
      <c r="K1292" s="5" t="s">
        <v>1</v>
      </c>
      <c r="L1292" t="s">
        <v>102</v>
      </c>
      <c r="M1292" s="6" t="s">
        <v>32</v>
      </c>
      <c r="N1292" s="6" t="str">
        <f>VLOOKUP(M1292,[1]Color!F:G,2,FALSE)</f>
        <v>color_72</v>
      </c>
      <c r="O1292" s="6" t="str">
        <f t="shared" si="80"/>
        <v>color_72</v>
      </c>
      <c r="P1292" s="5" t="s">
        <v>234</v>
      </c>
      <c r="Q1292" s="5" t="s">
        <v>185</v>
      </c>
      <c r="R1292" s="5" t="s">
        <v>106</v>
      </c>
      <c r="S1292" s="7" t="s">
        <v>107</v>
      </c>
      <c r="T1292" s="7" t="s">
        <v>196</v>
      </c>
      <c r="U1292" s="5" t="str">
        <f>VLOOKUP(T1292,[1]Size!F:G,2,FALSE)</f>
        <v>__import__.size_52</v>
      </c>
      <c r="V1292" s="5" t="str">
        <f t="shared" si="81"/>
        <v>__import__.size_52,__import__.size_53,__import__.size_54,__import__.size_55,__import__.size_56,__import__.size_57</v>
      </c>
      <c r="W1292" s="8">
        <v>50</v>
      </c>
      <c r="Y1292" s="4" t="s">
        <v>109</v>
      </c>
    </row>
    <row r="1293" spans="1:25" ht="14.4" x14ac:dyDescent="0.3">
      <c r="A1293" s="4">
        <v>1292</v>
      </c>
      <c r="B1293" s="5">
        <v>10013519</v>
      </c>
      <c r="C1293" s="5" t="str">
        <f t="shared" si="82"/>
        <v>Shirt FR MNS Henley Long Sleeve-4XL</v>
      </c>
      <c r="D1293" s="5"/>
      <c r="E1293" s="5" t="s">
        <v>1721</v>
      </c>
      <c r="F1293" s="5" t="s">
        <v>1715</v>
      </c>
      <c r="G1293" s="5">
        <f t="shared" si="83"/>
        <v>0</v>
      </c>
      <c r="H1293" s="5" t="str">
        <f>VLOOKUP(J1293,'[1]Prouduct Ext IDs'!A:B,2,FALSE)</f>
        <v>product_amsc_25</v>
      </c>
      <c r="I1293" s="5" t="s">
        <v>1721</v>
      </c>
      <c r="J1293" s="5" t="s">
        <v>50</v>
      </c>
      <c r="K1293" s="5" t="s">
        <v>1</v>
      </c>
      <c r="L1293" t="s">
        <v>102</v>
      </c>
      <c r="M1293" s="6" t="s">
        <v>32</v>
      </c>
      <c r="N1293" s="6" t="str">
        <f>VLOOKUP(M1293,[1]Color!F:G,2,FALSE)</f>
        <v>color_72</v>
      </c>
      <c r="O1293" s="6" t="str">
        <f t="shared" si="80"/>
        <v>color_72</v>
      </c>
      <c r="P1293" s="5" t="s">
        <v>234</v>
      </c>
      <c r="Q1293" s="5" t="s">
        <v>185</v>
      </c>
      <c r="R1293" s="5" t="s">
        <v>106</v>
      </c>
      <c r="S1293" s="7" t="s">
        <v>107</v>
      </c>
      <c r="T1293" s="7" t="s">
        <v>198</v>
      </c>
      <c r="U1293" s="5" t="str">
        <f>VLOOKUP(T1293,[1]Size!F:G,2,FALSE)</f>
        <v>__import__.size_53</v>
      </c>
      <c r="V1293" s="5" t="str">
        <f t="shared" si="81"/>
        <v>__import__.size_53,__import__.size_54,__import__.size_55,__import__.size_56,__import__.size_57</v>
      </c>
      <c r="W1293" s="8">
        <v>50</v>
      </c>
      <c r="Y1293" s="4" t="s">
        <v>109</v>
      </c>
    </row>
    <row r="1294" spans="1:25" ht="14.4" x14ac:dyDescent="0.3">
      <c r="A1294" s="4">
        <v>1293</v>
      </c>
      <c r="B1294" s="5">
        <v>10013519</v>
      </c>
      <c r="C1294" s="5" t="str">
        <f t="shared" si="82"/>
        <v>Shirt FR MNS Henley Long Sleeve-Large Tall</v>
      </c>
      <c r="D1294" s="5"/>
      <c r="E1294" s="5" t="s">
        <v>1722</v>
      </c>
      <c r="F1294" s="5" t="s">
        <v>1715</v>
      </c>
      <c r="G1294" s="5">
        <f t="shared" si="83"/>
        <v>0</v>
      </c>
      <c r="H1294" s="5" t="str">
        <f>VLOOKUP(J1294,'[1]Prouduct Ext IDs'!A:B,2,FALSE)</f>
        <v>product_amsc_25</v>
      </c>
      <c r="I1294" s="5" t="s">
        <v>1722</v>
      </c>
      <c r="J1294" s="5" t="s">
        <v>50</v>
      </c>
      <c r="K1294" s="5" t="s">
        <v>1</v>
      </c>
      <c r="L1294" t="s">
        <v>102</v>
      </c>
      <c r="M1294" s="6" t="s">
        <v>32</v>
      </c>
      <c r="N1294" s="6" t="str">
        <f>VLOOKUP(M1294,[1]Color!F:G,2,FALSE)</f>
        <v>color_72</v>
      </c>
      <c r="O1294" s="6" t="str">
        <f t="shared" si="80"/>
        <v>color_72</v>
      </c>
      <c r="P1294" s="5" t="s">
        <v>234</v>
      </c>
      <c r="Q1294" s="5" t="s">
        <v>185</v>
      </c>
      <c r="R1294" s="5" t="s">
        <v>106</v>
      </c>
      <c r="S1294" s="7" t="s">
        <v>107</v>
      </c>
      <c r="T1294" s="7" t="s">
        <v>200</v>
      </c>
      <c r="U1294" s="5" t="str">
        <f>VLOOKUP(T1294,[1]Size!F:G,2,FALSE)</f>
        <v>__import__.size_54</v>
      </c>
      <c r="V1294" s="5" t="str">
        <f t="shared" si="81"/>
        <v>__import__.size_54,__import__.size_55,__import__.size_56,__import__.size_57</v>
      </c>
      <c r="W1294" s="8">
        <v>50</v>
      </c>
      <c r="Y1294" s="4" t="s">
        <v>109</v>
      </c>
    </row>
    <row r="1295" spans="1:25" ht="14.4" x14ac:dyDescent="0.3">
      <c r="A1295" s="4">
        <v>1294</v>
      </c>
      <c r="B1295" s="5">
        <v>10013519</v>
      </c>
      <c r="C1295" s="5" t="str">
        <f t="shared" si="82"/>
        <v>Shirt FR MNS Henley Long Sleeve-XL Tall</v>
      </c>
      <c r="D1295" s="5"/>
      <c r="E1295" s="5" t="s">
        <v>1723</v>
      </c>
      <c r="F1295" s="5" t="s">
        <v>1715</v>
      </c>
      <c r="G1295" s="5">
        <f t="shared" si="83"/>
        <v>0</v>
      </c>
      <c r="H1295" s="5" t="str">
        <f>VLOOKUP(J1295,'[1]Prouduct Ext IDs'!A:B,2,FALSE)</f>
        <v>product_amsc_25</v>
      </c>
      <c r="I1295" s="5" t="s">
        <v>1723</v>
      </c>
      <c r="J1295" s="5" t="s">
        <v>50</v>
      </c>
      <c r="K1295" s="5" t="s">
        <v>1</v>
      </c>
      <c r="L1295" t="s">
        <v>102</v>
      </c>
      <c r="M1295" s="6" t="s">
        <v>32</v>
      </c>
      <c r="N1295" s="6" t="str">
        <f>VLOOKUP(M1295,[1]Color!F:G,2,FALSE)</f>
        <v>color_72</v>
      </c>
      <c r="O1295" s="6" t="str">
        <f t="shared" si="80"/>
        <v>color_72</v>
      </c>
      <c r="P1295" s="5" t="s">
        <v>234</v>
      </c>
      <c r="Q1295" s="5" t="s">
        <v>185</v>
      </c>
      <c r="R1295" s="5" t="s">
        <v>106</v>
      </c>
      <c r="S1295" s="7" t="s">
        <v>107</v>
      </c>
      <c r="T1295" s="7" t="s">
        <v>202</v>
      </c>
      <c r="U1295" s="5" t="str">
        <f>VLOOKUP(T1295,[1]Size!F:G,2,FALSE)</f>
        <v>__import__.size_55</v>
      </c>
      <c r="V1295" s="5" t="str">
        <f t="shared" si="81"/>
        <v>__import__.size_55,__import__.size_56,__import__.size_57</v>
      </c>
      <c r="W1295" s="8">
        <v>50</v>
      </c>
      <c r="Y1295" s="4" t="s">
        <v>109</v>
      </c>
    </row>
    <row r="1296" spans="1:25" ht="14.4" x14ac:dyDescent="0.3">
      <c r="A1296" s="4">
        <v>1295</v>
      </c>
      <c r="B1296" s="5">
        <v>10013519</v>
      </c>
      <c r="C1296" s="5" t="str">
        <f t="shared" si="82"/>
        <v>Shirt FR MNS Henley Long Sleeve-2XL Tall</v>
      </c>
      <c r="D1296" s="5"/>
      <c r="E1296" s="5" t="s">
        <v>1724</v>
      </c>
      <c r="F1296" s="5" t="s">
        <v>1715</v>
      </c>
      <c r="G1296" s="5">
        <f t="shared" si="83"/>
        <v>0</v>
      </c>
      <c r="H1296" s="5" t="str">
        <f>VLOOKUP(J1296,'[1]Prouduct Ext IDs'!A:B,2,FALSE)</f>
        <v>product_amsc_25</v>
      </c>
      <c r="I1296" s="5" t="s">
        <v>1724</v>
      </c>
      <c r="J1296" s="5" t="s">
        <v>50</v>
      </c>
      <c r="K1296" s="5" t="s">
        <v>1</v>
      </c>
      <c r="L1296" t="s">
        <v>102</v>
      </c>
      <c r="M1296" s="6" t="s">
        <v>32</v>
      </c>
      <c r="N1296" s="6" t="str">
        <f>VLOOKUP(M1296,[1]Color!F:G,2,FALSE)</f>
        <v>color_72</v>
      </c>
      <c r="O1296" s="6" t="str">
        <f t="shared" si="80"/>
        <v>color_72</v>
      </c>
      <c r="P1296" s="5" t="s">
        <v>234</v>
      </c>
      <c r="Q1296" s="5" t="s">
        <v>185</v>
      </c>
      <c r="R1296" s="5" t="s">
        <v>106</v>
      </c>
      <c r="S1296" s="7" t="s">
        <v>107</v>
      </c>
      <c r="T1296" s="7" t="s">
        <v>204</v>
      </c>
      <c r="U1296" s="5" t="str">
        <f>VLOOKUP(T1296,[1]Size!F:G,2,FALSE)</f>
        <v>__import__.size_56</v>
      </c>
      <c r="V1296" s="5" t="str">
        <f t="shared" si="81"/>
        <v>__import__.size_56,__import__.size_57</v>
      </c>
      <c r="W1296" s="8">
        <v>50</v>
      </c>
      <c r="Y1296" s="4" t="s">
        <v>109</v>
      </c>
    </row>
    <row r="1297" spans="1:25" ht="14.4" x14ac:dyDescent="0.3">
      <c r="A1297" s="4">
        <v>1296</v>
      </c>
      <c r="B1297" s="5">
        <v>10013519</v>
      </c>
      <c r="C1297" s="5" t="str">
        <f t="shared" si="82"/>
        <v>Shirt FR MNS Henley Long Sleeve-3XL Tall</v>
      </c>
      <c r="D1297" s="5"/>
      <c r="E1297" s="5" t="s">
        <v>1725</v>
      </c>
      <c r="F1297" s="5" t="s">
        <v>1715</v>
      </c>
      <c r="G1297" s="5">
        <f t="shared" si="83"/>
        <v>0</v>
      </c>
      <c r="H1297" s="5" t="str">
        <f>VLOOKUP(J1297,'[1]Prouduct Ext IDs'!A:B,2,FALSE)</f>
        <v>product_amsc_25</v>
      </c>
      <c r="I1297" s="5" t="s">
        <v>1725</v>
      </c>
      <c r="J1297" s="5" t="s">
        <v>50</v>
      </c>
      <c r="K1297" s="5" t="s">
        <v>1</v>
      </c>
      <c r="L1297" t="s">
        <v>102</v>
      </c>
      <c r="M1297" s="6" t="s">
        <v>32</v>
      </c>
      <c r="N1297" s="6" t="str">
        <f>VLOOKUP(M1297,[1]Color!F:G,2,FALSE)</f>
        <v>color_72</v>
      </c>
      <c r="O1297" s="6" t="str">
        <f t="shared" si="80"/>
        <v>color_72</v>
      </c>
      <c r="P1297" s="5" t="s">
        <v>234</v>
      </c>
      <c r="Q1297" s="5" t="s">
        <v>185</v>
      </c>
      <c r="R1297" s="5" t="s">
        <v>106</v>
      </c>
      <c r="S1297" s="7" t="s">
        <v>107</v>
      </c>
      <c r="T1297" s="7" t="s">
        <v>206</v>
      </c>
      <c r="U1297" s="5" t="str">
        <f>VLOOKUP(T1297,[1]Size!F:G,2,FALSE)</f>
        <v>__import__.size_57</v>
      </c>
      <c r="V1297" s="5" t="str">
        <f t="shared" si="81"/>
        <v>__import__.size_57</v>
      </c>
      <c r="W1297" s="8">
        <v>50</v>
      </c>
      <c r="Y1297" s="4" t="s">
        <v>109</v>
      </c>
    </row>
    <row r="1298" spans="1:25" ht="14.4" x14ac:dyDescent="0.3">
      <c r="A1298" s="4">
        <v>1297</v>
      </c>
      <c r="B1298" s="5">
        <v>10014377</v>
      </c>
      <c r="C1298" s="5" t="str">
        <f t="shared" si="82"/>
        <v>Shirt FR MNS Polartec 1/4 Zip-Small</v>
      </c>
      <c r="D1298" s="5"/>
      <c r="E1298" s="5" t="s">
        <v>1726</v>
      </c>
      <c r="F1298" s="5" t="s">
        <v>1727</v>
      </c>
      <c r="G1298" s="5">
        <f t="shared" si="83"/>
        <v>1</v>
      </c>
      <c r="H1298" s="5" t="str">
        <f>VLOOKUP(J1298,'[1]Prouduct Ext IDs'!A:B,2,FALSE)</f>
        <v>product_amsc_26</v>
      </c>
      <c r="I1298" s="5" t="s">
        <v>1726</v>
      </c>
      <c r="J1298" s="5" t="s">
        <v>53</v>
      </c>
      <c r="K1298" s="5" t="s">
        <v>1</v>
      </c>
      <c r="L1298" t="s">
        <v>102</v>
      </c>
      <c r="M1298" s="6" t="s">
        <v>54</v>
      </c>
      <c r="N1298" s="6" t="str">
        <f>VLOOKUP(M1298,[1]Color!F:G,2,FALSE)</f>
        <v>color_36</v>
      </c>
      <c r="O1298" s="6" t="str">
        <f t="shared" si="80"/>
        <v>color_36,color_6</v>
      </c>
      <c r="P1298" s="5" t="s">
        <v>234</v>
      </c>
      <c r="Q1298" s="5" t="s">
        <v>185</v>
      </c>
      <c r="R1298" s="5" t="s">
        <v>106</v>
      </c>
      <c r="S1298" s="7" t="s">
        <v>107</v>
      </c>
      <c r="T1298" s="7" t="s">
        <v>186</v>
      </c>
      <c r="U1298" s="5" t="str">
        <f>VLOOKUP(T1298,[1]Size!F:G,2,FALSE)</f>
        <v>__import__.size_47</v>
      </c>
      <c r="V1298" s="5" t="str">
        <f t="shared" si="81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98" s="8">
        <v>90</v>
      </c>
      <c r="Y1298" s="4" t="s">
        <v>109</v>
      </c>
    </row>
    <row r="1299" spans="1:25" ht="14.4" x14ac:dyDescent="0.3">
      <c r="A1299" s="4">
        <v>1298</v>
      </c>
      <c r="B1299" s="5">
        <v>10014377</v>
      </c>
      <c r="C1299" s="5" t="str">
        <f t="shared" si="82"/>
        <v>Shirt FR MNS Polartec 1/4 Zip-Medium</v>
      </c>
      <c r="D1299" s="5"/>
      <c r="E1299" s="5" t="s">
        <v>1728</v>
      </c>
      <c r="F1299" s="5" t="s">
        <v>1727</v>
      </c>
      <c r="G1299" s="5">
        <f t="shared" si="83"/>
        <v>0</v>
      </c>
      <c r="H1299" s="5" t="str">
        <f>VLOOKUP(J1299,'[1]Prouduct Ext IDs'!A:B,2,FALSE)</f>
        <v>product_amsc_26</v>
      </c>
      <c r="I1299" s="5" t="s">
        <v>1728</v>
      </c>
      <c r="J1299" s="5" t="s">
        <v>53</v>
      </c>
      <c r="K1299" s="5" t="s">
        <v>1</v>
      </c>
      <c r="L1299" t="s">
        <v>102</v>
      </c>
      <c r="M1299" s="6" t="s">
        <v>54</v>
      </c>
      <c r="N1299" s="6" t="str">
        <f>VLOOKUP(M1299,[1]Color!F:G,2,FALSE)</f>
        <v>color_36</v>
      </c>
      <c r="O1299" s="6" t="str">
        <f t="shared" si="80"/>
        <v>color_36,color_6</v>
      </c>
      <c r="P1299" s="5" t="s">
        <v>234</v>
      </c>
      <c r="Q1299" s="5" t="s">
        <v>185</v>
      </c>
      <c r="R1299" s="5" t="s">
        <v>106</v>
      </c>
      <c r="S1299" s="7" t="s">
        <v>107</v>
      </c>
      <c r="T1299" s="7" t="s">
        <v>188</v>
      </c>
      <c r="U1299" s="5" t="str">
        <f>VLOOKUP(T1299,[1]Size!F:G,2,FALSE)</f>
        <v>__import__.size_48</v>
      </c>
      <c r="V1299" s="5" t="str">
        <f t="shared" si="81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299" s="8">
        <v>90</v>
      </c>
      <c r="Y1299" s="4" t="s">
        <v>109</v>
      </c>
    </row>
    <row r="1300" spans="1:25" ht="14.4" x14ac:dyDescent="0.3">
      <c r="A1300" s="4">
        <v>1299</v>
      </c>
      <c r="B1300" s="5">
        <v>10014377</v>
      </c>
      <c r="C1300" s="5" t="str">
        <f t="shared" si="82"/>
        <v>Shirt FR MNS Polartec 1/4 Zip-Large</v>
      </c>
      <c r="D1300" s="5"/>
      <c r="E1300" s="5" t="s">
        <v>1729</v>
      </c>
      <c r="F1300" s="5" t="s">
        <v>1727</v>
      </c>
      <c r="G1300" s="5">
        <f t="shared" si="83"/>
        <v>0</v>
      </c>
      <c r="H1300" s="5" t="str">
        <f>VLOOKUP(J1300,'[1]Prouduct Ext IDs'!A:B,2,FALSE)</f>
        <v>product_amsc_26</v>
      </c>
      <c r="I1300" s="5" t="s">
        <v>1729</v>
      </c>
      <c r="J1300" s="5" t="s">
        <v>53</v>
      </c>
      <c r="K1300" s="5" t="s">
        <v>1</v>
      </c>
      <c r="L1300" t="s">
        <v>102</v>
      </c>
      <c r="M1300" s="6" t="s">
        <v>54</v>
      </c>
      <c r="N1300" s="6" t="str">
        <f>VLOOKUP(M1300,[1]Color!F:G,2,FALSE)</f>
        <v>color_36</v>
      </c>
      <c r="O1300" s="6" t="str">
        <f t="shared" si="80"/>
        <v>color_36,color_6</v>
      </c>
      <c r="P1300" s="5" t="s">
        <v>234</v>
      </c>
      <c r="Q1300" s="5" t="s">
        <v>185</v>
      </c>
      <c r="R1300" s="5" t="s">
        <v>106</v>
      </c>
      <c r="S1300" s="7" t="s">
        <v>107</v>
      </c>
      <c r="T1300" s="7" t="s">
        <v>190</v>
      </c>
      <c r="U1300" s="5" t="str">
        <f>VLOOKUP(T1300,[1]Size!F:G,2,FALSE)</f>
        <v>__import__.size_49</v>
      </c>
      <c r="V1300" s="5" t="str">
        <f t="shared" si="81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300" s="8">
        <v>90</v>
      </c>
      <c r="Y1300" s="4" t="s">
        <v>109</v>
      </c>
    </row>
    <row r="1301" spans="1:25" ht="14.4" x14ac:dyDescent="0.3">
      <c r="A1301" s="4">
        <v>1300</v>
      </c>
      <c r="B1301" s="5">
        <v>10014377</v>
      </c>
      <c r="C1301" s="5" t="str">
        <f t="shared" si="82"/>
        <v>Shirt FR MNS Polartec 1/4 Zip-XL</v>
      </c>
      <c r="D1301" s="5"/>
      <c r="E1301" s="5" t="s">
        <v>1730</v>
      </c>
      <c r="F1301" s="5" t="s">
        <v>1727</v>
      </c>
      <c r="G1301" s="5">
        <f t="shared" si="83"/>
        <v>0</v>
      </c>
      <c r="H1301" s="5" t="str">
        <f>VLOOKUP(J1301,'[1]Prouduct Ext IDs'!A:B,2,FALSE)</f>
        <v>product_amsc_26</v>
      </c>
      <c r="I1301" s="5" t="s">
        <v>1730</v>
      </c>
      <c r="J1301" s="5" t="s">
        <v>53</v>
      </c>
      <c r="K1301" s="5" t="s">
        <v>1</v>
      </c>
      <c r="L1301" t="s">
        <v>102</v>
      </c>
      <c r="M1301" s="6" t="s">
        <v>54</v>
      </c>
      <c r="N1301" s="6" t="str">
        <f>VLOOKUP(M1301,[1]Color!F:G,2,FALSE)</f>
        <v>color_36</v>
      </c>
      <c r="O1301" s="6" t="str">
        <f t="shared" si="80"/>
        <v>color_36,color_6</v>
      </c>
      <c r="P1301" s="5" t="s">
        <v>234</v>
      </c>
      <c r="Q1301" s="5" t="s">
        <v>185</v>
      </c>
      <c r="R1301" s="5" t="s">
        <v>106</v>
      </c>
      <c r="S1301" s="7" t="s">
        <v>107</v>
      </c>
      <c r="T1301" s="7" t="s">
        <v>192</v>
      </c>
      <c r="U1301" s="5" t="str">
        <f>VLOOKUP(T1301,[1]Size!F:G,2,FALSE)</f>
        <v>__import__.size_154</v>
      </c>
      <c r="V1301" s="5" t="str">
        <f t="shared" si="81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301" s="8">
        <v>90</v>
      </c>
      <c r="Y1301" s="4" t="s">
        <v>109</v>
      </c>
    </row>
    <row r="1302" spans="1:25" ht="14.4" x14ac:dyDescent="0.3">
      <c r="A1302" s="4">
        <v>1301</v>
      </c>
      <c r="B1302" s="5">
        <v>10014377</v>
      </c>
      <c r="C1302" s="5" t="str">
        <f t="shared" si="82"/>
        <v>Shirt FR MNS Polartec 1/4 Zip-2XL</v>
      </c>
      <c r="D1302" s="5"/>
      <c r="E1302" s="5" t="s">
        <v>1731</v>
      </c>
      <c r="F1302" s="5" t="s">
        <v>1727</v>
      </c>
      <c r="G1302" s="5">
        <f t="shared" si="83"/>
        <v>0</v>
      </c>
      <c r="H1302" s="5" t="str">
        <f>VLOOKUP(J1302,'[1]Prouduct Ext IDs'!A:B,2,FALSE)</f>
        <v>product_amsc_26</v>
      </c>
      <c r="I1302" s="5" t="s">
        <v>1731</v>
      </c>
      <c r="J1302" s="5" t="s">
        <v>53</v>
      </c>
      <c r="K1302" s="5" t="s">
        <v>1</v>
      </c>
      <c r="L1302" t="s">
        <v>102</v>
      </c>
      <c r="M1302" s="6" t="s">
        <v>54</v>
      </c>
      <c r="N1302" s="6" t="str">
        <f>VLOOKUP(M1302,[1]Color!F:G,2,FALSE)</f>
        <v>color_36</v>
      </c>
      <c r="O1302" s="6" t="str">
        <f t="shared" si="80"/>
        <v>color_36,color_6</v>
      </c>
      <c r="P1302" s="5" t="s">
        <v>234</v>
      </c>
      <c r="Q1302" s="5" t="s">
        <v>185</v>
      </c>
      <c r="R1302" s="5" t="s">
        <v>106</v>
      </c>
      <c r="S1302" s="7" t="s">
        <v>107</v>
      </c>
      <c r="T1302" s="7" t="s">
        <v>194</v>
      </c>
      <c r="U1302" s="5" t="str">
        <f>VLOOKUP(T1302,[1]Size!F:G,2,FALSE)</f>
        <v>__import__.size_51</v>
      </c>
      <c r="V1302" s="5" t="str">
        <f t="shared" si="81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302" s="8">
        <v>90</v>
      </c>
      <c r="Y1302" s="4" t="s">
        <v>109</v>
      </c>
    </row>
    <row r="1303" spans="1:25" ht="14.4" x14ac:dyDescent="0.3">
      <c r="A1303" s="4">
        <v>1302</v>
      </c>
      <c r="B1303" s="5">
        <v>10014377</v>
      </c>
      <c r="C1303" s="5" t="str">
        <f t="shared" si="82"/>
        <v>Shirt FR MNS Polartec 1/4 Zip-3XL</v>
      </c>
      <c r="D1303" s="5"/>
      <c r="E1303" s="5" t="s">
        <v>1732</v>
      </c>
      <c r="F1303" s="5" t="s">
        <v>1727</v>
      </c>
      <c r="G1303" s="5">
        <f t="shared" si="83"/>
        <v>0</v>
      </c>
      <c r="H1303" s="5" t="str">
        <f>VLOOKUP(J1303,'[1]Prouduct Ext IDs'!A:B,2,FALSE)</f>
        <v>product_amsc_26</v>
      </c>
      <c r="I1303" s="5" t="s">
        <v>1732</v>
      </c>
      <c r="J1303" s="5" t="s">
        <v>53</v>
      </c>
      <c r="K1303" s="5" t="s">
        <v>1</v>
      </c>
      <c r="L1303" t="s">
        <v>102</v>
      </c>
      <c r="M1303" s="6" t="s">
        <v>54</v>
      </c>
      <c r="N1303" s="6" t="str">
        <f>VLOOKUP(M1303,[1]Color!F:G,2,FALSE)</f>
        <v>color_36</v>
      </c>
      <c r="O1303" s="6" t="str">
        <f t="shared" si="80"/>
        <v>color_36,color_6</v>
      </c>
      <c r="P1303" s="5" t="s">
        <v>234</v>
      </c>
      <c r="Q1303" s="5" t="s">
        <v>185</v>
      </c>
      <c r="R1303" s="5" t="s">
        <v>106</v>
      </c>
      <c r="S1303" s="7" t="s">
        <v>107</v>
      </c>
      <c r="T1303" s="7" t="s">
        <v>196</v>
      </c>
      <c r="U1303" s="5" t="str">
        <f>VLOOKUP(T1303,[1]Size!F:G,2,FALSE)</f>
        <v>__import__.size_52</v>
      </c>
      <c r="V1303" s="5" t="str">
        <f t="shared" si="81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303" s="8">
        <v>95</v>
      </c>
      <c r="Y1303" s="4" t="s">
        <v>109</v>
      </c>
    </row>
    <row r="1304" spans="1:25" ht="14.4" x14ac:dyDescent="0.3">
      <c r="A1304" s="4">
        <v>1303</v>
      </c>
      <c r="B1304" s="5">
        <v>10014377</v>
      </c>
      <c r="C1304" s="5" t="str">
        <f t="shared" si="82"/>
        <v>Shirt FR MNS Polartec 1/4 Zip-4XL</v>
      </c>
      <c r="D1304" s="5"/>
      <c r="E1304" s="5" t="s">
        <v>1733</v>
      </c>
      <c r="F1304" s="5" t="s">
        <v>1727</v>
      </c>
      <c r="G1304" s="5">
        <f t="shared" si="83"/>
        <v>0</v>
      </c>
      <c r="H1304" s="5" t="str">
        <f>VLOOKUP(J1304,'[1]Prouduct Ext IDs'!A:B,2,FALSE)</f>
        <v>product_amsc_26</v>
      </c>
      <c r="I1304" s="5" t="s">
        <v>1733</v>
      </c>
      <c r="J1304" s="5" t="s">
        <v>53</v>
      </c>
      <c r="K1304" s="5" t="s">
        <v>1</v>
      </c>
      <c r="L1304" t="s">
        <v>102</v>
      </c>
      <c r="M1304" s="6" t="s">
        <v>54</v>
      </c>
      <c r="N1304" s="6" t="str">
        <f>VLOOKUP(M1304,[1]Color!F:G,2,FALSE)</f>
        <v>color_36</v>
      </c>
      <c r="O1304" s="6" t="str">
        <f t="shared" si="80"/>
        <v>color_36,color_6</v>
      </c>
      <c r="P1304" s="5" t="s">
        <v>234</v>
      </c>
      <c r="Q1304" s="5" t="s">
        <v>185</v>
      </c>
      <c r="R1304" s="5" t="s">
        <v>106</v>
      </c>
      <c r="S1304" s="7" t="s">
        <v>107</v>
      </c>
      <c r="T1304" s="7" t="s">
        <v>198</v>
      </c>
      <c r="U1304" s="5" t="str">
        <f>VLOOKUP(T1304,[1]Size!F:G,2,FALSE)</f>
        <v>__import__.size_53</v>
      </c>
      <c r="V1304" s="5" t="str">
        <f t="shared" si="81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304" s="8">
        <v>95</v>
      </c>
      <c r="Y1304" s="4" t="s">
        <v>109</v>
      </c>
    </row>
    <row r="1305" spans="1:25" ht="14.4" x14ac:dyDescent="0.3">
      <c r="A1305" s="4">
        <v>1304</v>
      </c>
      <c r="B1305" s="5">
        <v>10014377</v>
      </c>
      <c r="C1305" s="5" t="str">
        <f t="shared" si="82"/>
        <v>Shirt FR MNS Polartec 1/4 Zip-Large Tall</v>
      </c>
      <c r="D1305" s="5"/>
      <c r="E1305" s="5" t="s">
        <v>1734</v>
      </c>
      <c r="F1305" s="5" t="s">
        <v>1727</v>
      </c>
      <c r="G1305" s="5">
        <f t="shared" si="83"/>
        <v>0</v>
      </c>
      <c r="H1305" s="5" t="str">
        <f>VLOOKUP(J1305,'[1]Prouduct Ext IDs'!A:B,2,FALSE)</f>
        <v>product_amsc_26</v>
      </c>
      <c r="I1305" s="5" t="s">
        <v>1734</v>
      </c>
      <c r="J1305" s="5" t="s">
        <v>53</v>
      </c>
      <c r="K1305" s="5" t="s">
        <v>1</v>
      </c>
      <c r="L1305" t="s">
        <v>102</v>
      </c>
      <c r="M1305" s="6" t="s">
        <v>54</v>
      </c>
      <c r="N1305" s="6" t="str">
        <f>VLOOKUP(M1305,[1]Color!F:G,2,FALSE)</f>
        <v>color_36</v>
      </c>
      <c r="O1305" s="6" t="str">
        <f t="shared" si="80"/>
        <v>color_36,color_6</v>
      </c>
      <c r="P1305" s="5" t="s">
        <v>234</v>
      </c>
      <c r="Q1305" s="5" t="s">
        <v>185</v>
      </c>
      <c r="R1305" s="5" t="s">
        <v>106</v>
      </c>
      <c r="S1305" s="7" t="s">
        <v>107</v>
      </c>
      <c r="T1305" s="7" t="s">
        <v>200</v>
      </c>
      <c r="U1305" s="5" t="str">
        <f>VLOOKUP(T1305,[1]Size!F:G,2,FALSE)</f>
        <v>__import__.size_54</v>
      </c>
      <c r="V1305" s="5" t="str">
        <f t="shared" si="81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305" s="8">
        <v>95</v>
      </c>
      <c r="Y1305" s="4" t="s">
        <v>109</v>
      </c>
    </row>
    <row r="1306" spans="1:25" ht="14.4" x14ac:dyDescent="0.3">
      <c r="A1306" s="4">
        <v>1305</v>
      </c>
      <c r="B1306" s="5">
        <v>10014377</v>
      </c>
      <c r="C1306" s="5" t="str">
        <f t="shared" si="82"/>
        <v>Shirt FR MNS Polartec 1/4 Zip-XL Tall</v>
      </c>
      <c r="D1306" s="5"/>
      <c r="E1306" s="5" t="s">
        <v>1735</v>
      </c>
      <c r="F1306" s="5" t="s">
        <v>1727</v>
      </c>
      <c r="G1306" s="5">
        <f t="shared" si="83"/>
        <v>0</v>
      </c>
      <c r="H1306" s="5" t="str">
        <f>VLOOKUP(J1306,'[1]Prouduct Ext IDs'!A:B,2,FALSE)</f>
        <v>product_amsc_26</v>
      </c>
      <c r="I1306" s="5" t="s">
        <v>1735</v>
      </c>
      <c r="J1306" s="5" t="s">
        <v>53</v>
      </c>
      <c r="K1306" s="5" t="s">
        <v>1</v>
      </c>
      <c r="L1306" t="s">
        <v>102</v>
      </c>
      <c r="M1306" s="6" t="s">
        <v>54</v>
      </c>
      <c r="N1306" s="6" t="str">
        <f>VLOOKUP(M1306,[1]Color!F:G,2,FALSE)</f>
        <v>color_36</v>
      </c>
      <c r="O1306" s="6" t="str">
        <f t="shared" si="80"/>
        <v>color_36,color_6</v>
      </c>
      <c r="P1306" s="5" t="s">
        <v>234</v>
      </c>
      <c r="Q1306" s="5" t="s">
        <v>185</v>
      </c>
      <c r="R1306" s="5" t="s">
        <v>106</v>
      </c>
      <c r="S1306" s="7" t="s">
        <v>107</v>
      </c>
      <c r="T1306" s="7" t="s">
        <v>202</v>
      </c>
      <c r="U1306" s="5" t="str">
        <f>VLOOKUP(T1306,[1]Size!F:G,2,FALSE)</f>
        <v>__import__.size_55</v>
      </c>
      <c r="V1306" s="5" t="str">
        <f t="shared" si="81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306" s="8">
        <v>95</v>
      </c>
      <c r="Y1306" s="4" t="s">
        <v>109</v>
      </c>
    </row>
    <row r="1307" spans="1:25" ht="14.4" x14ac:dyDescent="0.3">
      <c r="A1307" s="4">
        <v>1306</v>
      </c>
      <c r="B1307" s="5">
        <v>10014377</v>
      </c>
      <c r="C1307" s="5" t="str">
        <f t="shared" si="82"/>
        <v>Shirt FR MNS Polartec 1/4 Zip-2XL Tall</v>
      </c>
      <c r="D1307" s="5"/>
      <c r="E1307" s="5" t="s">
        <v>1736</v>
      </c>
      <c r="F1307" s="5" t="s">
        <v>1727</v>
      </c>
      <c r="G1307" s="5">
        <f t="shared" si="83"/>
        <v>0</v>
      </c>
      <c r="H1307" s="5" t="str">
        <f>VLOOKUP(J1307,'[1]Prouduct Ext IDs'!A:B,2,FALSE)</f>
        <v>product_amsc_26</v>
      </c>
      <c r="I1307" s="5" t="s">
        <v>1736</v>
      </c>
      <c r="J1307" s="5" t="s">
        <v>53</v>
      </c>
      <c r="K1307" s="5" t="s">
        <v>1</v>
      </c>
      <c r="L1307" t="s">
        <v>102</v>
      </c>
      <c r="M1307" s="6" t="s">
        <v>54</v>
      </c>
      <c r="N1307" s="6" t="str">
        <f>VLOOKUP(M1307,[1]Color!F:G,2,FALSE)</f>
        <v>color_36</v>
      </c>
      <c r="O1307" s="6" t="str">
        <f t="shared" si="80"/>
        <v>color_36,color_6</v>
      </c>
      <c r="P1307" s="5" t="s">
        <v>234</v>
      </c>
      <c r="Q1307" s="5" t="s">
        <v>185</v>
      </c>
      <c r="R1307" s="5" t="s">
        <v>106</v>
      </c>
      <c r="S1307" s="7" t="s">
        <v>107</v>
      </c>
      <c r="T1307" s="7" t="s">
        <v>204</v>
      </c>
      <c r="U1307" s="5" t="str">
        <f>VLOOKUP(T1307,[1]Size!F:G,2,FALSE)</f>
        <v>__import__.size_56</v>
      </c>
      <c r="V1307" s="5" t="str">
        <f t="shared" si="81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1307" s="8">
        <v>95</v>
      </c>
      <c r="Y1307" s="4" t="s">
        <v>109</v>
      </c>
    </row>
    <row r="1308" spans="1:25" ht="14.4" x14ac:dyDescent="0.3">
      <c r="A1308" s="4">
        <v>1307</v>
      </c>
      <c r="B1308" s="5">
        <v>10014377</v>
      </c>
      <c r="C1308" s="5" t="str">
        <f t="shared" si="82"/>
        <v>Shirt FR MNS Polartec 1/4 Zip-3XL Tall</v>
      </c>
      <c r="D1308" s="5"/>
      <c r="E1308" s="5" t="s">
        <v>1737</v>
      </c>
      <c r="F1308" s="5" t="s">
        <v>1727</v>
      </c>
      <c r="G1308" s="5">
        <f t="shared" si="83"/>
        <v>0</v>
      </c>
      <c r="H1308" s="5" t="str">
        <f>VLOOKUP(J1308,'[1]Prouduct Ext IDs'!A:B,2,FALSE)</f>
        <v>product_amsc_26</v>
      </c>
      <c r="I1308" s="5" t="s">
        <v>1737</v>
      </c>
      <c r="J1308" s="5" t="s">
        <v>53</v>
      </c>
      <c r="K1308" s="5" t="s">
        <v>1</v>
      </c>
      <c r="L1308" t="s">
        <v>102</v>
      </c>
      <c r="M1308" s="6" t="s">
        <v>54</v>
      </c>
      <c r="N1308" s="6" t="str">
        <f>VLOOKUP(M1308,[1]Color!F:G,2,FALSE)</f>
        <v>color_36</v>
      </c>
      <c r="O1308" s="6" t="str">
        <f t="shared" si="80"/>
        <v>color_36,color_6</v>
      </c>
      <c r="P1308" s="5" t="s">
        <v>234</v>
      </c>
      <c r="Q1308" s="5" t="s">
        <v>185</v>
      </c>
      <c r="R1308" s="5" t="s">
        <v>106</v>
      </c>
      <c r="S1308" s="7" t="s">
        <v>107</v>
      </c>
      <c r="T1308" s="7" t="s">
        <v>206</v>
      </c>
      <c r="U1308" s="5" t="str">
        <f>VLOOKUP(T1308,[1]Size!F:G,2,FALSE)</f>
        <v>__import__.size_57</v>
      </c>
      <c r="V1308" s="5" t="str">
        <f t="shared" si="81"/>
        <v>__import__.size_57,__import__.size_47,__import__.size_48,__import__.size_49,__import__.size_154,__import__.size_51,__import__.size_52,__import__.size_53,__import__.size_54,__import__.size_55,__import__.size_56,__import__.size_57</v>
      </c>
      <c r="W1308" s="8">
        <v>95</v>
      </c>
      <c r="Y1308" s="4" t="s">
        <v>109</v>
      </c>
    </row>
    <row r="1309" spans="1:25" ht="14.4" x14ac:dyDescent="0.3">
      <c r="A1309" s="4">
        <v>1308</v>
      </c>
      <c r="B1309" s="5">
        <v>10014378</v>
      </c>
      <c r="C1309" s="5" t="str">
        <f t="shared" si="82"/>
        <v>Shirt FR MNS Polartec 1/4 Zip-Small</v>
      </c>
      <c r="D1309" s="5"/>
      <c r="E1309" s="5" t="s">
        <v>1738</v>
      </c>
      <c r="F1309" s="5" t="s">
        <v>1739</v>
      </c>
      <c r="G1309" s="5">
        <f t="shared" si="83"/>
        <v>0</v>
      </c>
      <c r="H1309" s="5" t="str">
        <f>VLOOKUP(J1309,'[1]Prouduct Ext IDs'!A:B,2,FALSE)</f>
        <v>product_amsc_26</v>
      </c>
      <c r="I1309" s="5" t="s">
        <v>1738</v>
      </c>
      <c r="J1309" s="5" t="s">
        <v>53</v>
      </c>
      <c r="K1309" s="5" t="s">
        <v>1</v>
      </c>
      <c r="L1309" t="s">
        <v>102</v>
      </c>
      <c r="M1309" s="6" t="s">
        <v>3</v>
      </c>
      <c r="N1309" s="6" t="str">
        <f>VLOOKUP(M1309,[1]Color!F:G,2,FALSE)</f>
        <v>color_6</v>
      </c>
      <c r="O1309" s="6" t="str">
        <f t="shared" si="80"/>
        <v>color_6</v>
      </c>
      <c r="P1309" s="5" t="s">
        <v>234</v>
      </c>
      <c r="Q1309" s="5" t="s">
        <v>185</v>
      </c>
      <c r="R1309" s="5" t="s">
        <v>106</v>
      </c>
      <c r="S1309" s="7" t="s">
        <v>107</v>
      </c>
      <c r="T1309" s="7" t="s">
        <v>186</v>
      </c>
      <c r="U1309" s="5" t="str">
        <f>VLOOKUP(T1309,[1]Size!F:G,2,FALSE)</f>
        <v>__import__.size_47</v>
      </c>
      <c r="V1309" s="5" t="str">
        <f t="shared" si="81"/>
        <v>__import__.size_47,__import__.size_48,__import__.size_49,__import__.size_154,__import__.size_51,__import__.size_52,__import__.size_53,__import__.size_54,__import__.size_55,__import__.size_56,__import__.size_57</v>
      </c>
      <c r="W1309" s="8">
        <v>90</v>
      </c>
      <c r="Y1309" s="4" t="s">
        <v>109</v>
      </c>
    </row>
    <row r="1310" spans="1:25" ht="14.4" x14ac:dyDescent="0.3">
      <c r="A1310" s="4">
        <v>1309</v>
      </c>
      <c r="B1310" s="5">
        <v>10014378</v>
      </c>
      <c r="C1310" s="5" t="str">
        <f t="shared" si="82"/>
        <v>Shirt FR MNS Polartec 1/4 Zip-Medium</v>
      </c>
      <c r="D1310" s="5"/>
      <c r="E1310" s="5" t="s">
        <v>1740</v>
      </c>
      <c r="F1310" s="5" t="s">
        <v>1739</v>
      </c>
      <c r="G1310" s="5">
        <f t="shared" si="83"/>
        <v>0</v>
      </c>
      <c r="H1310" s="5" t="str">
        <f>VLOOKUP(J1310,'[1]Prouduct Ext IDs'!A:B,2,FALSE)</f>
        <v>product_amsc_26</v>
      </c>
      <c r="I1310" s="5" t="s">
        <v>1740</v>
      </c>
      <c r="J1310" s="5" t="s">
        <v>53</v>
      </c>
      <c r="K1310" s="5" t="s">
        <v>1</v>
      </c>
      <c r="L1310" t="s">
        <v>102</v>
      </c>
      <c r="M1310" s="6" t="s">
        <v>3</v>
      </c>
      <c r="N1310" s="6" t="str">
        <f>VLOOKUP(M1310,[1]Color!F:G,2,FALSE)</f>
        <v>color_6</v>
      </c>
      <c r="O1310" s="6" t="str">
        <f t="shared" si="80"/>
        <v>color_6</v>
      </c>
      <c r="P1310" s="5" t="s">
        <v>234</v>
      </c>
      <c r="Q1310" s="5" t="s">
        <v>185</v>
      </c>
      <c r="R1310" s="5" t="s">
        <v>106</v>
      </c>
      <c r="S1310" s="7" t="s">
        <v>107</v>
      </c>
      <c r="T1310" s="7" t="s">
        <v>188</v>
      </c>
      <c r="U1310" s="5" t="str">
        <f>VLOOKUP(T1310,[1]Size!F:G,2,FALSE)</f>
        <v>__import__.size_48</v>
      </c>
      <c r="V1310" s="5" t="str">
        <f t="shared" si="81"/>
        <v>__import__.size_48,__import__.size_49,__import__.size_154,__import__.size_51,__import__.size_52,__import__.size_53,__import__.size_54,__import__.size_55,__import__.size_56,__import__.size_57</v>
      </c>
      <c r="W1310" s="8">
        <v>90</v>
      </c>
      <c r="Y1310" s="4" t="s">
        <v>109</v>
      </c>
    </row>
    <row r="1311" spans="1:25" ht="14.4" x14ac:dyDescent="0.3">
      <c r="A1311" s="4">
        <v>1310</v>
      </c>
      <c r="B1311" s="5">
        <v>10014378</v>
      </c>
      <c r="C1311" s="5" t="str">
        <f t="shared" si="82"/>
        <v>Shirt FR MNS Polartec 1/4 Zip-Large</v>
      </c>
      <c r="D1311" s="5"/>
      <c r="E1311" s="5" t="s">
        <v>1741</v>
      </c>
      <c r="F1311" s="5" t="s">
        <v>1739</v>
      </c>
      <c r="G1311" s="5">
        <f t="shared" si="83"/>
        <v>0</v>
      </c>
      <c r="H1311" s="5" t="str">
        <f>VLOOKUP(J1311,'[1]Prouduct Ext IDs'!A:B,2,FALSE)</f>
        <v>product_amsc_26</v>
      </c>
      <c r="I1311" s="5" t="s">
        <v>1741</v>
      </c>
      <c r="J1311" s="5" t="s">
        <v>53</v>
      </c>
      <c r="K1311" s="5" t="s">
        <v>1</v>
      </c>
      <c r="L1311" t="s">
        <v>102</v>
      </c>
      <c r="M1311" s="6" t="s">
        <v>3</v>
      </c>
      <c r="N1311" s="6" t="str">
        <f>VLOOKUP(M1311,[1]Color!F:G,2,FALSE)</f>
        <v>color_6</v>
      </c>
      <c r="O1311" s="6" t="str">
        <f t="shared" si="80"/>
        <v>color_6</v>
      </c>
      <c r="P1311" s="5" t="s">
        <v>234</v>
      </c>
      <c r="Q1311" s="5" t="s">
        <v>185</v>
      </c>
      <c r="R1311" s="5" t="s">
        <v>106</v>
      </c>
      <c r="S1311" s="7" t="s">
        <v>107</v>
      </c>
      <c r="T1311" s="7" t="s">
        <v>190</v>
      </c>
      <c r="U1311" s="5" t="str">
        <f>VLOOKUP(T1311,[1]Size!F:G,2,FALSE)</f>
        <v>__import__.size_49</v>
      </c>
      <c r="V1311" s="5" t="str">
        <f t="shared" si="81"/>
        <v>__import__.size_49,__import__.size_154,__import__.size_51,__import__.size_52,__import__.size_53,__import__.size_54,__import__.size_55,__import__.size_56,__import__.size_57</v>
      </c>
      <c r="W1311" s="8">
        <v>90</v>
      </c>
      <c r="Y1311" s="4" t="s">
        <v>109</v>
      </c>
    </row>
    <row r="1312" spans="1:25" ht="14.4" x14ac:dyDescent="0.3">
      <c r="A1312" s="4">
        <v>1311</v>
      </c>
      <c r="B1312" s="5">
        <v>10014378</v>
      </c>
      <c r="C1312" s="5" t="str">
        <f t="shared" si="82"/>
        <v>Shirt FR MNS Polartec 1/4 Zip-XL</v>
      </c>
      <c r="D1312" s="5"/>
      <c r="E1312" s="5" t="s">
        <v>1742</v>
      </c>
      <c r="F1312" s="5" t="s">
        <v>1739</v>
      </c>
      <c r="G1312" s="5">
        <f t="shared" si="83"/>
        <v>0</v>
      </c>
      <c r="H1312" s="5" t="str">
        <f>VLOOKUP(J1312,'[1]Prouduct Ext IDs'!A:B,2,FALSE)</f>
        <v>product_amsc_26</v>
      </c>
      <c r="I1312" s="5" t="s">
        <v>1742</v>
      </c>
      <c r="J1312" s="5" t="s">
        <v>53</v>
      </c>
      <c r="K1312" s="5" t="s">
        <v>1</v>
      </c>
      <c r="L1312" t="s">
        <v>102</v>
      </c>
      <c r="M1312" s="6" t="s">
        <v>3</v>
      </c>
      <c r="N1312" s="6" t="str">
        <f>VLOOKUP(M1312,[1]Color!F:G,2,FALSE)</f>
        <v>color_6</v>
      </c>
      <c r="O1312" s="6" t="str">
        <f t="shared" si="80"/>
        <v>color_6</v>
      </c>
      <c r="P1312" s="5" t="s">
        <v>234</v>
      </c>
      <c r="Q1312" s="5" t="s">
        <v>185</v>
      </c>
      <c r="R1312" s="5" t="s">
        <v>106</v>
      </c>
      <c r="S1312" s="7" t="s">
        <v>107</v>
      </c>
      <c r="T1312" s="7" t="s">
        <v>192</v>
      </c>
      <c r="U1312" s="5" t="str">
        <f>VLOOKUP(T1312,[1]Size!F:G,2,FALSE)</f>
        <v>__import__.size_154</v>
      </c>
      <c r="V1312" s="5" t="str">
        <f t="shared" si="81"/>
        <v>__import__.size_154,__import__.size_51,__import__.size_52,__import__.size_53,__import__.size_54,__import__.size_55,__import__.size_56,__import__.size_57</v>
      </c>
      <c r="W1312" s="8">
        <v>90</v>
      </c>
      <c r="Y1312" s="4" t="s">
        <v>109</v>
      </c>
    </row>
    <row r="1313" spans="1:25" ht="14.4" x14ac:dyDescent="0.3">
      <c r="A1313" s="4">
        <v>1312</v>
      </c>
      <c r="B1313" s="5">
        <v>10014378</v>
      </c>
      <c r="C1313" s="5" t="str">
        <f t="shared" si="82"/>
        <v>Shirt FR MNS Polartec 1/4 Zip-2XL</v>
      </c>
      <c r="D1313" s="5"/>
      <c r="E1313" s="5" t="s">
        <v>1743</v>
      </c>
      <c r="F1313" s="5" t="s">
        <v>1739</v>
      </c>
      <c r="G1313" s="5">
        <f t="shared" si="83"/>
        <v>0</v>
      </c>
      <c r="H1313" s="5" t="str">
        <f>VLOOKUP(J1313,'[1]Prouduct Ext IDs'!A:B,2,FALSE)</f>
        <v>product_amsc_26</v>
      </c>
      <c r="I1313" s="5" t="s">
        <v>1743</v>
      </c>
      <c r="J1313" s="5" t="s">
        <v>53</v>
      </c>
      <c r="K1313" s="5" t="s">
        <v>1</v>
      </c>
      <c r="L1313" t="s">
        <v>102</v>
      </c>
      <c r="M1313" s="6" t="s">
        <v>3</v>
      </c>
      <c r="N1313" s="6" t="str">
        <f>VLOOKUP(M1313,[1]Color!F:G,2,FALSE)</f>
        <v>color_6</v>
      </c>
      <c r="O1313" s="6" t="str">
        <f t="shared" si="80"/>
        <v>color_6</v>
      </c>
      <c r="P1313" s="5" t="s">
        <v>234</v>
      </c>
      <c r="Q1313" s="5" t="s">
        <v>185</v>
      </c>
      <c r="R1313" s="5" t="s">
        <v>106</v>
      </c>
      <c r="S1313" s="7" t="s">
        <v>107</v>
      </c>
      <c r="T1313" s="7" t="s">
        <v>194</v>
      </c>
      <c r="U1313" s="5" t="str">
        <f>VLOOKUP(T1313,[1]Size!F:G,2,FALSE)</f>
        <v>__import__.size_51</v>
      </c>
      <c r="V1313" s="5" t="str">
        <f t="shared" si="81"/>
        <v>__import__.size_51,__import__.size_52,__import__.size_53,__import__.size_54,__import__.size_55,__import__.size_56,__import__.size_57</v>
      </c>
      <c r="W1313" s="8">
        <v>90</v>
      </c>
      <c r="Y1313" s="4" t="s">
        <v>109</v>
      </c>
    </row>
    <row r="1314" spans="1:25" ht="14.4" x14ac:dyDescent="0.3">
      <c r="A1314" s="4">
        <v>1313</v>
      </c>
      <c r="B1314" s="5">
        <v>10014378</v>
      </c>
      <c r="C1314" s="5" t="str">
        <f t="shared" si="82"/>
        <v>Shirt FR MNS Polartec 1/4 Zip-3XL</v>
      </c>
      <c r="D1314" s="5"/>
      <c r="E1314" s="5" t="s">
        <v>1744</v>
      </c>
      <c r="F1314" s="5" t="s">
        <v>1739</v>
      </c>
      <c r="G1314" s="5">
        <f t="shared" si="83"/>
        <v>0</v>
      </c>
      <c r="H1314" s="5" t="str">
        <f>VLOOKUP(J1314,'[1]Prouduct Ext IDs'!A:B,2,FALSE)</f>
        <v>product_amsc_26</v>
      </c>
      <c r="I1314" s="5" t="s">
        <v>1744</v>
      </c>
      <c r="J1314" s="5" t="s">
        <v>53</v>
      </c>
      <c r="K1314" s="5" t="s">
        <v>1</v>
      </c>
      <c r="L1314" t="s">
        <v>102</v>
      </c>
      <c r="M1314" s="6" t="s">
        <v>3</v>
      </c>
      <c r="N1314" s="6" t="str">
        <f>VLOOKUP(M1314,[1]Color!F:G,2,FALSE)</f>
        <v>color_6</v>
      </c>
      <c r="O1314" s="6" t="str">
        <f t="shared" si="80"/>
        <v>color_6</v>
      </c>
      <c r="P1314" s="5" t="s">
        <v>234</v>
      </c>
      <c r="Q1314" s="5" t="s">
        <v>185</v>
      </c>
      <c r="R1314" s="5" t="s">
        <v>106</v>
      </c>
      <c r="S1314" s="7" t="s">
        <v>107</v>
      </c>
      <c r="T1314" s="7" t="s">
        <v>196</v>
      </c>
      <c r="U1314" s="5" t="str">
        <f>VLOOKUP(T1314,[1]Size!F:G,2,FALSE)</f>
        <v>__import__.size_52</v>
      </c>
      <c r="V1314" s="5" t="str">
        <f t="shared" si="81"/>
        <v>__import__.size_52,__import__.size_53,__import__.size_54,__import__.size_55,__import__.size_56,__import__.size_57</v>
      </c>
      <c r="W1314" s="8">
        <v>95</v>
      </c>
      <c r="Y1314" s="4" t="s">
        <v>109</v>
      </c>
    </row>
    <row r="1315" spans="1:25" ht="14.4" x14ac:dyDescent="0.3">
      <c r="A1315" s="4">
        <v>1314</v>
      </c>
      <c r="B1315" s="5">
        <v>10014378</v>
      </c>
      <c r="C1315" s="5" t="str">
        <f t="shared" si="82"/>
        <v>Shirt FR MNS Polartec 1/4 Zip-4XL</v>
      </c>
      <c r="D1315" s="5"/>
      <c r="E1315" s="5" t="s">
        <v>1745</v>
      </c>
      <c r="F1315" s="5" t="s">
        <v>1739</v>
      </c>
      <c r="G1315" s="5">
        <f t="shared" si="83"/>
        <v>0</v>
      </c>
      <c r="H1315" s="5" t="str">
        <f>VLOOKUP(J1315,'[1]Prouduct Ext IDs'!A:B,2,FALSE)</f>
        <v>product_amsc_26</v>
      </c>
      <c r="I1315" s="5" t="s">
        <v>1745</v>
      </c>
      <c r="J1315" s="5" t="s">
        <v>53</v>
      </c>
      <c r="K1315" s="5" t="s">
        <v>1</v>
      </c>
      <c r="L1315" t="s">
        <v>102</v>
      </c>
      <c r="M1315" s="6" t="s">
        <v>3</v>
      </c>
      <c r="N1315" s="6" t="str">
        <f>VLOOKUP(M1315,[1]Color!F:G,2,FALSE)</f>
        <v>color_6</v>
      </c>
      <c r="O1315" s="6" t="str">
        <f t="shared" si="80"/>
        <v>color_6</v>
      </c>
      <c r="P1315" s="5" t="s">
        <v>234</v>
      </c>
      <c r="Q1315" s="5" t="s">
        <v>185</v>
      </c>
      <c r="R1315" s="5" t="s">
        <v>106</v>
      </c>
      <c r="S1315" s="7" t="s">
        <v>107</v>
      </c>
      <c r="T1315" s="7" t="s">
        <v>198</v>
      </c>
      <c r="U1315" s="5" t="str">
        <f>VLOOKUP(T1315,[1]Size!F:G,2,FALSE)</f>
        <v>__import__.size_53</v>
      </c>
      <c r="V1315" s="5" t="str">
        <f t="shared" si="81"/>
        <v>__import__.size_53,__import__.size_54,__import__.size_55,__import__.size_56,__import__.size_57</v>
      </c>
      <c r="W1315" s="8">
        <v>95</v>
      </c>
      <c r="Y1315" s="4" t="s">
        <v>109</v>
      </c>
    </row>
    <row r="1316" spans="1:25" ht="14.4" x14ac:dyDescent="0.3">
      <c r="A1316" s="4">
        <v>1315</v>
      </c>
      <c r="B1316" s="5">
        <v>10014378</v>
      </c>
      <c r="C1316" s="5" t="str">
        <f t="shared" si="82"/>
        <v>Shirt FR MNS Polartec 1/4 Zip-Large Tall</v>
      </c>
      <c r="D1316" s="5"/>
      <c r="E1316" s="5" t="s">
        <v>1746</v>
      </c>
      <c r="F1316" s="5" t="s">
        <v>1739</v>
      </c>
      <c r="G1316" s="5">
        <f t="shared" si="83"/>
        <v>0</v>
      </c>
      <c r="H1316" s="5" t="str">
        <f>VLOOKUP(J1316,'[1]Prouduct Ext IDs'!A:B,2,FALSE)</f>
        <v>product_amsc_26</v>
      </c>
      <c r="I1316" s="5" t="s">
        <v>1746</v>
      </c>
      <c r="J1316" s="5" t="s">
        <v>53</v>
      </c>
      <c r="K1316" s="5" t="s">
        <v>1</v>
      </c>
      <c r="L1316" t="s">
        <v>102</v>
      </c>
      <c r="M1316" s="6" t="s">
        <v>3</v>
      </c>
      <c r="N1316" s="6" t="str">
        <f>VLOOKUP(M1316,[1]Color!F:G,2,FALSE)</f>
        <v>color_6</v>
      </c>
      <c r="O1316" s="6" t="str">
        <f t="shared" si="80"/>
        <v>color_6</v>
      </c>
      <c r="P1316" s="5" t="s">
        <v>234</v>
      </c>
      <c r="Q1316" s="5" t="s">
        <v>185</v>
      </c>
      <c r="R1316" s="5" t="s">
        <v>106</v>
      </c>
      <c r="S1316" s="7" t="s">
        <v>107</v>
      </c>
      <c r="T1316" s="7" t="s">
        <v>200</v>
      </c>
      <c r="U1316" s="5" t="str">
        <f>VLOOKUP(T1316,[1]Size!F:G,2,FALSE)</f>
        <v>__import__.size_54</v>
      </c>
      <c r="V1316" s="5" t="str">
        <f t="shared" si="81"/>
        <v>__import__.size_54,__import__.size_55,__import__.size_56,__import__.size_57</v>
      </c>
      <c r="W1316" s="8">
        <v>95</v>
      </c>
      <c r="Y1316" s="4" t="s">
        <v>109</v>
      </c>
    </row>
    <row r="1317" spans="1:25" ht="14.4" x14ac:dyDescent="0.3">
      <c r="A1317" s="4">
        <v>1316</v>
      </c>
      <c r="B1317" s="5">
        <v>10014378</v>
      </c>
      <c r="C1317" s="5" t="str">
        <f t="shared" si="82"/>
        <v>Shirt FR MNS Polartec 1/4 Zip-XL Tall</v>
      </c>
      <c r="D1317" s="5"/>
      <c r="E1317" s="5" t="s">
        <v>1747</v>
      </c>
      <c r="F1317" s="5" t="s">
        <v>1739</v>
      </c>
      <c r="G1317" s="5">
        <f t="shared" si="83"/>
        <v>0</v>
      </c>
      <c r="H1317" s="5" t="str">
        <f>VLOOKUP(J1317,'[1]Prouduct Ext IDs'!A:B,2,FALSE)</f>
        <v>product_amsc_26</v>
      </c>
      <c r="I1317" s="5" t="s">
        <v>1747</v>
      </c>
      <c r="J1317" s="5" t="s">
        <v>53</v>
      </c>
      <c r="K1317" s="5" t="s">
        <v>1</v>
      </c>
      <c r="L1317" t="s">
        <v>102</v>
      </c>
      <c r="M1317" s="6" t="s">
        <v>3</v>
      </c>
      <c r="N1317" s="6" t="str">
        <f>VLOOKUP(M1317,[1]Color!F:G,2,FALSE)</f>
        <v>color_6</v>
      </c>
      <c r="O1317" s="6" t="str">
        <f t="shared" si="80"/>
        <v>color_6</v>
      </c>
      <c r="P1317" s="5" t="s">
        <v>234</v>
      </c>
      <c r="Q1317" s="5" t="s">
        <v>185</v>
      </c>
      <c r="R1317" s="5" t="s">
        <v>106</v>
      </c>
      <c r="S1317" s="7" t="s">
        <v>107</v>
      </c>
      <c r="T1317" s="7" t="s">
        <v>202</v>
      </c>
      <c r="U1317" s="5" t="str">
        <f>VLOOKUP(T1317,[1]Size!F:G,2,FALSE)</f>
        <v>__import__.size_55</v>
      </c>
      <c r="V1317" s="5" t="str">
        <f t="shared" si="81"/>
        <v>__import__.size_55,__import__.size_56,__import__.size_57</v>
      </c>
      <c r="W1317" s="8">
        <v>95</v>
      </c>
      <c r="Y1317" s="4" t="s">
        <v>109</v>
      </c>
    </row>
    <row r="1318" spans="1:25" ht="14.4" x14ac:dyDescent="0.3">
      <c r="A1318" s="4">
        <v>1317</v>
      </c>
      <c r="B1318" s="5">
        <v>10014378</v>
      </c>
      <c r="C1318" s="5" t="str">
        <f t="shared" si="82"/>
        <v>Shirt FR MNS Polartec 1/4 Zip-2XL Tall</v>
      </c>
      <c r="D1318" s="5"/>
      <c r="E1318" s="5" t="s">
        <v>1748</v>
      </c>
      <c r="F1318" s="5" t="s">
        <v>1739</v>
      </c>
      <c r="G1318" s="5">
        <f t="shared" si="83"/>
        <v>0</v>
      </c>
      <c r="H1318" s="5" t="str">
        <f>VLOOKUP(J1318,'[1]Prouduct Ext IDs'!A:B,2,FALSE)</f>
        <v>product_amsc_26</v>
      </c>
      <c r="I1318" s="5" t="s">
        <v>1748</v>
      </c>
      <c r="J1318" s="5" t="s">
        <v>53</v>
      </c>
      <c r="K1318" s="5" t="s">
        <v>1</v>
      </c>
      <c r="L1318" t="s">
        <v>102</v>
      </c>
      <c r="M1318" s="6" t="s">
        <v>3</v>
      </c>
      <c r="N1318" s="6" t="str">
        <f>VLOOKUP(M1318,[1]Color!F:G,2,FALSE)</f>
        <v>color_6</v>
      </c>
      <c r="O1318" s="6" t="str">
        <f t="shared" si="80"/>
        <v>color_6</v>
      </c>
      <c r="P1318" s="5" t="s">
        <v>234</v>
      </c>
      <c r="Q1318" s="5" t="s">
        <v>185</v>
      </c>
      <c r="R1318" s="5" t="s">
        <v>106</v>
      </c>
      <c r="S1318" s="7" t="s">
        <v>107</v>
      </c>
      <c r="T1318" s="7" t="s">
        <v>204</v>
      </c>
      <c r="U1318" s="5" t="str">
        <f>VLOOKUP(T1318,[1]Size!F:G,2,FALSE)</f>
        <v>__import__.size_56</v>
      </c>
      <c r="V1318" s="5" t="str">
        <f t="shared" si="81"/>
        <v>__import__.size_56,__import__.size_57</v>
      </c>
      <c r="W1318" s="8">
        <v>95</v>
      </c>
      <c r="Y1318" s="4" t="s">
        <v>109</v>
      </c>
    </row>
    <row r="1319" spans="1:25" ht="14.4" x14ac:dyDescent="0.3">
      <c r="A1319" s="4">
        <v>1318</v>
      </c>
      <c r="B1319" s="5">
        <v>10014378</v>
      </c>
      <c r="C1319" s="5" t="str">
        <f t="shared" si="82"/>
        <v>Shirt FR MNS Polartec 1/4 Zip-3XL Tall</v>
      </c>
      <c r="D1319" s="5"/>
      <c r="E1319" s="5" t="s">
        <v>1749</v>
      </c>
      <c r="F1319" s="5" t="s">
        <v>1739</v>
      </c>
      <c r="G1319" s="5">
        <f t="shared" si="83"/>
        <v>0</v>
      </c>
      <c r="H1319" s="5" t="str">
        <f>VLOOKUP(J1319,'[1]Prouduct Ext IDs'!A:B,2,FALSE)</f>
        <v>product_amsc_26</v>
      </c>
      <c r="I1319" s="5" t="s">
        <v>1749</v>
      </c>
      <c r="J1319" s="5" t="s">
        <v>53</v>
      </c>
      <c r="K1319" s="5" t="s">
        <v>1</v>
      </c>
      <c r="L1319" t="s">
        <v>102</v>
      </c>
      <c r="M1319" s="6" t="s">
        <v>3</v>
      </c>
      <c r="N1319" s="6" t="str">
        <f>VLOOKUP(M1319,[1]Color!F:G,2,FALSE)</f>
        <v>color_6</v>
      </c>
      <c r="O1319" s="6" t="str">
        <f t="shared" si="80"/>
        <v>color_6</v>
      </c>
      <c r="P1319" s="5" t="s">
        <v>234</v>
      </c>
      <c r="Q1319" s="5" t="s">
        <v>185</v>
      </c>
      <c r="R1319" s="5" t="s">
        <v>106</v>
      </c>
      <c r="S1319" s="7" t="s">
        <v>107</v>
      </c>
      <c r="T1319" s="7" t="s">
        <v>206</v>
      </c>
      <c r="U1319" s="5" t="str">
        <f>VLOOKUP(T1319,[1]Size!F:G,2,FALSE)</f>
        <v>__import__.size_57</v>
      </c>
      <c r="V1319" s="5" t="str">
        <f t="shared" si="81"/>
        <v>__import__.size_57</v>
      </c>
      <c r="W1319" s="8">
        <v>95</v>
      </c>
      <c r="Y1319" s="4" t="s">
        <v>109</v>
      </c>
    </row>
    <row r="1320" spans="1:25" ht="14.4" x14ac:dyDescent="0.3">
      <c r="A1320" s="4">
        <v>1319</v>
      </c>
      <c r="B1320" s="5">
        <v>10014449</v>
      </c>
      <c r="C1320" s="5" t="str">
        <f t="shared" si="82"/>
        <v>Jean FR MNS M3 Loose Basic Stackable Straight Leg-30Wx30L</v>
      </c>
      <c r="D1320" s="5"/>
      <c r="E1320" s="5" t="s">
        <v>1750</v>
      </c>
      <c r="F1320" s="5" t="s">
        <v>1751</v>
      </c>
      <c r="G1320" s="5">
        <f t="shared" si="83"/>
        <v>1</v>
      </c>
      <c r="H1320" s="5" t="str">
        <f>VLOOKUP(J1320,'[1]Prouduct Ext IDs'!A:B,2,FALSE)</f>
        <v>product_amsc_27</v>
      </c>
      <c r="I1320" s="5" t="s">
        <v>1750</v>
      </c>
      <c r="J1320" s="5" t="s">
        <v>10</v>
      </c>
      <c r="K1320" s="5" t="s">
        <v>1</v>
      </c>
      <c r="L1320" t="s">
        <v>102</v>
      </c>
      <c r="M1320" s="6" t="s">
        <v>11</v>
      </c>
      <c r="N1320" s="6" t="str">
        <f>VLOOKUP(M1320,[1]Color!F:G,2,FALSE)</f>
        <v>color_30</v>
      </c>
      <c r="O1320" s="6" t="str">
        <f t="shared" si="80"/>
        <v>color_30,color_70</v>
      </c>
      <c r="P1320" s="5" t="s">
        <v>249</v>
      </c>
      <c r="Q1320" s="5" t="s">
        <v>185</v>
      </c>
      <c r="R1320" s="5" t="s">
        <v>106</v>
      </c>
      <c r="S1320" s="7" t="s">
        <v>107</v>
      </c>
      <c r="T1320" s="7" t="s">
        <v>250</v>
      </c>
      <c r="U1320" s="5" t="str">
        <f>VLOOKUP(T1320,[1]Size!F:G,2,FALSE)</f>
        <v>__import__.size_63</v>
      </c>
      <c r="V1320" s="5" t="str">
        <f t="shared" si="81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20" s="8">
        <v>54</v>
      </c>
      <c r="Y1320" s="4" t="s">
        <v>109</v>
      </c>
    </row>
    <row r="1321" spans="1:25" ht="14.4" x14ac:dyDescent="0.3">
      <c r="A1321" s="4">
        <v>1320</v>
      </c>
      <c r="B1321" s="5">
        <v>10014449</v>
      </c>
      <c r="C1321" s="5" t="str">
        <f t="shared" si="82"/>
        <v>Jean FR MNS M3 Loose Basic Stackable Straight Leg-31Wx30L</v>
      </c>
      <c r="D1321" s="5"/>
      <c r="E1321" s="5" t="s">
        <v>1752</v>
      </c>
      <c r="F1321" s="5" t="s">
        <v>1751</v>
      </c>
      <c r="G1321" s="5">
        <f t="shared" si="83"/>
        <v>0</v>
      </c>
      <c r="H1321" s="5" t="str">
        <f>VLOOKUP(J1321,'[1]Prouduct Ext IDs'!A:B,2,FALSE)</f>
        <v>product_amsc_27</v>
      </c>
      <c r="I1321" s="5" t="s">
        <v>1752</v>
      </c>
      <c r="J1321" s="5" t="s">
        <v>10</v>
      </c>
      <c r="K1321" s="5" t="s">
        <v>1</v>
      </c>
      <c r="L1321" t="s">
        <v>102</v>
      </c>
      <c r="M1321" s="6" t="s">
        <v>11</v>
      </c>
      <c r="N1321" s="6" t="str">
        <f>VLOOKUP(M1321,[1]Color!F:G,2,FALSE)</f>
        <v>color_30</v>
      </c>
      <c r="O1321" s="6" t="str">
        <f t="shared" si="80"/>
        <v>color_30,color_70</v>
      </c>
      <c r="P1321" s="5" t="s">
        <v>249</v>
      </c>
      <c r="Q1321" s="5" t="s">
        <v>185</v>
      </c>
      <c r="R1321" s="5" t="s">
        <v>106</v>
      </c>
      <c r="S1321" s="7" t="s">
        <v>107</v>
      </c>
      <c r="T1321" s="7" t="s">
        <v>252</v>
      </c>
      <c r="U1321" s="5" t="str">
        <f>VLOOKUP(T1321,[1]Size!F:G,2,FALSE)</f>
        <v>__import__.size_64</v>
      </c>
      <c r="V1321" s="5" t="str">
        <f t="shared" si="81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21" s="8">
        <v>54</v>
      </c>
      <c r="Y1321" s="4" t="s">
        <v>109</v>
      </c>
    </row>
    <row r="1322" spans="1:25" ht="14.4" x14ac:dyDescent="0.3">
      <c r="A1322" s="4">
        <v>1321</v>
      </c>
      <c r="B1322" s="5">
        <v>10014449</v>
      </c>
      <c r="C1322" s="5" t="str">
        <f t="shared" si="82"/>
        <v>Jean FR MNS M3 Loose Basic Stackable Straight Leg-32Wx30L</v>
      </c>
      <c r="D1322" s="5"/>
      <c r="E1322" s="5" t="s">
        <v>1753</v>
      </c>
      <c r="F1322" s="5" t="s">
        <v>1751</v>
      </c>
      <c r="G1322" s="5">
        <f t="shared" si="83"/>
        <v>0</v>
      </c>
      <c r="H1322" s="5" t="str">
        <f>VLOOKUP(J1322,'[1]Prouduct Ext IDs'!A:B,2,FALSE)</f>
        <v>product_amsc_27</v>
      </c>
      <c r="I1322" s="5" t="s">
        <v>1753</v>
      </c>
      <c r="J1322" s="5" t="s">
        <v>10</v>
      </c>
      <c r="K1322" s="5" t="s">
        <v>1</v>
      </c>
      <c r="L1322" t="s">
        <v>102</v>
      </c>
      <c r="M1322" s="6" t="s">
        <v>11</v>
      </c>
      <c r="N1322" s="6" t="str">
        <f>VLOOKUP(M1322,[1]Color!F:G,2,FALSE)</f>
        <v>color_30</v>
      </c>
      <c r="O1322" s="6" t="str">
        <f t="shared" si="80"/>
        <v>color_30,color_70</v>
      </c>
      <c r="P1322" s="5" t="s">
        <v>249</v>
      </c>
      <c r="Q1322" s="5" t="s">
        <v>185</v>
      </c>
      <c r="R1322" s="5" t="s">
        <v>106</v>
      </c>
      <c r="S1322" s="7" t="s">
        <v>107</v>
      </c>
      <c r="T1322" s="7" t="s">
        <v>254</v>
      </c>
      <c r="U1322" s="5" t="str">
        <f>VLOOKUP(T1322,[1]Size!F:G,2,FALSE)</f>
        <v>__import__.size_65</v>
      </c>
      <c r="V1322" s="5" t="str">
        <f t="shared" si="81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22" s="8">
        <v>54</v>
      </c>
      <c r="Y1322" s="4" t="s">
        <v>109</v>
      </c>
    </row>
    <row r="1323" spans="1:25" ht="14.4" x14ac:dyDescent="0.3">
      <c r="A1323" s="4">
        <v>1322</v>
      </c>
      <c r="B1323" s="5">
        <v>10014449</v>
      </c>
      <c r="C1323" s="5" t="str">
        <f t="shared" si="82"/>
        <v>Jean FR MNS M3 Loose Basic Stackable Straight Leg-33Wx30L</v>
      </c>
      <c r="D1323" s="5"/>
      <c r="E1323" s="5" t="s">
        <v>1754</v>
      </c>
      <c r="F1323" s="5" t="s">
        <v>1751</v>
      </c>
      <c r="G1323" s="5">
        <f t="shared" si="83"/>
        <v>0</v>
      </c>
      <c r="H1323" s="5" t="str">
        <f>VLOOKUP(J1323,'[1]Prouduct Ext IDs'!A:B,2,FALSE)</f>
        <v>product_amsc_27</v>
      </c>
      <c r="I1323" s="5" t="s">
        <v>1754</v>
      </c>
      <c r="J1323" s="5" t="s">
        <v>10</v>
      </c>
      <c r="K1323" s="5" t="s">
        <v>1</v>
      </c>
      <c r="L1323" t="s">
        <v>102</v>
      </c>
      <c r="M1323" s="6" t="s">
        <v>11</v>
      </c>
      <c r="N1323" s="6" t="str">
        <f>VLOOKUP(M1323,[1]Color!F:G,2,FALSE)</f>
        <v>color_30</v>
      </c>
      <c r="O1323" s="6" t="str">
        <f t="shared" si="80"/>
        <v>color_30,color_70</v>
      </c>
      <c r="P1323" s="5" t="s">
        <v>249</v>
      </c>
      <c r="Q1323" s="5" t="s">
        <v>185</v>
      </c>
      <c r="R1323" s="5" t="s">
        <v>106</v>
      </c>
      <c r="S1323" s="7" t="s">
        <v>107</v>
      </c>
      <c r="T1323" s="7" t="s">
        <v>256</v>
      </c>
      <c r="U1323" s="5" t="str">
        <f>VLOOKUP(T1323,[1]Size!F:G,2,FALSE)</f>
        <v>__import__.size_66</v>
      </c>
      <c r="V1323" s="5" t="str">
        <f t="shared" si="81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23" s="8">
        <v>54</v>
      </c>
      <c r="Y1323" s="4" t="s">
        <v>109</v>
      </c>
    </row>
    <row r="1324" spans="1:25" ht="14.4" x14ac:dyDescent="0.3">
      <c r="A1324" s="4">
        <v>1323</v>
      </c>
      <c r="B1324" s="5">
        <v>10014449</v>
      </c>
      <c r="C1324" s="5" t="str">
        <f t="shared" si="82"/>
        <v>Jean FR MNS M3 Loose Basic Stackable Straight Leg-34Wx30L</v>
      </c>
      <c r="D1324" s="5"/>
      <c r="E1324" s="5" t="s">
        <v>1755</v>
      </c>
      <c r="F1324" s="5" t="s">
        <v>1751</v>
      </c>
      <c r="G1324" s="5">
        <f t="shared" si="83"/>
        <v>0</v>
      </c>
      <c r="H1324" s="5" t="str">
        <f>VLOOKUP(J1324,'[1]Prouduct Ext IDs'!A:B,2,FALSE)</f>
        <v>product_amsc_27</v>
      </c>
      <c r="I1324" s="5" t="s">
        <v>1755</v>
      </c>
      <c r="J1324" s="5" t="s">
        <v>10</v>
      </c>
      <c r="K1324" s="5" t="s">
        <v>1</v>
      </c>
      <c r="L1324" t="s">
        <v>102</v>
      </c>
      <c r="M1324" s="6" t="s">
        <v>11</v>
      </c>
      <c r="N1324" s="6" t="str">
        <f>VLOOKUP(M1324,[1]Color!F:G,2,FALSE)</f>
        <v>color_30</v>
      </c>
      <c r="O1324" s="6" t="str">
        <f t="shared" si="80"/>
        <v>color_30,color_70</v>
      </c>
      <c r="P1324" s="5" t="s">
        <v>249</v>
      </c>
      <c r="Q1324" s="5" t="s">
        <v>185</v>
      </c>
      <c r="R1324" s="5" t="s">
        <v>106</v>
      </c>
      <c r="S1324" s="7" t="s">
        <v>107</v>
      </c>
      <c r="T1324" s="7" t="s">
        <v>258</v>
      </c>
      <c r="U1324" s="5" t="str">
        <f>VLOOKUP(T1324,[1]Size!F:G,2,FALSE)</f>
        <v>__import__.size_67</v>
      </c>
      <c r="V1324" s="5" t="str">
        <f t="shared" si="81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24" s="8">
        <v>54</v>
      </c>
      <c r="Y1324" s="4" t="s">
        <v>109</v>
      </c>
    </row>
    <row r="1325" spans="1:25" ht="14.4" x14ac:dyDescent="0.3">
      <c r="A1325" s="4">
        <v>1324</v>
      </c>
      <c r="B1325" s="5">
        <v>10014449</v>
      </c>
      <c r="C1325" s="5" t="str">
        <f t="shared" si="82"/>
        <v>Jean FR MNS M3 Loose Basic Stackable Straight Leg-35Wx30L</v>
      </c>
      <c r="D1325" s="5"/>
      <c r="E1325" s="5" t="s">
        <v>1756</v>
      </c>
      <c r="F1325" s="5" t="s">
        <v>1751</v>
      </c>
      <c r="G1325" s="5">
        <f t="shared" si="83"/>
        <v>0</v>
      </c>
      <c r="H1325" s="5" t="str">
        <f>VLOOKUP(J1325,'[1]Prouduct Ext IDs'!A:B,2,FALSE)</f>
        <v>product_amsc_27</v>
      </c>
      <c r="I1325" s="5" t="s">
        <v>1756</v>
      </c>
      <c r="J1325" s="5" t="s">
        <v>10</v>
      </c>
      <c r="K1325" s="5" t="s">
        <v>1</v>
      </c>
      <c r="L1325" t="s">
        <v>102</v>
      </c>
      <c r="M1325" s="6" t="s">
        <v>11</v>
      </c>
      <c r="N1325" s="6" t="str">
        <f>VLOOKUP(M1325,[1]Color!F:G,2,FALSE)</f>
        <v>color_30</v>
      </c>
      <c r="O1325" s="6" t="str">
        <f t="shared" si="80"/>
        <v>color_30,color_70</v>
      </c>
      <c r="P1325" s="5" t="s">
        <v>249</v>
      </c>
      <c r="Q1325" s="5" t="s">
        <v>185</v>
      </c>
      <c r="R1325" s="5" t="s">
        <v>106</v>
      </c>
      <c r="S1325" s="7" t="s">
        <v>107</v>
      </c>
      <c r="T1325" s="7" t="s">
        <v>260</v>
      </c>
      <c r="U1325" s="5" t="str">
        <f>VLOOKUP(T1325,[1]Size!F:G,2,FALSE)</f>
        <v>__import__.size_68</v>
      </c>
      <c r="V1325" s="5" t="str">
        <f t="shared" si="81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25" s="8">
        <v>54</v>
      </c>
      <c r="Y1325" s="4" t="s">
        <v>109</v>
      </c>
    </row>
    <row r="1326" spans="1:25" ht="14.4" x14ac:dyDescent="0.3">
      <c r="A1326" s="4">
        <v>1325</v>
      </c>
      <c r="B1326" s="5">
        <v>10014449</v>
      </c>
      <c r="C1326" s="5" t="str">
        <f t="shared" si="82"/>
        <v>Jean FR MNS M3 Loose Basic Stackable Straight Leg-36Wx30L</v>
      </c>
      <c r="D1326" s="5"/>
      <c r="E1326" s="5" t="s">
        <v>1757</v>
      </c>
      <c r="F1326" s="5" t="s">
        <v>1751</v>
      </c>
      <c r="G1326" s="5">
        <f t="shared" si="83"/>
        <v>0</v>
      </c>
      <c r="H1326" s="5" t="str">
        <f>VLOOKUP(J1326,'[1]Prouduct Ext IDs'!A:B,2,FALSE)</f>
        <v>product_amsc_27</v>
      </c>
      <c r="I1326" s="5" t="s">
        <v>1757</v>
      </c>
      <c r="J1326" s="5" t="s">
        <v>10</v>
      </c>
      <c r="K1326" s="5" t="s">
        <v>1</v>
      </c>
      <c r="L1326" t="s">
        <v>102</v>
      </c>
      <c r="M1326" s="6" t="s">
        <v>11</v>
      </c>
      <c r="N1326" s="6" t="str">
        <f>VLOOKUP(M1326,[1]Color!F:G,2,FALSE)</f>
        <v>color_30</v>
      </c>
      <c r="O1326" s="6" t="str">
        <f t="shared" si="80"/>
        <v>color_30,color_70</v>
      </c>
      <c r="P1326" s="5" t="s">
        <v>249</v>
      </c>
      <c r="Q1326" s="5" t="s">
        <v>185</v>
      </c>
      <c r="R1326" s="5" t="s">
        <v>106</v>
      </c>
      <c r="S1326" s="7" t="s">
        <v>107</v>
      </c>
      <c r="T1326" s="7" t="s">
        <v>262</v>
      </c>
      <c r="U1326" s="5" t="str">
        <f>VLOOKUP(T1326,[1]Size!F:G,2,FALSE)</f>
        <v>__import__.size_69</v>
      </c>
      <c r="V1326" s="5" t="str">
        <f t="shared" si="81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26" s="8">
        <v>54</v>
      </c>
      <c r="Y1326" s="4" t="s">
        <v>109</v>
      </c>
    </row>
    <row r="1327" spans="1:25" ht="14.4" x14ac:dyDescent="0.3">
      <c r="A1327" s="4">
        <v>1326</v>
      </c>
      <c r="B1327" s="5">
        <v>10014449</v>
      </c>
      <c r="C1327" s="5" t="str">
        <f t="shared" si="82"/>
        <v>Jean FR MNS M3 Loose Basic Stackable Straight Leg-38Wx30L</v>
      </c>
      <c r="D1327" s="5"/>
      <c r="E1327" s="5" t="s">
        <v>1758</v>
      </c>
      <c r="F1327" s="5" t="s">
        <v>1751</v>
      </c>
      <c r="G1327" s="5">
        <f t="shared" si="83"/>
        <v>0</v>
      </c>
      <c r="H1327" s="5" t="str">
        <f>VLOOKUP(J1327,'[1]Prouduct Ext IDs'!A:B,2,FALSE)</f>
        <v>product_amsc_27</v>
      </c>
      <c r="I1327" s="5" t="s">
        <v>1758</v>
      </c>
      <c r="J1327" s="5" t="s">
        <v>10</v>
      </c>
      <c r="K1327" s="5" t="s">
        <v>1</v>
      </c>
      <c r="L1327" t="s">
        <v>102</v>
      </c>
      <c r="M1327" s="6" t="s">
        <v>11</v>
      </c>
      <c r="N1327" s="6" t="str">
        <f>VLOOKUP(M1327,[1]Color!F:G,2,FALSE)</f>
        <v>color_30</v>
      </c>
      <c r="O1327" s="6" t="str">
        <f t="shared" si="80"/>
        <v>color_30,color_70</v>
      </c>
      <c r="P1327" s="5" t="s">
        <v>249</v>
      </c>
      <c r="Q1327" s="5" t="s">
        <v>185</v>
      </c>
      <c r="R1327" s="5" t="s">
        <v>106</v>
      </c>
      <c r="S1327" s="7" t="s">
        <v>107</v>
      </c>
      <c r="T1327" s="7" t="s">
        <v>264</v>
      </c>
      <c r="U1327" s="5" t="str">
        <f>VLOOKUP(T1327,[1]Size!F:G,2,FALSE)</f>
        <v>__import__.size_70</v>
      </c>
      <c r="V1327" s="5" t="str">
        <f t="shared" si="81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27" s="8">
        <v>54</v>
      </c>
      <c r="Y1327" s="4" t="s">
        <v>109</v>
      </c>
    </row>
    <row r="1328" spans="1:25" ht="14.4" x14ac:dyDescent="0.3">
      <c r="A1328" s="4">
        <v>1327</v>
      </c>
      <c r="B1328" s="5">
        <v>10014449</v>
      </c>
      <c r="C1328" s="5" t="str">
        <f t="shared" si="82"/>
        <v>Jean FR MNS M3 Loose Basic Stackable Straight Leg-40Wx30L</v>
      </c>
      <c r="D1328" s="5"/>
      <c r="E1328" s="5" t="s">
        <v>1759</v>
      </c>
      <c r="F1328" s="5" t="s">
        <v>1751</v>
      </c>
      <c r="G1328" s="5">
        <f t="shared" si="83"/>
        <v>0</v>
      </c>
      <c r="H1328" s="5" t="str">
        <f>VLOOKUP(J1328,'[1]Prouduct Ext IDs'!A:B,2,FALSE)</f>
        <v>product_amsc_27</v>
      </c>
      <c r="I1328" s="5" t="s">
        <v>1759</v>
      </c>
      <c r="J1328" s="5" t="s">
        <v>10</v>
      </c>
      <c r="K1328" s="5" t="s">
        <v>1</v>
      </c>
      <c r="L1328" t="s">
        <v>102</v>
      </c>
      <c r="M1328" s="6" t="s">
        <v>11</v>
      </c>
      <c r="N1328" s="6" t="str">
        <f>VLOOKUP(M1328,[1]Color!F:G,2,FALSE)</f>
        <v>color_30</v>
      </c>
      <c r="O1328" s="6" t="str">
        <f t="shared" si="80"/>
        <v>color_30,color_70</v>
      </c>
      <c r="P1328" s="5" t="s">
        <v>249</v>
      </c>
      <c r="Q1328" s="5" t="s">
        <v>185</v>
      </c>
      <c r="R1328" s="5" t="s">
        <v>106</v>
      </c>
      <c r="S1328" s="7" t="s">
        <v>107</v>
      </c>
      <c r="T1328" s="7" t="s">
        <v>266</v>
      </c>
      <c r="U1328" s="5" t="str">
        <f>VLOOKUP(T1328,[1]Size!F:G,2,FALSE)</f>
        <v>__import__.size_71</v>
      </c>
      <c r="V1328" s="5" t="str">
        <f t="shared" si="81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28" s="8">
        <v>54</v>
      </c>
      <c r="Y1328" s="4" t="s">
        <v>109</v>
      </c>
    </row>
    <row r="1329" spans="1:25" ht="14.4" x14ac:dyDescent="0.3">
      <c r="A1329" s="4">
        <v>1328</v>
      </c>
      <c r="B1329" s="5">
        <v>10014449</v>
      </c>
      <c r="C1329" s="5" t="str">
        <f t="shared" si="82"/>
        <v>Jean FR MNS M3 Loose Basic Stackable Straight Leg-42Wx30L</v>
      </c>
      <c r="D1329" s="5"/>
      <c r="E1329" s="5" t="s">
        <v>1760</v>
      </c>
      <c r="F1329" s="5" t="s">
        <v>1751</v>
      </c>
      <c r="G1329" s="5">
        <f t="shared" si="83"/>
        <v>0</v>
      </c>
      <c r="H1329" s="5" t="str">
        <f>VLOOKUP(J1329,'[1]Prouduct Ext IDs'!A:B,2,FALSE)</f>
        <v>product_amsc_27</v>
      </c>
      <c r="I1329" s="5" t="s">
        <v>1760</v>
      </c>
      <c r="J1329" s="5" t="s">
        <v>10</v>
      </c>
      <c r="K1329" s="5" t="s">
        <v>1</v>
      </c>
      <c r="L1329" t="s">
        <v>102</v>
      </c>
      <c r="M1329" s="6" t="s">
        <v>11</v>
      </c>
      <c r="N1329" s="6" t="str">
        <f>VLOOKUP(M1329,[1]Color!F:G,2,FALSE)</f>
        <v>color_30</v>
      </c>
      <c r="O1329" s="6" t="str">
        <f t="shared" si="80"/>
        <v>color_30,color_70</v>
      </c>
      <c r="P1329" s="5" t="s">
        <v>249</v>
      </c>
      <c r="Q1329" s="5" t="s">
        <v>185</v>
      </c>
      <c r="R1329" s="5" t="s">
        <v>106</v>
      </c>
      <c r="S1329" s="7" t="s">
        <v>107</v>
      </c>
      <c r="T1329" s="7" t="s">
        <v>268</v>
      </c>
      <c r="U1329" s="5" t="str">
        <f>VLOOKUP(T1329,[1]Size!F:G,2,FALSE)</f>
        <v>__import__.size_72</v>
      </c>
      <c r="V1329" s="5" t="str">
        <f t="shared" si="81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29" s="8">
        <v>54</v>
      </c>
      <c r="Y1329" s="4" t="s">
        <v>109</v>
      </c>
    </row>
    <row r="1330" spans="1:25" ht="14.4" x14ac:dyDescent="0.3">
      <c r="A1330" s="4">
        <v>1329</v>
      </c>
      <c r="B1330" s="5">
        <v>10014449</v>
      </c>
      <c r="C1330" s="5" t="str">
        <f t="shared" si="82"/>
        <v>Jean FR MNS M3 Loose Basic Stackable Straight Leg-44Wx30L</v>
      </c>
      <c r="D1330" s="5"/>
      <c r="E1330" s="5" t="s">
        <v>1761</v>
      </c>
      <c r="F1330" s="5" t="s">
        <v>1751</v>
      </c>
      <c r="G1330" s="5">
        <f t="shared" si="83"/>
        <v>0</v>
      </c>
      <c r="H1330" s="5" t="str">
        <f>VLOOKUP(J1330,'[1]Prouduct Ext IDs'!A:B,2,FALSE)</f>
        <v>product_amsc_27</v>
      </c>
      <c r="I1330" s="5" t="s">
        <v>1761</v>
      </c>
      <c r="J1330" s="5" t="s">
        <v>10</v>
      </c>
      <c r="K1330" s="5" t="s">
        <v>1</v>
      </c>
      <c r="L1330" t="s">
        <v>102</v>
      </c>
      <c r="M1330" s="6" t="s">
        <v>11</v>
      </c>
      <c r="N1330" s="6" t="str">
        <f>VLOOKUP(M1330,[1]Color!F:G,2,FALSE)</f>
        <v>color_30</v>
      </c>
      <c r="O1330" s="6" t="str">
        <f t="shared" si="80"/>
        <v>color_30,color_70</v>
      </c>
      <c r="P1330" s="5" t="s">
        <v>249</v>
      </c>
      <c r="Q1330" s="5" t="s">
        <v>185</v>
      </c>
      <c r="R1330" s="5" t="s">
        <v>106</v>
      </c>
      <c r="S1330" s="7" t="s">
        <v>107</v>
      </c>
      <c r="T1330" s="7" t="s">
        <v>971</v>
      </c>
      <c r="U1330" s="5" t="str">
        <f>VLOOKUP(T1330,[1]Size!F:G,2,FALSE)</f>
        <v>__import__.size_73</v>
      </c>
      <c r="V1330" s="5" t="str">
        <f t="shared" si="81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30" s="8">
        <v>56.5</v>
      </c>
      <c r="Y1330" s="4" t="s">
        <v>109</v>
      </c>
    </row>
    <row r="1331" spans="1:25" ht="14.4" x14ac:dyDescent="0.3">
      <c r="A1331" s="4">
        <v>1330</v>
      </c>
      <c r="B1331" s="5">
        <v>10014449</v>
      </c>
      <c r="C1331" s="5" t="str">
        <f t="shared" si="82"/>
        <v>Jean FR MNS M3 Loose Basic Stackable Straight Leg-46Wx30L</v>
      </c>
      <c r="D1331" s="5"/>
      <c r="E1331" s="5" t="s">
        <v>1762</v>
      </c>
      <c r="F1331" s="5" t="s">
        <v>1751</v>
      </c>
      <c r="G1331" s="5">
        <f t="shared" si="83"/>
        <v>0</v>
      </c>
      <c r="H1331" s="5" t="str">
        <f>VLOOKUP(J1331,'[1]Prouduct Ext IDs'!A:B,2,FALSE)</f>
        <v>product_amsc_27</v>
      </c>
      <c r="I1331" s="5" t="s">
        <v>1762</v>
      </c>
      <c r="J1331" s="5" t="s">
        <v>10</v>
      </c>
      <c r="K1331" s="5" t="s">
        <v>1</v>
      </c>
      <c r="L1331" t="s">
        <v>102</v>
      </c>
      <c r="M1331" s="6" t="s">
        <v>11</v>
      </c>
      <c r="N1331" s="6" t="str">
        <f>VLOOKUP(M1331,[1]Color!F:G,2,FALSE)</f>
        <v>color_30</v>
      </c>
      <c r="O1331" s="6" t="str">
        <f t="shared" si="80"/>
        <v>color_30,color_70</v>
      </c>
      <c r="P1331" s="5" t="s">
        <v>249</v>
      </c>
      <c r="Q1331" s="5" t="s">
        <v>185</v>
      </c>
      <c r="R1331" s="5" t="s">
        <v>106</v>
      </c>
      <c r="S1331" s="7" t="s">
        <v>107</v>
      </c>
      <c r="T1331" s="7" t="s">
        <v>973</v>
      </c>
      <c r="U1331" s="5" t="str">
        <f>VLOOKUP(T1331,[1]Size!F:G,2,FALSE)</f>
        <v>__import__.size_74</v>
      </c>
      <c r="V1331" s="5" t="str">
        <f t="shared" si="81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31" s="8">
        <v>56.5</v>
      </c>
      <c r="Y1331" s="4" t="s">
        <v>109</v>
      </c>
    </row>
    <row r="1332" spans="1:25" ht="14.4" x14ac:dyDescent="0.3">
      <c r="A1332" s="4">
        <v>1331</v>
      </c>
      <c r="B1332" s="5">
        <v>10014449</v>
      </c>
      <c r="C1332" s="5" t="str">
        <f t="shared" si="82"/>
        <v>Jean FR MNS M3 Loose Basic Stackable Straight Leg-48Wx30L</v>
      </c>
      <c r="D1332" s="5"/>
      <c r="E1332" s="5" t="s">
        <v>1763</v>
      </c>
      <c r="F1332" s="5" t="s">
        <v>1751</v>
      </c>
      <c r="G1332" s="5">
        <f t="shared" si="83"/>
        <v>0</v>
      </c>
      <c r="H1332" s="5" t="str">
        <f>VLOOKUP(J1332,'[1]Prouduct Ext IDs'!A:B,2,FALSE)</f>
        <v>product_amsc_27</v>
      </c>
      <c r="I1332" s="5" t="s">
        <v>1763</v>
      </c>
      <c r="J1332" s="5" t="s">
        <v>10</v>
      </c>
      <c r="K1332" s="5" t="s">
        <v>1</v>
      </c>
      <c r="L1332" t="s">
        <v>102</v>
      </c>
      <c r="M1332" s="6" t="s">
        <v>11</v>
      </c>
      <c r="N1332" s="6" t="str">
        <f>VLOOKUP(M1332,[1]Color!F:G,2,FALSE)</f>
        <v>color_30</v>
      </c>
      <c r="O1332" s="6" t="str">
        <f t="shared" si="80"/>
        <v>color_30,color_70</v>
      </c>
      <c r="P1332" s="5" t="s">
        <v>249</v>
      </c>
      <c r="Q1332" s="5" t="s">
        <v>185</v>
      </c>
      <c r="R1332" s="5" t="s">
        <v>106</v>
      </c>
      <c r="S1332" s="7" t="s">
        <v>107</v>
      </c>
      <c r="T1332" s="7" t="s">
        <v>975</v>
      </c>
      <c r="U1332" s="5" t="str">
        <f>VLOOKUP(T1332,[1]Size!F:G,2,FALSE)</f>
        <v>__import__.size_75</v>
      </c>
      <c r="V1332" s="5" t="str">
        <f t="shared" si="81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32" s="8">
        <v>56.5</v>
      </c>
      <c r="Y1332" s="4" t="s">
        <v>109</v>
      </c>
    </row>
    <row r="1333" spans="1:25" ht="14.4" x14ac:dyDescent="0.3">
      <c r="A1333" s="4">
        <v>1332</v>
      </c>
      <c r="B1333" s="5">
        <v>10014449</v>
      </c>
      <c r="C1333" s="5" t="str">
        <f t="shared" si="82"/>
        <v>Jean FR MNS M3 Loose Basic Stackable Straight Leg-50Wx30L</v>
      </c>
      <c r="D1333" s="5"/>
      <c r="E1333" s="5" t="s">
        <v>1764</v>
      </c>
      <c r="F1333" s="5" t="s">
        <v>1751</v>
      </c>
      <c r="G1333" s="5">
        <f t="shared" si="83"/>
        <v>0</v>
      </c>
      <c r="H1333" s="5" t="str">
        <f>VLOOKUP(J1333,'[1]Prouduct Ext IDs'!A:B,2,FALSE)</f>
        <v>product_amsc_27</v>
      </c>
      <c r="I1333" s="5" t="s">
        <v>1764</v>
      </c>
      <c r="J1333" s="5" t="s">
        <v>10</v>
      </c>
      <c r="K1333" s="5" t="s">
        <v>1</v>
      </c>
      <c r="L1333" t="s">
        <v>102</v>
      </c>
      <c r="M1333" s="6" t="s">
        <v>11</v>
      </c>
      <c r="N1333" s="6" t="str">
        <f>VLOOKUP(M1333,[1]Color!F:G,2,FALSE)</f>
        <v>color_30</v>
      </c>
      <c r="O1333" s="6" t="str">
        <f t="shared" si="80"/>
        <v>color_30,color_70</v>
      </c>
      <c r="P1333" s="5" t="s">
        <v>249</v>
      </c>
      <c r="Q1333" s="5" t="s">
        <v>185</v>
      </c>
      <c r="R1333" s="5" t="s">
        <v>106</v>
      </c>
      <c r="S1333" s="7" t="s">
        <v>107</v>
      </c>
      <c r="T1333" s="7" t="s">
        <v>977</v>
      </c>
      <c r="U1333" s="5" t="str">
        <f>VLOOKUP(T1333,[1]Size!F:G,2,FALSE)</f>
        <v>__import__.size_76</v>
      </c>
      <c r="V1333" s="5" t="str">
        <f t="shared" si="81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33" s="8">
        <v>56.5</v>
      </c>
      <c r="Y1333" s="4" t="s">
        <v>109</v>
      </c>
    </row>
    <row r="1334" spans="1:25" ht="14.4" x14ac:dyDescent="0.3">
      <c r="A1334" s="4">
        <v>1333</v>
      </c>
      <c r="B1334" s="5">
        <v>10014449</v>
      </c>
      <c r="C1334" s="5" t="str">
        <f t="shared" si="82"/>
        <v>Jean FR MNS M3 Loose Basic Stackable Straight Leg-29Wx32L</v>
      </c>
      <c r="D1334" s="5"/>
      <c r="E1334" s="5" t="s">
        <v>1765</v>
      </c>
      <c r="F1334" s="5" t="s">
        <v>1751</v>
      </c>
      <c r="G1334" s="5">
        <f t="shared" si="83"/>
        <v>0</v>
      </c>
      <c r="H1334" s="5" t="str">
        <f>VLOOKUP(J1334,'[1]Prouduct Ext IDs'!A:B,2,FALSE)</f>
        <v>product_amsc_27</v>
      </c>
      <c r="I1334" s="5" t="s">
        <v>1765</v>
      </c>
      <c r="J1334" s="5" t="s">
        <v>10</v>
      </c>
      <c r="K1334" s="5" t="s">
        <v>1</v>
      </c>
      <c r="L1334" t="s">
        <v>102</v>
      </c>
      <c r="M1334" s="6" t="s">
        <v>11</v>
      </c>
      <c r="N1334" s="6" t="str">
        <f>VLOOKUP(M1334,[1]Color!F:G,2,FALSE)</f>
        <v>color_30</v>
      </c>
      <c r="O1334" s="6" t="str">
        <f t="shared" si="80"/>
        <v>color_30,color_70</v>
      </c>
      <c r="P1334" s="5" t="s">
        <v>249</v>
      </c>
      <c r="Q1334" s="5" t="s">
        <v>185</v>
      </c>
      <c r="R1334" s="5" t="s">
        <v>106</v>
      </c>
      <c r="S1334" s="7" t="s">
        <v>107</v>
      </c>
      <c r="T1334" s="7" t="s">
        <v>270</v>
      </c>
      <c r="U1334" s="5" t="str">
        <f>VLOOKUP(T1334,[1]Size!F:G,2,FALSE)</f>
        <v>__import__.size_77</v>
      </c>
      <c r="V1334" s="5" t="str">
        <f t="shared" si="81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34" s="8">
        <v>54</v>
      </c>
      <c r="Y1334" s="4" t="s">
        <v>109</v>
      </c>
    </row>
    <row r="1335" spans="1:25" ht="14.4" x14ac:dyDescent="0.3">
      <c r="A1335" s="4">
        <v>1334</v>
      </c>
      <c r="B1335" s="5">
        <v>10014449</v>
      </c>
      <c r="C1335" s="5" t="str">
        <f t="shared" si="82"/>
        <v>Jean FR MNS M3 Loose Basic Stackable Straight Leg-30Wx32L</v>
      </c>
      <c r="D1335" s="5"/>
      <c r="E1335" s="5" t="s">
        <v>1766</v>
      </c>
      <c r="F1335" s="5" t="s">
        <v>1751</v>
      </c>
      <c r="G1335" s="5">
        <f t="shared" si="83"/>
        <v>0</v>
      </c>
      <c r="H1335" s="5" t="str">
        <f>VLOOKUP(J1335,'[1]Prouduct Ext IDs'!A:B,2,FALSE)</f>
        <v>product_amsc_27</v>
      </c>
      <c r="I1335" s="5" t="s">
        <v>1766</v>
      </c>
      <c r="J1335" s="5" t="s">
        <v>10</v>
      </c>
      <c r="K1335" s="5" t="s">
        <v>1</v>
      </c>
      <c r="L1335" t="s">
        <v>102</v>
      </c>
      <c r="M1335" s="6" t="s">
        <v>11</v>
      </c>
      <c r="N1335" s="6" t="str">
        <f>VLOOKUP(M1335,[1]Color!F:G,2,FALSE)</f>
        <v>color_30</v>
      </c>
      <c r="O1335" s="6" t="str">
        <f t="shared" si="80"/>
        <v>color_30,color_70</v>
      </c>
      <c r="P1335" s="5" t="s">
        <v>249</v>
      </c>
      <c r="Q1335" s="5" t="s">
        <v>185</v>
      </c>
      <c r="R1335" s="5" t="s">
        <v>106</v>
      </c>
      <c r="S1335" s="7" t="s">
        <v>107</v>
      </c>
      <c r="T1335" s="7" t="s">
        <v>272</v>
      </c>
      <c r="U1335" s="5" t="str">
        <f>VLOOKUP(T1335,[1]Size!F:G,2,FALSE)</f>
        <v>__import__.size_78</v>
      </c>
      <c r="V1335" s="5" t="str">
        <f t="shared" si="81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35" s="8">
        <v>54</v>
      </c>
      <c r="Y1335" s="4" t="s">
        <v>109</v>
      </c>
    </row>
    <row r="1336" spans="1:25" ht="14.4" x14ac:dyDescent="0.3">
      <c r="A1336" s="4">
        <v>1335</v>
      </c>
      <c r="B1336" s="5">
        <v>10014449</v>
      </c>
      <c r="C1336" s="5" t="str">
        <f t="shared" si="82"/>
        <v>Jean FR MNS M3 Loose Basic Stackable Straight Leg-31Wx32L</v>
      </c>
      <c r="D1336" s="5"/>
      <c r="E1336" s="5" t="s">
        <v>1767</v>
      </c>
      <c r="F1336" s="5" t="s">
        <v>1751</v>
      </c>
      <c r="G1336" s="5">
        <f t="shared" si="83"/>
        <v>0</v>
      </c>
      <c r="H1336" s="5" t="str">
        <f>VLOOKUP(J1336,'[1]Prouduct Ext IDs'!A:B,2,FALSE)</f>
        <v>product_amsc_27</v>
      </c>
      <c r="I1336" s="5" t="s">
        <v>1767</v>
      </c>
      <c r="J1336" s="5" t="s">
        <v>10</v>
      </c>
      <c r="K1336" s="5" t="s">
        <v>1</v>
      </c>
      <c r="L1336" t="s">
        <v>102</v>
      </c>
      <c r="M1336" s="6" t="s">
        <v>11</v>
      </c>
      <c r="N1336" s="6" t="str">
        <f>VLOOKUP(M1336,[1]Color!F:G,2,FALSE)</f>
        <v>color_30</v>
      </c>
      <c r="O1336" s="6" t="str">
        <f t="shared" si="80"/>
        <v>color_30,color_70</v>
      </c>
      <c r="P1336" s="5" t="s">
        <v>249</v>
      </c>
      <c r="Q1336" s="5" t="s">
        <v>185</v>
      </c>
      <c r="R1336" s="5" t="s">
        <v>106</v>
      </c>
      <c r="S1336" s="7" t="s">
        <v>107</v>
      </c>
      <c r="T1336" s="7" t="s">
        <v>274</v>
      </c>
      <c r="U1336" s="5" t="str">
        <f>VLOOKUP(T1336,[1]Size!F:G,2,FALSE)</f>
        <v>__import__.size_79</v>
      </c>
      <c r="V1336" s="5" t="str">
        <f t="shared" si="81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36" s="8">
        <v>54</v>
      </c>
      <c r="Y1336" s="4" t="s">
        <v>109</v>
      </c>
    </row>
    <row r="1337" spans="1:25" ht="14.4" x14ac:dyDescent="0.3">
      <c r="A1337" s="4">
        <v>1336</v>
      </c>
      <c r="B1337" s="5">
        <v>10014449</v>
      </c>
      <c r="C1337" s="5" t="str">
        <f t="shared" si="82"/>
        <v>Jean FR MNS M3 Loose Basic Stackable Straight Leg-32Wx32L</v>
      </c>
      <c r="D1337" s="5"/>
      <c r="E1337" s="5" t="s">
        <v>1768</v>
      </c>
      <c r="F1337" s="5" t="s">
        <v>1751</v>
      </c>
      <c r="G1337" s="5">
        <f t="shared" si="83"/>
        <v>0</v>
      </c>
      <c r="H1337" s="5" t="str">
        <f>VLOOKUP(J1337,'[1]Prouduct Ext IDs'!A:B,2,FALSE)</f>
        <v>product_amsc_27</v>
      </c>
      <c r="I1337" s="5" t="s">
        <v>1768</v>
      </c>
      <c r="J1337" s="5" t="s">
        <v>10</v>
      </c>
      <c r="K1337" s="5" t="s">
        <v>1</v>
      </c>
      <c r="L1337" t="s">
        <v>102</v>
      </c>
      <c r="M1337" s="6" t="s">
        <v>11</v>
      </c>
      <c r="N1337" s="6" t="str">
        <f>VLOOKUP(M1337,[1]Color!F:G,2,FALSE)</f>
        <v>color_30</v>
      </c>
      <c r="O1337" s="6" t="str">
        <f t="shared" si="80"/>
        <v>color_30,color_70</v>
      </c>
      <c r="P1337" s="5" t="s">
        <v>249</v>
      </c>
      <c r="Q1337" s="5" t="s">
        <v>185</v>
      </c>
      <c r="R1337" s="5" t="s">
        <v>106</v>
      </c>
      <c r="S1337" s="7" t="s">
        <v>107</v>
      </c>
      <c r="T1337" s="7" t="s">
        <v>276</v>
      </c>
      <c r="U1337" s="5" t="str">
        <f>VLOOKUP(T1337,[1]Size!F:G,2,FALSE)</f>
        <v>__import__.size_80</v>
      </c>
      <c r="V1337" s="5" t="str">
        <f t="shared" si="81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37" s="8">
        <v>54</v>
      </c>
      <c r="Y1337" s="4" t="s">
        <v>109</v>
      </c>
    </row>
    <row r="1338" spans="1:25" ht="14.4" x14ac:dyDescent="0.3">
      <c r="A1338" s="4">
        <v>1337</v>
      </c>
      <c r="B1338" s="5">
        <v>10014449</v>
      </c>
      <c r="C1338" s="5" t="str">
        <f t="shared" si="82"/>
        <v>Jean FR MNS M3 Loose Basic Stackable Straight Leg-33Wx32L</v>
      </c>
      <c r="D1338" s="5"/>
      <c r="E1338" s="5" t="s">
        <v>1769</v>
      </c>
      <c r="F1338" s="5" t="s">
        <v>1751</v>
      </c>
      <c r="G1338" s="5">
        <f t="shared" si="83"/>
        <v>0</v>
      </c>
      <c r="H1338" s="5" t="str">
        <f>VLOOKUP(J1338,'[1]Prouduct Ext IDs'!A:B,2,FALSE)</f>
        <v>product_amsc_27</v>
      </c>
      <c r="I1338" s="5" t="s">
        <v>1769</v>
      </c>
      <c r="J1338" s="5" t="s">
        <v>10</v>
      </c>
      <c r="K1338" s="5" t="s">
        <v>1</v>
      </c>
      <c r="L1338" t="s">
        <v>102</v>
      </c>
      <c r="M1338" s="6" t="s">
        <v>11</v>
      </c>
      <c r="N1338" s="6" t="str">
        <f>VLOOKUP(M1338,[1]Color!F:G,2,FALSE)</f>
        <v>color_30</v>
      </c>
      <c r="O1338" s="6" t="str">
        <f t="shared" si="80"/>
        <v>color_30,color_70</v>
      </c>
      <c r="P1338" s="5" t="s">
        <v>249</v>
      </c>
      <c r="Q1338" s="5" t="s">
        <v>185</v>
      </c>
      <c r="R1338" s="5" t="s">
        <v>106</v>
      </c>
      <c r="S1338" s="7" t="s">
        <v>107</v>
      </c>
      <c r="T1338" s="7" t="s">
        <v>278</v>
      </c>
      <c r="U1338" s="5" t="str">
        <f>VLOOKUP(T1338,[1]Size!F:G,2,FALSE)</f>
        <v>__import__.size_81</v>
      </c>
      <c r="V1338" s="5" t="str">
        <f t="shared" si="81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38" s="8">
        <v>54</v>
      </c>
      <c r="Y1338" s="4" t="s">
        <v>109</v>
      </c>
    </row>
    <row r="1339" spans="1:25" ht="14.4" x14ac:dyDescent="0.3">
      <c r="A1339" s="4">
        <v>1338</v>
      </c>
      <c r="B1339" s="5">
        <v>10014449</v>
      </c>
      <c r="C1339" s="5" t="str">
        <f t="shared" si="82"/>
        <v>Jean FR MNS M3 Loose Basic Stackable Straight Leg-34Wx32L</v>
      </c>
      <c r="D1339" s="5"/>
      <c r="E1339" s="5" t="s">
        <v>1770</v>
      </c>
      <c r="F1339" s="5" t="s">
        <v>1751</v>
      </c>
      <c r="G1339" s="5">
        <f t="shared" si="83"/>
        <v>0</v>
      </c>
      <c r="H1339" s="5" t="str">
        <f>VLOOKUP(J1339,'[1]Prouduct Ext IDs'!A:B,2,FALSE)</f>
        <v>product_amsc_27</v>
      </c>
      <c r="I1339" s="5" t="s">
        <v>1770</v>
      </c>
      <c r="J1339" s="5" t="s">
        <v>10</v>
      </c>
      <c r="K1339" s="5" t="s">
        <v>1</v>
      </c>
      <c r="L1339" t="s">
        <v>102</v>
      </c>
      <c r="M1339" s="6" t="s">
        <v>11</v>
      </c>
      <c r="N1339" s="6" t="str">
        <f>VLOOKUP(M1339,[1]Color!F:G,2,FALSE)</f>
        <v>color_30</v>
      </c>
      <c r="O1339" s="6" t="str">
        <f t="shared" si="80"/>
        <v>color_30,color_70</v>
      </c>
      <c r="P1339" s="5" t="s">
        <v>249</v>
      </c>
      <c r="Q1339" s="5" t="s">
        <v>185</v>
      </c>
      <c r="R1339" s="5" t="s">
        <v>106</v>
      </c>
      <c r="S1339" s="7" t="s">
        <v>107</v>
      </c>
      <c r="T1339" s="7" t="s">
        <v>280</v>
      </c>
      <c r="U1339" s="5" t="str">
        <f>VLOOKUP(T1339,[1]Size!F:G,2,FALSE)</f>
        <v>__import__.size_82</v>
      </c>
      <c r="V1339" s="5" t="str">
        <f t="shared" si="81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39" s="8">
        <v>54</v>
      </c>
      <c r="Y1339" s="4" t="s">
        <v>109</v>
      </c>
    </row>
    <row r="1340" spans="1:25" ht="14.4" x14ac:dyDescent="0.3">
      <c r="A1340" s="4">
        <v>1339</v>
      </c>
      <c r="B1340" s="5">
        <v>10014449</v>
      </c>
      <c r="C1340" s="5" t="str">
        <f t="shared" si="82"/>
        <v>Jean FR MNS M3 Loose Basic Stackable Straight Leg-35Wx32L</v>
      </c>
      <c r="D1340" s="5"/>
      <c r="E1340" s="5" t="s">
        <v>1771</v>
      </c>
      <c r="F1340" s="5" t="s">
        <v>1751</v>
      </c>
      <c r="G1340" s="5">
        <f t="shared" si="83"/>
        <v>0</v>
      </c>
      <c r="H1340" s="5" t="str">
        <f>VLOOKUP(J1340,'[1]Prouduct Ext IDs'!A:B,2,FALSE)</f>
        <v>product_amsc_27</v>
      </c>
      <c r="I1340" s="5" t="s">
        <v>1771</v>
      </c>
      <c r="J1340" s="5" t="s">
        <v>10</v>
      </c>
      <c r="K1340" s="5" t="s">
        <v>1</v>
      </c>
      <c r="L1340" t="s">
        <v>102</v>
      </c>
      <c r="M1340" s="6" t="s">
        <v>11</v>
      </c>
      <c r="N1340" s="6" t="str">
        <f>VLOOKUP(M1340,[1]Color!F:G,2,FALSE)</f>
        <v>color_30</v>
      </c>
      <c r="O1340" s="6" t="str">
        <f t="shared" si="80"/>
        <v>color_30,color_70</v>
      </c>
      <c r="P1340" s="5" t="s">
        <v>249</v>
      </c>
      <c r="Q1340" s="5" t="s">
        <v>185</v>
      </c>
      <c r="R1340" s="5" t="s">
        <v>106</v>
      </c>
      <c r="S1340" s="7" t="s">
        <v>107</v>
      </c>
      <c r="T1340" s="7" t="s">
        <v>282</v>
      </c>
      <c r="U1340" s="5" t="str">
        <f>VLOOKUP(T1340,[1]Size!F:G,2,FALSE)</f>
        <v>__import__.size_83</v>
      </c>
      <c r="V1340" s="5" t="str">
        <f t="shared" si="81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40" s="8">
        <v>54</v>
      </c>
      <c r="Y1340" s="4" t="s">
        <v>109</v>
      </c>
    </row>
    <row r="1341" spans="1:25" ht="14.4" x14ac:dyDescent="0.3">
      <c r="A1341" s="4">
        <v>1340</v>
      </c>
      <c r="B1341" s="5">
        <v>10014449</v>
      </c>
      <c r="C1341" s="5" t="str">
        <f t="shared" si="82"/>
        <v>Jean FR MNS M3 Loose Basic Stackable Straight Leg-36Wx32L</v>
      </c>
      <c r="D1341" s="5"/>
      <c r="E1341" s="5" t="s">
        <v>1772</v>
      </c>
      <c r="F1341" s="5" t="s">
        <v>1751</v>
      </c>
      <c r="G1341" s="5">
        <f t="shared" si="83"/>
        <v>0</v>
      </c>
      <c r="H1341" s="5" t="str">
        <f>VLOOKUP(J1341,'[1]Prouduct Ext IDs'!A:B,2,FALSE)</f>
        <v>product_amsc_27</v>
      </c>
      <c r="I1341" s="5" t="s">
        <v>1772</v>
      </c>
      <c r="J1341" s="5" t="s">
        <v>10</v>
      </c>
      <c r="K1341" s="5" t="s">
        <v>1</v>
      </c>
      <c r="L1341" t="s">
        <v>102</v>
      </c>
      <c r="M1341" s="6" t="s">
        <v>11</v>
      </c>
      <c r="N1341" s="6" t="str">
        <f>VLOOKUP(M1341,[1]Color!F:G,2,FALSE)</f>
        <v>color_30</v>
      </c>
      <c r="O1341" s="6" t="str">
        <f t="shared" si="80"/>
        <v>color_30,color_70</v>
      </c>
      <c r="P1341" s="5" t="s">
        <v>249</v>
      </c>
      <c r="Q1341" s="5" t="s">
        <v>185</v>
      </c>
      <c r="R1341" s="5" t="s">
        <v>106</v>
      </c>
      <c r="S1341" s="7" t="s">
        <v>107</v>
      </c>
      <c r="T1341" s="7" t="s">
        <v>284</v>
      </c>
      <c r="U1341" s="5" t="str">
        <f>VLOOKUP(T1341,[1]Size!F:G,2,FALSE)</f>
        <v>__import__.size_84</v>
      </c>
      <c r="V1341" s="5" t="str">
        <f t="shared" si="81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41" s="8">
        <v>54</v>
      </c>
      <c r="Y1341" s="4" t="s">
        <v>109</v>
      </c>
    </row>
    <row r="1342" spans="1:25" ht="14.4" x14ac:dyDescent="0.3">
      <c r="A1342" s="4">
        <v>1341</v>
      </c>
      <c r="B1342" s="5">
        <v>10014449</v>
      </c>
      <c r="C1342" s="5" t="str">
        <f t="shared" si="82"/>
        <v>Jean FR MNS M3 Loose Basic Stackable Straight Leg-38Wx32L</v>
      </c>
      <c r="D1342" s="5"/>
      <c r="E1342" s="5" t="s">
        <v>1773</v>
      </c>
      <c r="F1342" s="5" t="s">
        <v>1751</v>
      </c>
      <c r="G1342" s="5">
        <f t="shared" si="83"/>
        <v>0</v>
      </c>
      <c r="H1342" s="5" t="str">
        <f>VLOOKUP(J1342,'[1]Prouduct Ext IDs'!A:B,2,FALSE)</f>
        <v>product_amsc_27</v>
      </c>
      <c r="I1342" s="5" t="s">
        <v>1773</v>
      </c>
      <c r="J1342" s="5" t="s">
        <v>10</v>
      </c>
      <c r="K1342" s="5" t="s">
        <v>1</v>
      </c>
      <c r="L1342" t="s">
        <v>102</v>
      </c>
      <c r="M1342" s="6" t="s">
        <v>11</v>
      </c>
      <c r="N1342" s="6" t="str">
        <f>VLOOKUP(M1342,[1]Color!F:G,2,FALSE)</f>
        <v>color_30</v>
      </c>
      <c r="O1342" s="6" t="str">
        <f t="shared" si="80"/>
        <v>color_30,color_70</v>
      </c>
      <c r="P1342" s="5" t="s">
        <v>249</v>
      </c>
      <c r="Q1342" s="5" t="s">
        <v>185</v>
      </c>
      <c r="R1342" s="5" t="s">
        <v>106</v>
      </c>
      <c r="S1342" s="7" t="s">
        <v>107</v>
      </c>
      <c r="T1342" s="7" t="s">
        <v>286</v>
      </c>
      <c r="U1342" s="5" t="str">
        <f>VLOOKUP(T1342,[1]Size!F:G,2,FALSE)</f>
        <v>__import__.size_85</v>
      </c>
      <c r="V1342" s="5" t="str">
        <f t="shared" si="81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42" s="8">
        <v>54</v>
      </c>
      <c r="Y1342" s="4" t="s">
        <v>109</v>
      </c>
    </row>
    <row r="1343" spans="1:25" ht="14.4" x14ac:dyDescent="0.3">
      <c r="A1343" s="4">
        <v>1342</v>
      </c>
      <c r="B1343" s="5">
        <v>10014449</v>
      </c>
      <c r="C1343" s="5" t="str">
        <f t="shared" si="82"/>
        <v>Jean FR MNS M3 Loose Basic Stackable Straight Leg-40Wx32L</v>
      </c>
      <c r="D1343" s="5"/>
      <c r="E1343" s="5" t="s">
        <v>1774</v>
      </c>
      <c r="F1343" s="5" t="s">
        <v>1751</v>
      </c>
      <c r="G1343" s="5">
        <f t="shared" si="83"/>
        <v>0</v>
      </c>
      <c r="H1343" s="5" t="str">
        <f>VLOOKUP(J1343,'[1]Prouduct Ext IDs'!A:B,2,FALSE)</f>
        <v>product_amsc_27</v>
      </c>
      <c r="I1343" s="5" t="s">
        <v>1774</v>
      </c>
      <c r="J1343" s="5" t="s">
        <v>10</v>
      </c>
      <c r="K1343" s="5" t="s">
        <v>1</v>
      </c>
      <c r="L1343" t="s">
        <v>102</v>
      </c>
      <c r="M1343" s="6" t="s">
        <v>11</v>
      </c>
      <c r="N1343" s="6" t="str">
        <f>VLOOKUP(M1343,[1]Color!F:G,2,FALSE)</f>
        <v>color_30</v>
      </c>
      <c r="O1343" s="6" t="str">
        <f t="shared" si="80"/>
        <v>color_30,color_70</v>
      </c>
      <c r="P1343" s="5" t="s">
        <v>249</v>
      </c>
      <c r="Q1343" s="5" t="s">
        <v>185</v>
      </c>
      <c r="R1343" s="5" t="s">
        <v>106</v>
      </c>
      <c r="S1343" s="7" t="s">
        <v>107</v>
      </c>
      <c r="T1343" s="7" t="s">
        <v>288</v>
      </c>
      <c r="U1343" s="5" t="str">
        <f>VLOOKUP(T1343,[1]Size!F:G,2,FALSE)</f>
        <v>__import__.size_86</v>
      </c>
      <c r="V1343" s="5" t="str">
        <f t="shared" si="81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43" s="8">
        <v>54</v>
      </c>
      <c r="Y1343" s="4" t="s">
        <v>109</v>
      </c>
    </row>
    <row r="1344" spans="1:25" ht="14.4" x14ac:dyDescent="0.3">
      <c r="A1344" s="4">
        <v>1343</v>
      </c>
      <c r="B1344" s="5">
        <v>10014449</v>
      </c>
      <c r="C1344" s="5" t="str">
        <f t="shared" si="82"/>
        <v>Jean FR MNS M3 Loose Basic Stackable Straight Leg-42Wx32L</v>
      </c>
      <c r="D1344" s="5"/>
      <c r="E1344" s="5" t="s">
        <v>1775</v>
      </c>
      <c r="F1344" s="5" t="s">
        <v>1751</v>
      </c>
      <c r="G1344" s="5">
        <f t="shared" si="83"/>
        <v>0</v>
      </c>
      <c r="H1344" s="5" t="str">
        <f>VLOOKUP(J1344,'[1]Prouduct Ext IDs'!A:B,2,FALSE)</f>
        <v>product_amsc_27</v>
      </c>
      <c r="I1344" s="5" t="s">
        <v>1775</v>
      </c>
      <c r="J1344" s="5" t="s">
        <v>10</v>
      </c>
      <c r="K1344" s="5" t="s">
        <v>1</v>
      </c>
      <c r="L1344" t="s">
        <v>102</v>
      </c>
      <c r="M1344" s="6" t="s">
        <v>11</v>
      </c>
      <c r="N1344" s="6" t="str">
        <f>VLOOKUP(M1344,[1]Color!F:G,2,FALSE)</f>
        <v>color_30</v>
      </c>
      <c r="O1344" s="6" t="str">
        <f t="shared" si="80"/>
        <v>color_30,color_70</v>
      </c>
      <c r="P1344" s="5" t="s">
        <v>249</v>
      </c>
      <c r="Q1344" s="5" t="s">
        <v>185</v>
      </c>
      <c r="R1344" s="5" t="s">
        <v>106</v>
      </c>
      <c r="S1344" s="7" t="s">
        <v>107</v>
      </c>
      <c r="T1344" s="7" t="s">
        <v>290</v>
      </c>
      <c r="U1344" s="5" t="str">
        <f>VLOOKUP(T1344,[1]Size!F:G,2,FALSE)</f>
        <v>__import__.size_87</v>
      </c>
      <c r="V1344" s="5" t="str">
        <f t="shared" si="81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44" s="8">
        <v>54</v>
      </c>
      <c r="Y1344" s="4" t="s">
        <v>109</v>
      </c>
    </row>
    <row r="1345" spans="1:25" ht="14.4" x14ac:dyDescent="0.3">
      <c r="A1345" s="4">
        <v>1344</v>
      </c>
      <c r="B1345" s="5">
        <v>10014449</v>
      </c>
      <c r="C1345" s="5" t="str">
        <f t="shared" si="82"/>
        <v>Jean FR MNS M3 Loose Basic Stackable Straight Leg-44Wx32L</v>
      </c>
      <c r="D1345" s="5"/>
      <c r="E1345" s="5" t="s">
        <v>1776</v>
      </c>
      <c r="F1345" s="5" t="s">
        <v>1751</v>
      </c>
      <c r="G1345" s="5">
        <f t="shared" si="83"/>
        <v>0</v>
      </c>
      <c r="H1345" s="5" t="str">
        <f>VLOOKUP(J1345,'[1]Prouduct Ext IDs'!A:B,2,FALSE)</f>
        <v>product_amsc_27</v>
      </c>
      <c r="I1345" s="5" t="s">
        <v>1776</v>
      </c>
      <c r="J1345" s="5" t="s">
        <v>10</v>
      </c>
      <c r="K1345" s="5" t="s">
        <v>1</v>
      </c>
      <c r="L1345" t="s">
        <v>102</v>
      </c>
      <c r="M1345" s="6" t="s">
        <v>11</v>
      </c>
      <c r="N1345" s="6" t="str">
        <f>VLOOKUP(M1345,[1]Color!F:G,2,FALSE)</f>
        <v>color_30</v>
      </c>
      <c r="O1345" s="6" t="str">
        <f t="shared" si="80"/>
        <v>color_30,color_70</v>
      </c>
      <c r="P1345" s="5" t="s">
        <v>249</v>
      </c>
      <c r="Q1345" s="5" t="s">
        <v>185</v>
      </c>
      <c r="R1345" s="5" t="s">
        <v>106</v>
      </c>
      <c r="S1345" s="7" t="s">
        <v>107</v>
      </c>
      <c r="T1345" s="7" t="s">
        <v>992</v>
      </c>
      <c r="U1345" s="5" t="str">
        <f>VLOOKUP(T1345,[1]Size!F:G,2,FALSE)</f>
        <v>__import__.size_88</v>
      </c>
      <c r="V1345" s="5" t="str">
        <f t="shared" si="81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45" s="8">
        <v>56.5</v>
      </c>
      <c r="Y1345" s="4" t="s">
        <v>109</v>
      </c>
    </row>
    <row r="1346" spans="1:25" ht="14.4" x14ac:dyDescent="0.3">
      <c r="A1346" s="4">
        <v>1345</v>
      </c>
      <c r="B1346" s="5">
        <v>10014449</v>
      </c>
      <c r="C1346" s="5" t="str">
        <f t="shared" si="82"/>
        <v>Jean FR MNS M3 Loose Basic Stackable Straight Leg-46Wx32L</v>
      </c>
      <c r="D1346" s="5"/>
      <c r="E1346" s="5" t="s">
        <v>1777</v>
      </c>
      <c r="F1346" s="5" t="s">
        <v>1751</v>
      </c>
      <c r="G1346" s="5">
        <f t="shared" si="83"/>
        <v>0</v>
      </c>
      <c r="H1346" s="5" t="str">
        <f>VLOOKUP(J1346,'[1]Prouduct Ext IDs'!A:B,2,FALSE)</f>
        <v>product_amsc_27</v>
      </c>
      <c r="I1346" s="5" t="s">
        <v>1777</v>
      </c>
      <c r="J1346" s="5" t="s">
        <v>10</v>
      </c>
      <c r="K1346" s="5" t="s">
        <v>1</v>
      </c>
      <c r="L1346" t="s">
        <v>102</v>
      </c>
      <c r="M1346" s="6" t="s">
        <v>11</v>
      </c>
      <c r="N1346" s="6" t="str">
        <f>VLOOKUP(M1346,[1]Color!F:G,2,FALSE)</f>
        <v>color_30</v>
      </c>
      <c r="O1346" s="6" t="str">
        <f t="shared" ref="O1346:O1409" si="84">IF(AND(H1346=H1347,N1346=N1347),O1347,IF(H1346=H1347,_xlfn.TEXTJOIN(",",TRUE,N1346,O1347),N1346))</f>
        <v>color_30,color_70</v>
      </c>
      <c r="P1346" s="5" t="s">
        <v>249</v>
      </c>
      <c r="Q1346" s="5" t="s">
        <v>185</v>
      </c>
      <c r="R1346" s="5" t="s">
        <v>106</v>
      </c>
      <c r="S1346" s="7" t="s">
        <v>107</v>
      </c>
      <c r="T1346" s="7" t="s">
        <v>994</v>
      </c>
      <c r="U1346" s="5" t="str">
        <f>VLOOKUP(T1346,[1]Size!F:G,2,FALSE)</f>
        <v>__import__.size_89</v>
      </c>
      <c r="V1346" s="5" t="str">
        <f t="shared" ref="V1346:V1409" si="85">IF(H1346=H1347,_xlfn.TEXTJOIN(",",TRUE,U1346,V1347),U1346)</f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46" s="8">
        <v>56.5</v>
      </c>
      <c r="Y1346" s="4" t="s">
        <v>109</v>
      </c>
    </row>
    <row r="1347" spans="1:25" ht="14.4" x14ac:dyDescent="0.3">
      <c r="A1347" s="4">
        <v>1346</v>
      </c>
      <c r="B1347" s="5">
        <v>10014449</v>
      </c>
      <c r="C1347" s="5" t="str">
        <f t="shared" ref="C1347:C1410" si="86">CONCATENATE(J1347,"-",T1347)</f>
        <v>Jean FR MNS M3 Loose Basic Stackable Straight Leg-48Wx32L</v>
      </c>
      <c r="D1347" s="5"/>
      <c r="E1347" s="5" t="s">
        <v>1778</v>
      </c>
      <c r="F1347" s="5" t="s">
        <v>1751</v>
      </c>
      <c r="G1347" s="5">
        <f t="shared" ref="G1347:G1410" si="87">IF(H1347=H1346,0,1)</f>
        <v>0</v>
      </c>
      <c r="H1347" s="5" t="str">
        <f>VLOOKUP(J1347,'[1]Prouduct Ext IDs'!A:B,2,FALSE)</f>
        <v>product_amsc_27</v>
      </c>
      <c r="I1347" s="5" t="s">
        <v>1778</v>
      </c>
      <c r="J1347" s="5" t="s">
        <v>10</v>
      </c>
      <c r="K1347" s="5" t="s">
        <v>1</v>
      </c>
      <c r="L1347" t="s">
        <v>102</v>
      </c>
      <c r="M1347" s="6" t="s">
        <v>11</v>
      </c>
      <c r="N1347" s="6" t="str">
        <f>VLOOKUP(M1347,[1]Color!F:G,2,FALSE)</f>
        <v>color_30</v>
      </c>
      <c r="O1347" s="6" t="str">
        <f t="shared" si="84"/>
        <v>color_30,color_70</v>
      </c>
      <c r="P1347" s="5" t="s">
        <v>249</v>
      </c>
      <c r="Q1347" s="5" t="s">
        <v>185</v>
      </c>
      <c r="R1347" s="5" t="s">
        <v>106</v>
      </c>
      <c r="S1347" s="7" t="s">
        <v>107</v>
      </c>
      <c r="T1347" s="7" t="s">
        <v>996</v>
      </c>
      <c r="U1347" s="5" t="str">
        <f>VLOOKUP(T1347,[1]Size!F:G,2,FALSE)</f>
        <v>__import__.size_90</v>
      </c>
      <c r="V1347" s="5" t="str">
        <f t="shared" si="85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47" s="8">
        <v>56.5</v>
      </c>
      <c r="Y1347" s="4" t="s">
        <v>109</v>
      </c>
    </row>
    <row r="1348" spans="1:25" ht="14.4" x14ac:dyDescent="0.3">
      <c r="A1348" s="4">
        <v>1347</v>
      </c>
      <c r="B1348" s="5">
        <v>10014449</v>
      </c>
      <c r="C1348" s="5" t="str">
        <f t="shared" si="86"/>
        <v>Jean FR MNS M3 Loose Basic Stackable Straight Leg-50Wx32L</v>
      </c>
      <c r="D1348" s="5"/>
      <c r="E1348" s="5" t="s">
        <v>1779</v>
      </c>
      <c r="F1348" s="5" t="s">
        <v>1751</v>
      </c>
      <c r="G1348" s="5">
        <f t="shared" si="87"/>
        <v>0</v>
      </c>
      <c r="H1348" s="5" t="str">
        <f>VLOOKUP(J1348,'[1]Prouduct Ext IDs'!A:B,2,FALSE)</f>
        <v>product_amsc_27</v>
      </c>
      <c r="I1348" s="5" t="s">
        <v>1779</v>
      </c>
      <c r="J1348" s="5" t="s">
        <v>10</v>
      </c>
      <c r="K1348" s="5" t="s">
        <v>1</v>
      </c>
      <c r="L1348" t="s">
        <v>102</v>
      </c>
      <c r="M1348" s="6" t="s">
        <v>11</v>
      </c>
      <c r="N1348" s="6" t="str">
        <f>VLOOKUP(M1348,[1]Color!F:G,2,FALSE)</f>
        <v>color_30</v>
      </c>
      <c r="O1348" s="6" t="str">
        <f t="shared" si="84"/>
        <v>color_30,color_70</v>
      </c>
      <c r="P1348" s="5" t="s">
        <v>249</v>
      </c>
      <c r="Q1348" s="5" t="s">
        <v>185</v>
      </c>
      <c r="R1348" s="5" t="s">
        <v>106</v>
      </c>
      <c r="S1348" s="7" t="s">
        <v>107</v>
      </c>
      <c r="T1348" s="7" t="s">
        <v>998</v>
      </c>
      <c r="U1348" s="5" t="str">
        <f>VLOOKUP(T1348,[1]Size!F:G,2,FALSE)</f>
        <v>__import__.size_91</v>
      </c>
      <c r="V1348" s="5" t="str">
        <f t="shared" si="85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48" s="8">
        <v>56.5</v>
      </c>
      <c r="Y1348" s="4" t="s">
        <v>109</v>
      </c>
    </row>
    <row r="1349" spans="1:25" ht="14.4" x14ac:dyDescent="0.3">
      <c r="A1349" s="4">
        <v>1348</v>
      </c>
      <c r="B1349" s="5">
        <v>10014449</v>
      </c>
      <c r="C1349" s="5" t="str">
        <f t="shared" si="86"/>
        <v>Jean FR MNS M3 Loose Basic Stackable Straight Leg-29Wx34L</v>
      </c>
      <c r="D1349" s="5"/>
      <c r="E1349" s="5" t="s">
        <v>1780</v>
      </c>
      <c r="F1349" s="5" t="s">
        <v>1751</v>
      </c>
      <c r="G1349" s="5">
        <f t="shared" si="87"/>
        <v>0</v>
      </c>
      <c r="H1349" s="5" t="str">
        <f>VLOOKUP(J1349,'[1]Prouduct Ext IDs'!A:B,2,FALSE)</f>
        <v>product_amsc_27</v>
      </c>
      <c r="I1349" s="5" t="s">
        <v>1780</v>
      </c>
      <c r="J1349" s="5" t="s">
        <v>10</v>
      </c>
      <c r="K1349" s="5" t="s">
        <v>1</v>
      </c>
      <c r="L1349" t="s">
        <v>102</v>
      </c>
      <c r="M1349" s="6" t="s">
        <v>11</v>
      </c>
      <c r="N1349" s="6" t="str">
        <f>VLOOKUP(M1349,[1]Color!F:G,2,FALSE)</f>
        <v>color_30</v>
      </c>
      <c r="O1349" s="6" t="str">
        <f t="shared" si="84"/>
        <v>color_30,color_70</v>
      </c>
      <c r="P1349" s="5" t="s">
        <v>249</v>
      </c>
      <c r="Q1349" s="5" t="s">
        <v>185</v>
      </c>
      <c r="R1349" s="5" t="s">
        <v>106</v>
      </c>
      <c r="S1349" s="7" t="s">
        <v>107</v>
      </c>
      <c r="T1349" s="7" t="s">
        <v>292</v>
      </c>
      <c r="U1349" s="5" t="str">
        <f>VLOOKUP(T1349,[1]Size!F:G,2,FALSE)</f>
        <v>__import__.size_92</v>
      </c>
      <c r="V1349" s="5" t="str">
        <f t="shared" si="85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49" s="8">
        <v>54</v>
      </c>
      <c r="Y1349" s="4" t="s">
        <v>109</v>
      </c>
    </row>
    <row r="1350" spans="1:25" ht="14.4" x14ac:dyDescent="0.3">
      <c r="A1350" s="4">
        <v>1349</v>
      </c>
      <c r="B1350" s="5">
        <v>10014449</v>
      </c>
      <c r="C1350" s="5" t="str">
        <f t="shared" si="86"/>
        <v>Jean FR MNS M3 Loose Basic Stackable Straight Leg-30Wx34L</v>
      </c>
      <c r="D1350" s="5"/>
      <c r="E1350" s="5" t="s">
        <v>1781</v>
      </c>
      <c r="F1350" s="5" t="s">
        <v>1751</v>
      </c>
      <c r="G1350" s="5">
        <f t="shared" si="87"/>
        <v>0</v>
      </c>
      <c r="H1350" s="5" t="str">
        <f>VLOOKUP(J1350,'[1]Prouduct Ext IDs'!A:B,2,FALSE)</f>
        <v>product_amsc_27</v>
      </c>
      <c r="I1350" s="5" t="s">
        <v>1781</v>
      </c>
      <c r="J1350" s="5" t="s">
        <v>10</v>
      </c>
      <c r="K1350" s="5" t="s">
        <v>1</v>
      </c>
      <c r="L1350" t="s">
        <v>102</v>
      </c>
      <c r="M1350" s="6" t="s">
        <v>11</v>
      </c>
      <c r="N1350" s="6" t="str">
        <f>VLOOKUP(M1350,[1]Color!F:G,2,FALSE)</f>
        <v>color_30</v>
      </c>
      <c r="O1350" s="6" t="str">
        <f t="shared" si="84"/>
        <v>color_30,color_70</v>
      </c>
      <c r="P1350" s="5" t="s">
        <v>249</v>
      </c>
      <c r="Q1350" s="5" t="s">
        <v>185</v>
      </c>
      <c r="R1350" s="5" t="s">
        <v>106</v>
      </c>
      <c r="S1350" s="7" t="s">
        <v>107</v>
      </c>
      <c r="T1350" s="7" t="s">
        <v>294</v>
      </c>
      <c r="U1350" s="5" t="str">
        <f>VLOOKUP(T1350,[1]Size!F:G,2,FALSE)</f>
        <v>__import__.size_93</v>
      </c>
      <c r="V1350" s="5" t="str">
        <f t="shared" si="85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50" s="8">
        <v>54</v>
      </c>
      <c r="Y1350" s="4" t="s">
        <v>109</v>
      </c>
    </row>
    <row r="1351" spans="1:25" ht="14.4" x14ac:dyDescent="0.3">
      <c r="A1351" s="4">
        <v>1350</v>
      </c>
      <c r="B1351" s="5">
        <v>10014449</v>
      </c>
      <c r="C1351" s="5" t="str">
        <f t="shared" si="86"/>
        <v>Jean FR MNS M3 Loose Basic Stackable Straight Leg-31Wx34L</v>
      </c>
      <c r="D1351" s="5"/>
      <c r="E1351" s="5" t="s">
        <v>1782</v>
      </c>
      <c r="F1351" s="5" t="s">
        <v>1751</v>
      </c>
      <c r="G1351" s="5">
        <f t="shared" si="87"/>
        <v>0</v>
      </c>
      <c r="H1351" s="5" t="str">
        <f>VLOOKUP(J1351,'[1]Prouduct Ext IDs'!A:B,2,FALSE)</f>
        <v>product_amsc_27</v>
      </c>
      <c r="I1351" s="5" t="s">
        <v>1782</v>
      </c>
      <c r="J1351" s="5" t="s">
        <v>10</v>
      </c>
      <c r="K1351" s="5" t="s">
        <v>1</v>
      </c>
      <c r="L1351" t="s">
        <v>102</v>
      </c>
      <c r="M1351" s="6" t="s">
        <v>11</v>
      </c>
      <c r="N1351" s="6" t="str">
        <f>VLOOKUP(M1351,[1]Color!F:G,2,FALSE)</f>
        <v>color_30</v>
      </c>
      <c r="O1351" s="6" t="str">
        <f t="shared" si="84"/>
        <v>color_30,color_70</v>
      </c>
      <c r="P1351" s="5" t="s">
        <v>249</v>
      </c>
      <c r="Q1351" s="5" t="s">
        <v>185</v>
      </c>
      <c r="R1351" s="5" t="s">
        <v>106</v>
      </c>
      <c r="S1351" s="7" t="s">
        <v>107</v>
      </c>
      <c r="T1351" s="7" t="s">
        <v>296</v>
      </c>
      <c r="U1351" s="5" t="str">
        <f>VLOOKUP(T1351,[1]Size!F:G,2,FALSE)</f>
        <v>__import__.size_94</v>
      </c>
      <c r="V1351" s="5" t="str">
        <f t="shared" si="85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51" s="8">
        <v>54</v>
      </c>
      <c r="Y1351" s="4" t="s">
        <v>109</v>
      </c>
    </row>
    <row r="1352" spans="1:25" ht="14.4" x14ac:dyDescent="0.3">
      <c r="A1352" s="4">
        <v>1351</v>
      </c>
      <c r="B1352" s="5">
        <v>10014449</v>
      </c>
      <c r="C1352" s="5" t="str">
        <f t="shared" si="86"/>
        <v>Jean FR MNS M3 Loose Basic Stackable Straight Leg-32Wx34L</v>
      </c>
      <c r="D1352" s="5"/>
      <c r="E1352" s="5" t="s">
        <v>1783</v>
      </c>
      <c r="F1352" s="5" t="s">
        <v>1751</v>
      </c>
      <c r="G1352" s="5">
        <f t="shared" si="87"/>
        <v>0</v>
      </c>
      <c r="H1352" s="5" t="str">
        <f>VLOOKUP(J1352,'[1]Prouduct Ext IDs'!A:B,2,FALSE)</f>
        <v>product_amsc_27</v>
      </c>
      <c r="I1352" s="5" t="s">
        <v>1783</v>
      </c>
      <c r="J1352" s="5" t="s">
        <v>10</v>
      </c>
      <c r="K1352" s="5" t="s">
        <v>1</v>
      </c>
      <c r="L1352" t="s">
        <v>102</v>
      </c>
      <c r="M1352" s="6" t="s">
        <v>11</v>
      </c>
      <c r="N1352" s="6" t="str">
        <f>VLOOKUP(M1352,[1]Color!F:G,2,FALSE)</f>
        <v>color_30</v>
      </c>
      <c r="O1352" s="6" t="str">
        <f t="shared" si="84"/>
        <v>color_30,color_70</v>
      </c>
      <c r="P1352" s="5" t="s">
        <v>249</v>
      </c>
      <c r="Q1352" s="5" t="s">
        <v>185</v>
      </c>
      <c r="R1352" s="5" t="s">
        <v>106</v>
      </c>
      <c r="S1352" s="7" t="s">
        <v>107</v>
      </c>
      <c r="T1352" s="7" t="s">
        <v>298</v>
      </c>
      <c r="U1352" s="5" t="str">
        <f>VLOOKUP(T1352,[1]Size!F:G,2,FALSE)</f>
        <v>__import__.size_95</v>
      </c>
      <c r="V1352" s="5" t="str">
        <f t="shared" si="85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52" s="8">
        <v>54</v>
      </c>
      <c r="Y1352" s="4" t="s">
        <v>109</v>
      </c>
    </row>
    <row r="1353" spans="1:25" ht="14.4" x14ac:dyDescent="0.3">
      <c r="A1353" s="4">
        <v>1352</v>
      </c>
      <c r="B1353" s="5">
        <v>10014449</v>
      </c>
      <c r="C1353" s="5" t="str">
        <f t="shared" si="86"/>
        <v>Jean FR MNS M3 Loose Basic Stackable Straight Leg-33Wx34L</v>
      </c>
      <c r="D1353" s="5"/>
      <c r="E1353" s="5" t="s">
        <v>1784</v>
      </c>
      <c r="F1353" s="5" t="s">
        <v>1751</v>
      </c>
      <c r="G1353" s="5">
        <f t="shared" si="87"/>
        <v>0</v>
      </c>
      <c r="H1353" s="5" t="str">
        <f>VLOOKUP(J1353,'[1]Prouduct Ext IDs'!A:B,2,FALSE)</f>
        <v>product_amsc_27</v>
      </c>
      <c r="I1353" s="5" t="s">
        <v>1784</v>
      </c>
      <c r="J1353" s="5" t="s">
        <v>10</v>
      </c>
      <c r="K1353" s="5" t="s">
        <v>1</v>
      </c>
      <c r="L1353" t="s">
        <v>102</v>
      </c>
      <c r="M1353" s="6" t="s">
        <v>11</v>
      </c>
      <c r="N1353" s="6" t="str">
        <f>VLOOKUP(M1353,[1]Color!F:G,2,FALSE)</f>
        <v>color_30</v>
      </c>
      <c r="O1353" s="6" t="str">
        <f t="shared" si="84"/>
        <v>color_30,color_70</v>
      </c>
      <c r="P1353" s="5" t="s">
        <v>249</v>
      </c>
      <c r="Q1353" s="5" t="s">
        <v>185</v>
      </c>
      <c r="R1353" s="5" t="s">
        <v>106</v>
      </c>
      <c r="S1353" s="7" t="s">
        <v>107</v>
      </c>
      <c r="T1353" s="7" t="s">
        <v>300</v>
      </c>
      <c r="U1353" s="5" t="str">
        <f>VLOOKUP(T1353,[1]Size!F:G,2,FALSE)</f>
        <v>__import__.size_96</v>
      </c>
      <c r="V1353" s="5" t="str">
        <f t="shared" si="85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53" s="8">
        <v>54</v>
      </c>
      <c r="Y1353" s="4" t="s">
        <v>109</v>
      </c>
    </row>
    <row r="1354" spans="1:25" ht="14.4" x14ac:dyDescent="0.3">
      <c r="A1354" s="4">
        <v>1353</v>
      </c>
      <c r="B1354" s="5">
        <v>10014449</v>
      </c>
      <c r="C1354" s="5" t="str">
        <f t="shared" si="86"/>
        <v>Jean FR MNS M3 Loose Basic Stackable Straight Leg-34Wx34L</v>
      </c>
      <c r="D1354" s="5"/>
      <c r="E1354" s="5" t="s">
        <v>1785</v>
      </c>
      <c r="F1354" s="5" t="s">
        <v>1751</v>
      </c>
      <c r="G1354" s="5">
        <f t="shared" si="87"/>
        <v>0</v>
      </c>
      <c r="H1354" s="5" t="str">
        <f>VLOOKUP(J1354,'[1]Prouduct Ext IDs'!A:B,2,FALSE)</f>
        <v>product_amsc_27</v>
      </c>
      <c r="I1354" s="5" t="s">
        <v>1785</v>
      </c>
      <c r="J1354" s="5" t="s">
        <v>10</v>
      </c>
      <c r="K1354" s="5" t="s">
        <v>1</v>
      </c>
      <c r="L1354" t="s">
        <v>102</v>
      </c>
      <c r="M1354" s="6" t="s">
        <v>11</v>
      </c>
      <c r="N1354" s="6" t="str">
        <f>VLOOKUP(M1354,[1]Color!F:G,2,FALSE)</f>
        <v>color_30</v>
      </c>
      <c r="O1354" s="6" t="str">
        <f t="shared" si="84"/>
        <v>color_30,color_70</v>
      </c>
      <c r="P1354" s="5" t="s">
        <v>249</v>
      </c>
      <c r="Q1354" s="5" t="s">
        <v>185</v>
      </c>
      <c r="R1354" s="5" t="s">
        <v>106</v>
      </c>
      <c r="S1354" s="7" t="s">
        <v>107</v>
      </c>
      <c r="T1354" s="7" t="s">
        <v>302</v>
      </c>
      <c r="U1354" s="5" t="str">
        <f>VLOOKUP(T1354,[1]Size!F:G,2,FALSE)</f>
        <v>__import__.size_97</v>
      </c>
      <c r="V1354" s="5" t="str">
        <f t="shared" si="85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54" s="8">
        <v>54</v>
      </c>
      <c r="Y1354" s="4" t="s">
        <v>109</v>
      </c>
    </row>
    <row r="1355" spans="1:25" ht="14.4" x14ac:dyDescent="0.3">
      <c r="A1355" s="4">
        <v>1354</v>
      </c>
      <c r="B1355" s="5">
        <v>10014449</v>
      </c>
      <c r="C1355" s="5" t="str">
        <f t="shared" si="86"/>
        <v>Jean FR MNS M3 Loose Basic Stackable Straight Leg-35Wx34L</v>
      </c>
      <c r="D1355" s="5"/>
      <c r="E1355" s="5" t="s">
        <v>1786</v>
      </c>
      <c r="F1355" s="5" t="s">
        <v>1751</v>
      </c>
      <c r="G1355" s="5">
        <f t="shared" si="87"/>
        <v>0</v>
      </c>
      <c r="H1355" s="5" t="str">
        <f>VLOOKUP(J1355,'[1]Prouduct Ext IDs'!A:B,2,FALSE)</f>
        <v>product_amsc_27</v>
      </c>
      <c r="I1355" s="5" t="s">
        <v>1786</v>
      </c>
      <c r="J1355" s="5" t="s">
        <v>10</v>
      </c>
      <c r="K1355" s="5" t="s">
        <v>1</v>
      </c>
      <c r="L1355" t="s">
        <v>102</v>
      </c>
      <c r="M1355" s="6" t="s">
        <v>11</v>
      </c>
      <c r="N1355" s="6" t="str">
        <f>VLOOKUP(M1355,[1]Color!F:G,2,FALSE)</f>
        <v>color_30</v>
      </c>
      <c r="O1355" s="6" t="str">
        <f t="shared" si="84"/>
        <v>color_30,color_70</v>
      </c>
      <c r="P1355" s="5" t="s">
        <v>249</v>
      </c>
      <c r="Q1355" s="5" t="s">
        <v>185</v>
      </c>
      <c r="R1355" s="5" t="s">
        <v>106</v>
      </c>
      <c r="S1355" s="7" t="s">
        <v>107</v>
      </c>
      <c r="T1355" s="7" t="s">
        <v>304</v>
      </c>
      <c r="U1355" s="5" t="str">
        <f>VLOOKUP(T1355,[1]Size!F:G,2,FALSE)</f>
        <v>__import__.size_98</v>
      </c>
      <c r="V1355" s="5" t="str">
        <f t="shared" si="85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55" s="8">
        <v>54</v>
      </c>
      <c r="Y1355" s="4" t="s">
        <v>109</v>
      </c>
    </row>
    <row r="1356" spans="1:25" ht="14.4" x14ac:dyDescent="0.3">
      <c r="A1356" s="4">
        <v>1355</v>
      </c>
      <c r="B1356" s="5">
        <v>10014449</v>
      </c>
      <c r="C1356" s="5" t="str">
        <f t="shared" si="86"/>
        <v>Jean FR MNS M3 Loose Basic Stackable Straight Leg-36Wx34L</v>
      </c>
      <c r="D1356" s="5"/>
      <c r="E1356" s="5" t="s">
        <v>1787</v>
      </c>
      <c r="F1356" s="5" t="s">
        <v>1751</v>
      </c>
      <c r="G1356" s="5">
        <f t="shared" si="87"/>
        <v>0</v>
      </c>
      <c r="H1356" s="5" t="str">
        <f>VLOOKUP(J1356,'[1]Prouduct Ext IDs'!A:B,2,FALSE)</f>
        <v>product_amsc_27</v>
      </c>
      <c r="I1356" s="5" t="s">
        <v>1787</v>
      </c>
      <c r="J1356" s="5" t="s">
        <v>10</v>
      </c>
      <c r="K1356" s="5" t="s">
        <v>1</v>
      </c>
      <c r="L1356" t="s">
        <v>102</v>
      </c>
      <c r="M1356" s="6" t="s">
        <v>11</v>
      </c>
      <c r="N1356" s="6" t="str">
        <f>VLOOKUP(M1356,[1]Color!F:G,2,FALSE)</f>
        <v>color_30</v>
      </c>
      <c r="O1356" s="6" t="str">
        <f t="shared" si="84"/>
        <v>color_30,color_70</v>
      </c>
      <c r="P1356" s="5" t="s">
        <v>249</v>
      </c>
      <c r="Q1356" s="5" t="s">
        <v>185</v>
      </c>
      <c r="R1356" s="5" t="s">
        <v>106</v>
      </c>
      <c r="S1356" s="7" t="s">
        <v>107</v>
      </c>
      <c r="T1356" s="7" t="s">
        <v>306</v>
      </c>
      <c r="U1356" s="5" t="str">
        <f>VLOOKUP(T1356,[1]Size!F:G,2,FALSE)</f>
        <v>__import__.size_99</v>
      </c>
      <c r="V1356" s="5" t="str">
        <f t="shared" si="85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56" s="8">
        <v>54</v>
      </c>
      <c r="Y1356" s="4" t="s">
        <v>109</v>
      </c>
    </row>
    <row r="1357" spans="1:25" ht="14.4" x14ac:dyDescent="0.3">
      <c r="A1357" s="4">
        <v>1356</v>
      </c>
      <c r="B1357" s="5">
        <v>10014449</v>
      </c>
      <c r="C1357" s="5" t="str">
        <f t="shared" si="86"/>
        <v>Jean FR MNS M3 Loose Basic Stackable Straight Leg-38Wx34L</v>
      </c>
      <c r="D1357" s="5"/>
      <c r="E1357" s="5" t="s">
        <v>1788</v>
      </c>
      <c r="F1357" s="5" t="s">
        <v>1751</v>
      </c>
      <c r="G1357" s="5">
        <f t="shared" si="87"/>
        <v>0</v>
      </c>
      <c r="H1357" s="5" t="str">
        <f>VLOOKUP(J1357,'[1]Prouduct Ext IDs'!A:B,2,FALSE)</f>
        <v>product_amsc_27</v>
      </c>
      <c r="I1357" s="5" t="s">
        <v>1788</v>
      </c>
      <c r="J1357" s="5" t="s">
        <v>10</v>
      </c>
      <c r="K1357" s="5" t="s">
        <v>1</v>
      </c>
      <c r="L1357" t="s">
        <v>102</v>
      </c>
      <c r="M1357" s="6" t="s">
        <v>11</v>
      </c>
      <c r="N1357" s="6" t="str">
        <f>VLOOKUP(M1357,[1]Color!F:G,2,FALSE)</f>
        <v>color_30</v>
      </c>
      <c r="O1357" s="6" t="str">
        <f t="shared" si="84"/>
        <v>color_30,color_70</v>
      </c>
      <c r="P1357" s="5" t="s">
        <v>249</v>
      </c>
      <c r="Q1357" s="5" t="s">
        <v>185</v>
      </c>
      <c r="R1357" s="5" t="s">
        <v>106</v>
      </c>
      <c r="S1357" s="7" t="s">
        <v>107</v>
      </c>
      <c r="T1357" s="7" t="s">
        <v>308</v>
      </c>
      <c r="U1357" s="5" t="str">
        <f>VLOOKUP(T1357,[1]Size!F:G,2,FALSE)</f>
        <v>__import__.size_100</v>
      </c>
      <c r="V1357" s="5" t="str">
        <f t="shared" si="85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57" s="8">
        <v>54</v>
      </c>
      <c r="Y1357" s="4" t="s">
        <v>109</v>
      </c>
    </row>
    <row r="1358" spans="1:25" ht="14.4" x14ac:dyDescent="0.3">
      <c r="A1358" s="4">
        <v>1357</v>
      </c>
      <c r="B1358" s="5">
        <v>10014449</v>
      </c>
      <c r="C1358" s="5" t="str">
        <f t="shared" si="86"/>
        <v>Jean FR MNS M3 Loose Basic Stackable Straight Leg-40Wx34L</v>
      </c>
      <c r="D1358" s="5"/>
      <c r="E1358" s="5" t="s">
        <v>1789</v>
      </c>
      <c r="F1358" s="5" t="s">
        <v>1751</v>
      </c>
      <c r="G1358" s="5">
        <f t="shared" si="87"/>
        <v>0</v>
      </c>
      <c r="H1358" s="5" t="str">
        <f>VLOOKUP(J1358,'[1]Prouduct Ext IDs'!A:B,2,FALSE)</f>
        <v>product_amsc_27</v>
      </c>
      <c r="I1358" s="5" t="s">
        <v>1789</v>
      </c>
      <c r="J1358" s="5" t="s">
        <v>10</v>
      </c>
      <c r="K1358" s="5" t="s">
        <v>1</v>
      </c>
      <c r="L1358" t="s">
        <v>102</v>
      </c>
      <c r="M1358" s="6" t="s">
        <v>11</v>
      </c>
      <c r="N1358" s="6" t="str">
        <f>VLOOKUP(M1358,[1]Color!F:G,2,FALSE)</f>
        <v>color_30</v>
      </c>
      <c r="O1358" s="6" t="str">
        <f t="shared" si="84"/>
        <v>color_30,color_70</v>
      </c>
      <c r="P1358" s="5" t="s">
        <v>249</v>
      </c>
      <c r="Q1358" s="5" t="s">
        <v>185</v>
      </c>
      <c r="R1358" s="5" t="s">
        <v>106</v>
      </c>
      <c r="S1358" s="7" t="s">
        <v>107</v>
      </c>
      <c r="T1358" s="7" t="s">
        <v>310</v>
      </c>
      <c r="U1358" s="5" t="str">
        <f>VLOOKUP(T1358,[1]Size!F:G,2,FALSE)</f>
        <v>__import__.size_101</v>
      </c>
      <c r="V1358" s="5" t="str">
        <f t="shared" si="85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58" s="8">
        <v>54</v>
      </c>
      <c r="Y1358" s="4" t="s">
        <v>109</v>
      </c>
    </row>
    <row r="1359" spans="1:25" ht="14.4" x14ac:dyDescent="0.3">
      <c r="A1359" s="4">
        <v>1358</v>
      </c>
      <c r="B1359" s="5">
        <v>10014449</v>
      </c>
      <c r="C1359" s="5" t="str">
        <f t="shared" si="86"/>
        <v>Jean FR MNS M3 Loose Basic Stackable Straight Leg-42Wx34L</v>
      </c>
      <c r="D1359" s="5"/>
      <c r="E1359" s="5" t="s">
        <v>1790</v>
      </c>
      <c r="F1359" s="5" t="s">
        <v>1751</v>
      </c>
      <c r="G1359" s="5">
        <f t="shared" si="87"/>
        <v>0</v>
      </c>
      <c r="H1359" s="5" t="str">
        <f>VLOOKUP(J1359,'[1]Prouduct Ext IDs'!A:B,2,FALSE)</f>
        <v>product_amsc_27</v>
      </c>
      <c r="I1359" s="5" t="s">
        <v>1790</v>
      </c>
      <c r="J1359" s="5" t="s">
        <v>10</v>
      </c>
      <c r="K1359" s="5" t="s">
        <v>1</v>
      </c>
      <c r="L1359" t="s">
        <v>102</v>
      </c>
      <c r="M1359" s="6" t="s">
        <v>11</v>
      </c>
      <c r="N1359" s="6" t="str">
        <f>VLOOKUP(M1359,[1]Color!F:G,2,FALSE)</f>
        <v>color_30</v>
      </c>
      <c r="O1359" s="6" t="str">
        <f t="shared" si="84"/>
        <v>color_30,color_70</v>
      </c>
      <c r="P1359" s="5" t="s">
        <v>249</v>
      </c>
      <c r="Q1359" s="5" t="s">
        <v>185</v>
      </c>
      <c r="R1359" s="5" t="s">
        <v>106</v>
      </c>
      <c r="S1359" s="7" t="s">
        <v>107</v>
      </c>
      <c r="T1359" s="7" t="s">
        <v>312</v>
      </c>
      <c r="U1359" s="5" t="str">
        <f>VLOOKUP(T1359,[1]Size!F:G,2,FALSE)</f>
        <v>__import__.size_102</v>
      </c>
      <c r="V1359" s="5" t="str">
        <f t="shared" si="85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59" s="8">
        <v>54</v>
      </c>
      <c r="Y1359" s="4" t="s">
        <v>109</v>
      </c>
    </row>
    <row r="1360" spans="1:25" ht="14.4" x14ac:dyDescent="0.3">
      <c r="A1360" s="4">
        <v>1359</v>
      </c>
      <c r="B1360" s="5">
        <v>10014449</v>
      </c>
      <c r="C1360" s="5" t="str">
        <f t="shared" si="86"/>
        <v>Jean FR MNS M3 Loose Basic Stackable Straight Leg-44Wx34L</v>
      </c>
      <c r="D1360" s="5"/>
      <c r="E1360" s="5" t="s">
        <v>1791</v>
      </c>
      <c r="F1360" s="5" t="s">
        <v>1751</v>
      </c>
      <c r="G1360" s="5">
        <f t="shared" si="87"/>
        <v>0</v>
      </c>
      <c r="H1360" s="5" t="str">
        <f>VLOOKUP(J1360,'[1]Prouduct Ext IDs'!A:B,2,FALSE)</f>
        <v>product_amsc_27</v>
      </c>
      <c r="I1360" s="5" t="s">
        <v>1791</v>
      </c>
      <c r="J1360" s="5" t="s">
        <v>10</v>
      </c>
      <c r="K1360" s="5" t="s">
        <v>1</v>
      </c>
      <c r="L1360" t="s">
        <v>102</v>
      </c>
      <c r="M1360" s="6" t="s">
        <v>11</v>
      </c>
      <c r="N1360" s="6" t="str">
        <f>VLOOKUP(M1360,[1]Color!F:G,2,FALSE)</f>
        <v>color_30</v>
      </c>
      <c r="O1360" s="6" t="str">
        <f t="shared" si="84"/>
        <v>color_30,color_70</v>
      </c>
      <c r="P1360" s="5" t="s">
        <v>249</v>
      </c>
      <c r="Q1360" s="5" t="s">
        <v>185</v>
      </c>
      <c r="R1360" s="5" t="s">
        <v>106</v>
      </c>
      <c r="S1360" s="7" t="s">
        <v>107</v>
      </c>
      <c r="T1360" s="7" t="s">
        <v>1013</v>
      </c>
      <c r="U1360" s="5" t="str">
        <f>VLOOKUP(T1360,[1]Size!F:G,2,FALSE)</f>
        <v>__import__.size_103</v>
      </c>
      <c r="V1360" s="5" t="str">
        <f t="shared" si="85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60" s="8">
        <v>56.5</v>
      </c>
      <c r="Y1360" s="4" t="s">
        <v>109</v>
      </c>
    </row>
    <row r="1361" spans="1:25" ht="14.4" x14ac:dyDescent="0.3">
      <c r="A1361" s="4">
        <v>1360</v>
      </c>
      <c r="B1361" s="5">
        <v>10014449</v>
      </c>
      <c r="C1361" s="5" t="str">
        <f t="shared" si="86"/>
        <v>Jean FR MNS M3 Loose Basic Stackable Straight Leg-46Wx34L</v>
      </c>
      <c r="D1361" s="5"/>
      <c r="E1361" s="5" t="s">
        <v>1792</v>
      </c>
      <c r="F1361" s="5" t="s">
        <v>1751</v>
      </c>
      <c r="G1361" s="5">
        <f t="shared" si="87"/>
        <v>0</v>
      </c>
      <c r="H1361" s="5" t="str">
        <f>VLOOKUP(J1361,'[1]Prouduct Ext IDs'!A:B,2,FALSE)</f>
        <v>product_amsc_27</v>
      </c>
      <c r="I1361" s="5" t="s">
        <v>1792</v>
      </c>
      <c r="J1361" s="5" t="s">
        <v>10</v>
      </c>
      <c r="K1361" s="5" t="s">
        <v>1</v>
      </c>
      <c r="L1361" t="s">
        <v>102</v>
      </c>
      <c r="M1361" s="6" t="s">
        <v>11</v>
      </c>
      <c r="N1361" s="6" t="str">
        <f>VLOOKUP(M1361,[1]Color!F:G,2,FALSE)</f>
        <v>color_30</v>
      </c>
      <c r="O1361" s="6" t="str">
        <f t="shared" si="84"/>
        <v>color_30,color_70</v>
      </c>
      <c r="P1361" s="5" t="s">
        <v>249</v>
      </c>
      <c r="Q1361" s="5" t="s">
        <v>185</v>
      </c>
      <c r="R1361" s="5" t="s">
        <v>106</v>
      </c>
      <c r="S1361" s="7" t="s">
        <v>107</v>
      </c>
      <c r="T1361" s="7" t="s">
        <v>1015</v>
      </c>
      <c r="U1361" s="5" t="str">
        <f>VLOOKUP(T1361,[1]Size!F:G,2,FALSE)</f>
        <v>__import__.size_104</v>
      </c>
      <c r="V1361" s="5" t="str">
        <f t="shared" si="85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61" s="8">
        <v>56.5</v>
      </c>
      <c r="Y1361" s="4" t="s">
        <v>109</v>
      </c>
    </row>
    <row r="1362" spans="1:25" ht="14.4" x14ac:dyDescent="0.3">
      <c r="A1362" s="4">
        <v>1361</v>
      </c>
      <c r="B1362" s="5">
        <v>10014449</v>
      </c>
      <c r="C1362" s="5" t="str">
        <f t="shared" si="86"/>
        <v>Jean FR MNS M3 Loose Basic Stackable Straight Leg-48Wx34L</v>
      </c>
      <c r="D1362" s="5"/>
      <c r="E1362" s="5" t="s">
        <v>1793</v>
      </c>
      <c r="F1362" s="5" t="s">
        <v>1751</v>
      </c>
      <c r="G1362" s="5">
        <f t="shared" si="87"/>
        <v>0</v>
      </c>
      <c r="H1362" s="5" t="str">
        <f>VLOOKUP(J1362,'[1]Prouduct Ext IDs'!A:B,2,FALSE)</f>
        <v>product_amsc_27</v>
      </c>
      <c r="I1362" s="5" t="s">
        <v>1793</v>
      </c>
      <c r="J1362" s="5" t="s">
        <v>10</v>
      </c>
      <c r="K1362" s="5" t="s">
        <v>1</v>
      </c>
      <c r="L1362" t="s">
        <v>102</v>
      </c>
      <c r="M1362" s="6" t="s">
        <v>11</v>
      </c>
      <c r="N1362" s="6" t="str">
        <f>VLOOKUP(M1362,[1]Color!F:G,2,FALSE)</f>
        <v>color_30</v>
      </c>
      <c r="O1362" s="6" t="str">
        <f t="shared" si="84"/>
        <v>color_30,color_70</v>
      </c>
      <c r="P1362" s="5" t="s">
        <v>249</v>
      </c>
      <c r="Q1362" s="5" t="s">
        <v>185</v>
      </c>
      <c r="R1362" s="5" t="s">
        <v>106</v>
      </c>
      <c r="S1362" s="7" t="s">
        <v>107</v>
      </c>
      <c r="T1362" s="7" t="s">
        <v>1017</v>
      </c>
      <c r="U1362" s="5" t="str">
        <f>VLOOKUP(T1362,[1]Size!F:G,2,FALSE)</f>
        <v>__import__.size_105</v>
      </c>
      <c r="V1362" s="5" t="str">
        <f t="shared" si="85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62" s="8">
        <v>56.5</v>
      </c>
      <c r="Y1362" s="4" t="s">
        <v>109</v>
      </c>
    </row>
    <row r="1363" spans="1:25" ht="14.4" x14ac:dyDescent="0.3">
      <c r="A1363" s="4">
        <v>1362</v>
      </c>
      <c r="B1363" s="5">
        <v>10014449</v>
      </c>
      <c r="C1363" s="5" t="str">
        <f t="shared" si="86"/>
        <v>Jean FR MNS M3 Loose Basic Stackable Straight Leg-50Wx34L</v>
      </c>
      <c r="D1363" s="5"/>
      <c r="E1363" s="5" t="s">
        <v>1794</v>
      </c>
      <c r="F1363" s="5" t="s">
        <v>1751</v>
      </c>
      <c r="G1363" s="5">
        <f t="shared" si="87"/>
        <v>0</v>
      </c>
      <c r="H1363" s="5" t="str">
        <f>VLOOKUP(J1363,'[1]Prouduct Ext IDs'!A:B,2,FALSE)</f>
        <v>product_amsc_27</v>
      </c>
      <c r="I1363" s="5" t="s">
        <v>1794</v>
      </c>
      <c r="J1363" s="5" t="s">
        <v>10</v>
      </c>
      <c r="K1363" s="5" t="s">
        <v>1</v>
      </c>
      <c r="L1363" t="s">
        <v>102</v>
      </c>
      <c r="M1363" s="6" t="s">
        <v>11</v>
      </c>
      <c r="N1363" s="6" t="str">
        <f>VLOOKUP(M1363,[1]Color!F:G,2,FALSE)</f>
        <v>color_30</v>
      </c>
      <c r="O1363" s="6" t="str">
        <f t="shared" si="84"/>
        <v>color_30,color_70</v>
      </c>
      <c r="P1363" s="5" t="s">
        <v>249</v>
      </c>
      <c r="Q1363" s="5" t="s">
        <v>185</v>
      </c>
      <c r="R1363" s="5" t="s">
        <v>106</v>
      </c>
      <c r="S1363" s="7" t="s">
        <v>107</v>
      </c>
      <c r="T1363" s="7" t="s">
        <v>1019</v>
      </c>
      <c r="U1363" s="5" t="str">
        <f>VLOOKUP(T1363,[1]Size!F:G,2,FALSE)</f>
        <v>__import__.size_106</v>
      </c>
      <c r="V1363" s="5" t="str">
        <f t="shared" si="85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63" s="8">
        <v>56.5</v>
      </c>
      <c r="Y1363" s="4" t="s">
        <v>109</v>
      </c>
    </row>
    <row r="1364" spans="1:25" ht="14.4" x14ac:dyDescent="0.3">
      <c r="A1364" s="4">
        <v>1363</v>
      </c>
      <c r="B1364" s="5">
        <v>10014449</v>
      </c>
      <c r="C1364" s="5" t="str">
        <f t="shared" si="86"/>
        <v>Jean FR MNS M3 Loose Basic Stackable Straight Leg-29Wx36L</v>
      </c>
      <c r="D1364" s="5"/>
      <c r="E1364" s="5" t="s">
        <v>1795</v>
      </c>
      <c r="F1364" s="5" t="s">
        <v>1751</v>
      </c>
      <c r="G1364" s="5">
        <f t="shared" si="87"/>
        <v>0</v>
      </c>
      <c r="H1364" s="5" t="str">
        <f>VLOOKUP(J1364,'[1]Prouduct Ext IDs'!A:B,2,FALSE)</f>
        <v>product_amsc_27</v>
      </c>
      <c r="I1364" s="5" t="s">
        <v>1795</v>
      </c>
      <c r="J1364" s="5" t="s">
        <v>10</v>
      </c>
      <c r="K1364" s="5" t="s">
        <v>1</v>
      </c>
      <c r="L1364" t="s">
        <v>102</v>
      </c>
      <c r="M1364" s="6" t="s">
        <v>11</v>
      </c>
      <c r="N1364" s="6" t="str">
        <f>VLOOKUP(M1364,[1]Color!F:G,2,FALSE)</f>
        <v>color_30</v>
      </c>
      <c r="O1364" s="6" t="str">
        <f t="shared" si="84"/>
        <v>color_30,color_70</v>
      </c>
      <c r="P1364" s="5" t="s">
        <v>249</v>
      </c>
      <c r="Q1364" s="5" t="s">
        <v>185</v>
      </c>
      <c r="R1364" s="5" t="s">
        <v>106</v>
      </c>
      <c r="S1364" s="7" t="s">
        <v>107</v>
      </c>
      <c r="T1364" s="7" t="s">
        <v>314</v>
      </c>
      <c r="U1364" s="5" t="str">
        <f>VLOOKUP(T1364,[1]Size!F:G,2,FALSE)</f>
        <v>__import__.size_107</v>
      </c>
      <c r="V1364" s="5" t="str">
        <f t="shared" si="85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64" s="8">
        <v>54</v>
      </c>
      <c r="Y1364" s="4" t="s">
        <v>109</v>
      </c>
    </row>
    <row r="1365" spans="1:25" ht="14.4" x14ac:dyDescent="0.3">
      <c r="A1365" s="4">
        <v>1364</v>
      </c>
      <c r="B1365" s="5">
        <v>10014449</v>
      </c>
      <c r="C1365" s="5" t="str">
        <f t="shared" si="86"/>
        <v>Jean FR MNS M3 Loose Basic Stackable Straight Leg-30Wx36L</v>
      </c>
      <c r="D1365" s="5"/>
      <c r="E1365" s="5" t="s">
        <v>1796</v>
      </c>
      <c r="F1365" s="5" t="s">
        <v>1751</v>
      </c>
      <c r="G1365" s="5">
        <f t="shared" si="87"/>
        <v>0</v>
      </c>
      <c r="H1365" s="5" t="str">
        <f>VLOOKUP(J1365,'[1]Prouduct Ext IDs'!A:B,2,FALSE)</f>
        <v>product_amsc_27</v>
      </c>
      <c r="I1365" s="5" t="s">
        <v>1796</v>
      </c>
      <c r="J1365" s="5" t="s">
        <v>10</v>
      </c>
      <c r="K1365" s="5" t="s">
        <v>1</v>
      </c>
      <c r="L1365" t="s">
        <v>102</v>
      </c>
      <c r="M1365" s="6" t="s">
        <v>11</v>
      </c>
      <c r="N1365" s="6" t="str">
        <f>VLOOKUP(M1365,[1]Color!F:G,2,FALSE)</f>
        <v>color_30</v>
      </c>
      <c r="O1365" s="6" t="str">
        <f t="shared" si="84"/>
        <v>color_30,color_70</v>
      </c>
      <c r="P1365" s="5" t="s">
        <v>249</v>
      </c>
      <c r="Q1365" s="5" t="s">
        <v>185</v>
      </c>
      <c r="R1365" s="5" t="s">
        <v>106</v>
      </c>
      <c r="S1365" s="7" t="s">
        <v>107</v>
      </c>
      <c r="T1365" s="7" t="s">
        <v>316</v>
      </c>
      <c r="U1365" s="5" t="str">
        <f>VLOOKUP(T1365,[1]Size!F:G,2,FALSE)</f>
        <v>__import__.size_108</v>
      </c>
      <c r="V1365" s="5" t="str">
        <f t="shared" si="85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65" s="8">
        <v>54</v>
      </c>
      <c r="Y1365" s="4" t="s">
        <v>109</v>
      </c>
    </row>
    <row r="1366" spans="1:25" ht="14.4" x14ac:dyDescent="0.3">
      <c r="A1366" s="4">
        <v>1365</v>
      </c>
      <c r="B1366" s="5">
        <v>10014449</v>
      </c>
      <c r="C1366" s="5" t="str">
        <f t="shared" si="86"/>
        <v>Jean FR MNS M3 Loose Basic Stackable Straight Leg-31Wx36L</v>
      </c>
      <c r="D1366" s="5"/>
      <c r="E1366" s="5" t="s">
        <v>1797</v>
      </c>
      <c r="F1366" s="5" t="s">
        <v>1751</v>
      </c>
      <c r="G1366" s="5">
        <f t="shared" si="87"/>
        <v>0</v>
      </c>
      <c r="H1366" s="5" t="str">
        <f>VLOOKUP(J1366,'[1]Prouduct Ext IDs'!A:B,2,FALSE)</f>
        <v>product_amsc_27</v>
      </c>
      <c r="I1366" s="5" t="s">
        <v>1797</v>
      </c>
      <c r="J1366" s="5" t="s">
        <v>10</v>
      </c>
      <c r="K1366" s="5" t="s">
        <v>1</v>
      </c>
      <c r="L1366" t="s">
        <v>102</v>
      </c>
      <c r="M1366" s="6" t="s">
        <v>11</v>
      </c>
      <c r="N1366" s="6" t="str">
        <f>VLOOKUP(M1366,[1]Color!F:G,2,FALSE)</f>
        <v>color_30</v>
      </c>
      <c r="O1366" s="6" t="str">
        <f t="shared" si="84"/>
        <v>color_30,color_70</v>
      </c>
      <c r="P1366" s="5" t="s">
        <v>249</v>
      </c>
      <c r="Q1366" s="5" t="s">
        <v>185</v>
      </c>
      <c r="R1366" s="5" t="s">
        <v>106</v>
      </c>
      <c r="S1366" s="7" t="s">
        <v>107</v>
      </c>
      <c r="T1366" s="7" t="s">
        <v>318</v>
      </c>
      <c r="U1366" s="5" t="str">
        <f>VLOOKUP(T1366,[1]Size!F:G,2,FALSE)</f>
        <v>__import__.size_109</v>
      </c>
      <c r="V1366" s="5" t="str">
        <f t="shared" si="85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66" s="8">
        <v>54</v>
      </c>
      <c r="Y1366" s="4" t="s">
        <v>109</v>
      </c>
    </row>
    <row r="1367" spans="1:25" ht="14.4" x14ac:dyDescent="0.3">
      <c r="A1367" s="4">
        <v>1366</v>
      </c>
      <c r="B1367" s="5">
        <v>10014449</v>
      </c>
      <c r="C1367" s="5" t="str">
        <f t="shared" si="86"/>
        <v>Jean FR MNS M3 Loose Basic Stackable Straight Leg-32Wx36L</v>
      </c>
      <c r="D1367" s="5"/>
      <c r="E1367" s="5" t="s">
        <v>1798</v>
      </c>
      <c r="F1367" s="5" t="s">
        <v>1751</v>
      </c>
      <c r="G1367" s="5">
        <f t="shared" si="87"/>
        <v>0</v>
      </c>
      <c r="H1367" s="5" t="str">
        <f>VLOOKUP(J1367,'[1]Prouduct Ext IDs'!A:B,2,FALSE)</f>
        <v>product_amsc_27</v>
      </c>
      <c r="I1367" s="5" t="s">
        <v>1798</v>
      </c>
      <c r="J1367" s="5" t="s">
        <v>10</v>
      </c>
      <c r="K1367" s="5" t="s">
        <v>1</v>
      </c>
      <c r="L1367" t="s">
        <v>102</v>
      </c>
      <c r="M1367" s="6" t="s">
        <v>11</v>
      </c>
      <c r="N1367" s="6" t="str">
        <f>VLOOKUP(M1367,[1]Color!F:G,2,FALSE)</f>
        <v>color_30</v>
      </c>
      <c r="O1367" s="6" t="str">
        <f t="shared" si="84"/>
        <v>color_30,color_70</v>
      </c>
      <c r="P1367" s="5" t="s">
        <v>249</v>
      </c>
      <c r="Q1367" s="5" t="s">
        <v>185</v>
      </c>
      <c r="R1367" s="5" t="s">
        <v>106</v>
      </c>
      <c r="S1367" s="7" t="s">
        <v>107</v>
      </c>
      <c r="T1367" s="7" t="s">
        <v>320</v>
      </c>
      <c r="U1367" s="5" t="str">
        <f>VLOOKUP(T1367,[1]Size!F:G,2,FALSE)</f>
        <v>__import__.size_110</v>
      </c>
      <c r="V1367" s="5" t="str">
        <f t="shared" si="85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67" s="8">
        <v>54</v>
      </c>
      <c r="Y1367" s="4" t="s">
        <v>109</v>
      </c>
    </row>
    <row r="1368" spans="1:25" ht="14.4" x14ac:dyDescent="0.3">
      <c r="A1368" s="4">
        <v>1367</v>
      </c>
      <c r="B1368" s="5">
        <v>10014449</v>
      </c>
      <c r="C1368" s="5" t="str">
        <f t="shared" si="86"/>
        <v>Jean FR MNS M3 Loose Basic Stackable Straight Leg-33Wx36L</v>
      </c>
      <c r="D1368" s="5"/>
      <c r="E1368" s="5" t="s">
        <v>1799</v>
      </c>
      <c r="F1368" s="5" t="s">
        <v>1751</v>
      </c>
      <c r="G1368" s="5">
        <f t="shared" si="87"/>
        <v>0</v>
      </c>
      <c r="H1368" s="5" t="str">
        <f>VLOOKUP(J1368,'[1]Prouduct Ext IDs'!A:B,2,FALSE)</f>
        <v>product_amsc_27</v>
      </c>
      <c r="I1368" s="5" t="s">
        <v>1799</v>
      </c>
      <c r="J1368" s="5" t="s">
        <v>10</v>
      </c>
      <c r="K1368" s="5" t="s">
        <v>1</v>
      </c>
      <c r="L1368" t="s">
        <v>102</v>
      </c>
      <c r="M1368" s="6" t="s">
        <v>11</v>
      </c>
      <c r="N1368" s="6" t="str">
        <f>VLOOKUP(M1368,[1]Color!F:G,2,FALSE)</f>
        <v>color_30</v>
      </c>
      <c r="O1368" s="6" t="str">
        <f t="shared" si="84"/>
        <v>color_30,color_70</v>
      </c>
      <c r="P1368" s="5" t="s">
        <v>249</v>
      </c>
      <c r="Q1368" s="5" t="s">
        <v>185</v>
      </c>
      <c r="R1368" s="5" t="s">
        <v>106</v>
      </c>
      <c r="S1368" s="7" t="s">
        <v>107</v>
      </c>
      <c r="T1368" s="7" t="s">
        <v>322</v>
      </c>
      <c r="U1368" s="5" t="str">
        <f>VLOOKUP(T1368,[1]Size!F:G,2,FALSE)</f>
        <v>__import__.size_111</v>
      </c>
      <c r="V1368" s="5" t="str">
        <f t="shared" si="85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68" s="8">
        <v>54</v>
      </c>
      <c r="Y1368" s="4" t="s">
        <v>109</v>
      </c>
    </row>
    <row r="1369" spans="1:25" ht="14.4" x14ac:dyDescent="0.3">
      <c r="A1369" s="4">
        <v>1368</v>
      </c>
      <c r="B1369" s="5">
        <v>10014449</v>
      </c>
      <c r="C1369" s="5" t="str">
        <f t="shared" si="86"/>
        <v>Jean FR MNS M3 Loose Basic Stackable Straight Leg-34Wx36L</v>
      </c>
      <c r="D1369" s="5"/>
      <c r="E1369" s="5" t="s">
        <v>1800</v>
      </c>
      <c r="F1369" s="5" t="s">
        <v>1751</v>
      </c>
      <c r="G1369" s="5">
        <f t="shared" si="87"/>
        <v>0</v>
      </c>
      <c r="H1369" s="5" t="str">
        <f>VLOOKUP(J1369,'[1]Prouduct Ext IDs'!A:B,2,FALSE)</f>
        <v>product_amsc_27</v>
      </c>
      <c r="I1369" s="5" t="s">
        <v>1800</v>
      </c>
      <c r="J1369" s="5" t="s">
        <v>10</v>
      </c>
      <c r="K1369" s="5" t="s">
        <v>1</v>
      </c>
      <c r="L1369" t="s">
        <v>102</v>
      </c>
      <c r="M1369" s="6" t="s">
        <v>11</v>
      </c>
      <c r="N1369" s="6" t="str">
        <f>VLOOKUP(M1369,[1]Color!F:G,2,FALSE)</f>
        <v>color_30</v>
      </c>
      <c r="O1369" s="6" t="str">
        <f t="shared" si="84"/>
        <v>color_30,color_70</v>
      </c>
      <c r="P1369" s="5" t="s">
        <v>249</v>
      </c>
      <c r="Q1369" s="5" t="s">
        <v>185</v>
      </c>
      <c r="R1369" s="5" t="s">
        <v>106</v>
      </c>
      <c r="S1369" s="7" t="s">
        <v>107</v>
      </c>
      <c r="T1369" s="7" t="s">
        <v>324</v>
      </c>
      <c r="U1369" s="5" t="str">
        <f>VLOOKUP(T1369,[1]Size!F:G,2,FALSE)</f>
        <v>__import__.size_112</v>
      </c>
      <c r="V1369" s="5" t="str">
        <f t="shared" si="85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69" s="8">
        <v>54</v>
      </c>
      <c r="Y1369" s="4" t="s">
        <v>109</v>
      </c>
    </row>
    <row r="1370" spans="1:25" ht="14.4" x14ac:dyDescent="0.3">
      <c r="A1370" s="4">
        <v>1369</v>
      </c>
      <c r="B1370" s="5">
        <v>10014449</v>
      </c>
      <c r="C1370" s="5" t="str">
        <f t="shared" si="86"/>
        <v>Jean FR MNS M3 Loose Basic Stackable Straight Leg-35Wx36L</v>
      </c>
      <c r="D1370" s="5"/>
      <c r="E1370" s="5" t="s">
        <v>1801</v>
      </c>
      <c r="F1370" s="5" t="s">
        <v>1751</v>
      </c>
      <c r="G1370" s="5">
        <f t="shared" si="87"/>
        <v>0</v>
      </c>
      <c r="H1370" s="5" t="str">
        <f>VLOOKUP(J1370,'[1]Prouduct Ext IDs'!A:B,2,FALSE)</f>
        <v>product_amsc_27</v>
      </c>
      <c r="I1370" s="5" t="s">
        <v>1801</v>
      </c>
      <c r="J1370" s="5" t="s">
        <v>10</v>
      </c>
      <c r="K1370" s="5" t="s">
        <v>1</v>
      </c>
      <c r="L1370" t="s">
        <v>102</v>
      </c>
      <c r="M1370" s="6" t="s">
        <v>11</v>
      </c>
      <c r="N1370" s="6" t="str">
        <f>VLOOKUP(M1370,[1]Color!F:G,2,FALSE)</f>
        <v>color_30</v>
      </c>
      <c r="O1370" s="6" t="str">
        <f t="shared" si="84"/>
        <v>color_30,color_70</v>
      </c>
      <c r="P1370" s="5" t="s">
        <v>249</v>
      </c>
      <c r="Q1370" s="5" t="s">
        <v>185</v>
      </c>
      <c r="R1370" s="5" t="s">
        <v>106</v>
      </c>
      <c r="S1370" s="7" t="s">
        <v>107</v>
      </c>
      <c r="T1370" s="7" t="s">
        <v>326</v>
      </c>
      <c r="U1370" s="5" t="str">
        <f>VLOOKUP(T1370,[1]Size!F:G,2,FALSE)</f>
        <v>__import__.size_113</v>
      </c>
      <c r="V1370" s="5" t="str">
        <f t="shared" si="85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70" s="8">
        <v>54</v>
      </c>
      <c r="Y1370" s="4" t="s">
        <v>109</v>
      </c>
    </row>
    <row r="1371" spans="1:25" ht="14.4" x14ac:dyDescent="0.3">
      <c r="A1371" s="4">
        <v>1370</v>
      </c>
      <c r="B1371" s="5">
        <v>10014449</v>
      </c>
      <c r="C1371" s="5" t="str">
        <f t="shared" si="86"/>
        <v>Jean FR MNS M3 Loose Basic Stackable Straight Leg-36Wx36L</v>
      </c>
      <c r="D1371" s="5"/>
      <c r="E1371" s="5" t="s">
        <v>1802</v>
      </c>
      <c r="F1371" s="5" t="s">
        <v>1751</v>
      </c>
      <c r="G1371" s="5">
        <f t="shared" si="87"/>
        <v>0</v>
      </c>
      <c r="H1371" s="5" t="str">
        <f>VLOOKUP(J1371,'[1]Prouduct Ext IDs'!A:B,2,FALSE)</f>
        <v>product_amsc_27</v>
      </c>
      <c r="I1371" s="5" t="s">
        <v>1802</v>
      </c>
      <c r="J1371" s="5" t="s">
        <v>10</v>
      </c>
      <c r="K1371" s="5" t="s">
        <v>1</v>
      </c>
      <c r="L1371" t="s">
        <v>102</v>
      </c>
      <c r="M1371" s="6" t="s">
        <v>11</v>
      </c>
      <c r="N1371" s="6" t="str">
        <f>VLOOKUP(M1371,[1]Color!F:G,2,FALSE)</f>
        <v>color_30</v>
      </c>
      <c r="O1371" s="6" t="str">
        <f t="shared" si="84"/>
        <v>color_30,color_70</v>
      </c>
      <c r="P1371" s="5" t="s">
        <v>249</v>
      </c>
      <c r="Q1371" s="5" t="s">
        <v>185</v>
      </c>
      <c r="R1371" s="5" t="s">
        <v>106</v>
      </c>
      <c r="S1371" s="7" t="s">
        <v>107</v>
      </c>
      <c r="T1371" s="7" t="s">
        <v>328</v>
      </c>
      <c r="U1371" s="5" t="str">
        <f>VLOOKUP(T1371,[1]Size!F:G,2,FALSE)</f>
        <v>__import__.size_114</v>
      </c>
      <c r="V1371" s="5" t="str">
        <f t="shared" si="85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71" s="8">
        <v>54</v>
      </c>
      <c r="Y1371" s="4" t="s">
        <v>109</v>
      </c>
    </row>
    <row r="1372" spans="1:25" ht="14.4" x14ac:dyDescent="0.3">
      <c r="A1372" s="4">
        <v>1371</v>
      </c>
      <c r="B1372" s="5">
        <v>10014449</v>
      </c>
      <c r="C1372" s="5" t="str">
        <f t="shared" si="86"/>
        <v>Jean FR MNS M3 Loose Basic Stackable Straight Leg-38Wx36L</v>
      </c>
      <c r="D1372" s="5"/>
      <c r="E1372" s="5" t="s">
        <v>1803</v>
      </c>
      <c r="F1372" s="5" t="s">
        <v>1751</v>
      </c>
      <c r="G1372" s="5">
        <f t="shared" si="87"/>
        <v>0</v>
      </c>
      <c r="H1372" s="5" t="str">
        <f>VLOOKUP(J1372,'[1]Prouduct Ext IDs'!A:B,2,FALSE)</f>
        <v>product_amsc_27</v>
      </c>
      <c r="I1372" s="5" t="s">
        <v>1803</v>
      </c>
      <c r="J1372" s="5" t="s">
        <v>10</v>
      </c>
      <c r="K1372" s="5" t="s">
        <v>1</v>
      </c>
      <c r="L1372" t="s">
        <v>102</v>
      </c>
      <c r="M1372" s="6" t="s">
        <v>11</v>
      </c>
      <c r="N1372" s="6" t="str">
        <f>VLOOKUP(M1372,[1]Color!F:G,2,FALSE)</f>
        <v>color_30</v>
      </c>
      <c r="O1372" s="6" t="str">
        <f t="shared" si="84"/>
        <v>color_30,color_70</v>
      </c>
      <c r="P1372" s="5" t="s">
        <v>249</v>
      </c>
      <c r="Q1372" s="5" t="s">
        <v>185</v>
      </c>
      <c r="R1372" s="5" t="s">
        <v>106</v>
      </c>
      <c r="S1372" s="7" t="s">
        <v>107</v>
      </c>
      <c r="T1372" s="7" t="s">
        <v>330</v>
      </c>
      <c r="U1372" s="5" t="str">
        <f>VLOOKUP(T1372,[1]Size!F:G,2,FALSE)</f>
        <v>__import__.size_115</v>
      </c>
      <c r="V1372" s="5" t="str">
        <f t="shared" si="85"/>
        <v>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72" s="8">
        <v>54</v>
      </c>
      <c r="Y1372" s="4" t="s">
        <v>109</v>
      </c>
    </row>
    <row r="1373" spans="1:25" ht="14.4" x14ac:dyDescent="0.3">
      <c r="A1373" s="4">
        <v>1372</v>
      </c>
      <c r="B1373" s="5">
        <v>10014449</v>
      </c>
      <c r="C1373" s="5" t="str">
        <f t="shared" si="86"/>
        <v>Jean FR MNS M3 Loose Basic Stackable Straight Leg-40Wx36L</v>
      </c>
      <c r="D1373" s="5"/>
      <c r="E1373" s="5" t="s">
        <v>1804</v>
      </c>
      <c r="F1373" s="5" t="s">
        <v>1751</v>
      </c>
      <c r="G1373" s="5">
        <f t="shared" si="87"/>
        <v>0</v>
      </c>
      <c r="H1373" s="5" t="str">
        <f>VLOOKUP(J1373,'[1]Prouduct Ext IDs'!A:B,2,FALSE)</f>
        <v>product_amsc_27</v>
      </c>
      <c r="I1373" s="5" t="s">
        <v>1804</v>
      </c>
      <c r="J1373" s="5" t="s">
        <v>10</v>
      </c>
      <c r="K1373" s="5" t="s">
        <v>1</v>
      </c>
      <c r="L1373" t="s">
        <v>102</v>
      </c>
      <c r="M1373" s="6" t="s">
        <v>11</v>
      </c>
      <c r="N1373" s="6" t="str">
        <f>VLOOKUP(M1373,[1]Color!F:G,2,FALSE)</f>
        <v>color_30</v>
      </c>
      <c r="O1373" s="6" t="str">
        <f t="shared" si="84"/>
        <v>color_30,color_70</v>
      </c>
      <c r="P1373" s="5" t="s">
        <v>249</v>
      </c>
      <c r="Q1373" s="5" t="s">
        <v>185</v>
      </c>
      <c r="R1373" s="5" t="s">
        <v>106</v>
      </c>
      <c r="S1373" s="7" t="s">
        <v>107</v>
      </c>
      <c r="T1373" s="7" t="s">
        <v>332</v>
      </c>
      <c r="U1373" s="5" t="str">
        <f>VLOOKUP(T1373,[1]Size!F:G,2,FALSE)</f>
        <v>__import__.size_116</v>
      </c>
      <c r="V1373" s="5" t="str">
        <f t="shared" si="85"/>
        <v>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73" s="8">
        <v>54</v>
      </c>
      <c r="Y1373" s="4" t="s">
        <v>109</v>
      </c>
    </row>
    <row r="1374" spans="1:25" ht="14.4" x14ac:dyDescent="0.3">
      <c r="A1374" s="4">
        <v>1373</v>
      </c>
      <c r="B1374" s="5">
        <v>10014449</v>
      </c>
      <c r="C1374" s="5" t="str">
        <f t="shared" si="86"/>
        <v>Jean FR MNS M3 Loose Basic Stackable Straight Leg-42Wx36L</v>
      </c>
      <c r="D1374" s="5"/>
      <c r="E1374" s="5" t="s">
        <v>1805</v>
      </c>
      <c r="F1374" s="5" t="s">
        <v>1751</v>
      </c>
      <c r="G1374" s="5">
        <f t="shared" si="87"/>
        <v>0</v>
      </c>
      <c r="H1374" s="5" t="str">
        <f>VLOOKUP(J1374,'[1]Prouduct Ext IDs'!A:B,2,FALSE)</f>
        <v>product_amsc_27</v>
      </c>
      <c r="I1374" s="5" t="s">
        <v>1805</v>
      </c>
      <c r="J1374" s="5" t="s">
        <v>10</v>
      </c>
      <c r="K1374" s="5" t="s">
        <v>1</v>
      </c>
      <c r="L1374" t="s">
        <v>102</v>
      </c>
      <c r="M1374" s="6" t="s">
        <v>11</v>
      </c>
      <c r="N1374" s="6" t="str">
        <f>VLOOKUP(M1374,[1]Color!F:G,2,FALSE)</f>
        <v>color_30</v>
      </c>
      <c r="O1374" s="6" t="str">
        <f t="shared" si="84"/>
        <v>color_30,color_70</v>
      </c>
      <c r="P1374" s="5" t="s">
        <v>249</v>
      </c>
      <c r="Q1374" s="5" t="s">
        <v>185</v>
      </c>
      <c r="R1374" s="5" t="s">
        <v>106</v>
      </c>
      <c r="S1374" s="7" t="s">
        <v>107</v>
      </c>
      <c r="T1374" s="7" t="s">
        <v>334</v>
      </c>
      <c r="U1374" s="5" t="str">
        <f>VLOOKUP(T1374,[1]Size!F:G,2,FALSE)</f>
        <v>__import__.size_117</v>
      </c>
      <c r="V1374" s="5" t="str">
        <f t="shared" si="85"/>
        <v>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74" s="8">
        <v>54</v>
      </c>
      <c r="Y1374" s="4" t="s">
        <v>109</v>
      </c>
    </row>
    <row r="1375" spans="1:25" ht="14.4" x14ac:dyDescent="0.3">
      <c r="A1375" s="4">
        <v>1374</v>
      </c>
      <c r="B1375" s="5">
        <v>10014449</v>
      </c>
      <c r="C1375" s="5" t="str">
        <f t="shared" si="86"/>
        <v>Jean FR MNS M3 Loose Basic Stackable Straight Leg-44Wx36L</v>
      </c>
      <c r="D1375" s="5"/>
      <c r="E1375" s="5" t="s">
        <v>1806</v>
      </c>
      <c r="F1375" s="5" t="s">
        <v>1751</v>
      </c>
      <c r="G1375" s="5">
        <f t="shared" si="87"/>
        <v>0</v>
      </c>
      <c r="H1375" s="5" t="str">
        <f>VLOOKUP(J1375,'[1]Prouduct Ext IDs'!A:B,2,FALSE)</f>
        <v>product_amsc_27</v>
      </c>
      <c r="I1375" s="5" t="s">
        <v>1806</v>
      </c>
      <c r="J1375" s="5" t="s">
        <v>10</v>
      </c>
      <c r="K1375" s="5" t="s">
        <v>1</v>
      </c>
      <c r="L1375" t="s">
        <v>102</v>
      </c>
      <c r="M1375" s="6" t="s">
        <v>11</v>
      </c>
      <c r="N1375" s="6" t="str">
        <f>VLOOKUP(M1375,[1]Color!F:G,2,FALSE)</f>
        <v>color_30</v>
      </c>
      <c r="O1375" s="6" t="str">
        <f t="shared" si="84"/>
        <v>color_30,color_70</v>
      </c>
      <c r="P1375" s="5" t="s">
        <v>249</v>
      </c>
      <c r="Q1375" s="5" t="s">
        <v>185</v>
      </c>
      <c r="R1375" s="5" t="s">
        <v>106</v>
      </c>
      <c r="S1375" s="7" t="s">
        <v>107</v>
      </c>
      <c r="T1375" s="7" t="s">
        <v>1031</v>
      </c>
      <c r="U1375" s="5" t="str">
        <f>VLOOKUP(T1375,[1]Size!F:G,2,FALSE)</f>
        <v>__import__.size_118</v>
      </c>
      <c r="V1375" s="5" t="str">
        <f t="shared" si="85"/>
        <v>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75" s="8">
        <v>56.5</v>
      </c>
      <c r="Y1375" s="4" t="s">
        <v>109</v>
      </c>
    </row>
    <row r="1376" spans="1:25" ht="14.4" x14ac:dyDescent="0.3">
      <c r="A1376" s="4">
        <v>1375</v>
      </c>
      <c r="B1376" s="5">
        <v>10014449</v>
      </c>
      <c r="C1376" s="5" t="str">
        <f t="shared" si="86"/>
        <v>Jean FR MNS M3 Loose Basic Stackable Straight Leg-32Wx38L</v>
      </c>
      <c r="D1376" s="5"/>
      <c r="E1376" s="5" t="s">
        <v>1807</v>
      </c>
      <c r="F1376" s="5" t="s">
        <v>1751</v>
      </c>
      <c r="G1376" s="5">
        <f t="shared" si="87"/>
        <v>0</v>
      </c>
      <c r="H1376" s="5" t="str">
        <f>VLOOKUP(J1376,'[1]Prouduct Ext IDs'!A:B,2,FALSE)</f>
        <v>product_amsc_27</v>
      </c>
      <c r="I1376" s="5" t="s">
        <v>1807</v>
      </c>
      <c r="J1376" s="5" t="s">
        <v>10</v>
      </c>
      <c r="K1376" s="5" t="s">
        <v>1</v>
      </c>
      <c r="L1376" t="s">
        <v>102</v>
      </c>
      <c r="M1376" s="6" t="s">
        <v>11</v>
      </c>
      <c r="N1376" s="6" t="str">
        <f>VLOOKUP(M1376,[1]Color!F:G,2,FALSE)</f>
        <v>color_30</v>
      </c>
      <c r="O1376" s="6" t="str">
        <f t="shared" si="84"/>
        <v>color_30,color_70</v>
      </c>
      <c r="P1376" s="5" t="s">
        <v>249</v>
      </c>
      <c r="Q1376" s="5" t="s">
        <v>185</v>
      </c>
      <c r="R1376" s="5" t="s">
        <v>106</v>
      </c>
      <c r="S1376" s="7" t="s">
        <v>107</v>
      </c>
      <c r="T1376" s="7" t="s">
        <v>336</v>
      </c>
      <c r="U1376" s="5" t="str">
        <f>VLOOKUP(T1376,[1]Size!F:G,2,FALSE)</f>
        <v>__import__.size_119</v>
      </c>
      <c r="V1376" s="5" t="str">
        <f t="shared" si="85"/>
        <v>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76" s="8">
        <v>54</v>
      </c>
      <c r="Y1376" s="4" t="s">
        <v>109</v>
      </c>
    </row>
    <row r="1377" spans="1:25" ht="14.4" x14ac:dyDescent="0.3">
      <c r="A1377" s="4">
        <v>1376</v>
      </c>
      <c r="B1377" s="5">
        <v>10014449</v>
      </c>
      <c r="C1377" s="5" t="str">
        <f t="shared" si="86"/>
        <v>Jean FR MNS M3 Loose Basic Stackable Straight Leg-33Wx38L</v>
      </c>
      <c r="D1377" s="5"/>
      <c r="E1377" s="5" t="s">
        <v>1808</v>
      </c>
      <c r="F1377" s="5" t="s">
        <v>1751</v>
      </c>
      <c r="G1377" s="5">
        <f t="shared" si="87"/>
        <v>0</v>
      </c>
      <c r="H1377" s="5" t="str">
        <f>VLOOKUP(J1377,'[1]Prouduct Ext IDs'!A:B,2,FALSE)</f>
        <v>product_amsc_27</v>
      </c>
      <c r="I1377" s="5" t="s">
        <v>1808</v>
      </c>
      <c r="J1377" s="5" t="s">
        <v>10</v>
      </c>
      <c r="K1377" s="5" t="s">
        <v>1</v>
      </c>
      <c r="L1377" t="s">
        <v>102</v>
      </c>
      <c r="M1377" s="6" t="s">
        <v>11</v>
      </c>
      <c r="N1377" s="6" t="str">
        <f>VLOOKUP(M1377,[1]Color!F:G,2,FALSE)</f>
        <v>color_30</v>
      </c>
      <c r="O1377" s="6" t="str">
        <f t="shared" si="84"/>
        <v>color_30,color_70</v>
      </c>
      <c r="P1377" s="5" t="s">
        <v>249</v>
      </c>
      <c r="Q1377" s="5" t="s">
        <v>185</v>
      </c>
      <c r="R1377" s="5" t="s">
        <v>106</v>
      </c>
      <c r="S1377" s="7" t="s">
        <v>107</v>
      </c>
      <c r="T1377" s="7" t="s">
        <v>338</v>
      </c>
      <c r="U1377" s="5" t="str">
        <f>VLOOKUP(T1377,[1]Size!F:G,2,FALSE)</f>
        <v>__import__.size_120</v>
      </c>
      <c r="V1377" s="5" t="str">
        <f t="shared" si="85"/>
        <v>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77" s="8">
        <v>54</v>
      </c>
      <c r="Y1377" s="4" t="s">
        <v>109</v>
      </c>
    </row>
    <row r="1378" spans="1:25" ht="14.4" x14ac:dyDescent="0.3">
      <c r="A1378" s="4">
        <v>1377</v>
      </c>
      <c r="B1378" s="5">
        <v>10014449</v>
      </c>
      <c r="C1378" s="5" t="str">
        <f t="shared" si="86"/>
        <v>Jean FR MNS M3 Loose Basic Stackable Straight Leg-34Wx38L</v>
      </c>
      <c r="D1378" s="5"/>
      <c r="E1378" s="5" t="s">
        <v>1809</v>
      </c>
      <c r="F1378" s="5" t="s">
        <v>1751</v>
      </c>
      <c r="G1378" s="5">
        <f t="shared" si="87"/>
        <v>0</v>
      </c>
      <c r="H1378" s="5" t="str">
        <f>VLOOKUP(J1378,'[1]Prouduct Ext IDs'!A:B,2,FALSE)</f>
        <v>product_amsc_27</v>
      </c>
      <c r="I1378" s="5" t="s">
        <v>1809</v>
      </c>
      <c r="J1378" s="5" t="s">
        <v>10</v>
      </c>
      <c r="K1378" s="5" t="s">
        <v>1</v>
      </c>
      <c r="L1378" t="s">
        <v>102</v>
      </c>
      <c r="M1378" s="6" t="s">
        <v>11</v>
      </c>
      <c r="N1378" s="6" t="str">
        <f>VLOOKUP(M1378,[1]Color!F:G,2,FALSE)</f>
        <v>color_30</v>
      </c>
      <c r="O1378" s="6" t="str">
        <f t="shared" si="84"/>
        <v>color_30,color_70</v>
      </c>
      <c r="P1378" s="5" t="s">
        <v>249</v>
      </c>
      <c r="Q1378" s="5" t="s">
        <v>185</v>
      </c>
      <c r="R1378" s="5" t="s">
        <v>106</v>
      </c>
      <c r="S1378" s="7" t="s">
        <v>107</v>
      </c>
      <c r="T1378" s="7" t="s">
        <v>340</v>
      </c>
      <c r="U1378" s="5" t="str">
        <f>VLOOKUP(T1378,[1]Size!F:G,2,FALSE)</f>
        <v>__import__.size_121</v>
      </c>
      <c r="V1378" s="5" t="str">
        <f t="shared" si="85"/>
        <v>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78" s="8">
        <v>54</v>
      </c>
      <c r="Y1378" s="4" t="s">
        <v>109</v>
      </c>
    </row>
    <row r="1379" spans="1:25" ht="14.4" x14ac:dyDescent="0.3">
      <c r="A1379" s="4">
        <v>1378</v>
      </c>
      <c r="B1379" s="5">
        <v>10014449</v>
      </c>
      <c r="C1379" s="5" t="str">
        <f t="shared" si="86"/>
        <v>Jean FR MNS M3 Loose Basic Stackable Straight Leg-35Wx38L</v>
      </c>
      <c r="D1379" s="5"/>
      <c r="E1379" s="5" t="s">
        <v>1810</v>
      </c>
      <c r="F1379" s="5" t="s">
        <v>1751</v>
      </c>
      <c r="G1379" s="5">
        <f t="shared" si="87"/>
        <v>0</v>
      </c>
      <c r="H1379" s="5" t="str">
        <f>VLOOKUP(J1379,'[1]Prouduct Ext IDs'!A:B,2,FALSE)</f>
        <v>product_amsc_27</v>
      </c>
      <c r="I1379" s="5" t="s">
        <v>1810</v>
      </c>
      <c r="J1379" s="5" t="s">
        <v>10</v>
      </c>
      <c r="K1379" s="5" t="s">
        <v>1</v>
      </c>
      <c r="L1379" t="s">
        <v>102</v>
      </c>
      <c r="M1379" s="6" t="s">
        <v>11</v>
      </c>
      <c r="N1379" s="6" t="str">
        <f>VLOOKUP(M1379,[1]Color!F:G,2,FALSE)</f>
        <v>color_30</v>
      </c>
      <c r="O1379" s="6" t="str">
        <f t="shared" si="84"/>
        <v>color_30,color_70</v>
      </c>
      <c r="P1379" s="5" t="s">
        <v>249</v>
      </c>
      <c r="Q1379" s="5" t="s">
        <v>185</v>
      </c>
      <c r="R1379" s="5" t="s">
        <v>106</v>
      </c>
      <c r="S1379" s="7" t="s">
        <v>107</v>
      </c>
      <c r="T1379" s="7" t="s">
        <v>342</v>
      </c>
      <c r="U1379" s="5" t="str">
        <f>VLOOKUP(T1379,[1]Size!F:G,2,FALSE)</f>
        <v>__import__.size_122</v>
      </c>
      <c r="V1379" s="5" t="str">
        <f t="shared" si="85"/>
        <v>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79" s="8">
        <v>54</v>
      </c>
      <c r="Y1379" s="4" t="s">
        <v>109</v>
      </c>
    </row>
    <row r="1380" spans="1:25" ht="14.4" x14ac:dyDescent="0.3">
      <c r="A1380" s="4">
        <v>1379</v>
      </c>
      <c r="B1380" s="5">
        <v>10014449</v>
      </c>
      <c r="C1380" s="5" t="str">
        <f t="shared" si="86"/>
        <v>Jean FR MNS M3 Loose Basic Stackable Straight Leg-36Wx38L</v>
      </c>
      <c r="D1380" s="5"/>
      <c r="E1380" s="5" t="s">
        <v>1811</v>
      </c>
      <c r="F1380" s="5" t="s">
        <v>1751</v>
      </c>
      <c r="G1380" s="5">
        <f t="shared" si="87"/>
        <v>0</v>
      </c>
      <c r="H1380" s="5" t="str">
        <f>VLOOKUP(J1380,'[1]Prouduct Ext IDs'!A:B,2,FALSE)</f>
        <v>product_amsc_27</v>
      </c>
      <c r="I1380" s="5" t="s">
        <v>1811</v>
      </c>
      <c r="J1380" s="5" t="s">
        <v>10</v>
      </c>
      <c r="K1380" s="5" t="s">
        <v>1</v>
      </c>
      <c r="L1380" t="s">
        <v>102</v>
      </c>
      <c r="M1380" s="6" t="s">
        <v>11</v>
      </c>
      <c r="N1380" s="6" t="str">
        <f>VLOOKUP(M1380,[1]Color!F:G,2,FALSE)</f>
        <v>color_30</v>
      </c>
      <c r="O1380" s="6" t="str">
        <f t="shared" si="84"/>
        <v>color_30,color_70</v>
      </c>
      <c r="P1380" s="5" t="s">
        <v>249</v>
      </c>
      <c r="Q1380" s="5" t="s">
        <v>185</v>
      </c>
      <c r="R1380" s="5" t="s">
        <v>106</v>
      </c>
      <c r="S1380" s="7" t="s">
        <v>107</v>
      </c>
      <c r="T1380" s="7" t="s">
        <v>344</v>
      </c>
      <c r="U1380" s="5" t="str">
        <f>VLOOKUP(T1380,[1]Size!F:G,2,FALSE)</f>
        <v>__import__.size_123</v>
      </c>
      <c r="V1380" s="5" t="str">
        <f t="shared" si="85"/>
        <v>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80" s="8">
        <v>54</v>
      </c>
      <c r="Y1380" s="4" t="s">
        <v>109</v>
      </c>
    </row>
    <row r="1381" spans="1:25" ht="14.4" x14ac:dyDescent="0.3">
      <c r="A1381" s="4">
        <v>1380</v>
      </c>
      <c r="B1381" s="5">
        <v>10014449</v>
      </c>
      <c r="C1381" s="5" t="str">
        <f t="shared" si="86"/>
        <v>Jean FR MNS M3 Loose Basic Stackable Straight Leg-38Wx38L</v>
      </c>
      <c r="D1381" s="5"/>
      <c r="E1381" s="5" t="s">
        <v>1812</v>
      </c>
      <c r="F1381" s="5" t="s">
        <v>1751</v>
      </c>
      <c r="G1381" s="5">
        <f t="shared" si="87"/>
        <v>0</v>
      </c>
      <c r="H1381" s="5" t="str">
        <f>VLOOKUP(J1381,'[1]Prouduct Ext IDs'!A:B,2,FALSE)</f>
        <v>product_amsc_27</v>
      </c>
      <c r="I1381" s="5" t="s">
        <v>1812</v>
      </c>
      <c r="J1381" s="5" t="s">
        <v>10</v>
      </c>
      <c r="K1381" s="5" t="s">
        <v>1</v>
      </c>
      <c r="L1381" t="s">
        <v>102</v>
      </c>
      <c r="M1381" s="6" t="s">
        <v>11</v>
      </c>
      <c r="N1381" s="6" t="str">
        <f>VLOOKUP(M1381,[1]Color!F:G,2,FALSE)</f>
        <v>color_30</v>
      </c>
      <c r="O1381" s="6" t="str">
        <f t="shared" si="84"/>
        <v>color_30,color_70</v>
      </c>
      <c r="P1381" s="5" t="s">
        <v>249</v>
      </c>
      <c r="Q1381" s="5" t="s">
        <v>185</v>
      </c>
      <c r="R1381" s="5" t="s">
        <v>106</v>
      </c>
      <c r="S1381" s="7" t="s">
        <v>107</v>
      </c>
      <c r="T1381" s="7" t="s">
        <v>346</v>
      </c>
      <c r="U1381" s="5" t="str">
        <f>VLOOKUP(T1381,[1]Size!F:G,2,FALSE)</f>
        <v>__import__.size_124</v>
      </c>
      <c r="V1381" s="5" t="str">
        <f t="shared" si="85"/>
        <v>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81" s="8">
        <v>54</v>
      </c>
      <c r="Y1381" s="4" t="s">
        <v>109</v>
      </c>
    </row>
    <row r="1382" spans="1:25" ht="14.4" x14ac:dyDescent="0.3">
      <c r="A1382" s="4">
        <v>1381</v>
      </c>
      <c r="B1382" s="5">
        <v>10014449</v>
      </c>
      <c r="C1382" s="5" t="str">
        <f t="shared" si="86"/>
        <v>Jean FR MNS M3 Loose Basic Stackable Straight Leg-40Wx38L</v>
      </c>
      <c r="D1382" s="5"/>
      <c r="E1382" s="5" t="s">
        <v>1813</v>
      </c>
      <c r="F1382" s="5" t="s">
        <v>1751</v>
      </c>
      <c r="G1382" s="5">
        <f t="shared" si="87"/>
        <v>0</v>
      </c>
      <c r="H1382" s="5" t="str">
        <f>VLOOKUP(J1382,'[1]Prouduct Ext IDs'!A:B,2,FALSE)</f>
        <v>product_amsc_27</v>
      </c>
      <c r="I1382" s="5" t="s">
        <v>1813</v>
      </c>
      <c r="J1382" s="5" t="s">
        <v>10</v>
      </c>
      <c r="K1382" s="5" t="s">
        <v>1</v>
      </c>
      <c r="L1382" t="s">
        <v>102</v>
      </c>
      <c r="M1382" s="6" t="s">
        <v>11</v>
      </c>
      <c r="N1382" s="6" t="str">
        <f>VLOOKUP(M1382,[1]Color!F:G,2,FALSE)</f>
        <v>color_30</v>
      </c>
      <c r="O1382" s="6" t="str">
        <f t="shared" si="84"/>
        <v>color_30,color_70</v>
      </c>
      <c r="P1382" s="5" t="s">
        <v>249</v>
      </c>
      <c r="Q1382" s="5" t="s">
        <v>185</v>
      </c>
      <c r="R1382" s="5" t="s">
        <v>106</v>
      </c>
      <c r="S1382" s="7" t="s">
        <v>107</v>
      </c>
      <c r="T1382" s="7" t="s">
        <v>348</v>
      </c>
      <c r="U1382" s="5" t="str">
        <f>VLOOKUP(T1382,[1]Size!F:G,2,FALSE)</f>
        <v>__import__.size_125</v>
      </c>
      <c r="V1382" s="5" t="str">
        <f t="shared" si="85"/>
        <v>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82" s="8">
        <v>54</v>
      </c>
      <c r="Y1382" s="4" t="s">
        <v>109</v>
      </c>
    </row>
    <row r="1383" spans="1:25" ht="14.4" x14ac:dyDescent="0.3">
      <c r="A1383" s="4">
        <v>1382</v>
      </c>
      <c r="B1383" s="5">
        <v>10014449</v>
      </c>
      <c r="C1383" s="5" t="str">
        <f t="shared" si="86"/>
        <v>Jean FR MNS M3 Loose Basic Stackable Straight Leg-42Wx38L</v>
      </c>
      <c r="D1383" s="5"/>
      <c r="E1383" s="5" t="s">
        <v>1814</v>
      </c>
      <c r="F1383" s="5" t="s">
        <v>1751</v>
      </c>
      <c r="G1383" s="5">
        <f t="shared" si="87"/>
        <v>0</v>
      </c>
      <c r="H1383" s="5" t="str">
        <f>VLOOKUP(J1383,'[1]Prouduct Ext IDs'!A:B,2,FALSE)</f>
        <v>product_amsc_27</v>
      </c>
      <c r="I1383" s="5" t="s">
        <v>1814</v>
      </c>
      <c r="J1383" s="5" t="s">
        <v>10</v>
      </c>
      <c r="K1383" s="5" t="s">
        <v>1</v>
      </c>
      <c r="L1383" t="s">
        <v>102</v>
      </c>
      <c r="M1383" s="6" t="s">
        <v>11</v>
      </c>
      <c r="N1383" s="6" t="str">
        <f>VLOOKUP(M1383,[1]Color!F:G,2,FALSE)</f>
        <v>color_30</v>
      </c>
      <c r="O1383" s="6" t="str">
        <f t="shared" si="84"/>
        <v>color_30,color_70</v>
      </c>
      <c r="P1383" s="5" t="s">
        <v>249</v>
      </c>
      <c r="Q1383" s="5" t="s">
        <v>185</v>
      </c>
      <c r="R1383" s="5" t="s">
        <v>106</v>
      </c>
      <c r="S1383" s="7" t="s">
        <v>107</v>
      </c>
      <c r="T1383" s="7" t="s">
        <v>350</v>
      </c>
      <c r="U1383" s="5" t="str">
        <f>VLOOKUP(T1383,[1]Size!F:G,2,FALSE)</f>
        <v>__import__.size_126</v>
      </c>
      <c r="V1383" s="5" t="str">
        <f t="shared" si="85"/>
        <v>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83" s="8">
        <v>54</v>
      </c>
      <c r="Y1383" s="4" t="s">
        <v>109</v>
      </c>
    </row>
    <row r="1384" spans="1:25" ht="14.4" x14ac:dyDescent="0.3">
      <c r="A1384" s="4">
        <v>1383</v>
      </c>
      <c r="B1384" s="5">
        <v>10014449</v>
      </c>
      <c r="C1384" s="5" t="str">
        <f t="shared" si="86"/>
        <v>Jean FR MNS M3 Loose Basic Stackable Straight Leg-44Wx38L</v>
      </c>
      <c r="D1384" s="5"/>
      <c r="E1384" s="5" t="s">
        <v>1815</v>
      </c>
      <c r="F1384" s="5" t="s">
        <v>1751</v>
      </c>
      <c r="G1384" s="5">
        <f t="shared" si="87"/>
        <v>0</v>
      </c>
      <c r="H1384" s="5" t="str">
        <f>VLOOKUP(J1384,'[1]Prouduct Ext IDs'!A:B,2,FALSE)</f>
        <v>product_amsc_27</v>
      </c>
      <c r="I1384" s="5" t="s">
        <v>1815</v>
      </c>
      <c r="J1384" s="5" t="s">
        <v>10</v>
      </c>
      <c r="K1384" s="5" t="s">
        <v>1</v>
      </c>
      <c r="L1384" t="s">
        <v>102</v>
      </c>
      <c r="M1384" s="6" t="s">
        <v>11</v>
      </c>
      <c r="N1384" s="6" t="str">
        <f>VLOOKUP(M1384,[1]Color!F:G,2,FALSE)</f>
        <v>color_30</v>
      </c>
      <c r="O1384" s="6" t="str">
        <f t="shared" si="84"/>
        <v>color_30,color_70</v>
      </c>
      <c r="P1384" s="5" t="s">
        <v>249</v>
      </c>
      <c r="Q1384" s="5" t="s">
        <v>185</v>
      </c>
      <c r="R1384" s="5" t="s">
        <v>106</v>
      </c>
      <c r="S1384" s="7" t="s">
        <v>107</v>
      </c>
      <c r="T1384" s="7" t="s">
        <v>1043</v>
      </c>
      <c r="U1384" s="5" t="str">
        <f>VLOOKUP(T1384,[1]Size!F:G,2,FALSE)</f>
        <v>__import__.size_127</v>
      </c>
      <c r="V1384" s="5" t="str">
        <f t="shared" si="85"/>
        <v>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84" s="8">
        <v>56.5</v>
      </c>
      <c r="Y1384" s="4" t="s">
        <v>109</v>
      </c>
    </row>
    <row r="1385" spans="1:25" ht="14.4" x14ac:dyDescent="0.3">
      <c r="A1385" s="4">
        <v>1384</v>
      </c>
      <c r="B1385" s="5">
        <v>10014450</v>
      </c>
      <c r="C1385" s="5" t="str">
        <f t="shared" si="86"/>
        <v>Jean FR MNS M3 Loose Basic Stackable Straight Leg-30Wx30L</v>
      </c>
      <c r="D1385" s="5"/>
      <c r="E1385" s="5" t="s">
        <v>1816</v>
      </c>
      <c r="F1385" s="5" t="s">
        <v>1817</v>
      </c>
      <c r="G1385" s="5">
        <f t="shared" si="87"/>
        <v>0</v>
      </c>
      <c r="H1385" s="5" t="str">
        <f>VLOOKUP(J1385,'[1]Prouduct Ext IDs'!A:B,2,FALSE)</f>
        <v>product_amsc_27</v>
      </c>
      <c r="I1385" s="5" t="s">
        <v>1816</v>
      </c>
      <c r="J1385" s="5" t="s">
        <v>10</v>
      </c>
      <c r="K1385" s="5" t="s">
        <v>1</v>
      </c>
      <c r="L1385" t="s">
        <v>102</v>
      </c>
      <c r="M1385" s="6" t="s">
        <v>12</v>
      </c>
      <c r="N1385" s="6" t="str">
        <f>VLOOKUP(M1385,[1]Color!F:G,2,FALSE)</f>
        <v>color_70</v>
      </c>
      <c r="O1385" s="6" t="str">
        <f t="shared" si="84"/>
        <v>color_70</v>
      </c>
      <c r="P1385" s="5" t="s">
        <v>249</v>
      </c>
      <c r="Q1385" s="5" t="s">
        <v>185</v>
      </c>
      <c r="R1385" s="5" t="s">
        <v>106</v>
      </c>
      <c r="S1385" s="7" t="s">
        <v>107</v>
      </c>
      <c r="T1385" s="7" t="s">
        <v>250</v>
      </c>
      <c r="U1385" s="5" t="str">
        <f>VLOOKUP(T1385,[1]Size!F:G,2,FALSE)</f>
        <v>__import__.size_63</v>
      </c>
      <c r="V1385" s="5" t="str">
        <f t="shared" si="85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85" s="8">
        <v>54</v>
      </c>
      <c r="Y1385" s="4" t="s">
        <v>109</v>
      </c>
    </row>
    <row r="1386" spans="1:25" ht="14.4" x14ac:dyDescent="0.3">
      <c r="A1386" s="4">
        <v>1385</v>
      </c>
      <c r="B1386" s="5">
        <v>10014450</v>
      </c>
      <c r="C1386" s="5" t="str">
        <f t="shared" si="86"/>
        <v>Jean FR MNS M3 Loose Basic Stackable Straight Leg-31Wx30L</v>
      </c>
      <c r="D1386" s="5"/>
      <c r="E1386" s="5" t="s">
        <v>1818</v>
      </c>
      <c r="F1386" s="5" t="s">
        <v>1817</v>
      </c>
      <c r="G1386" s="5">
        <f t="shared" si="87"/>
        <v>0</v>
      </c>
      <c r="H1386" s="5" t="str">
        <f>VLOOKUP(J1386,'[1]Prouduct Ext IDs'!A:B,2,FALSE)</f>
        <v>product_amsc_27</v>
      </c>
      <c r="I1386" s="5" t="s">
        <v>1818</v>
      </c>
      <c r="J1386" s="5" t="s">
        <v>10</v>
      </c>
      <c r="K1386" s="5" t="s">
        <v>1</v>
      </c>
      <c r="L1386" t="s">
        <v>102</v>
      </c>
      <c r="M1386" s="6" t="s">
        <v>12</v>
      </c>
      <c r="N1386" s="6" t="str">
        <f>VLOOKUP(M1386,[1]Color!F:G,2,FALSE)</f>
        <v>color_70</v>
      </c>
      <c r="O1386" s="6" t="str">
        <f t="shared" si="84"/>
        <v>color_70</v>
      </c>
      <c r="P1386" s="5" t="s">
        <v>249</v>
      </c>
      <c r="Q1386" s="5" t="s">
        <v>185</v>
      </c>
      <c r="R1386" s="5" t="s">
        <v>106</v>
      </c>
      <c r="S1386" s="7" t="s">
        <v>107</v>
      </c>
      <c r="T1386" s="7" t="s">
        <v>252</v>
      </c>
      <c r="U1386" s="5" t="str">
        <f>VLOOKUP(T1386,[1]Size!F:G,2,FALSE)</f>
        <v>__import__.size_64</v>
      </c>
      <c r="V1386" s="5" t="str">
        <f t="shared" si="85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86" s="8">
        <v>54</v>
      </c>
      <c r="Y1386" s="4" t="s">
        <v>109</v>
      </c>
    </row>
    <row r="1387" spans="1:25" ht="14.4" x14ac:dyDescent="0.3">
      <c r="A1387" s="4">
        <v>1386</v>
      </c>
      <c r="B1387" s="5">
        <v>10014450</v>
      </c>
      <c r="C1387" s="5" t="str">
        <f t="shared" si="86"/>
        <v>Jean FR MNS M3 Loose Basic Stackable Straight Leg-32Wx30L</v>
      </c>
      <c r="D1387" s="5"/>
      <c r="E1387" s="5" t="s">
        <v>1819</v>
      </c>
      <c r="F1387" s="5" t="s">
        <v>1817</v>
      </c>
      <c r="G1387" s="5">
        <f t="shared" si="87"/>
        <v>0</v>
      </c>
      <c r="H1387" s="5" t="str">
        <f>VLOOKUP(J1387,'[1]Prouduct Ext IDs'!A:B,2,FALSE)</f>
        <v>product_amsc_27</v>
      </c>
      <c r="I1387" s="5" t="s">
        <v>1819</v>
      </c>
      <c r="J1387" s="5" t="s">
        <v>10</v>
      </c>
      <c r="K1387" s="5" t="s">
        <v>1</v>
      </c>
      <c r="L1387" t="s">
        <v>102</v>
      </c>
      <c r="M1387" s="6" t="s">
        <v>12</v>
      </c>
      <c r="N1387" s="6" t="str">
        <f>VLOOKUP(M1387,[1]Color!F:G,2,FALSE)</f>
        <v>color_70</v>
      </c>
      <c r="O1387" s="6" t="str">
        <f t="shared" si="84"/>
        <v>color_70</v>
      </c>
      <c r="P1387" s="5" t="s">
        <v>249</v>
      </c>
      <c r="Q1387" s="5" t="s">
        <v>185</v>
      </c>
      <c r="R1387" s="5" t="s">
        <v>106</v>
      </c>
      <c r="S1387" s="7" t="s">
        <v>107</v>
      </c>
      <c r="T1387" s="7" t="s">
        <v>254</v>
      </c>
      <c r="U1387" s="5" t="str">
        <f>VLOOKUP(T1387,[1]Size!F:G,2,FALSE)</f>
        <v>__import__.size_65</v>
      </c>
      <c r="V1387" s="5" t="str">
        <f t="shared" si="85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87" s="8">
        <v>54</v>
      </c>
      <c r="Y1387" s="4" t="s">
        <v>109</v>
      </c>
    </row>
    <row r="1388" spans="1:25" ht="14.4" x14ac:dyDescent="0.3">
      <c r="A1388" s="4">
        <v>1387</v>
      </c>
      <c r="B1388" s="5">
        <v>10014450</v>
      </c>
      <c r="C1388" s="5" t="str">
        <f t="shared" si="86"/>
        <v>Jean FR MNS M3 Loose Basic Stackable Straight Leg-33Wx30L</v>
      </c>
      <c r="D1388" s="5"/>
      <c r="E1388" s="5" t="s">
        <v>1820</v>
      </c>
      <c r="F1388" s="5" t="s">
        <v>1817</v>
      </c>
      <c r="G1388" s="5">
        <f t="shared" si="87"/>
        <v>0</v>
      </c>
      <c r="H1388" s="5" t="str">
        <f>VLOOKUP(J1388,'[1]Prouduct Ext IDs'!A:B,2,FALSE)</f>
        <v>product_amsc_27</v>
      </c>
      <c r="I1388" s="5" t="s">
        <v>1820</v>
      </c>
      <c r="J1388" s="5" t="s">
        <v>10</v>
      </c>
      <c r="K1388" s="5" t="s">
        <v>1</v>
      </c>
      <c r="L1388" t="s">
        <v>102</v>
      </c>
      <c r="M1388" s="6" t="s">
        <v>12</v>
      </c>
      <c r="N1388" s="6" t="str">
        <f>VLOOKUP(M1388,[1]Color!F:G,2,FALSE)</f>
        <v>color_70</v>
      </c>
      <c r="O1388" s="6" t="str">
        <f t="shared" si="84"/>
        <v>color_70</v>
      </c>
      <c r="P1388" s="5" t="s">
        <v>249</v>
      </c>
      <c r="Q1388" s="5" t="s">
        <v>185</v>
      </c>
      <c r="R1388" s="5" t="s">
        <v>106</v>
      </c>
      <c r="S1388" s="7" t="s">
        <v>107</v>
      </c>
      <c r="T1388" s="7" t="s">
        <v>256</v>
      </c>
      <c r="U1388" s="5" t="str">
        <f>VLOOKUP(T1388,[1]Size!F:G,2,FALSE)</f>
        <v>__import__.size_66</v>
      </c>
      <c r="V1388" s="5" t="str">
        <f t="shared" si="85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88" s="8">
        <v>54</v>
      </c>
      <c r="Y1388" s="4" t="s">
        <v>109</v>
      </c>
    </row>
    <row r="1389" spans="1:25" ht="14.4" x14ac:dyDescent="0.3">
      <c r="A1389" s="4">
        <v>1388</v>
      </c>
      <c r="B1389" s="5">
        <v>10014450</v>
      </c>
      <c r="C1389" s="5" t="str">
        <f t="shared" si="86"/>
        <v>Jean FR MNS M3 Loose Basic Stackable Straight Leg-34Wx30L</v>
      </c>
      <c r="D1389" s="5"/>
      <c r="E1389" s="5" t="s">
        <v>1821</v>
      </c>
      <c r="F1389" s="5" t="s">
        <v>1817</v>
      </c>
      <c r="G1389" s="5">
        <f t="shared" si="87"/>
        <v>0</v>
      </c>
      <c r="H1389" s="5" t="str">
        <f>VLOOKUP(J1389,'[1]Prouduct Ext IDs'!A:B,2,FALSE)</f>
        <v>product_amsc_27</v>
      </c>
      <c r="I1389" s="5" t="s">
        <v>1821</v>
      </c>
      <c r="J1389" s="5" t="s">
        <v>10</v>
      </c>
      <c r="K1389" s="5" t="s">
        <v>1</v>
      </c>
      <c r="L1389" t="s">
        <v>102</v>
      </c>
      <c r="M1389" s="6" t="s">
        <v>12</v>
      </c>
      <c r="N1389" s="6" t="str">
        <f>VLOOKUP(M1389,[1]Color!F:G,2,FALSE)</f>
        <v>color_70</v>
      </c>
      <c r="O1389" s="6" t="str">
        <f t="shared" si="84"/>
        <v>color_70</v>
      </c>
      <c r="P1389" s="5" t="s">
        <v>249</v>
      </c>
      <c r="Q1389" s="5" t="s">
        <v>185</v>
      </c>
      <c r="R1389" s="5" t="s">
        <v>106</v>
      </c>
      <c r="S1389" s="7" t="s">
        <v>107</v>
      </c>
      <c r="T1389" s="7" t="s">
        <v>258</v>
      </c>
      <c r="U1389" s="5" t="str">
        <f>VLOOKUP(T1389,[1]Size!F:G,2,FALSE)</f>
        <v>__import__.size_67</v>
      </c>
      <c r="V1389" s="5" t="str">
        <f t="shared" si="85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89" s="8">
        <v>54</v>
      </c>
      <c r="Y1389" s="4" t="s">
        <v>109</v>
      </c>
    </row>
    <row r="1390" spans="1:25" ht="14.4" x14ac:dyDescent="0.3">
      <c r="A1390" s="4">
        <v>1389</v>
      </c>
      <c r="B1390" s="5">
        <v>10014450</v>
      </c>
      <c r="C1390" s="5" t="str">
        <f t="shared" si="86"/>
        <v>Jean FR MNS M3 Loose Basic Stackable Straight Leg-35Wx30L</v>
      </c>
      <c r="D1390" s="5"/>
      <c r="E1390" s="5" t="s">
        <v>1822</v>
      </c>
      <c r="F1390" s="5" t="s">
        <v>1817</v>
      </c>
      <c r="G1390" s="5">
        <f t="shared" si="87"/>
        <v>0</v>
      </c>
      <c r="H1390" s="5" t="str">
        <f>VLOOKUP(J1390,'[1]Prouduct Ext IDs'!A:B,2,FALSE)</f>
        <v>product_amsc_27</v>
      </c>
      <c r="I1390" s="5" t="s">
        <v>1822</v>
      </c>
      <c r="J1390" s="5" t="s">
        <v>10</v>
      </c>
      <c r="K1390" s="5" t="s">
        <v>1</v>
      </c>
      <c r="L1390" t="s">
        <v>102</v>
      </c>
      <c r="M1390" s="6" t="s">
        <v>12</v>
      </c>
      <c r="N1390" s="6" t="str">
        <f>VLOOKUP(M1390,[1]Color!F:G,2,FALSE)</f>
        <v>color_70</v>
      </c>
      <c r="O1390" s="6" t="str">
        <f t="shared" si="84"/>
        <v>color_70</v>
      </c>
      <c r="P1390" s="5" t="s">
        <v>249</v>
      </c>
      <c r="Q1390" s="5" t="s">
        <v>185</v>
      </c>
      <c r="R1390" s="5" t="s">
        <v>106</v>
      </c>
      <c r="S1390" s="7" t="s">
        <v>107</v>
      </c>
      <c r="T1390" s="7" t="s">
        <v>260</v>
      </c>
      <c r="U1390" s="5" t="str">
        <f>VLOOKUP(T1390,[1]Size!F:G,2,FALSE)</f>
        <v>__import__.size_68</v>
      </c>
      <c r="V1390" s="5" t="str">
        <f t="shared" si="85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90" s="8">
        <v>54</v>
      </c>
      <c r="Y1390" s="4" t="s">
        <v>109</v>
      </c>
    </row>
    <row r="1391" spans="1:25" ht="14.4" x14ac:dyDescent="0.3">
      <c r="A1391" s="4">
        <v>1390</v>
      </c>
      <c r="B1391" s="5">
        <v>10014450</v>
      </c>
      <c r="C1391" s="5" t="str">
        <f t="shared" si="86"/>
        <v>Jean FR MNS M3 Loose Basic Stackable Straight Leg-36Wx30L</v>
      </c>
      <c r="D1391" s="5"/>
      <c r="E1391" s="5" t="s">
        <v>1823</v>
      </c>
      <c r="F1391" s="5" t="s">
        <v>1817</v>
      </c>
      <c r="G1391" s="5">
        <f t="shared" si="87"/>
        <v>0</v>
      </c>
      <c r="H1391" s="5" t="str">
        <f>VLOOKUP(J1391,'[1]Prouduct Ext IDs'!A:B,2,FALSE)</f>
        <v>product_amsc_27</v>
      </c>
      <c r="I1391" s="5" t="s">
        <v>1823</v>
      </c>
      <c r="J1391" s="5" t="s">
        <v>10</v>
      </c>
      <c r="K1391" s="5" t="s">
        <v>1</v>
      </c>
      <c r="L1391" t="s">
        <v>102</v>
      </c>
      <c r="M1391" s="6" t="s">
        <v>12</v>
      </c>
      <c r="N1391" s="6" t="str">
        <f>VLOOKUP(M1391,[1]Color!F:G,2,FALSE)</f>
        <v>color_70</v>
      </c>
      <c r="O1391" s="6" t="str">
        <f t="shared" si="84"/>
        <v>color_70</v>
      </c>
      <c r="P1391" s="5" t="s">
        <v>249</v>
      </c>
      <c r="Q1391" s="5" t="s">
        <v>185</v>
      </c>
      <c r="R1391" s="5" t="s">
        <v>106</v>
      </c>
      <c r="S1391" s="7" t="s">
        <v>107</v>
      </c>
      <c r="T1391" s="7" t="s">
        <v>262</v>
      </c>
      <c r="U1391" s="5" t="str">
        <f>VLOOKUP(T1391,[1]Size!F:G,2,FALSE)</f>
        <v>__import__.size_69</v>
      </c>
      <c r="V1391" s="5" t="str">
        <f t="shared" si="85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91" s="8">
        <v>54</v>
      </c>
      <c r="Y1391" s="4" t="s">
        <v>109</v>
      </c>
    </row>
    <row r="1392" spans="1:25" ht="14.4" x14ac:dyDescent="0.3">
      <c r="A1392" s="4">
        <v>1391</v>
      </c>
      <c r="B1392" s="5">
        <v>10014450</v>
      </c>
      <c r="C1392" s="5" t="str">
        <f t="shared" si="86"/>
        <v>Jean FR MNS M3 Loose Basic Stackable Straight Leg-38Wx30L</v>
      </c>
      <c r="D1392" s="5"/>
      <c r="E1392" s="5" t="s">
        <v>1824</v>
      </c>
      <c r="F1392" s="5" t="s">
        <v>1817</v>
      </c>
      <c r="G1392" s="5">
        <f t="shared" si="87"/>
        <v>0</v>
      </c>
      <c r="H1392" s="5" t="str">
        <f>VLOOKUP(J1392,'[1]Prouduct Ext IDs'!A:B,2,FALSE)</f>
        <v>product_amsc_27</v>
      </c>
      <c r="I1392" s="5" t="s">
        <v>1824</v>
      </c>
      <c r="J1392" s="5" t="s">
        <v>10</v>
      </c>
      <c r="K1392" s="5" t="s">
        <v>1</v>
      </c>
      <c r="L1392" t="s">
        <v>102</v>
      </c>
      <c r="M1392" s="6" t="s">
        <v>12</v>
      </c>
      <c r="N1392" s="6" t="str">
        <f>VLOOKUP(M1392,[1]Color!F:G,2,FALSE)</f>
        <v>color_70</v>
      </c>
      <c r="O1392" s="6" t="str">
        <f t="shared" si="84"/>
        <v>color_70</v>
      </c>
      <c r="P1392" s="5" t="s">
        <v>249</v>
      </c>
      <c r="Q1392" s="5" t="s">
        <v>185</v>
      </c>
      <c r="R1392" s="5" t="s">
        <v>106</v>
      </c>
      <c r="S1392" s="7" t="s">
        <v>107</v>
      </c>
      <c r="T1392" s="7" t="s">
        <v>264</v>
      </c>
      <c r="U1392" s="5" t="str">
        <f>VLOOKUP(T1392,[1]Size!F:G,2,FALSE)</f>
        <v>__import__.size_70</v>
      </c>
      <c r="V1392" s="5" t="str">
        <f t="shared" si="85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92" s="8">
        <v>54</v>
      </c>
      <c r="Y1392" s="4" t="s">
        <v>109</v>
      </c>
    </row>
    <row r="1393" spans="1:25" ht="14.4" x14ac:dyDescent="0.3">
      <c r="A1393" s="4">
        <v>1392</v>
      </c>
      <c r="B1393" s="5">
        <v>10014450</v>
      </c>
      <c r="C1393" s="5" t="str">
        <f t="shared" si="86"/>
        <v>Jean FR MNS M3 Loose Basic Stackable Straight Leg-40Wx30L</v>
      </c>
      <c r="D1393" s="5"/>
      <c r="E1393" s="5" t="s">
        <v>1825</v>
      </c>
      <c r="F1393" s="5" t="s">
        <v>1817</v>
      </c>
      <c r="G1393" s="5">
        <f t="shared" si="87"/>
        <v>0</v>
      </c>
      <c r="H1393" s="5" t="str">
        <f>VLOOKUP(J1393,'[1]Prouduct Ext IDs'!A:B,2,FALSE)</f>
        <v>product_amsc_27</v>
      </c>
      <c r="I1393" s="5" t="s">
        <v>1825</v>
      </c>
      <c r="J1393" s="5" t="s">
        <v>10</v>
      </c>
      <c r="K1393" s="5" t="s">
        <v>1</v>
      </c>
      <c r="L1393" t="s">
        <v>102</v>
      </c>
      <c r="M1393" s="6" t="s">
        <v>12</v>
      </c>
      <c r="N1393" s="6" t="str">
        <f>VLOOKUP(M1393,[1]Color!F:G,2,FALSE)</f>
        <v>color_70</v>
      </c>
      <c r="O1393" s="6" t="str">
        <f t="shared" si="84"/>
        <v>color_70</v>
      </c>
      <c r="P1393" s="5" t="s">
        <v>249</v>
      </c>
      <c r="Q1393" s="5" t="s">
        <v>185</v>
      </c>
      <c r="R1393" s="5" t="s">
        <v>106</v>
      </c>
      <c r="S1393" s="7" t="s">
        <v>107</v>
      </c>
      <c r="T1393" s="7" t="s">
        <v>266</v>
      </c>
      <c r="U1393" s="5" t="str">
        <f>VLOOKUP(T1393,[1]Size!F:G,2,FALSE)</f>
        <v>__import__.size_71</v>
      </c>
      <c r="V1393" s="5" t="str">
        <f t="shared" si="85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93" s="8">
        <v>54</v>
      </c>
      <c r="Y1393" s="4" t="s">
        <v>109</v>
      </c>
    </row>
    <row r="1394" spans="1:25" ht="14.4" x14ac:dyDescent="0.3">
      <c r="A1394" s="4">
        <v>1393</v>
      </c>
      <c r="B1394" s="5">
        <v>10014450</v>
      </c>
      <c r="C1394" s="5" t="str">
        <f t="shared" si="86"/>
        <v>Jean FR MNS M3 Loose Basic Stackable Straight Leg-42Wx30L</v>
      </c>
      <c r="D1394" s="5"/>
      <c r="E1394" s="5" t="s">
        <v>1826</v>
      </c>
      <c r="F1394" s="5" t="s">
        <v>1817</v>
      </c>
      <c r="G1394" s="5">
        <f t="shared" si="87"/>
        <v>0</v>
      </c>
      <c r="H1394" s="5" t="str">
        <f>VLOOKUP(J1394,'[1]Prouduct Ext IDs'!A:B,2,FALSE)</f>
        <v>product_amsc_27</v>
      </c>
      <c r="I1394" s="5" t="s">
        <v>1826</v>
      </c>
      <c r="J1394" s="5" t="s">
        <v>10</v>
      </c>
      <c r="K1394" s="5" t="s">
        <v>1</v>
      </c>
      <c r="L1394" t="s">
        <v>102</v>
      </c>
      <c r="M1394" s="6" t="s">
        <v>12</v>
      </c>
      <c r="N1394" s="6" t="str">
        <f>VLOOKUP(M1394,[1]Color!F:G,2,FALSE)</f>
        <v>color_70</v>
      </c>
      <c r="O1394" s="6" t="str">
        <f t="shared" si="84"/>
        <v>color_70</v>
      </c>
      <c r="P1394" s="5" t="s">
        <v>249</v>
      </c>
      <c r="Q1394" s="5" t="s">
        <v>185</v>
      </c>
      <c r="R1394" s="5" t="s">
        <v>106</v>
      </c>
      <c r="S1394" s="7" t="s">
        <v>107</v>
      </c>
      <c r="T1394" s="7" t="s">
        <v>268</v>
      </c>
      <c r="U1394" s="5" t="str">
        <f>VLOOKUP(T1394,[1]Size!F:G,2,FALSE)</f>
        <v>__import__.size_72</v>
      </c>
      <c r="V1394" s="5" t="str">
        <f t="shared" si="85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94" s="8">
        <v>54</v>
      </c>
      <c r="Y1394" s="4" t="s">
        <v>109</v>
      </c>
    </row>
    <row r="1395" spans="1:25" ht="14.4" x14ac:dyDescent="0.3">
      <c r="A1395" s="4">
        <v>1394</v>
      </c>
      <c r="B1395" s="5">
        <v>10014450</v>
      </c>
      <c r="C1395" s="5" t="str">
        <f t="shared" si="86"/>
        <v>Jean FR MNS M3 Loose Basic Stackable Straight Leg-44Wx30L</v>
      </c>
      <c r="D1395" s="5"/>
      <c r="E1395" s="5" t="s">
        <v>1827</v>
      </c>
      <c r="F1395" s="5" t="s">
        <v>1817</v>
      </c>
      <c r="G1395" s="5">
        <f t="shared" si="87"/>
        <v>0</v>
      </c>
      <c r="H1395" s="5" t="str">
        <f>VLOOKUP(J1395,'[1]Prouduct Ext IDs'!A:B,2,FALSE)</f>
        <v>product_amsc_27</v>
      </c>
      <c r="I1395" s="5" t="s">
        <v>1827</v>
      </c>
      <c r="J1395" s="5" t="s">
        <v>10</v>
      </c>
      <c r="K1395" s="5" t="s">
        <v>1</v>
      </c>
      <c r="L1395" t="s">
        <v>102</v>
      </c>
      <c r="M1395" s="6" t="s">
        <v>12</v>
      </c>
      <c r="N1395" s="6" t="str">
        <f>VLOOKUP(M1395,[1]Color!F:G,2,FALSE)</f>
        <v>color_70</v>
      </c>
      <c r="O1395" s="6" t="str">
        <f t="shared" si="84"/>
        <v>color_70</v>
      </c>
      <c r="P1395" s="5" t="s">
        <v>249</v>
      </c>
      <c r="Q1395" s="5" t="s">
        <v>185</v>
      </c>
      <c r="R1395" s="5" t="s">
        <v>106</v>
      </c>
      <c r="S1395" s="7" t="s">
        <v>107</v>
      </c>
      <c r="T1395" s="7" t="s">
        <v>971</v>
      </c>
      <c r="U1395" s="5" t="str">
        <f>VLOOKUP(T1395,[1]Size!F:G,2,FALSE)</f>
        <v>__import__.size_73</v>
      </c>
      <c r="V1395" s="5" t="str">
        <f t="shared" si="85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95" s="8">
        <v>56.5</v>
      </c>
      <c r="Y1395" s="4" t="s">
        <v>109</v>
      </c>
    </row>
    <row r="1396" spans="1:25" ht="14.4" x14ac:dyDescent="0.3">
      <c r="A1396" s="4">
        <v>1395</v>
      </c>
      <c r="B1396" s="5">
        <v>10014450</v>
      </c>
      <c r="C1396" s="5" t="str">
        <f t="shared" si="86"/>
        <v>Jean FR MNS M3 Loose Basic Stackable Straight Leg-46Wx30L</v>
      </c>
      <c r="D1396" s="5"/>
      <c r="E1396" s="5" t="s">
        <v>1828</v>
      </c>
      <c r="F1396" s="5" t="s">
        <v>1817</v>
      </c>
      <c r="G1396" s="5">
        <f t="shared" si="87"/>
        <v>0</v>
      </c>
      <c r="H1396" s="5" t="str">
        <f>VLOOKUP(J1396,'[1]Prouduct Ext IDs'!A:B,2,FALSE)</f>
        <v>product_amsc_27</v>
      </c>
      <c r="I1396" s="5" t="s">
        <v>1828</v>
      </c>
      <c r="J1396" s="5" t="s">
        <v>10</v>
      </c>
      <c r="K1396" s="5" t="s">
        <v>1</v>
      </c>
      <c r="L1396" t="s">
        <v>102</v>
      </c>
      <c r="M1396" s="6" t="s">
        <v>12</v>
      </c>
      <c r="N1396" s="6" t="str">
        <f>VLOOKUP(M1396,[1]Color!F:G,2,FALSE)</f>
        <v>color_70</v>
      </c>
      <c r="O1396" s="6" t="str">
        <f t="shared" si="84"/>
        <v>color_70</v>
      </c>
      <c r="P1396" s="5" t="s">
        <v>249</v>
      </c>
      <c r="Q1396" s="5" t="s">
        <v>185</v>
      </c>
      <c r="R1396" s="5" t="s">
        <v>106</v>
      </c>
      <c r="S1396" s="7" t="s">
        <v>107</v>
      </c>
      <c r="T1396" s="7" t="s">
        <v>973</v>
      </c>
      <c r="U1396" s="5" t="str">
        <f>VLOOKUP(T1396,[1]Size!F:G,2,FALSE)</f>
        <v>__import__.size_74</v>
      </c>
      <c r="V1396" s="5" t="str">
        <f t="shared" si="85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96" s="8">
        <v>56.5</v>
      </c>
      <c r="Y1396" s="4" t="s">
        <v>109</v>
      </c>
    </row>
    <row r="1397" spans="1:25" ht="14.4" x14ac:dyDescent="0.3">
      <c r="A1397" s="4">
        <v>1396</v>
      </c>
      <c r="B1397" s="5">
        <v>10014450</v>
      </c>
      <c r="C1397" s="5" t="str">
        <f t="shared" si="86"/>
        <v>Jean FR MNS M3 Loose Basic Stackable Straight Leg-48Wx30L</v>
      </c>
      <c r="D1397" s="5"/>
      <c r="E1397" s="5" t="s">
        <v>1829</v>
      </c>
      <c r="F1397" s="5" t="s">
        <v>1817</v>
      </c>
      <c r="G1397" s="5">
        <f t="shared" si="87"/>
        <v>0</v>
      </c>
      <c r="H1397" s="5" t="str">
        <f>VLOOKUP(J1397,'[1]Prouduct Ext IDs'!A:B,2,FALSE)</f>
        <v>product_amsc_27</v>
      </c>
      <c r="I1397" s="5" t="s">
        <v>1829</v>
      </c>
      <c r="J1397" s="5" t="s">
        <v>10</v>
      </c>
      <c r="K1397" s="5" t="s">
        <v>1</v>
      </c>
      <c r="L1397" t="s">
        <v>102</v>
      </c>
      <c r="M1397" s="6" t="s">
        <v>12</v>
      </c>
      <c r="N1397" s="6" t="str">
        <f>VLOOKUP(M1397,[1]Color!F:G,2,FALSE)</f>
        <v>color_70</v>
      </c>
      <c r="O1397" s="6" t="str">
        <f t="shared" si="84"/>
        <v>color_70</v>
      </c>
      <c r="P1397" s="5" t="s">
        <v>249</v>
      </c>
      <c r="Q1397" s="5" t="s">
        <v>185</v>
      </c>
      <c r="R1397" s="5" t="s">
        <v>106</v>
      </c>
      <c r="S1397" s="7" t="s">
        <v>107</v>
      </c>
      <c r="T1397" s="7" t="s">
        <v>975</v>
      </c>
      <c r="U1397" s="5" t="str">
        <f>VLOOKUP(T1397,[1]Size!F:G,2,FALSE)</f>
        <v>__import__.size_75</v>
      </c>
      <c r="V1397" s="5" t="str">
        <f t="shared" si="85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97" s="8">
        <v>56.5</v>
      </c>
      <c r="Y1397" s="4" t="s">
        <v>109</v>
      </c>
    </row>
    <row r="1398" spans="1:25" ht="14.4" x14ac:dyDescent="0.3">
      <c r="A1398" s="4">
        <v>1397</v>
      </c>
      <c r="B1398" s="5">
        <v>10014450</v>
      </c>
      <c r="C1398" s="5" t="str">
        <f t="shared" si="86"/>
        <v>Jean FR MNS M3 Loose Basic Stackable Straight Leg-50Wx30L</v>
      </c>
      <c r="D1398" s="5"/>
      <c r="E1398" s="5" t="s">
        <v>1830</v>
      </c>
      <c r="F1398" s="5" t="s">
        <v>1817</v>
      </c>
      <c r="G1398" s="5">
        <f t="shared" si="87"/>
        <v>0</v>
      </c>
      <c r="H1398" s="5" t="str">
        <f>VLOOKUP(J1398,'[1]Prouduct Ext IDs'!A:B,2,FALSE)</f>
        <v>product_amsc_27</v>
      </c>
      <c r="I1398" s="5" t="s">
        <v>1830</v>
      </c>
      <c r="J1398" s="5" t="s">
        <v>10</v>
      </c>
      <c r="K1398" s="5" t="s">
        <v>1</v>
      </c>
      <c r="L1398" t="s">
        <v>102</v>
      </c>
      <c r="M1398" s="6" t="s">
        <v>12</v>
      </c>
      <c r="N1398" s="6" t="str">
        <f>VLOOKUP(M1398,[1]Color!F:G,2,FALSE)</f>
        <v>color_70</v>
      </c>
      <c r="O1398" s="6" t="str">
        <f t="shared" si="84"/>
        <v>color_70</v>
      </c>
      <c r="P1398" s="5" t="s">
        <v>249</v>
      </c>
      <c r="Q1398" s="5" t="s">
        <v>185</v>
      </c>
      <c r="R1398" s="5" t="s">
        <v>106</v>
      </c>
      <c r="S1398" s="7" t="s">
        <v>107</v>
      </c>
      <c r="T1398" s="7" t="s">
        <v>977</v>
      </c>
      <c r="U1398" s="5" t="str">
        <f>VLOOKUP(T1398,[1]Size!F:G,2,FALSE)</f>
        <v>__import__.size_76</v>
      </c>
      <c r="V1398" s="5" t="str">
        <f t="shared" si="85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98" s="8">
        <v>56.5</v>
      </c>
      <c r="Y1398" s="4" t="s">
        <v>109</v>
      </c>
    </row>
    <row r="1399" spans="1:25" ht="14.4" x14ac:dyDescent="0.3">
      <c r="A1399" s="4">
        <v>1398</v>
      </c>
      <c r="B1399" s="5">
        <v>10014450</v>
      </c>
      <c r="C1399" s="5" t="str">
        <f t="shared" si="86"/>
        <v>Jean FR MNS M3 Loose Basic Stackable Straight Leg-29Wx32L</v>
      </c>
      <c r="D1399" s="5"/>
      <c r="E1399" s="5" t="s">
        <v>1831</v>
      </c>
      <c r="F1399" s="5" t="s">
        <v>1817</v>
      </c>
      <c r="G1399" s="5">
        <f t="shared" si="87"/>
        <v>0</v>
      </c>
      <c r="H1399" s="5" t="str">
        <f>VLOOKUP(J1399,'[1]Prouduct Ext IDs'!A:B,2,FALSE)</f>
        <v>product_amsc_27</v>
      </c>
      <c r="I1399" s="5" t="s">
        <v>1831</v>
      </c>
      <c r="J1399" s="5" t="s">
        <v>10</v>
      </c>
      <c r="K1399" s="5" t="s">
        <v>1</v>
      </c>
      <c r="L1399" t="s">
        <v>102</v>
      </c>
      <c r="M1399" s="6" t="s">
        <v>12</v>
      </c>
      <c r="N1399" s="6" t="str">
        <f>VLOOKUP(M1399,[1]Color!F:G,2,FALSE)</f>
        <v>color_70</v>
      </c>
      <c r="O1399" s="6" t="str">
        <f t="shared" si="84"/>
        <v>color_70</v>
      </c>
      <c r="P1399" s="5" t="s">
        <v>249</v>
      </c>
      <c r="Q1399" s="5" t="s">
        <v>185</v>
      </c>
      <c r="R1399" s="5" t="s">
        <v>106</v>
      </c>
      <c r="S1399" s="7" t="s">
        <v>107</v>
      </c>
      <c r="T1399" s="7" t="s">
        <v>270</v>
      </c>
      <c r="U1399" s="5" t="str">
        <f>VLOOKUP(T1399,[1]Size!F:G,2,FALSE)</f>
        <v>__import__.size_77</v>
      </c>
      <c r="V1399" s="5" t="str">
        <f t="shared" si="85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399" s="8">
        <v>54</v>
      </c>
      <c r="Y1399" s="4" t="s">
        <v>109</v>
      </c>
    </row>
    <row r="1400" spans="1:25" ht="14.4" x14ac:dyDescent="0.3">
      <c r="A1400" s="4">
        <v>1399</v>
      </c>
      <c r="B1400" s="5">
        <v>10014450</v>
      </c>
      <c r="C1400" s="5" t="str">
        <f t="shared" si="86"/>
        <v>Jean FR MNS M3 Loose Basic Stackable Straight Leg-30Wx32L</v>
      </c>
      <c r="D1400" s="5"/>
      <c r="E1400" s="5" t="s">
        <v>1832</v>
      </c>
      <c r="F1400" s="5" t="s">
        <v>1817</v>
      </c>
      <c r="G1400" s="5">
        <f t="shared" si="87"/>
        <v>0</v>
      </c>
      <c r="H1400" s="5" t="str">
        <f>VLOOKUP(J1400,'[1]Prouduct Ext IDs'!A:B,2,FALSE)</f>
        <v>product_amsc_27</v>
      </c>
      <c r="I1400" s="5" t="s">
        <v>1832</v>
      </c>
      <c r="J1400" s="5" t="s">
        <v>10</v>
      </c>
      <c r="K1400" s="5" t="s">
        <v>1</v>
      </c>
      <c r="L1400" t="s">
        <v>102</v>
      </c>
      <c r="M1400" s="6" t="s">
        <v>12</v>
      </c>
      <c r="N1400" s="6" t="str">
        <f>VLOOKUP(M1400,[1]Color!F:G,2,FALSE)</f>
        <v>color_70</v>
      </c>
      <c r="O1400" s="6" t="str">
        <f t="shared" si="84"/>
        <v>color_70</v>
      </c>
      <c r="P1400" s="5" t="s">
        <v>249</v>
      </c>
      <c r="Q1400" s="5" t="s">
        <v>185</v>
      </c>
      <c r="R1400" s="5" t="s">
        <v>106</v>
      </c>
      <c r="S1400" s="7" t="s">
        <v>107</v>
      </c>
      <c r="T1400" s="7" t="s">
        <v>272</v>
      </c>
      <c r="U1400" s="5" t="str">
        <f>VLOOKUP(T1400,[1]Size!F:G,2,FALSE)</f>
        <v>__import__.size_78</v>
      </c>
      <c r="V1400" s="5" t="str">
        <f t="shared" si="85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00" s="8">
        <v>54</v>
      </c>
      <c r="Y1400" s="4" t="s">
        <v>109</v>
      </c>
    </row>
    <row r="1401" spans="1:25" ht="14.4" x14ac:dyDescent="0.3">
      <c r="A1401" s="4">
        <v>1400</v>
      </c>
      <c r="B1401" s="5">
        <v>10014450</v>
      </c>
      <c r="C1401" s="5" t="str">
        <f t="shared" si="86"/>
        <v>Jean FR MNS M3 Loose Basic Stackable Straight Leg-31Wx32L</v>
      </c>
      <c r="D1401" s="5"/>
      <c r="E1401" s="5" t="s">
        <v>1833</v>
      </c>
      <c r="F1401" s="5" t="s">
        <v>1817</v>
      </c>
      <c r="G1401" s="5">
        <f t="shared" si="87"/>
        <v>0</v>
      </c>
      <c r="H1401" s="5" t="str">
        <f>VLOOKUP(J1401,'[1]Prouduct Ext IDs'!A:B,2,FALSE)</f>
        <v>product_amsc_27</v>
      </c>
      <c r="I1401" s="5" t="s">
        <v>1833</v>
      </c>
      <c r="J1401" s="5" t="s">
        <v>10</v>
      </c>
      <c r="K1401" s="5" t="s">
        <v>1</v>
      </c>
      <c r="L1401" t="s">
        <v>102</v>
      </c>
      <c r="M1401" s="6" t="s">
        <v>12</v>
      </c>
      <c r="N1401" s="6" t="str">
        <f>VLOOKUP(M1401,[1]Color!F:G,2,FALSE)</f>
        <v>color_70</v>
      </c>
      <c r="O1401" s="6" t="str">
        <f t="shared" si="84"/>
        <v>color_70</v>
      </c>
      <c r="P1401" s="5" t="s">
        <v>249</v>
      </c>
      <c r="Q1401" s="5" t="s">
        <v>185</v>
      </c>
      <c r="R1401" s="5" t="s">
        <v>106</v>
      </c>
      <c r="S1401" s="7" t="s">
        <v>107</v>
      </c>
      <c r="T1401" s="7" t="s">
        <v>274</v>
      </c>
      <c r="U1401" s="5" t="str">
        <f>VLOOKUP(T1401,[1]Size!F:G,2,FALSE)</f>
        <v>__import__.size_79</v>
      </c>
      <c r="V1401" s="5" t="str">
        <f t="shared" si="85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01" s="8">
        <v>54</v>
      </c>
      <c r="Y1401" s="4" t="s">
        <v>109</v>
      </c>
    </row>
    <row r="1402" spans="1:25" ht="14.4" x14ac:dyDescent="0.3">
      <c r="A1402" s="4">
        <v>1401</v>
      </c>
      <c r="B1402" s="5">
        <v>10014450</v>
      </c>
      <c r="C1402" s="5" t="str">
        <f t="shared" si="86"/>
        <v>Jean FR MNS M3 Loose Basic Stackable Straight Leg-32Wx32L</v>
      </c>
      <c r="D1402" s="5"/>
      <c r="E1402" s="5" t="s">
        <v>1834</v>
      </c>
      <c r="F1402" s="5" t="s">
        <v>1817</v>
      </c>
      <c r="G1402" s="5">
        <f t="shared" si="87"/>
        <v>0</v>
      </c>
      <c r="H1402" s="5" t="str">
        <f>VLOOKUP(J1402,'[1]Prouduct Ext IDs'!A:B,2,FALSE)</f>
        <v>product_amsc_27</v>
      </c>
      <c r="I1402" s="5" t="s">
        <v>1834</v>
      </c>
      <c r="J1402" s="5" t="s">
        <v>10</v>
      </c>
      <c r="K1402" s="5" t="s">
        <v>1</v>
      </c>
      <c r="L1402" t="s">
        <v>102</v>
      </c>
      <c r="M1402" s="6" t="s">
        <v>12</v>
      </c>
      <c r="N1402" s="6" t="str">
        <f>VLOOKUP(M1402,[1]Color!F:G,2,FALSE)</f>
        <v>color_70</v>
      </c>
      <c r="O1402" s="6" t="str">
        <f t="shared" si="84"/>
        <v>color_70</v>
      </c>
      <c r="P1402" s="5" t="s">
        <v>249</v>
      </c>
      <c r="Q1402" s="5" t="s">
        <v>185</v>
      </c>
      <c r="R1402" s="5" t="s">
        <v>106</v>
      </c>
      <c r="S1402" s="7" t="s">
        <v>107</v>
      </c>
      <c r="T1402" s="7" t="s">
        <v>276</v>
      </c>
      <c r="U1402" s="5" t="str">
        <f>VLOOKUP(T1402,[1]Size!F:G,2,FALSE)</f>
        <v>__import__.size_80</v>
      </c>
      <c r="V1402" s="5" t="str">
        <f t="shared" si="85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02" s="8">
        <v>54</v>
      </c>
      <c r="Y1402" s="4" t="s">
        <v>109</v>
      </c>
    </row>
    <row r="1403" spans="1:25" ht="14.4" x14ac:dyDescent="0.3">
      <c r="A1403" s="4">
        <v>1402</v>
      </c>
      <c r="B1403" s="5">
        <v>10014450</v>
      </c>
      <c r="C1403" s="5" t="str">
        <f t="shared" si="86"/>
        <v>Jean FR MNS M3 Loose Basic Stackable Straight Leg-33Wx32L</v>
      </c>
      <c r="D1403" s="5"/>
      <c r="E1403" s="5" t="s">
        <v>1835</v>
      </c>
      <c r="F1403" s="5" t="s">
        <v>1817</v>
      </c>
      <c r="G1403" s="5">
        <f t="shared" si="87"/>
        <v>0</v>
      </c>
      <c r="H1403" s="5" t="str">
        <f>VLOOKUP(J1403,'[1]Prouduct Ext IDs'!A:B,2,FALSE)</f>
        <v>product_amsc_27</v>
      </c>
      <c r="I1403" s="5" t="s">
        <v>1835</v>
      </c>
      <c r="J1403" s="5" t="s">
        <v>10</v>
      </c>
      <c r="K1403" s="5" t="s">
        <v>1</v>
      </c>
      <c r="L1403" t="s">
        <v>102</v>
      </c>
      <c r="M1403" s="6" t="s">
        <v>12</v>
      </c>
      <c r="N1403" s="6" t="str">
        <f>VLOOKUP(M1403,[1]Color!F:G,2,FALSE)</f>
        <v>color_70</v>
      </c>
      <c r="O1403" s="6" t="str">
        <f t="shared" si="84"/>
        <v>color_70</v>
      </c>
      <c r="P1403" s="5" t="s">
        <v>249</v>
      </c>
      <c r="Q1403" s="5" t="s">
        <v>185</v>
      </c>
      <c r="R1403" s="5" t="s">
        <v>106</v>
      </c>
      <c r="S1403" s="7" t="s">
        <v>107</v>
      </c>
      <c r="T1403" s="7" t="s">
        <v>278</v>
      </c>
      <c r="U1403" s="5" t="str">
        <f>VLOOKUP(T1403,[1]Size!F:G,2,FALSE)</f>
        <v>__import__.size_81</v>
      </c>
      <c r="V1403" s="5" t="str">
        <f t="shared" si="85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03" s="8">
        <v>54</v>
      </c>
      <c r="Y1403" s="4" t="s">
        <v>109</v>
      </c>
    </row>
    <row r="1404" spans="1:25" ht="14.4" x14ac:dyDescent="0.3">
      <c r="A1404" s="4">
        <v>1403</v>
      </c>
      <c r="B1404" s="5">
        <v>10014450</v>
      </c>
      <c r="C1404" s="5" t="str">
        <f t="shared" si="86"/>
        <v>Jean FR MNS M3 Loose Basic Stackable Straight Leg-34Wx32L</v>
      </c>
      <c r="D1404" s="5"/>
      <c r="E1404" s="5" t="s">
        <v>1836</v>
      </c>
      <c r="F1404" s="5" t="s">
        <v>1817</v>
      </c>
      <c r="G1404" s="5">
        <f t="shared" si="87"/>
        <v>0</v>
      </c>
      <c r="H1404" s="5" t="str">
        <f>VLOOKUP(J1404,'[1]Prouduct Ext IDs'!A:B,2,FALSE)</f>
        <v>product_amsc_27</v>
      </c>
      <c r="I1404" s="5" t="s">
        <v>1836</v>
      </c>
      <c r="J1404" s="5" t="s">
        <v>10</v>
      </c>
      <c r="K1404" s="5" t="s">
        <v>1</v>
      </c>
      <c r="L1404" t="s">
        <v>102</v>
      </c>
      <c r="M1404" s="6" t="s">
        <v>12</v>
      </c>
      <c r="N1404" s="6" t="str">
        <f>VLOOKUP(M1404,[1]Color!F:G,2,FALSE)</f>
        <v>color_70</v>
      </c>
      <c r="O1404" s="6" t="str">
        <f t="shared" si="84"/>
        <v>color_70</v>
      </c>
      <c r="P1404" s="5" t="s">
        <v>249</v>
      </c>
      <c r="Q1404" s="5" t="s">
        <v>185</v>
      </c>
      <c r="R1404" s="5" t="s">
        <v>106</v>
      </c>
      <c r="S1404" s="7" t="s">
        <v>107</v>
      </c>
      <c r="T1404" s="7" t="s">
        <v>280</v>
      </c>
      <c r="U1404" s="5" t="str">
        <f>VLOOKUP(T1404,[1]Size!F:G,2,FALSE)</f>
        <v>__import__.size_82</v>
      </c>
      <c r="V1404" s="5" t="str">
        <f t="shared" si="85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04" s="8">
        <v>54</v>
      </c>
      <c r="Y1404" s="4" t="s">
        <v>109</v>
      </c>
    </row>
    <row r="1405" spans="1:25" ht="14.4" x14ac:dyDescent="0.3">
      <c r="A1405" s="4">
        <v>1404</v>
      </c>
      <c r="B1405" s="5">
        <v>10014450</v>
      </c>
      <c r="C1405" s="5" t="str">
        <f t="shared" si="86"/>
        <v>Jean FR MNS M3 Loose Basic Stackable Straight Leg-35Wx32L</v>
      </c>
      <c r="D1405" s="5"/>
      <c r="E1405" s="5" t="s">
        <v>1837</v>
      </c>
      <c r="F1405" s="5" t="s">
        <v>1817</v>
      </c>
      <c r="G1405" s="5">
        <f t="shared" si="87"/>
        <v>0</v>
      </c>
      <c r="H1405" s="5" t="str">
        <f>VLOOKUP(J1405,'[1]Prouduct Ext IDs'!A:B,2,FALSE)</f>
        <v>product_amsc_27</v>
      </c>
      <c r="I1405" s="5" t="s">
        <v>1837</v>
      </c>
      <c r="J1405" s="5" t="s">
        <v>10</v>
      </c>
      <c r="K1405" s="5" t="s">
        <v>1</v>
      </c>
      <c r="L1405" t="s">
        <v>102</v>
      </c>
      <c r="M1405" s="6" t="s">
        <v>12</v>
      </c>
      <c r="N1405" s="6" t="str">
        <f>VLOOKUP(M1405,[1]Color!F:G,2,FALSE)</f>
        <v>color_70</v>
      </c>
      <c r="O1405" s="6" t="str">
        <f t="shared" si="84"/>
        <v>color_70</v>
      </c>
      <c r="P1405" s="5" t="s">
        <v>249</v>
      </c>
      <c r="Q1405" s="5" t="s">
        <v>185</v>
      </c>
      <c r="R1405" s="5" t="s">
        <v>106</v>
      </c>
      <c r="S1405" s="7" t="s">
        <v>107</v>
      </c>
      <c r="T1405" s="7" t="s">
        <v>282</v>
      </c>
      <c r="U1405" s="5" t="str">
        <f>VLOOKUP(T1405,[1]Size!F:G,2,FALSE)</f>
        <v>__import__.size_83</v>
      </c>
      <c r="V1405" s="5" t="str">
        <f t="shared" si="85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05" s="8">
        <v>54</v>
      </c>
      <c r="Y1405" s="4" t="s">
        <v>109</v>
      </c>
    </row>
    <row r="1406" spans="1:25" ht="14.4" x14ac:dyDescent="0.3">
      <c r="A1406" s="4">
        <v>1405</v>
      </c>
      <c r="B1406" s="5">
        <v>10014450</v>
      </c>
      <c r="C1406" s="5" t="str">
        <f t="shared" si="86"/>
        <v>Jean FR MNS M3 Loose Basic Stackable Straight Leg-36Wx32L</v>
      </c>
      <c r="D1406" s="5"/>
      <c r="E1406" s="5" t="s">
        <v>1838</v>
      </c>
      <c r="F1406" s="5" t="s">
        <v>1817</v>
      </c>
      <c r="G1406" s="5">
        <f t="shared" si="87"/>
        <v>0</v>
      </c>
      <c r="H1406" s="5" t="str">
        <f>VLOOKUP(J1406,'[1]Prouduct Ext IDs'!A:B,2,FALSE)</f>
        <v>product_amsc_27</v>
      </c>
      <c r="I1406" s="5" t="s">
        <v>1838</v>
      </c>
      <c r="J1406" s="5" t="s">
        <v>10</v>
      </c>
      <c r="K1406" s="5" t="s">
        <v>1</v>
      </c>
      <c r="L1406" t="s">
        <v>102</v>
      </c>
      <c r="M1406" s="6" t="s">
        <v>12</v>
      </c>
      <c r="N1406" s="6" t="str">
        <f>VLOOKUP(M1406,[1]Color!F:G,2,FALSE)</f>
        <v>color_70</v>
      </c>
      <c r="O1406" s="6" t="str">
        <f t="shared" si="84"/>
        <v>color_70</v>
      </c>
      <c r="P1406" s="5" t="s">
        <v>249</v>
      </c>
      <c r="Q1406" s="5" t="s">
        <v>185</v>
      </c>
      <c r="R1406" s="5" t="s">
        <v>106</v>
      </c>
      <c r="S1406" s="7" t="s">
        <v>107</v>
      </c>
      <c r="T1406" s="7" t="s">
        <v>284</v>
      </c>
      <c r="U1406" s="5" t="str">
        <f>VLOOKUP(T1406,[1]Size!F:G,2,FALSE)</f>
        <v>__import__.size_84</v>
      </c>
      <c r="V1406" s="5" t="str">
        <f t="shared" si="85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06" s="8">
        <v>54</v>
      </c>
      <c r="Y1406" s="4" t="s">
        <v>109</v>
      </c>
    </row>
    <row r="1407" spans="1:25" ht="14.4" x14ac:dyDescent="0.3">
      <c r="A1407" s="4">
        <v>1406</v>
      </c>
      <c r="B1407" s="5">
        <v>10014450</v>
      </c>
      <c r="C1407" s="5" t="str">
        <f t="shared" si="86"/>
        <v>Jean FR MNS M3 Loose Basic Stackable Straight Leg-38Wx32L</v>
      </c>
      <c r="D1407" s="5"/>
      <c r="E1407" s="5" t="s">
        <v>1839</v>
      </c>
      <c r="F1407" s="5" t="s">
        <v>1817</v>
      </c>
      <c r="G1407" s="5">
        <f t="shared" si="87"/>
        <v>0</v>
      </c>
      <c r="H1407" s="5" t="str">
        <f>VLOOKUP(J1407,'[1]Prouduct Ext IDs'!A:B,2,FALSE)</f>
        <v>product_amsc_27</v>
      </c>
      <c r="I1407" s="5" t="s">
        <v>1839</v>
      </c>
      <c r="J1407" s="5" t="s">
        <v>10</v>
      </c>
      <c r="K1407" s="5" t="s">
        <v>1</v>
      </c>
      <c r="L1407" t="s">
        <v>102</v>
      </c>
      <c r="M1407" s="6" t="s">
        <v>12</v>
      </c>
      <c r="N1407" s="6" t="str">
        <f>VLOOKUP(M1407,[1]Color!F:G,2,FALSE)</f>
        <v>color_70</v>
      </c>
      <c r="O1407" s="6" t="str">
        <f t="shared" si="84"/>
        <v>color_70</v>
      </c>
      <c r="P1407" s="5" t="s">
        <v>249</v>
      </c>
      <c r="Q1407" s="5" t="s">
        <v>185</v>
      </c>
      <c r="R1407" s="5" t="s">
        <v>106</v>
      </c>
      <c r="S1407" s="7" t="s">
        <v>107</v>
      </c>
      <c r="T1407" s="7" t="s">
        <v>286</v>
      </c>
      <c r="U1407" s="5" t="str">
        <f>VLOOKUP(T1407,[1]Size!F:G,2,FALSE)</f>
        <v>__import__.size_85</v>
      </c>
      <c r="V1407" s="5" t="str">
        <f t="shared" si="85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07" s="8">
        <v>54</v>
      </c>
      <c r="Y1407" s="4" t="s">
        <v>109</v>
      </c>
    </row>
    <row r="1408" spans="1:25" ht="14.4" x14ac:dyDescent="0.3">
      <c r="A1408" s="4">
        <v>1407</v>
      </c>
      <c r="B1408" s="5">
        <v>10014450</v>
      </c>
      <c r="C1408" s="5" t="str">
        <f t="shared" si="86"/>
        <v>Jean FR MNS M3 Loose Basic Stackable Straight Leg-40Wx32L</v>
      </c>
      <c r="D1408" s="5"/>
      <c r="E1408" s="5" t="s">
        <v>1840</v>
      </c>
      <c r="F1408" s="5" t="s">
        <v>1817</v>
      </c>
      <c r="G1408" s="5">
        <f t="shared" si="87"/>
        <v>0</v>
      </c>
      <c r="H1408" s="5" t="str">
        <f>VLOOKUP(J1408,'[1]Prouduct Ext IDs'!A:B,2,FALSE)</f>
        <v>product_amsc_27</v>
      </c>
      <c r="I1408" s="5" t="s">
        <v>1840</v>
      </c>
      <c r="J1408" s="5" t="s">
        <v>10</v>
      </c>
      <c r="K1408" s="5" t="s">
        <v>1</v>
      </c>
      <c r="L1408" t="s">
        <v>102</v>
      </c>
      <c r="M1408" s="6" t="s">
        <v>12</v>
      </c>
      <c r="N1408" s="6" t="str">
        <f>VLOOKUP(M1408,[1]Color!F:G,2,FALSE)</f>
        <v>color_70</v>
      </c>
      <c r="O1408" s="6" t="str">
        <f t="shared" si="84"/>
        <v>color_70</v>
      </c>
      <c r="P1408" s="5" t="s">
        <v>249</v>
      </c>
      <c r="Q1408" s="5" t="s">
        <v>185</v>
      </c>
      <c r="R1408" s="5" t="s">
        <v>106</v>
      </c>
      <c r="S1408" s="7" t="s">
        <v>107</v>
      </c>
      <c r="T1408" s="7" t="s">
        <v>288</v>
      </c>
      <c r="U1408" s="5" t="str">
        <f>VLOOKUP(T1408,[1]Size!F:G,2,FALSE)</f>
        <v>__import__.size_86</v>
      </c>
      <c r="V1408" s="5" t="str">
        <f t="shared" si="85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08" s="8">
        <v>54</v>
      </c>
      <c r="Y1408" s="4" t="s">
        <v>109</v>
      </c>
    </row>
    <row r="1409" spans="1:25" ht="14.4" x14ac:dyDescent="0.3">
      <c r="A1409" s="4">
        <v>1408</v>
      </c>
      <c r="B1409" s="5">
        <v>10014450</v>
      </c>
      <c r="C1409" s="5" t="str">
        <f t="shared" si="86"/>
        <v>Jean FR MNS M3 Loose Basic Stackable Straight Leg-42Wx32L</v>
      </c>
      <c r="D1409" s="5"/>
      <c r="E1409" s="5" t="s">
        <v>1841</v>
      </c>
      <c r="F1409" s="5" t="s">
        <v>1817</v>
      </c>
      <c r="G1409" s="5">
        <f t="shared" si="87"/>
        <v>0</v>
      </c>
      <c r="H1409" s="5" t="str">
        <f>VLOOKUP(J1409,'[1]Prouduct Ext IDs'!A:B,2,FALSE)</f>
        <v>product_amsc_27</v>
      </c>
      <c r="I1409" s="5" t="s">
        <v>1841</v>
      </c>
      <c r="J1409" s="5" t="s">
        <v>10</v>
      </c>
      <c r="K1409" s="5" t="s">
        <v>1</v>
      </c>
      <c r="L1409" t="s">
        <v>102</v>
      </c>
      <c r="M1409" s="6" t="s">
        <v>12</v>
      </c>
      <c r="N1409" s="6" t="str">
        <f>VLOOKUP(M1409,[1]Color!F:G,2,FALSE)</f>
        <v>color_70</v>
      </c>
      <c r="O1409" s="6" t="str">
        <f t="shared" si="84"/>
        <v>color_70</v>
      </c>
      <c r="P1409" s="5" t="s">
        <v>249</v>
      </c>
      <c r="Q1409" s="5" t="s">
        <v>185</v>
      </c>
      <c r="R1409" s="5" t="s">
        <v>106</v>
      </c>
      <c r="S1409" s="7" t="s">
        <v>107</v>
      </c>
      <c r="T1409" s="7" t="s">
        <v>290</v>
      </c>
      <c r="U1409" s="5" t="str">
        <f>VLOOKUP(T1409,[1]Size!F:G,2,FALSE)</f>
        <v>__import__.size_87</v>
      </c>
      <c r="V1409" s="5" t="str">
        <f t="shared" si="85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09" s="8">
        <v>54</v>
      </c>
      <c r="Y1409" s="4" t="s">
        <v>109</v>
      </c>
    </row>
    <row r="1410" spans="1:25" ht="14.4" x14ac:dyDescent="0.3">
      <c r="A1410" s="4">
        <v>1409</v>
      </c>
      <c r="B1410" s="5">
        <v>10014450</v>
      </c>
      <c r="C1410" s="5" t="str">
        <f t="shared" si="86"/>
        <v>Jean FR MNS M3 Loose Basic Stackable Straight Leg-44Wx32L</v>
      </c>
      <c r="D1410" s="5"/>
      <c r="E1410" s="5" t="s">
        <v>1842</v>
      </c>
      <c r="F1410" s="5" t="s">
        <v>1817</v>
      </c>
      <c r="G1410" s="5">
        <f t="shared" si="87"/>
        <v>0</v>
      </c>
      <c r="H1410" s="5" t="str">
        <f>VLOOKUP(J1410,'[1]Prouduct Ext IDs'!A:B,2,FALSE)</f>
        <v>product_amsc_27</v>
      </c>
      <c r="I1410" s="5" t="s">
        <v>1842</v>
      </c>
      <c r="J1410" s="5" t="s">
        <v>10</v>
      </c>
      <c r="K1410" s="5" t="s">
        <v>1</v>
      </c>
      <c r="L1410" t="s">
        <v>102</v>
      </c>
      <c r="M1410" s="6" t="s">
        <v>12</v>
      </c>
      <c r="N1410" s="6" t="str">
        <f>VLOOKUP(M1410,[1]Color!F:G,2,FALSE)</f>
        <v>color_70</v>
      </c>
      <c r="O1410" s="6" t="str">
        <f t="shared" ref="O1410:O1473" si="88">IF(AND(H1410=H1411,N1410=N1411),O1411,IF(H1410=H1411,_xlfn.TEXTJOIN(",",TRUE,N1410,O1411),N1410))</f>
        <v>color_70</v>
      </c>
      <c r="P1410" s="5" t="s">
        <v>249</v>
      </c>
      <c r="Q1410" s="5" t="s">
        <v>185</v>
      </c>
      <c r="R1410" s="5" t="s">
        <v>106</v>
      </c>
      <c r="S1410" s="7" t="s">
        <v>107</v>
      </c>
      <c r="T1410" s="7" t="s">
        <v>992</v>
      </c>
      <c r="U1410" s="5" t="str">
        <f>VLOOKUP(T1410,[1]Size!F:G,2,FALSE)</f>
        <v>__import__.size_88</v>
      </c>
      <c r="V1410" s="5" t="str">
        <f t="shared" ref="V1410:V1473" si="89">IF(H1410=H1411,_xlfn.TEXTJOIN(",",TRUE,U1410,V1411),U1410)</f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10" s="8">
        <v>56.5</v>
      </c>
      <c r="Y1410" s="4" t="s">
        <v>109</v>
      </c>
    </row>
    <row r="1411" spans="1:25" ht="14.4" x14ac:dyDescent="0.3">
      <c r="A1411" s="4">
        <v>1410</v>
      </c>
      <c r="B1411" s="5">
        <v>10014450</v>
      </c>
      <c r="C1411" s="5" t="str">
        <f t="shared" ref="C1411:C1474" si="90">CONCATENATE(J1411,"-",T1411)</f>
        <v>Jean FR MNS M3 Loose Basic Stackable Straight Leg-46Wx32L</v>
      </c>
      <c r="D1411" s="5"/>
      <c r="E1411" s="5" t="s">
        <v>1843</v>
      </c>
      <c r="F1411" s="5" t="s">
        <v>1817</v>
      </c>
      <c r="G1411" s="5">
        <f t="shared" ref="G1411:G1474" si="91">IF(H1411=H1410,0,1)</f>
        <v>0</v>
      </c>
      <c r="H1411" s="5" t="str">
        <f>VLOOKUP(J1411,'[1]Prouduct Ext IDs'!A:B,2,FALSE)</f>
        <v>product_amsc_27</v>
      </c>
      <c r="I1411" s="5" t="s">
        <v>1843</v>
      </c>
      <c r="J1411" s="5" t="s">
        <v>10</v>
      </c>
      <c r="K1411" s="5" t="s">
        <v>1</v>
      </c>
      <c r="L1411" t="s">
        <v>102</v>
      </c>
      <c r="M1411" s="6" t="s">
        <v>12</v>
      </c>
      <c r="N1411" s="6" t="str">
        <f>VLOOKUP(M1411,[1]Color!F:G,2,FALSE)</f>
        <v>color_70</v>
      </c>
      <c r="O1411" s="6" t="str">
        <f t="shared" si="88"/>
        <v>color_70</v>
      </c>
      <c r="P1411" s="5" t="s">
        <v>249</v>
      </c>
      <c r="Q1411" s="5" t="s">
        <v>185</v>
      </c>
      <c r="R1411" s="5" t="s">
        <v>106</v>
      </c>
      <c r="S1411" s="7" t="s">
        <v>107</v>
      </c>
      <c r="T1411" s="7" t="s">
        <v>994</v>
      </c>
      <c r="U1411" s="5" t="str">
        <f>VLOOKUP(T1411,[1]Size!F:G,2,FALSE)</f>
        <v>__import__.size_89</v>
      </c>
      <c r="V1411" s="5" t="str">
        <f t="shared" si="89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11" s="8">
        <v>56.5</v>
      </c>
      <c r="Y1411" s="4" t="s">
        <v>109</v>
      </c>
    </row>
    <row r="1412" spans="1:25" ht="14.4" x14ac:dyDescent="0.3">
      <c r="A1412" s="4">
        <v>1411</v>
      </c>
      <c r="B1412" s="5">
        <v>10014450</v>
      </c>
      <c r="C1412" s="5" t="str">
        <f t="shared" si="90"/>
        <v>Jean FR MNS M3 Loose Basic Stackable Straight Leg-48Wx32L</v>
      </c>
      <c r="D1412" s="5"/>
      <c r="E1412" s="5" t="s">
        <v>1844</v>
      </c>
      <c r="F1412" s="5" t="s">
        <v>1817</v>
      </c>
      <c r="G1412" s="5">
        <f t="shared" si="91"/>
        <v>0</v>
      </c>
      <c r="H1412" s="5" t="str">
        <f>VLOOKUP(J1412,'[1]Prouduct Ext IDs'!A:B,2,FALSE)</f>
        <v>product_amsc_27</v>
      </c>
      <c r="I1412" s="5" t="s">
        <v>1844</v>
      </c>
      <c r="J1412" s="5" t="s">
        <v>10</v>
      </c>
      <c r="K1412" s="5" t="s">
        <v>1</v>
      </c>
      <c r="L1412" t="s">
        <v>102</v>
      </c>
      <c r="M1412" s="6" t="s">
        <v>12</v>
      </c>
      <c r="N1412" s="6" t="str">
        <f>VLOOKUP(M1412,[1]Color!F:G,2,FALSE)</f>
        <v>color_70</v>
      </c>
      <c r="O1412" s="6" t="str">
        <f t="shared" si="88"/>
        <v>color_70</v>
      </c>
      <c r="P1412" s="5" t="s">
        <v>249</v>
      </c>
      <c r="Q1412" s="5" t="s">
        <v>185</v>
      </c>
      <c r="R1412" s="5" t="s">
        <v>106</v>
      </c>
      <c r="S1412" s="7" t="s">
        <v>107</v>
      </c>
      <c r="T1412" s="7" t="s">
        <v>996</v>
      </c>
      <c r="U1412" s="5" t="str">
        <f>VLOOKUP(T1412,[1]Size!F:G,2,FALSE)</f>
        <v>__import__.size_90</v>
      </c>
      <c r="V1412" s="5" t="str">
        <f t="shared" si="89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12" s="8">
        <v>56.5</v>
      </c>
      <c r="Y1412" s="4" t="s">
        <v>109</v>
      </c>
    </row>
    <row r="1413" spans="1:25" ht="14.4" x14ac:dyDescent="0.3">
      <c r="A1413" s="4">
        <v>1412</v>
      </c>
      <c r="B1413" s="5">
        <v>10014450</v>
      </c>
      <c r="C1413" s="5" t="str">
        <f t="shared" si="90"/>
        <v>Jean FR MNS M3 Loose Basic Stackable Straight Leg-50Wx32L</v>
      </c>
      <c r="D1413" s="5"/>
      <c r="E1413" s="5" t="s">
        <v>1845</v>
      </c>
      <c r="F1413" s="5" t="s">
        <v>1817</v>
      </c>
      <c r="G1413" s="5">
        <f t="shared" si="91"/>
        <v>0</v>
      </c>
      <c r="H1413" s="5" t="str">
        <f>VLOOKUP(J1413,'[1]Prouduct Ext IDs'!A:B,2,FALSE)</f>
        <v>product_amsc_27</v>
      </c>
      <c r="I1413" s="5" t="s">
        <v>1845</v>
      </c>
      <c r="J1413" s="5" t="s">
        <v>10</v>
      </c>
      <c r="K1413" s="5" t="s">
        <v>1</v>
      </c>
      <c r="L1413" t="s">
        <v>102</v>
      </c>
      <c r="M1413" s="6" t="s">
        <v>12</v>
      </c>
      <c r="N1413" s="6" t="str">
        <f>VLOOKUP(M1413,[1]Color!F:G,2,FALSE)</f>
        <v>color_70</v>
      </c>
      <c r="O1413" s="6" t="str">
        <f t="shared" si="88"/>
        <v>color_70</v>
      </c>
      <c r="P1413" s="5" t="s">
        <v>249</v>
      </c>
      <c r="Q1413" s="5" t="s">
        <v>185</v>
      </c>
      <c r="R1413" s="5" t="s">
        <v>106</v>
      </c>
      <c r="S1413" s="7" t="s">
        <v>107</v>
      </c>
      <c r="T1413" s="7" t="s">
        <v>998</v>
      </c>
      <c r="U1413" s="5" t="str">
        <f>VLOOKUP(T1413,[1]Size!F:G,2,FALSE)</f>
        <v>__import__.size_91</v>
      </c>
      <c r="V1413" s="5" t="str">
        <f t="shared" si="89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13" s="8">
        <v>56.5</v>
      </c>
      <c r="Y1413" s="4" t="s">
        <v>109</v>
      </c>
    </row>
    <row r="1414" spans="1:25" ht="14.4" x14ac:dyDescent="0.3">
      <c r="A1414" s="4">
        <v>1413</v>
      </c>
      <c r="B1414" s="5">
        <v>10014450</v>
      </c>
      <c r="C1414" s="5" t="str">
        <f t="shared" si="90"/>
        <v>Jean FR MNS M3 Loose Basic Stackable Straight Leg-29Wx34L</v>
      </c>
      <c r="D1414" s="5"/>
      <c r="E1414" s="5" t="s">
        <v>1846</v>
      </c>
      <c r="F1414" s="5" t="s">
        <v>1817</v>
      </c>
      <c r="G1414" s="5">
        <f t="shared" si="91"/>
        <v>0</v>
      </c>
      <c r="H1414" s="5" t="str">
        <f>VLOOKUP(J1414,'[1]Prouduct Ext IDs'!A:B,2,FALSE)</f>
        <v>product_amsc_27</v>
      </c>
      <c r="I1414" s="5" t="s">
        <v>1846</v>
      </c>
      <c r="J1414" s="5" t="s">
        <v>10</v>
      </c>
      <c r="K1414" s="5" t="s">
        <v>1</v>
      </c>
      <c r="L1414" t="s">
        <v>102</v>
      </c>
      <c r="M1414" s="6" t="s">
        <v>12</v>
      </c>
      <c r="N1414" s="6" t="str">
        <f>VLOOKUP(M1414,[1]Color!F:G,2,FALSE)</f>
        <v>color_70</v>
      </c>
      <c r="O1414" s="6" t="str">
        <f t="shared" si="88"/>
        <v>color_70</v>
      </c>
      <c r="P1414" s="5" t="s">
        <v>249</v>
      </c>
      <c r="Q1414" s="5" t="s">
        <v>185</v>
      </c>
      <c r="R1414" s="5" t="s">
        <v>106</v>
      </c>
      <c r="S1414" s="7" t="s">
        <v>107</v>
      </c>
      <c r="T1414" s="7" t="s">
        <v>292</v>
      </c>
      <c r="U1414" s="5" t="str">
        <f>VLOOKUP(T1414,[1]Size!F:G,2,FALSE)</f>
        <v>__import__.size_92</v>
      </c>
      <c r="V1414" s="5" t="str">
        <f t="shared" si="89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14" s="8">
        <v>54</v>
      </c>
      <c r="Y1414" s="4" t="s">
        <v>109</v>
      </c>
    </row>
    <row r="1415" spans="1:25" ht="14.4" x14ac:dyDescent="0.3">
      <c r="A1415" s="4">
        <v>1414</v>
      </c>
      <c r="B1415" s="5">
        <v>10014450</v>
      </c>
      <c r="C1415" s="5" t="str">
        <f t="shared" si="90"/>
        <v>Jean FR MNS M3 Loose Basic Stackable Straight Leg-30Wx34L</v>
      </c>
      <c r="D1415" s="5"/>
      <c r="E1415" s="5" t="s">
        <v>1847</v>
      </c>
      <c r="F1415" s="5" t="s">
        <v>1817</v>
      </c>
      <c r="G1415" s="5">
        <f t="shared" si="91"/>
        <v>0</v>
      </c>
      <c r="H1415" s="5" t="str">
        <f>VLOOKUP(J1415,'[1]Prouduct Ext IDs'!A:B,2,FALSE)</f>
        <v>product_amsc_27</v>
      </c>
      <c r="I1415" s="5" t="s">
        <v>1847</v>
      </c>
      <c r="J1415" s="5" t="s">
        <v>10</v>
      </c>
      <c r="K1415" s="5" t="s">
        <v>1</v>
      </c>
      <c r="L1415" t="s">
        <v>102</v>
      </c>
      <c r="M1415" s="6" t="s">
        <v>12</v>
      </c>
      <c r="N1415" s="6" t="str">
        <f>VLOOKUP(M1415,[1]Color!F:G,2,FALSE)</f>
        <v>color_70</v>
      </c>
      <c r="O1415" s="6" t="str">
        <f t="shared" si="88"/>
        <v>color_70</v>
      </c>
      <c r="P1415" s="5" t="s">
        <v>249</v>
      </c>
      <c r="Q1415" s="5" t="s">
        <v>185</v>
      </c>
      <c r="R1415" s="5" t="s">
        <v>106</v>
      </c>
      <c r="S1415" s="7" t="s">
        <v>107</v>
      </c>
      <c r="T1415" s="7" t="s">
        <v>294</v>
      </c>
      <c r="U1415" s="5" t="str">
        <f>VLOOKUP(T1415,[1]Size!F:G,2,FALSE)</f>
        <v>__import__.size_93</v>
      </c>
      <c r="V1415" s="5" t="str">
        <f t="shared" si="89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15" s="8">
        <v>54</v>
      </c>
      <c r="Y1415" s="4" t="s">
        <v>109</v>
      </c>
    </row>
    <row r="1416" spans="1:25" ht="14.4" x14ac:dyDescent="0.3">
      <c r="A1416" s="4">
        <v>1415</v>
      </c>
      <c r="B1416" s="5">
        <v>10014450</v>
      </c>
      <c r="C1416" s="5" t="str">
        <f t="shared" si="90"/>
        <v>Jean FR MNS M3 Loose Basic Stackable Straight Leg-31Wx34L</v>
      </c>
      <c r="D1416" s="5"/>
      <c r="E1416" s="5" t="s">
        <v>1848</v>
      </c>
      <c r="F1416" s="5" t="s">
        <v>1817</v>
      </c>
      <c r="G1416" s="5">
        <f t="shared" si="91"/>
        <v>0</v>
      </c>
      <c r="H1416" s="5" t="str">
        <f>VLOOKUP(J1416,'[1]Prouduct Ext IDs'!A:B,2,FALSE)</f>
        <v>product_amsc_27</v>
      </c>
      <c r="I1416" s="5" t="s">
        <v>1848</v>
      </c>
      <c r="J1416" s="5" t="s">
        <v>10</v>
      </c>
      <c r="K1416" s="5" t="s">
        <v>1</v>
      </c>
      <c r="L1416" t="s">
        <v>102</v>
      </c>
      <c r="M1416" s="6" t="s">
        <v>12</v>
      </c>
      <c r="N1416" s="6" t="str">
        <f>VLOOKUP(M1416,[1]Color!F:G,2,FALSE)</f>
        <v>color_70</v>
      </c>
      <c r="O1416" s="6" t="str">
        <f t="shared" si="88"/>
        <v>color_70</v>
      </c>
      <c r="P1416" s="5" t="s">
        <v>249</v>
      </c>
      <c r="Q1416" s="5" t="s">
        <v>185</v>
      </c>
      <c r="R1416" s="5" t="s">
        <v>106</v>
      </c>
      <c r="S1416" s="7" t="s">
        <v>107</v>
      </c>
      <c r="T1416" s="7" t="s">
        <v>296</v>
      </c>
      <c r="U1416" s="5" t="str">
        <f>VLOOKUP(T1416,[1]Size!F:G,2,FALSE)</f>
        <v>__import__.size_94</v>
      </c>
      <c r="V1416" s="5" t="str">
        <f t="shared" si="89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16" s="8">
        <v>54</v>
      </c>
      <c r="Y1416" s="4" t="s">
        <v>109</v>
      </c>
    </row>
    <row r="1417" spans="1:25" ht="14.4" x14ac:dyDescent="0.3">
      <c r="A1417" s="4">
        <v>1416</v>
      </c>
      <c r="B1417" s="5">
        <v>10014450</v>
      </c>
      <c r="C1417" s="5" t="str">
        <f t="shared" si="90"/>
        <v>Jean FR MNS M3 Loose Basic Stackable Straight Leg-32Wx34L</v>
      </c>
      <c r="D1417" s="5"/>
      <c r="E1417" s="5" t="s">
        <v>1849</v>
      </c>
      <c r="F1417" s="5" t="s">
        <v>1817</v>
      </c>
      <c r="G1417" s="5">
        <f t="shared" si="91"/>
        <v>0</v>
      </c>
      <c r="H1417" s="5" t="str">
        <f>VLOOKUP(J1417,'[1]Prouduct Ext IDs'!A:B,2,FALSE)</f>
        <v>product_amsc_27</v>
      </c>
      <c r="I1417" s="5" t="s">
        <v>1849</v>
      </c>
      <c r="J1417" s="5" t="s">
        <v>10</v>
      </c>
      <c r="K1417" s="5" t="s">
        <v>1</v>
      </c>
      <c r="L1417" t="s">
        <v>102</v>
      </c>
      <c r="M1417" s="6" t="s">
        <v>12</v>
      </c>
      <c r="N1417" s="6" t="str">
        <f>VLOOKUP(M1417,[1]Color!F:G,2,FALSE)</f>
        <v>color_70</v>
      </c>
      <c r="O1417" s="6" t="str">
        <f t="shared" si="88"/>
        <v>color_70</v>
      </c>
      <c r="P1417" s="5" t="s">
        <v>249</v>
      </c>
      <c r="Q1417" s="5" t="s">
        <v>185</v>
      </c>
      <c r="R1417" s="5" t="s">
        <v>106</v>
      </c>
      <c r="S1417" s="7" t="s">
        <v>107</v>
      </c>
      <c r="T1417" s="7" t="s">
        <v>298</v>
      </c>
      <c r="U1417" s="5" t="str">
        <f>VLOOKUP(T1417,[1]Size!F:G,2,FALSE)</f>
        <v>__import__.size_95</v>
      </c>
      <c r="V1417" s="5" t="str">
        <f t="shared" si="89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17" s="8">
        <v>54</v>
      </c>
      <c r="Y1417" s="4" t="s">
        <v>109</v>
      </c>
    </row>
    <row r="1418" spans="1:25" ht="14.4" x14ac:dyDescent="0.3">
      <c r="A1418" s="4">
        <v>1417</v>
      </c>
      <c r="B1418" s="5">
        <v>10014450</v>
      </c>
      <c r="C1418" s="5" t="str">
        <f t="shared" si="90"/>
        <v>Jean FR MNS M3 Loose Basic Stackable Straight Leg-33Wx34L</v>
      </c>
      <c r="D1418" s="5"/>
      <c r="E1418" s="5" t="s">
        <v>1850</v>
      </c>
      <c r="F1418" s="5" t="s">
        <v>1817</v>
      </c>
      <c r="G1418" s="5">
        <f t="shared" si="91"/>
        <v>0</v>
      </c>
      <c r="H1418" s="5" t="str">
        <f>VLOOKUP(J1418,'[1]Prouduct Ext IDs'!A:B,2,FALSE)</f>
        <v>product_amsc_27</v>
      </c>
      <c r="I1418" s="5" t="s">
        <v>1850</v>
      </c>
      <c r="J1418" s="5" t="s">
        <v>10</v>
      </c>
      <c r="K1418" s="5" t="s">
        <v>1</v>
      </c>
      <c r="L1418" t="s">
        <v>102</v>
      </c>
      <c r="M1418" s="6" t="s">
        <v>12</v>
      </c>
      <c r="N1418" s="6" t="str">
        <f>VLOOKUP(M1418,[1]Color!F:G,2,FALSE)</f>
        <v>color_70</v>
      </c>
      <c r="O1418" s="6" t="str">
        <f t="shared" si="88"/>
        <v>color_70</v>
      </c>
      <c r="P1418" s="5" t="s">
        <v>249</v>
      </c>
      <c r="Q1418" s="5" t="s">
        <v>185</v>
      </c>
      <c r="R1418" s="5" t="s">
        <v>106</v>
      </c>
      <c r="S1418" s="7" t="s">
        <v>107</v>
      </c>
      <c r="T1418" s="7" t="s">
        <v>300</v>
      </c>
      <c r="U1418" s="5" t="str">
        <f>VLOOKUP(T1418,[1]Size!F:G,2,FALSE)</f>
        <v>__import__.size_96</v>
      </c>
      <c r="V1418" s="5" t="str">
        <f t="shared" si="89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18" s="8">
        <v>54</v>
      </c>
      <c r="Y1418" s="4" t="s">
        <v>109</v>
      </c>
    </row>
    <row r="1419" spans="1:25" ht="14.4" x14ac:dyDescent="0.3">
      <c r="A1419" s="4">
        <v>1418</v>
      </c>
      <c r="B1419" s="5">
        <v>10014450</v>
      </c>
      <c r="C1419" s="5" t="str">
        <f t="shared" si="90"/>
        <v>Jean FR MNS M3 Loose Basic Stackable Straight Leg-34Wx34L</v>
      </c>
      <c r="D1419" s="5"/>
      <c r="E1419" s="5" t="s">
        <v>1851</v>
      </c>
      <c r="F1419" s="5" t="s">
        <v>1817</v>
      </c>
      <c r="G1419" s="5">
        <f t="shared" si="91"/>
        <v>0</v>
      </c>
      <c r="H1419" s="5" t="str">
        <f>VLOOKUP(J1419,'[1]Prouduct Ext IDs'!A:B,2,FALSE)</f>
        <v>product_amsc_27</v>
      </c>
      <c r="I1419" s="5" t="s">
        <v>1851</v>
      </c>
      <c r="J1419" s="5" t="s">
        <v>10</v>
      </c>
      <c r="K1419" s="5" t="s">
        <v>1</v>
      </c>
      <c r="L1419" t="s">
        <v>102</v>
      </c>
      <c r="M1419" s="6" t="s">
        <v>12</v>
      </c>
      <c r="N1419" s="6" t="str">
        <f>VLOOKUP(M1419,[1]Color!F:G,2,FALSE)</f>
        <v>color_70</v>
      </c>
      <c r="O1419" s="6" t="str">
        <f t="shared" si="88"/>
        <v>color_70</v>
      </c>
      <c r="P1419" s="5" t="s">
        <v>249</v>
      </c>
      <c r="Q1419" s="5" t="s">
        <v>185</v>
      </c>
      <c r="R1419" s="5" t="s">
        <v>106</v>
      </c>
      <c r="S1419" s="7" t="s">
        <v>107</v>
      </c>
      <c r="T1419" s="7" t="s">
        <v>302</v>
      </c>
      <c r="U1419" s="5" t="str">
        <f>VLOOKUP(T1419,[1]Size!F:G,2,FALSE)</f>
        <v>__import__.size_97</v>
      </c>
      <c r="V1419" s="5" t="str">
        <f t="shared" si="89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19" s="8">
        <v>54</v>
      </c>
      <c r="Y1419" s="4" t="s">
        <v>109</v>
      </c>
    </row>
    <row r="1420" spans="1:25" ht="14.4" x14ac:dyDescent="0.3">
      <c r="A1420" s="4">
        <v>1419</v>
      </c>
      <c r="B1420" s="5">
        <v>10014450</v>
      </c>
      <c r="C1420" s="5" t="str">
        <f t="shared" si="90"/>
        <v>Jean FR MNS M3 Loose Basic Stackable Straight Leg-35Wx34L</v>
      </c>
      <c r="D1420" s="5"/>
      <c r="E1420" s="5" t="s">
        <v>1852</v>
      </c>
      <c r="F1420" s="5" t="s">
        <v>1817</v>
      </c>
      <c r="G1420" s="5">
        <f t="shared" si="91"/>
        <v>0</v>
      </c>
      <c r="H1420" s="5" t="str">
        <f>VLOOKUP(J1420,'[1]Prouduct Ext IDs'!A:B,2,FALSE)</f>
        <v>product_amsc_27</v>
      </c>
      <c r="I1420" s="5" t="s">
        <v>1852</v>
      </c>
      <c r="J1420" s="5" t="s">
        <v>10</v>
      </c>
      <c r="K1420" s="5" t="s">
        <v>1</v>
      </c>
      <c r="L1420" t="s">
        <v>102</v>
      </c>
      <c r="M1420" s="6" t="s">
        <v>12</v>
      </c>
      <c r="N1420" s="6" t="str">
        <f>VLOOKUP(M1420,[1]Color!F:G,2,FALSE)</f>
        <v>color_70</v>
      </c>
      <c r="O1420" s="6" t="str">
        <f t="shared" si="88"/>
        <v>color_70</v>
      </c>
      <c r="P1420" s="5" t="s">
        <v>249</v>
      </c>
      <c r="Q1420" s="5" t="s">
        <v>185</v>
      </c>
      <c r="R1420" s="5" t="s">
        <v>106</v>
      </c>
      <c r="S1420" s="7" t="s">
        <v>107</v>
      </c>
      <c r="T1420" s="7" t="s">
        <v>304</v>
      </c>
      <c r="U1420" s="5" t="str">
        <f>VLOOKUP(T1420,[1]Size!F:G,2,FALSE)</f>
        <v>__import__.size_98</v>
      </c>
      <c r="V1420" s="5" t="str">
        <f t="shared" si="89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20" s="8">
        <v>54</v>
      </c>
      <c r="Y1420" s="4" t="s">
        <v>109</v>
      </c>
    </row>
    <row r="1421" spans="1:25" ht="14.4" x14ac:dyDescent="0.3">
      <c r="A1421" s="4">
        <v>1420</v>
      </c>
      <c r="B1421" s="5">
        <v>10014450</v>
      </c>
      <c r="C1421" s="5" t="str">
        <f t="shared" si="90"/>
        <v>Jean FR MNS M3 Loose Basic Stackable Straight Leg-36Wx34L</v>
      </c>
      <c r="D1421" s="5"/>
      <c r="E1421" s="5" t="s">
        <v>1853</v>
      </c>
      <c r="F1421" s="5" t="s">
        <v>1817</v>
      </c>
      <c r="G1421" s="5">
        <f t="shared" si="91"/>
        <v>0</v>
      </c>
      <c r="H1421" s="5" t="str">
        <f>VLOOKUP(J1421,'[1]Prouduct Ext IDs'!A:B,2,FALSE)</f>
        <v>product_amsc_27</v>
      </c>
      <c r="I1421" s="5" t="s">
        <v>1853</v>
      </c>
      <c r="J1421" s="5" t="s">
        <v>10</v>
      </c>
      <c r="K1421" s="5" t="s">
        <v>1</v>
      </c>
      <c r="L1421" t="s">
        <v>102</v>
      </c>
      <c r="M1421" s="6" t="s">
        <v>12</v>
      </c>
      <c r="N1421" s="6" t="str">
        <f>VLOOKUP(M1421,[1]Color!F:G,2,FALSE)</f>
        <v>color_70</v>
      </c>
      <c r="O1421" s="6" t="str">
        <f t="shared" si="88"/>
        <v>color_70</v>
      </c>
      <c r="P1421" s="5" t="s">
        <v>249</v>
      </c>
      <c r="Q1421" s="5" t="s">
        <v>185</v>
      </c>
      <c r="R1421" s="5" t="s">
        <v>106</v>
      </c>
      <c r="S1421" s="7" t="s">
        <v>107</v>
      </c>
      <c r="T1421" s="7" t="s">
        <v>306</v>
      </c>
      <c r="U1421" s="5" t="str">
        <f>VLOOKUP(T1421,[1]Size!F:G,2,FALSE)</f>
        <v>__import__.size_99</v>
      </c>
      <c r="V1421" s="5" t="str">
        <f t="shared" si="89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21" s="8">
        <v>54</v>
      </c>
      <c r="Y1421" s="4" t="s">
        <v>109</v>
      </c>
    </row>
    <row r="1422" spans="1:25" ht="14.4" x14ac:dyDescent="0.3">
      <c r="A1422" s="4">
        <v>1421</v>
      </c>
      <c r="B1422" s="5">
        <v>10014450</v>
      </c>
      <c r="C1422" s="5" t="str">
        <f t="shared" si="90"/>
        <v>Jean FR MNS M3 Loose Basic Stackable Straight Leg-38Wx34L</v>
      </c>
      <c r="D1422" s="5"/>
      <c r="E1422" s="5" t="s">
        <v>1854</v>
      </c>
      <c r="F1422" s="5" t="s">
        <v>1817</v>
      </c>
      <c r="G1422" s="5">
        <f t="shared" si="91"/>
        <v>0</v>
      </c>
      <c r="H1422" s="5" t="str">
        <f>VLOOKUP(J1422,'[1]Prouduct Ext IDs'!A:B,2,FALSE)</f>
        <v>product_amsc_27</v>
      </c>
      <c r="I1422" s="5" t="s">
        <v>1854</v>
      </c>
      <c r="J1422" s="5" t="s">
        <v>10</v>
      </c>
      <c r="K1422" s="5" t="s">
        <v>1</v>
      </c>
      <c r="L1422" t="s">
        <v>102</v>
      </c>
      <c r="M1422" s="6" t="s">
        <v>12</v>
      </c>
      <c r="N1422" s="6" t="str">
        <f>VLOOKUP(M1422,[1]Color!F:G,2,FALSE)</f>
        <v>color_70</v>
      </c>
      <c r="O1422" s="6" t="str">
        <f t="shared" si="88"/>
        <v>color_70</v>
      </c>
      <c r="P1422" s="5" t="s">
        <v>249</v>
      </c>
      <c r="Q1422" s="5" t="s">
        <v>185</v>
      </c>
      <c r="R1422" s="5" t="s">
        <v>106</v>
      </c>
      <c r="S1422" s="7" t="s">
        <v>107</v>
      </c>
      <c r="T1422" s="7" t="s">
        <v>308</v>
      </c>
      <c r="U1422" s="5" t="str">
        <f>VLOOKUP(T1422,[1]Size!F:G,2,FALSE)</f>
        <v>__import__.size_100</v>
      </c>
      <c r="V1422" s="5" t="str">
        <f t="shared" si="89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22" s="8">
        <v>54</v>
      </c>
      <c r="Y1422" s="4" t="s">
        <v>109</v>
      </c>
    </row>
    <row r="1423" spans="1:25" ht="14.4" x14ac:dyDescent="0.3">
      <c r="A1423" s="4">
        <v>1422</v>
      </c>
      <c r="B1423" s="5">
        <v>10014450</v>
      </c>
      <c r="C1423" s="5" t="str">
        <f t="shared" si="90"/>
        <v>Jean FR MNS M3 Loose Basic Stackable Straight Leg-40Wx34L</v>
      </c>
      <c r="D1423" s="5"/>
      <c r="E1423" s="5" t="s">
        <v>1855</v>
      </c>
      <c r="F1423" s="5" t="s">
        <v>1817</v>
      </c>
      <c r="G1423" s="5">
        <f t="shared" si="91"/>
        <v>0</v>
      </c>
      <c r="H1423" s="5" t="str">
        <f>VLOOKUP(J1423,'[1]Prouduct Ext IDs'!A:B,2,FALSE)</f>
        <v>product_amsc_27</v>
      </c>
      <c r="I1423" s="5" t="s">
        <v>1855</v>
      </c>
      <c r="J1423" s="5" t="s">
        <v>10</v>
      </c>
      <c r="K1423" s="5" t="s">
        <v>1</v>
      </c>
      <c r="L1423" t="s">
        <v>102</v>
      </c>
      <c r="M1423" s="6" t="s">
        <v>12</v>
      </c>
      <c r="N1423" s="6" t="str">
        <f>VLOOKUP(M1423,[1]Color!F:G,2,FALSE)</f>
        <v>color_70</v>
      </c>
      <c r="O1423" s="6" t="str">
        <f t="shared" si="88"/>
        <v>color_70</v>
      </c>
      <c r="P1423" s="5" t="s">
        <v>249</v>
      </c>
      <c r="Q1423" s="5" t="s">
        <v>185</v>
      </c>
      <c r="R1423" s="5" t="s">
        <v>106</v>
      </c>
      <c r="S1423" s="7" t="s">
        <v>107</v>
      </c>
      <c r="T1423" s="7" t="s">
        <v>310</v>
      </c>
      <c r="U1423" s="5" t="str">
        <f>VLOOKUP(T1423,[1]Size!F:G,2,FALSE)</f>
        <v>__import__.size_101</v>
      </c>
      <c r="V1423" s="5" t="str">
        <f t="shared" si="89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23" s="8">
        <v>54</v>
      </c>
      <c r="Y1423" s="4" t="s">
        <v>109</v>
      </c>
    </row>
    <row r="1424" spans="1:25" ht="14.4" x14ac:dyDescent="0.3">
      <c r="A1424" s="4">
        <v>1423</v>
      </c>
      <c r="B1424" s="5">
        <v>10014450</v>
      </c>
      <c r="C1424" s="5" t="str">
        <f t="shared" si="90"/>
        <v>Jean FR MNS M3 Loose Basic Stackable Straight Leg-42Wx34L</v>
      </c>
      <c r="D1424" s="5"/>
      <c r="E1424" s="5" t="s">
        <v>1856</v>
      </c>
      <c r="F1424" s="5" t="s">
        <v>1817</v>
      </c>
      <c r="G1424" s="5">
        <f t="shared" si="91"/>
        <v>0</v>
      </c>
      <c r="H1424" s="5" t="str">
        <f>VLOOKUP(J1424,'[1]Prouduct Ext IDs'!A:B,2,FALSE)</f>
        <v>product_amsc_27</v>
      </c>
      <c r="I1424" s="5" t="s">
        <v>1856</v>
      </c>
      <c r="J1424" s="5" t="s">
        <v>10</v>
      </c>
      <c r="K1424" s="5" t="s">
        <v>1</v>
      </c>
      <c r="L1424" t="s">
        <v>102</v>
      </c>
      <c r="M1424" s="6" t="s">
        <v>12</v>
      </c>
      <c r="N1424" s="6" t="str">
        <f>VLOOKUP(M1424,[1]Color!F:G,2,FALSE)</f>
        <v>color_70</v>
      </c>
      <c r="O1424" s="6" t="str">
        <f t="shared" si="88"/>
        <v>color_70</v>
      </c>
      <c r="P1424" s="5" t="s">
        <v>249</v>
      </c>
      <c r="Q1424" s="5" t="s">
        <v>185</v>
      </c>
      <c r="R1424" s="5" t="s">
        <v>106</v>
      </c>
      <c r="S1424" s="7" t="s">
        <v>107</v>
      </c>
      <c r="T1424" s="7" t="s">
        <v>312</v>
      </c>
      <c r="U1424" s="5" t="str">
        <f>VLOOKUP(T1424,[1]Size!F:G,2,FALSE)</f>
        <v>__import__.size_102</v>
      </c>
      <c r="V1424" s="5" t="str">
        <f t="shared" si="89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24" s="8">
        <v>54</v>
      </c>
      <c r="Y1424" s="4" t="s">
        <v>109</v>
      </c>
    </row>
    <row r="1425" spans="1:25" ht="14.4" x14ac:dyDescent="0.3">
      <c r="A1425" s="4">
        <v>1424</v>
      </c>
      <c r="B1425" s="5">
        <v>10014450</v>
      </c>
      <c r="C1425" s="5" t="str">
        <f t="shared" si="90"/>
        <v>Jean FR MNS M3 Loose Basic Stackable Straight Leg-44Wx34L</v>
      </c>
      <c r="D1425" s="5"/>
      <c r="E1425" s="5" t="s">
        <v>1857</v>
      </c>
      <c r="F1425" s="5" t="s">
        <v>1817</v>
      </c>
      <c r="G1425" s="5">
        <f t="shared" si="91"/>
        <v>0</v>
      </c>
      <c r="H1425" s="5" t="str">
        <f>VLOOKUP(J1425,'[1]Prouduct Ext IDs'!A:B,2,FALSE)</f>
        <v>product_amsc_27</v>
      </c>
      <c r="I1425" s="5" t="s">
        <v>1857</v>
      </c>
      <c r="J1425" s="5" t="s">
        <v>10</v>
      </c>
      <c r="K1425" s="5" t="s">
        <v>1</v>
      </c>
      <c r="L1425" t="s">
        <v>102</v>
      </c>
      <c r="M1425" s="6" t="s">
        <v>12</v>
      </c>
      <c r="N1425" s="6" t="str">
        <f>VLOOKUP(M1425,[1]Color!F:G,2,FALSE)</f>
        <v>color_70</v>
      </c>
      <c r="O1425" s="6" t="str">
        <f t="shared" si="88"/>
        <v>color_70</v>
      </c>
      <c r="P1425" s="5" t="s">
        <v>249</v>
      </c>
      <c r="Q1425" s="5" t="s">
        <v>185</v>
      </c>
      <c r="R1425" s="5" t="s">
        <v>106</v>
      </c>
      <c r="S1425" s="7" t="s">
        <v>107</v>
      </c>
      <c r="T1425" s="7" t="s">
        <v>1013</v>
      </c>
      <c r="U1425" s="5" t="str">
        <f>VLOOKUP(T1425,[1]Size!F:G,2,FALSE)</f>
        <v>__import__.size_103</v>
      </c>
      <c r="V1425" s="5" t="str">
        <f t="shared" si="89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25" s="8">
        <v>56.5</v>
      </c>
      <c r="Y1425" s="4" t="s">
        <v>109</v>
      </c>
    </row>
    <row r="1426" spans="1:25" ht="14.4" x14ac:dyDescent="0.3">
      <c r="A1426" s="4">
        <v>1425</v>
      </c>
      <c r="B1426" s="5">
        <v>10014450</v>
      </c>
      <c r="C1426" s="5" t="str">
        <f t="shared" si="90"/>
        <v>Jean FR MNS M3 Loose Basic Stackable Straight Leg-46Wx34L</v>
      </c>
      <c r="D1426" s="5"/>
      <c r="E1426" s="5" t="s">
        <v>1858</v>
      </c>
      <c r="F1426" s="5" t="s">
        <v>1817</v>
      </c>
      <c r="G1426" s="5">
        <f t="shared" si="91"/>
        <v>0</v>
      </c>
      <c r="H1426" s="5" t="str">
        <f>VLOOKUP(J1426,'[1]Prouduct Ext IDs'!A:B,2,FALSE)</f>
        <v>product_amsc_27</v>
      </c>
      <c r="I1426" s="5" t="s">
        <v>1858</v>
      </c>
      <c r="J1426" s="5" t="s">
        <v>10</v>
      </c>
      <c r="K1426" s="5" t="s">
        <v>1</v>
      </c>
      <c r="L1426" t="s">
        <v>102</v>
      </c>
      <c r="M1426" s="6" t="s">
        <v>12</v>
      </c>
      <c r="N1426" s="6" t="str">
        <f>VLOOKUP(M1426,[1]Color!F:G,2,FALSE)</f>
        <v>color_70</v>
      </c>
      <c r="O1426" s="6" t="str">
        <f t="shared" si="88"/>
        <v>color_70</v>
      </c>
      <c r="P1426" s="5" t="s">
        <v>249</v>
      </c>
      <c r="Q1426" s="5" t="s">
        <v>185</v>
      </c>
      <c r="R1426" s="5" t="s">
        <v>106</v>
      </c>
      <c r="S1426" s="7" t="s">
        <v>107</v>
      </c>
      <c r="T1426" s="7" t="s">
        <v>1015</v>
      </c>
      <c r="U1426" s="5" t="str">
        <f>VLOOKUP(T1426,[1]Size!F:G,2,FALSE)</f>
        <v>__import__.size_104</v>
      </c>
      <c r="V1426" s="5" t="str">
        <f t="shared" si="89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26" s="8">
        <v>56.5</v>
      </c>
      <c r="Y1426" s="4" t="s">
        <v>109</v>
      </c>
    </row>
    <row r="1427" spans="1:25" ht="14.4" x14ac:dyDescent="0.3">
      <c r="A1427" s="4">
        <v>1426</v>
      </c>
      <c r="B1427" s="5">
        <v>10014450</v>
      </c>
      <c r="C1427" s="5" t="str">
        <f t="shared" si="90"/>
        <v>Jean FR MNS M3 Loose Basic Stackable Straight Leg-48Wx34L</v>
      </c>
      <c r="D1427" s="5"/>
      <c r="E1427" s="5" t="s">
        <v>1859</v>
      </c>
      <c r="F1427" s="5" t="s">
        <v>1817</v>
      </c>
      <c r="G1427" s="5">
        <f t="shared" si="91"/>
        <v>0</v>
      </c>
      <c r="H1427" s="5" t="str">
        <f>VLOOKUP(J1427,'[1]Prouduct Ext IDs'!A:B,2,FALSE)</f>
        <v>product_amsc_27</v>
      </c>
      <c r="I1427" s="5" t="s">
        <v>1859</v>
      </c>
      <c r="J1427" s="5" t="s">
        <v>10</v>
      </c>
      <c r="K1427" s="5" t="s">
        <v>1</v>
      </c>
      <c r="L1427" t="s">
        <v>102</v>
      </c>
      <c r="M1427" s="6" t="s">
        <v>12</v>
      </c>
      <c r="N1427" s="6" t="str">
        <f>VLOOKUP(M1427,[1]Color!F:G,2,FALSE)</f>
        <v>color_70</v>
      </c>
      <c r="O1427" s="6" t="str">
        <f t="shared" si="88"/>
        <v>color_70</v>
      </c>
      <c r="P1427" s="5" t="s">
        <v>249</v>
      </c>
      <c r="Q1427" s="5" t="s">
        <v>185</v>
      </c>
      <c r="R1427" s="5" t="s">
        <v>106</v>
      </c>
      <c r="S1427" s="7" t="s">
        <v>107</v>
      </c>
      <c r="T1427" s="7" t="s">
        <v>1017</v>
      </c>
      <c r="U1427" s="5" t="str">
        <f>VLOOKUP(T1427,[1]Size!F:G,2,FALSE)</f>
        <v>__import__.size_105</v>
      </c>
      <c r="V1427" s="5" t="str">
        <f t="shared" si="89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27" s="8">
        <v>56.5</v>
      </c>
      <c r="Y1427" s="4" t="s">
        <v>109</v>
      </c>
    </row>
    <row r="1428" spans="1:25" ht="14.4" x14ac:dyDescent="0.3">
      <c r="A1428" s="4">
        <v>1427</v>
      </c>
      <c r="B1428" s="5">
        <v>10014450</v>
      </c>
      <c r="C1428" s="5" t="str">
        <f t="shared" si="90"/>
        <v>Jean FR MNS M3 Loose Basic Stackable Straight Leg-50Wx34L</v>
      </c>
      <c r="D1428" s="5"/>
      <c r="E1428" s="5" t="s">
        <v>1860</v>
      </c>
      <c r="F1428" s="5" t="s">
        <v>1817</v>
      </c>
      <c r="G1428" s="5">
        <f t="shared" si="91"/>
        <v>0</v>
      </c>
      <c r="H1428" s="5" t="str">
        <f>VLOOKUP(J1428,'[1]Prouduct Ext IDs'!A:B,2,FALSE)</f>
        <v>product_amsc_27</v>
      </c>
      <c r="I1428" s="5" t="s">
        <v>1860</v>
      </c>
      <c r="J1428" s="5" t="s">
        <v>10</v>
      </c>
      <c r="K1428" s="5" t="s">
        <v>1</v>
      </c>
      <c r="L1428" t="s">
        <v>102</v>
      </c>
      <c r="M1428" s="6" t="s">
        <v>12</v>
      </c>
      <c r="N1428" s="6" t="str">
        <f>VLOOKUP(M1428,[1]Color!F:G,2,FALSE)</f>
        <v>color_70</v>
      </c>
      <c r="O1428" s="6" t="str">
        <f t="shared" si="88"/>
        <v>color_70</v>
      </c>
      <c r="P1428" s="5" t="s">
        <v>249</v>
      </c>
      <c r="Q1428" s="5" t="s">
        <v>185</v>
      </c>
      <c r="R1428" s="5" t="s">
        <v>106</v>
      </c>
      <c r="S1428" s="7" t="s">
        <v>107</v>
      </c>
      <c r="T1428" s="7" t="s">
        <v>1019</v>
      </c>
      <c r="U1428" s="5" t="str">
        <f>VLOOKUP(T1428,[1]Size!F:G,2,FALSE)</f>
        <v>__import__.size_106</v>
      </c>
      <c r="V1428" s="5" t="str">
        <f t="shared" si="89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28" s="8">
        <v>56.5</v>
      </c>
      <c r="Y1428" s="4" t="s">
        <v>109</v>
      </c>
    </row>
    <row r="1429" spans="1:25" ht="14.4" x14ac:dyDescent="0.3">
      <c r="A1429" s="4">
        <v>1428</v>
      </c>
      <c r="B1429" s="5">
        <v>10014450</v>
      </c>
      <c r="C1429" s="5" t="str">
        <f t="shared" si="90"/>
        <v>Jean FR MNS M3 Loose Basic Stackable Straight Leg-29Wx36L</v>
      </c>
      <c r="D1429" s="5"/>
      <c r="E1429" s="5" t="s">
        <v>1861</v>
      </c>
      <c r="F1429" s="5" t="s">
        <v>1817</v>
      </c>
      <c r="G1429" s="5">
        <f t="shared" si="91"/>
        <v>0</v>
      </c>
      <c r="H1429" s="5" t="str">
        <f>VLOOKUP(J1429,'[1]Prouduct Ext IDs'!A:B,2,FALSE)</f>
        <v>product_amsc_27</v>
      </c>
      <c r="I1429" s="5" t="s">
        <v>1861</v>
      </c>
      <c r="J1429" s="5" t="s">
        <v>10</v>
      </c>
      <c r="K1429" s="5" t="s">
        <v>1</v>
      </c>
      <c r="L1429" t="s">
        <v>102</v>
      </c>
      <c r="M1429" s="6" t="s">
        <v>12</v>
      </c>
      <c r="N1429" s="6" t="str">
        <f>VLOOKUP(M1429,[1]Color!F:G,2,FALSE)</f>
        <v>color_70</v>
      </c>
      <c r="O1429" s="6" t="str">
        <f t="shared" si="88"/>
        <v>color_70</v>
      </c>
      <c r="P1429" s="5" t="s">
        <v>249</v>
      </c>
      <c r="Q1429" s="5" t="s">
        <v>185</v>
      </c>
      <c r="R1429" s="5" t="s">
        <v>106</v>
      </c>
      <c r="S1429" s="7" t="s">
        <v>107</v>
      </c>
      <c r="T1429" s="7" t="s">
        <v>314</v>
      </c>
      <c r="U1429" s="5" t="str">
        <f>VLOOKUP(T1429,[1]Size!F:G,2,FALSE)</f>
        <v>__import__.size_107</v>
      </c>
      <c r="V1429" s="5" t="str">
        <f t="shared" si="89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29" s="8">
        <v>54</v>
      </c>
      <c r="Y1429" s="4" t="s">
        <v>109</v>
      </c>
    </row>
    <row r="1430" spans="1:25" ht="14.4" x14ac:dyDescent="0.3">
      <c r="A1430" s="4">
        <v>1429</v>
      </c>
      <c r="B1430" s="5">
        <v>10014450</v>
      </c>
      <c r="C1430" s="5" t="str">
        <f t="shared" si="90"/>
        <v>Jean FR MNS M3 Loose Basic Stackable Straight Leg-30Wx36L</v>
      </c>
      <c r="D1430" s="5"/>
      <c r="E1430" s="5" t="s">
        <v>1862</v>
      </c>
      <c r="F1430" s="5" t="s">
        <v>1817</v>
      </c>
      <c r="G1430" s="5">
        <f t="shared" si="91"/>
        <v>0</v>
      </c>
      <c r="H1430" s="5" t="str">
        <f>VLOOKUP(J1430,'[1]Prouduct Ext IDs'!A:B,2,FALSE)</f>
        <v>product_amsc_27</v>
      </c>
      <c r="I1430" s="5" t="s">
        <v>1862</v>
      </c>
      <c r="J1430" s="5" t="s">
        <v>10</v>
      </c>
      <c r="K1430" s="5" t="s">
        <v>1</v>
      </c>
      <c r="L1430" t="s">
        <v>102</v>
      </c>
      <c r="M1430" s="6" t="s">
        <v>12</v>
      </c>
      <c r="N1430" s="6" t="str">
        <f>VLOOKUP(M1430,[1]Color!F:G,2,FALSE)</f>
        <v>color_70</v>
      </c>
      <c r="O1430" s="6" t="str">
        <f t="shared" si="88"/>
        <v>color_70</v>
      </c>
      <c r="P1430" s="5" t="s">
        <v>249</v>
      </c>
      <c r="Q1430" s="5" t="s">
        <v>185</v>
      </c>
      <c r="R1430" s="5" t="s">
        <v>106</v>
      </c>
      <c r="S1430" s="7" t="s">
        <v>107</v>
      </c>
      <c r="T1430" s="7" t="s">
        <v>316</v>
      </c>
      <c r="U1430" s="5" t="str">
        <f>VLOOKUP(T1430,[1]Size!F:G,2,FALSE)</f>
        <v>__import__.size_108</v>
      </c>
      <c r="V1430" s="5" t="str">
        <f t="shared" si="89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30" s="8">
        <v>54</v>
      </c>
      <c r="Y1430" s="4" t="s">
        <v>109</v>
      </c>
    </row>
    <row r="1431" spans="1:25" ht="14.4" x14ac:dyDescent="0.3">
      <c r="A1431" s="4">
        <v>1430</v>
      </c>
      <c r="B1431" s="5">
        <v>10014450</v>
      </c>
      <c r="C1431" s="5" t="str">
        <f t="shared" si="90"/>
        <v>Jean FR MNS M3 Loose Basic Stackable Straight Leg-31Wx36L</v>
      </c>
      <c r="D1431" s="5"/>
      <c r="E1431" s="5" t="s">
        <v>1863</v>
      </c>
      <c r="F1431" s="5" t="s">
        <v>1817</v>
      </c>
      <c r="G1431" s="5">
        <f t="shared" si="91"/>
        <v>0</v>
      </c>
      <c r="H1431" s="5" t="str">
        <f>VLOOKUP(J1431,'[1]Prouduct Ext IDs'!A:B,2,FALSE)</f>
        <v>product_amsc_27</v>
      </c>
      <c r="I1431" s="5" t="s">
        <v>1863</v>
      </c>
      <c r="J1431" s="5" t="s">
        <v>10</v>
      </c>
      <c r="K1431" s="5" t="s">
        <v>1</v>
      </c>
      <c r="L1431" t="s">
        <v>102</v>
      </c>
      <c r="M1431" s="6" t="s">
        <v>12</v>
      </c>
      <c r="N1431" s="6" t="str">
        <f>VLOOKUP(M1431,[1]Color!F:G,2,FALSE)</f>
        <v>color_70</v>
      </c>
      <c r="O1431" s="6" t="str">
        <f t="shared" si="88"/>
        <v>color_70</v>
      </c>
      <c r="P1431" s="5" t="s">
        <v>249</v>
      </c>
      <c r="Q1431" s="5" t="s">
        <v>185</v>
      </c>
      <c r="R1431" s="5" t="s">
        <v>106</v>
      </c>
      <c r="S1431" s="7" t="s">
        <v>107</v>
      </c>
      <c r="T1431" s="7" t="s">
        <v>318</v>
      </c>
      <c r="U1431" s="5" t="str">
        <f>VLOOKUP(T1431,[1]Size!F:G,2,FALSE)</f>
        <v>__import__.size_109</v>
      </c>
      <c r="V1431" s="5" t="str">
        <f t="shared" si="89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31" s="8">
        <v>54</v>
      </c>
      <c r="Y1431" s="4" t="s">
        <v>109</v>
      </c>
    </row>
    <row r="1432" spans="1:25" ht="14.4" x14ac:dyDescent="0.3">
      <c r="A1432" s="4">
        <v>1431</v>
      </c>
      <c r="B1432" s="5">
        <v>10014450</v>
      </c>
      <c r="C1432" s="5" t="str">
        <f t="shared" si="90"/>
        <v>Jean FR MNS M3 Loose Basic Stackable Straight Leg-32Wx36L</v>
      </c>
      <c r="D1432" s="5"/>
      <c r="E1432" s="5" t="s">
        <v>1864</v>
      </c>
      <c r="F1432" s="5" t="s">
        <v>1817</v>
      </c>
      <c r="G1432" s="5">
        <f t="shared" si="91"/>
        <v>0</v>
      </c>
      <c r="H1432" s="5" t="str">
        <f>VLOOKUP(J1432,'[1]Prouduct Ext IDs'!A:B,2,FALSE)</f>
        <v>product_amsc_27</v>
      </c>
      <c r="I1432" s="5" t="s">
        <v>1864</v>
      </c>
      <c r="J1432" s="5" t="s">
        <v>10</v>
      </c>
      <c r="K1432" s="5" t="s">
        <v>1</v>
      </c>
      <c r="L1432" t="s">
        <v>102</v>
      </c>
      <c r="M1432" s="6" t="s">
        <v>12</v>
      </c>
      <c r="N1432" s="6" t="str">
        <f>VLOOKUP(M1432,[1]Color!F:G,2,FALSE)</f>
        <v>color_70</v>
      </c>
      <c r="O1432" s="6" t="str">
        <f t="shared" si="88"/>
        <v>color_70</v>
      </c>
      <c r="P1432" s="5" t="s">
        <v>249</v>
      </c>
      <c r="Q1432" s="5" t="s">
        <v>185</v>
      </c>
      <c r="R1432" s="5" t="s">
        <v>106</v>
      </c>
      <c r="S1432" s="7" t="s">
        <v>107</v>
      </c>
      <c r="T1432" s="7" t="s">
        <v>320</v>
      </c>
      <c r="U1432" s="5" t="str">
        <f>VLOOKUP(T1432,[1]Size!F:G,2,FALSE)</f>
        <v>__import__.size_110</v>
      </c>
      <c r="V1432" s="5" t="str">
        <f t="shared" si="89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32" s="8">
        <v>54</v>
      </c>
      <c r="Y1432" s="4" t="s">
        <v>109</v>
      </c>
    </row>
    <row r="1433" spans="1:25" ht="14.4" x14ac:dyDescent="0.3">
      <c r="A1433" s="4">
        <v>1432</v>
      </c>
      <c r="B1433" s="5">
        <v>10014450</v>
      </c>
      <c r="C1433" s="5" t="str">
        <f t="shared" si="90"/>
        <v>Jean FR MNS M3 Loose Basic Stackable Straight Leg-33Wx36L</v>
      </c>
      <c r="D1433" s="5"/>
      <c r="E1433" s="5" t="s">
        <v>1865</v>
      </c>
      <c r="F1433" s="5" t="s">
        <v>1817</v>
      </c>
      <c r="G1433" s="5">
        <f t="shared" si="91"/>
        <v>0</v>
      </c>
      <c r="H1433" s="5" t="str">
        <f>VLOOKUP(J1433,'[1]Prouduct Ext IDs'!A:B,2,FALSE)</f>
        <v>product_amsc_27</v>
      </c>
      <c r="I1433" s="5" t="s">
        <v>1865</v>
      </c>
      <c r="J1433" s="5" t="s">
        <v>10</v>
      </c>
      <c r="K1433" s="5" t="s">
        <v>1</v>
      </c>
      <c r="L1433" t="s">
        <v>102</v>
      </c>
      <c r="M1433" s="6" t="s">
        <v>12</v>
      </c>
      <c r="N1433" s="6" t="str">
        <f>VLOOKUP(M1433,[1]Color!F:G,2,FALSE)</f>
        <v>color_70</v>
      </c>
      <c r="O1433" s="6" t="str">
        <f t="shared" si="88"/>
        <v>color_70</v>
      </c>
      <c r="P1433" s="5" t="s">
        <v>249</v>
      </c>
      <c r="Q1433" s="5" t="s">
        <v>185</v>
      </c>
      <c r="R1433" s="5" t="s">
        <v>106</v>
      </c>
      <c r="S1433" s="7" t="s">
        <v>107</v>
      </c>
      <c r="T1433" s="7" t="s">
        <v>322</v>
      </c>
      <c r="U1433" s="5" t="str">
        <f>VLOOKUP(T1433,[1]Size!F:G,2,FALSE)</f>
        <v>__import__.size_111</v>
      </c>
      <c r="V1433" s="5" t="str">
        <f t="shared" si="89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33" s="8">
        <v>54</v>
      </c>
      <c r="Y1433" s="4" t="s">
        <v>109</v>
      </c>
    </row>
    <row r="1434" spans="1:25" ht="14.4" x14ac:dyDescent="0.3">
      <c r="A1434" s="4">
        <v>1433</v>
      </c>
      <c r="B1434" s="5">
        <v>10014450</v>
      </c>
      <c r="C1434" s="5" t="str">
        <f t="shared" si="90"/>
        <v>Jean FR MNS M3 Loose Basic Stackable Straight Leg-34Wx36L</v>
      </c>
      <c r="D1434" s="5"/>
      <c r="E1434" s="5" t="s">
        <v>1866</v>
      </c>
      <c r="F1434" s="5" t="s">
        <v>1817</v>
      </c>
      <c r="G1434" s="5">
        <f t="shared" si="91"/>
        <v>0</v>
      </c>
      <c r="H1434" s="5" t="str">
        <f>VLOOKUP(J1434,'[1]Prouduct Ext IDs'!A:B,2,FALSE)</f>
        <v>product_amsc_27</v>
      </c>
      <c r="I1434" s="5" t="s">
        <v>1866</v>
      </c>
      <c r="J1434" s="5" t="s">
        <v>10</v>
      </c>
      <c r="K1434" s="5" t="s">
        <v>1</v>
      </c>
      <c r="L1434" t="s">
        <v>102</v>
      </c>
      <c r="M1434" s="6" t="s">
        <v>12</v>
      </c>
      <c r="N1434" s="6" t="str">
        <f>VLOOKUP(M1434,[1]Color!F:G,2,FALSE)</f>
        <v>color_70</v>
      </c>
      <c r="O1434" s="6" t="str">
        <f t="shared" si="88"/>
        <v>color_70</v>
      </c>
      <c r="P1434" s="5" t="s">
        <v>249</v>
      </c>
      <c r="Q1434" s="5" t="s">
        <v>185</v>
      </c>
      <c r="R1434" s="5" t="s">
        <v>106</v>
      </c>
      <c r="S1434" s="7" t="s">
        <v>107</v>
      </c>
      <c r="T1434" s="7" t="s">
        <v>324</v>
      </c>
      <c r="U1434" s="5" t="str">
        <f>VLOOKUP(T1434,[1]Size!F:G,2,FALSE)</f>
        <v>__import__.size_112</v>
      </c>
      <c r="V1434" s="5" t="str">
        <f t="shared" si="89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34" s="8">
        <v>54</v>
      </c>
      <c r="Y1434" s="4" t="s">
        <v>109</v>
      </c>
    </row>
    <row r="1435" spans="1:25" ht="14.4" x14ac:dyDescent="0.3">
      <c r="A1435" s="4">
        <v>1434</v>
      </c>
      <c r="B1435" s="5">
        <v>10014450</v>
      </c>
      <c r="C1435" s="5" t="str">
        <f t="shared" si="90"/>
        <v>Jean FR MNS M3 Loose Basic Stackable Straight Leg-35Wx36L</v>
      </c>
      <c r="D1435" s="5"/>
      <c r="E1435" s="5" t="s">
        <v>1867</v>
      </c>
      <c r="F1435" s="5" t="s">
        <v>1817</v>
      </c>
      <c r="G1435" s="5">
        <f t="shared" si="91"/>
        <v>0</v>
      </c>
      <c r="H1435" s="5" t="str">
        <f>VLOOKUP(J1435,'[1]Prouduct Ext IDs'!A:B,2,FALSE)</f>
        <v>product_amsc_27</v>
      </c>
      <c r="I1435" s="5" t="s">
        <v>1867</v>
      </c>
      <c r="J1435" s="5" t="s">
        <v>10</v>
      </c>
      <c r="K1435" s="5" t="s">
        <v>1</v>
      </c>
      <c r="L1435" t="s">
        <v>102</v>
      </c>
      <c r="M1435" s="6" t="s">
        <v>12</v>
      </c>
      <c r="N1435" s="6" t="str">
        <f>VLOOKUP(M1435,[1]Color!F:G,2,FALSE)</f>
        <v>color_70</v>
      </c>
      <c r="O1435" s="6" t="str">
        <f t="shared" si="88"/>
        <v>color_70</v>
      </c>
      <c r="P1435" s="5" t="s">
        <v>249</v>
      </c>
      <c r="Q1435" s="5" t="s">
        <v>185</v>
      </c>
      <c r="R1435" s="5" t="s">
        <v>106</v>
      </c>
      <c r="S1435" s="7" t="s">
        <v>107</v>
      </c>
      <c r="T1435" s="7" t="s">
        <v>326</v>
      </c>
      <c r="U1435" s="5" t="str">
        <f>VLOOKUP(T1435,[1]Size!F:G,2,FALSE)</f>
        <v>__import__.size_113</v>
      </c>
      <c r="V1435" s="5" t="str">
        <f t="shared" si="89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35" s="8">
        <v>54</v>
      </c>
      <c r="Y1435" s="4" t="s">
        <v>109</v>
      </c>
    </row>
    <row r="1436" spans="1:25" ht="14.4" x14ac:dyDescent="0.3">
      <c r="A1436" s="4">
        <v>1435</v>
      </c>
      <c r="B1436" s="5">
        <v>10014450</v>
      </c>
      <c r="C1436" s="5" t="str">
        <f t="shared" si="90"/>
        <v>Jean FR MNS M3 Loose Basic Stackable Straight Leg-36Wx36L</v>
      </c>
      <c r="D1436" s="5"/>
      <c r="E1436" s="5" t="s">
        <v>1868</v>
      </c>
      <c r="F1436" s="5" t="s">
        <v>1817</v>
      </c>
      <c r="G1436" s="5">
        <f t="shared" si="91"/>
        <v>0</v>
      </c>
      <c r="H1436" s="5" t="str">
        <f>VLOOKUP(J1436,'[1]Prouduct Ext IDs'!A:B,2,FALSE)</f>
        <v>product_amsc_27</v>
      </c>
      <c r="I1436" s="5" t="s">
        <v>1868</v>
      </c>
      <c r="J1436" s="5" t="s">
        <v>10</v>
      </c>
      <c r="K1436" s="5" t="s">
        <v>1</v>
      </c>
      <c r="L1436" t="s">
        <v>102</v>
      </c>
      <c r="M1436" s="6" t="s">
        <v>12</v>
      </c>
      <c r="N1436" s="6" t="str">
        <f>VLOOKUP(M1436,[1]Color!F:G,2,FALSE)</f>
        <v>color_70</v>
      </c>
      <c r="O1436" s="6" t="str">
        <f t="shared" si="88"/>
        <v>color_70</v>
      </c>
      <c r="P1436" s="5" t="s">
        <v>249</v>
      </c>
      <c r="Q1436" s="5" t="s">
        <v>185</v>
      </c>
      <c r="R1436" s="5" t="s">
        <v>106</v>
      </c>
      <c r="S1436" s="7" t="s">
        <v>107</v>
      </c>
      <c r="T1436" s="7" t="s">
        <v>328</v>
      </c>
      <c r="U1436" s="5" t="str">
        <f>VLOOKUP(T1436,[1]Size!F:G,2,FALSE)</f>
        <v>__import__.size_114</v>
      </c>
      <c r="V1436" s="5" t="str">
        <f t="shared" si="89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36" s="8">
        <v>54</v>
      </c>
      <c r="Y1436" s="4" t="s">
        <v>109</v>
      </c>
    </row>
    <row r="1437" spans="1:25" ht="14.4" x14ac:dyDescent="0.3">
      <c r="A1437" s="4">
        <v>1436</v>
      </c>
      <c r="B1437" s="5">
        <v>10014450</v>
      </c>
      <c r="C1437" s="5" t="str">
        <f t="shared" si="90"/>
        <v>Jean FR MNS M3 Loose Basic Stackable Straight Leg-38Wx36L</v>
      </c>
      <c r="D1437" s="5"/>
      <c r="E1437" s="5" t="s">
        <v>1869</v>
      </c>
      <c r="F1437" s="5" t="s">
        <v>1817</v>
      </c>
      <c r="G1437" s="5">
        <f t="shared" si="91"/>
        <v>0</v>
      </c>
      <c r="H1437" s="5" t="str">
        <f>VLOOKUP(J1437,'[1]Prouduct Ext IDs'!A:B,2,FALSE)</f>
        <v>product_amsc_27</v>
      </c>
      <c r="I1437" s="5" t="s">
        <v>1869</v>
      </c>
      <c r="J1437" s="5" t="s">
        <v>10</v>
      </c>
      <c r="K1437" s="5" t="s">
        <v>1</v>
      </c>
      <c r="L1437" t="s">
        <v>102</v>
      </c>
      <c r="M1437" s="6" t="s">
        <v>12</v>
      </c>
      <c r="N1437" s="6" t="str">
        <f>VLOOKUP(M1437,[1]Color!F:G,2,FALSE)</f>
        <v>color_70</v>
      </c>
      <c r="O1437" s="6" t="str">
        <f t="shared" si="88"/>
        <v>color_70</v>
      </c>
      <c r="P1437" s="5" t="s">
        <v>249</v>
      </c>
      <c r="Q1437" s="5" t="s">
        <v>185</v>
      </c>
      <c r="R1437" s="5" t="s">
        <v>106</v>
      </c>
      <c r="S1437" s="7" t="s">
        <v>107</v>
      </c>
      <c r="T1437" s="7" t="s">
        <v>330</v>
      </c>
      <c r="U1437" s="5" t="str">
        <f>VLOOKUP(T1437,[1]Size!F:G,2,FALSE)</f>
        <v>__import__.size_115</v>
      </c>
      <c r="V1437" s="5" t="str">
        <f t="shared" si="89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37" s="8">
        <v>54</v>
      </c>
      <c r="Y1437" s="4" t="s">
        <v>109</v>
      </c>
    </row>
    <row r="1438" spans="1:25" ht="14.4" x14ac:dyDescent="0.3">
      <c r="A1438" s="4">
        <v>1437</v>
      </c>
      <c r="B1438" s="5">
        <v>10014450</v>
      </c>
      <c r="C1438" s="5" t="str">
        <f t="shared" si="90"/>
        <v>Jean FR MNS M3 Loose Basic Stackable Straight Leg-40Wx36L</v>
      </c>
      <c r="D1438" s="5"/>
      <c r="E1438" s="5" t="s">
        <v>1870</v>
      </c>
      <c r="F1438" s="5" t="s">
        <v>1817</v>
      </c>
      <c r="G1438" s="5">
        <f t="shared" si="91"/>
        <v>0</v>
      </c>
      <c r="H1438" s="5" t="str">
        <f>VLOOKUP(J1438,'[1]Prouduct Ext IDs'!A:B,2,FALSE)</f>
        <v>product_amsc_27</v>
      </c>
      <c r="I1438" s="5" t="s">
        <v>1870</v>
      </c>
      <c r="J1438" s="5" t="s">
        <v>10</v>
      </c>
      <c r="K1438" s="5" t="s">
        <v>1</v>
      </c>
      <c r="L1438" t="s">
        <v>102</v>
      </c>
      <c r="M1438" s="6" t="s">
        <v>12</v>
      </c>
      <c r="N1438" s="6" t="str">
        <f>VLOOKUP(M1438,[1]Color!F:G,2,FALSE)</f>
        <v>color_70</v>
      </c>
      <c r="O1438" s="6" t="str">
        <f t="shared" si="88"/>
        <v>color_70</v>
      </c>
      <c r="P1438" s="5" t="s">
        <v>249</v>
      </c>
      <c r="Q1438" s="5" t="s">
        <v>185</v>
      </c>
      <c r="R1438" s="5" t="s">
        <v>106</v>
      </c>
      <c r="S1438" s="7" t="s">
        <v>107</v>
      </c>
      <c r="T1438" s="7" t="s">
        <v>332</v>
      </c>
      <c r="U1438" s="5" t="str">
        <f>VLOOKUP(T1438,[1]Size!F:G,2,FALSE)</f>
        <v>__import__.size_116</v>
      </c>
      <c r="V1438" s="5" t="str">
        <f t="shared" si="89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1438" s="8">
        <v>54</v>
      </c>
      <c r="Y1438" s="4" t="s">
        <v>109</v>
      </c>
    </row>
    <row r="1439" spans="1:25" ht="14.4" x14ac:dyDescent="0.3">
      <c r="A1439" s="4">
        <v>1438</v>
      </c>
      <c r="B1439" s="5">
        <v>10014450</v>
      </c>
      <c r="C1439" s="5" t="str">
        <f t="shared" si="90"/>
        <v>Jean FR MNS M3 Loose Basic Stackable Straight Leg-42Wx36L</v>
      </c>
      <c r="D1439" s="5"/>
      <c r="E1439" s="5" t="s">
        <v>1871</v>
      </c>
      <c r="F1439" s="5" t="s">
        <v>1817</v>
      </c>
      <c r="G1439" s="5">
        <f t="shared" si="91"/>
        <v>0</v>
      </c>
      <c r="H1439" s="5" t="str">
        <f>VLOOKUP(J1439,'[1]Prouduct Ext IDs'!A:B,2,FALSE)</f>
        <v>product_amsc_27</v>
      </c>
      <c r="I1439" s="5" t="s">
        <v>1871</v>
      </c>
      <c r="J1439" s="5" t="s">
        <v>10</v>
      </c>
      <c r="K1439" s="5" t="s">
        <v>1</v>
      </c>
      <c r="L1439" t="s">
        <v>102</v>
      </c>
      <c r="M1439" s="6" t="s">
        <v>12</v>
      </c>
      <c r="N1439" s="6" t="str">
        <f>VLOOKUP(M1439,[1]Color!F:G,2,FALSE)</f>
        <v>color_70</v>
      </c>
      <c r="O1439" s="6" t="str">
        <f t="shared" si="88"/>
        <v>color_70</v>
      </c>
      <c r="P1439" s="5" t="s">
        <v>249</v>
      </c>
      <c r="Q1439" s="5" t="s">
        <v>185</v>
      </c>
      <c r="R1439" s="5" t="s">
        <v>106</v>
      </c>
      <c r="S1439" s="7" t="s">
        <v>107</v>
      </c>
      <c r="T1439" s="7" t="s">
        <v>334</v>
      </c>
      <c r="U1439" s="5" t="str">
        <f>VLOOKUP(T1439,[1]Size!F:G,2,FALSE)</f>
        <v>__import__.size_117</v>
      </c>
      <c r="V1439" s="5" t="str">
        <f t="shared" si="89"/>
        <v>__import__.size_117,__import__.size_118,__import__.size_119,__import__.size_120,__import__.size_121,__import__.size_122,__import__.size_123,__import__.size_124,__import__.size_125,__import__.size_126,__import__.size_127</v>
      </c>
      <c r="W1439" s="8">
        <v>54</v>
      </c>
      <c r="Y1439" s="4" t="s">
        <v>109</v>
      </c>
    </row>
    <row r="1440" spans="1:25" ht="14.4" x14ac:dyDescent="0.3">
      <c r="A1440" s="4">
        <v>1439</v>
      </c>
      <c r="B1440" s="5">
        <v>10014450</v>
      </c>
      <c r="C1440" s="5" t="str">
        <f t="shared" si="90"/>
        <v>Jean FR MNS M3 Loose Basic Stackable Straight Leg-44Wx36L</v>
      </c>
      <c r="D1440" s="5"/>
      <c r="E1440" s="5" t="s">
        <v>1872</v>
      </c>
      <c r="F1440" s="5" t="s">
        <v>1817</v>
      </c>
      <c r="G1440" s="5">
        <f t="shared" si="91"/>
        <v>0</v>
      </c>
      <c r="H1440" s="5" t="str">
        <f>VLOOKUP(J1440,'[1]Prouduct Ext IDs'!A:B,2,FALSE)</f>
        <v>product_amsc_27</v>
      </c>
      <c r="I1440" s="5" t="s">
        <v>1872</v>
      </c>
      <c r="J1440" s="5" t="s">
        <v>10</v>
      </c>
      <c r="K1440" s="5" t="s">
        <v>1</v>
      </c>
      <c r="L1440" t="s">
        <v>102</v>
      </c>
      <c r="M1440" s="6" t="s">
        <v>12</v>
      </c>
      <c r="N1440" s="6" t="str">
        <f>VLOOKUP(M1440,[1]Color!F:G,2,FALSE)</f>
        <v>color_70</v>
      </c>
      <c r="O1440" s="6" t="str">
        <f t="shared" si="88"/>
        <v>color_70</v>
      </c>
      <c r="P1440" s="5" t="s">
        <v>249</v>
      </c>
      <c r="Q1440" s="5" t="s">
        <v>185</v>
      </c>
      <c r="R1440" s="5" t="s">
        <v>106</v>
      </c>
      <c r="S1440" s="7" t="s">
        <v>107</v>
      </c>
      <c r="T1440" s="7" t="s">
        <v>1031</v>
      </c>
      <c r="U1440" s="5" t="str">
        <f>VLOOKUP(T1440,[1]Size!F:G,2,FALSE)</f>
        <v>__import__.size_118</v>
      </c>
      <c r="V1440" s="5" t="str">
        <f t="shared" si="89"/>
        <v>__import__.size_118,__import__.size_119,__import__.size_120,__import__.size_121,__import__.size_122,__import__.size_123,__import__.size_124,__import__.size_125,__import__.size_126,__import__.size_127</v>
      </c>
      <c r="W1440" s="8">
        <v>56.5</v>
      </c>
      <c r="Y1440" s="4" t="s">
        <v>109</v>
      </c>
    </row>
    <row r="1441" spans="1:25" ht="14.4" x14ac:dyDescent="0.3">
      <c r="A1441" s="4">
        <v>1440</v>
      </c>
      <c r="B1441" s="5">
        <v>10014450</v>
      </c>
      <c r="C1441" s="5" t="str">
        <f t="shared" si="90"/>
        <v>Jean FR MNS M3 Loose Basic Stackable Straight Leg-32Wx38L</v>
      </c>
      <c r="D1441" s="5"/>
      <c r="E1441" s="5" t="s">
        <v>1873</v>
      </c>
      <c r="F1441" s="5" t="s">
        <v>1817</v>
      </c>
      <c r="G1441" s="5">
        <f t="shared" si="91"/>
        <v>0</v>
      </c>
      <c r="H1441" s="5" t="str">
        <f>VLOOKUP(J1441,'[1]Prouduct Ext IDs'!A:B,2,FALSE)</f>
        <v>product_amsc_27</v>
      </c>
      <c r="I1441" s="5" t="s">
        <v>1873</v>
      </c>
      <c r="J1441" s="5" t="s">
        <v>10</v>
      </c>
      <c r="K1441" s="5" t="s">
        <v>1</v>
      </c>
      <c r="L1441" t="s">
        <v>102</v>
      </c>
      <c r="M1441" s="6" t="s">
        <v>12</v>
      </c>
      <c r="N1441" s="6" t="str">
        <f>VLOOKUP(M1441,[1]Color!F:G,2,FALSE)</f>
        <v>color_70</v>
      </c>
      <c r="O1441" s="6" t="str">
        <f t="shared" si="88"/>
        <v>color_70</v>
      </c>
      <c r="P1441" s="5" t="s">
        <v>249</v>
      </c>
      <c r="Q1441" s="5" t="s">
        <v>185</v>
      </c>
      <c r="R1441" s="5" t="s">
        <v>106</v>
      </c>
      <c r="S1441" s="7" t="s">
        <v>107</v>
      </c>
      <c r="T1441" s="7" t="s">
        <v>336</v>
      </c>
      <c r="U1441" s="5" t="str">
        <f>VLOOKUP(T1441,[1]Size!F:G,2,FALSE)</f>
        <v>__import__.size_119</v>
      </c>
      <c r="V1441" s="5" t="str">
        <f t="shared" si="89"/>
        <v>__import__.size_119,__import__.size_120,__import__.size_121,__import__.size_122,__import__.size_123,__import__.size_124,__import__.size_125,__import__.size_126,__import__.size_127</v>
      </c>
      <c r="W1441" s="8">
        <v>54</v>
      </c>
      <c r="Y1441" s="4" t="s">
        <v>109</v>
      </c>
    </row>
    <row r="1442" spans="1:25" ht="14.4" x14ac:dyDescent="0.3">
      <c r="A1442" s="4">
        <v>1441</v>
      </c>
      <c r="B1442" s="5">
        <v>10014450</v>
      </c>
      <c r="C1442" s="5" t="str">
        <f t="shared" si="90"/>
        <v>Jean FR MNS M3 Loose Basic Stackable Straight Leg-33Wx38L</v>
      </c>
      <c r="D1442" s="5"/>
      <c r="E1442" s="5" t="s">
        <v>1874</v>
      </c>
      <c r="F1442" s="5" t="s">
        <v>1817</v>
      </c>
      <c r="G1442" s="5">
        <f t="shared" si="91"/>
        <v>0</v>
      </c>
      <c r="H1442" s="5" t="str">
        <f>VLOOKUP(J1442,'[1]Prouduct Ext IDs'!A:B,2,FALSE)</f>
        <v>product_amsc_27</v>
      </c>
      <c r="I1442" s="5" t="s">
        <v>1874</v>
      </c>
      <c r="J1442" s="5" t="s">
        <v>10</v>
      </c>
      <c r="K1442" s="5" t="s">
        <v>1</v>
      </c>
      <c r="L1442" t="s">
        <v>102</v>
      </c>
      <c r="M1442" s="6" t="s">
        <v>12</v>
      </c>
      <c r="N1442" s="6" t="str">
        <f>VLOOKUP(M1442,[1]Color!F:G,2,FALSE)</f>
        <v>color_70</v>
      </c>
      <c r="O1442" s="6" t="str">
        <f t="shared" si="88"/>
        <v>color_70</v>
      </c>
      <c r="P1442" s="5" t="s">
        <v>249</v>
      </c>
      <c r="Q1442" s="5" t="s">
        <v>185</v>
      </c>
      <c r="R1442" s="5" t="s">
        <v>106</v>
      </c>
      <c r="S1442" s="7" t="s">
        <v>107</v>
      </c>
      <c r="T1442" s="7" t="s">
        <v>338</v>
      </c>
      <c r="U1442" s="5" t="str">
        <f>VLOOKUP(T1442,[1]Size!F:G,2,FALSE)</f>
        <v>__import__.size_120</v>
      </c>
      <c r="V1442" s="5" t="str">
        <f t="shared" si="89"/>
        <v>__import__.size_120,__import__.size_121,__import__.size_122,__import__.size_123,__import__.size_124,__import__.size_125,__import__.size_126,__import__.size_127</v>
      </c>
      <c r="W1442" s="8">
        <v>54</v>
      </c>
      <c r="Y1442" s="4" t="s">
        <v>109</v>
      </c>
    </row>
    <row r="1443" spans="1:25" ht="14.4" x14ac:dyDescent="0.3">
      <c r="A1443" s="4">
        <v>1442</v>
      </c>
      <c r="B1443" s="5">
        <v>10014450</v>
      </c>
      <c r="C1443" s="5" t="str">
        <f t="shared" si="90"/>
        <v>Jean FR MNS M3 Loose Basic Stackable Straight Leg-34Wx38L</v>
      </c>
      <c r="D1443" s="5"/>
      <c r="E1443" s="5" t="s">
        <v>1875</v>
      </c>
      <c r="F1443" s="5" t="s">
        <v>1817</v>
      </c>
      <c r="G1443" s="5">
        <f t="shared" si="91"/>
        <v>0</v>
      </c>
      <c r="H1443" s="5" t="str">
        <f>VLOOKUP(J1443,'[1]Prouduct Ext IDs'!A:B,2,FALSE)</f>
        <v>product_amsc_27</v>
      </c>
      <c r="I1443" s="5" t="s">
        <v>1875</v>
      </c>
      <c r="J1443" s="5" t="s">
        <v>10</v>
      </c>
      <c r="K1443" s="5" t="s">
        <v>1</v>
      </c>
      <c r="L1443" t="s">
        <v>102</v>
      </c>
      <c r="M1443" s="6" t="s">
        <v>12</v>
      </c>
      <c r="N1443" s="6" t="str">
        <f>VLOOKUP(M1443,[1]Color!F:G,2,FALSE)</f>
        <v>color_70</v>
      </c>
      <c r="O1443" s="6" t="str">
        <f t="shared" si="88"/>
        <v>color_70</v>
      </c>
      <c r="P1443" s="5" t="s">
        <v>249</v>
      </c>
      <c r="Q1443" s="5" t="s">
        <v>185</v>
      </c>
      <c r="R1443" s="5" t="s">
        <v>106</v>
      </c>
      <c r="S1443" s="7" t="s">
        <v>107</v>
      </c>
      <c r="T1443" s="7" t="s">
        <v>340</v>
      </c>
      <c r="U1443" s="5" t="str">
        <f>VLOOKUP(T1443,[1]Size!F:G,2,FALSE)</f>
        <v>__import__.size_121</v>
      </c>
      <c r="V1443" s="5" t="str">
        <f t="shared" si="89"/>
        <v>__import__.size_121,__import__.size_122,__import__.size_123,__import__.size_124,__import__.size_125,__import__.size_126,__import__.size_127</v>
      </c>
      <c r="W1443" s="8">
        <v>54</v>
      </c>
      <c r="Y1443" s="4" t="s">
        <v>109</v>
      </c>
    </row>
    <row r="1444" spans="1:25" ht="14.4" x14ac:dyDescent="0.3">
      <c r="A1444" s="4">
        <v>1443</v>
      </c>
      <c r="B1444" s="5">
        <v>10014450</v>
      </c>
      <c r="C1444" s="5" t="str">
        <f t="shared" si="90"/>
        <v>Jean FR MNS M3 Loose Basic Stackable Straight Leg-35Wx38L</v>
      </c>
      <c r="D1444" s="5"/>
      <c r="E1444" s="5" t="s">
        <v>1876</v>
      </c>
      <c r="F1444" s="5" t="s">
        <v>1817</v>
      </c>
      <c r="G1444" s="5">
        <f t="shared" si="91"/>
        <v>0</v>
      </c>
      <c r="H1444" s="5" t="str">
        <f>VLOOKUP(J1444,'[1]Prouduct Ext IDs'!A:B,2,FALSE)</f>
        <v>product_amsc_27</v>
      </c>
      <c r="I1444" s="5" t="s">
        <v>1876</v>
      </c>
      <c r="J1444" s="5" t="s">
        <v>10</v>
      </c>
      <c r="K1444" s="5" t="s">
        <v>1</v>
      </c>
      <c r="L1444" t="s">
        <v>102</v>
      </c>
      <c r="M1444" s="6" t="s">
        <v>12</v>
      </c>
      <c r="N1444" s="6" t="str">
        <f>VLOOKUP(M1444,[1]Color!F:G,2,FALSE)</f>
        <v>color_70</v>
      </c>
      <c r="O1444" s="6" t="str">
        <f t="shared" si="88"/>
        <v>color_70</v>
      </c>
      <c r="P1444" s="5" t="s">
        <v>249</v>
      </c>
      <c r="Q1444" s="5" t="s">
        <v>185</v>
      </c>
      <c r="R1444" s="5" t="s">
        <v>106</v>
      </c>
      <c r="S1444" s="7" t="s">
        <v>107</v>
      </c>
      <c r="T1444" s="7" t="s">
        <v>342</v>
      </c>
      <c r="U1444" s="5" t="str">
        <f>VLOOKUP(T1444,[1]Size!F:G,2,FALSE)</f>
        <v>__import__.size_122</v>
      </c>
      <c r="V1444" s="5" t="str">
        <f t="shared" si="89"/>
        <v>__import__.size_122,__import__.size_123,__import__.size_124,__import__.size_125,__import__.size_126,__import__.size_127</v>
      </c>
      <c r="W1444" s="8">
        <v>54</v>
      </c>
      <c r="Y1444" s="4" t="s">
        <v>109</v>
      </c>
    </row>
    <row r="1445" spans="1:25" ht="14.4" x14ac:dyDescent="0.3">
      <c r="A1445" s="4">
        <v>1444</v>
      </c>
      <c r="B1445" s="5">
        <v>10014450</v>
      </c>
      <c r="C1445" s="5" t="str">
        <f t="shared" si="90"/>
        <v>Jean FR MNS M3 Loose Basic Stackable Straight Leg-36Wx38L</v>
      </c>
      <c r="D1445" s="5"/>
      <c r="E1445" s="5" t="s">
        <v>1877</v>
      </c>
      <c r="F1445" s="5" t="s">
        <v>1817</v>
      </c>
      <c r="G1445" s="5">
        <f t="shared" si="91"/>
        <v>0</v>
      </c>
      <c r="H1445" s="5" t="str">
        <f>VLOOKUP(J1445,'[1]Prouduct Ext IDs'!A:B,2,FALSE)</f>
        <v>product_amsc_27</v>
      </c>
      <c r="I1445" s="5" t="s">
        <v>1877</v>
      </c>
      <c r="J1445" s="5" t="s">
        <v>10</v>
      </c>
      <c r="K1445" s="5" t="s">
        <v>1</v>
      </c>
      <c r="L1445" t="s">
        <v>102</v>
      </c>
      <c r="M1445" s="6" t="s">
        <v>12</v>
      </c>
      <c r="N1445" s="6" t="str">
        <f>VLOOKUP(M1445,[1]Color!F:G,2,FALSE)</f>
        <v>color_70</v>
      </c>
      <c r="O1445" s="6" t="str">
        <f t="shared" si="88"/>
        <v>color_70</v>
      </c>
      <c r="P1445" s="5" t="s">
        <v>249</v>
      </c>
      <c r="Q1445" s="5" t="s">
        <v>185</v>
      </c>
      <c r="R1445" s="5" t="s">
        <v>106</v>
      </c>
      <c r="S1445" s="7" t="s">
        <v>107</v>
      </c>
      <c r="T1445" s="7" t="s">
        <v>344</v>
      </c>
      <c r="U1445" s="5" t="str">
        <f>VLOOKUP(T1445,[1]Size!F:G,2,FALSE)</f>
        <v>__import__.size_123</v>
      </c>
      <c r="V1445" s="5" t="str">
        <f t="shared" si="89"/>
        <v>__import__.size_123,__import__.size_124,__import__.size_125,__import__.size_126,__import__.size_127</v>
      </c>
      <c r="W1445" s="8">
        <v>54</v>
      </c>
      <c r="Y1445" s="4" t="s">
        <v>109</v>
      </c>
    </row>
    <row r="1446" spans="1:25" ht="14.4" x14ac:dyDescent="0.3">
      <c r="A1446" s="4">
        <v>1445</v>
      </c>
      <c r="B1446" s="5">
        <v>10014450</v>
      </c>
      <c r="C1446" s="5" t="str">
        <f t="shared" si="90"/>
        <v>Jean FR MNS M3 Loose Basic Stackable Straight Leg-38Wx38L</v>
      </c>
      <c r="D1446" s="5"/>
      <c r="E1446" s="5" t="s">
        <v>1878</v>
      </c>
      <c r="F1446" s="5" t="s">
        <v>1817</v>
      </c>
      <c r="G1446" s="5">
        <f t="shared" si="91"/>
        <v>0</v>
      </c>
      <c r="H1446" s="5" t="str">
        <f>VLOOKUP(J1446,'[1]Prouduct Ext IDs'!A:B,2,FALSE)</f>
        <v>product_amsc_27</v>
      </c>
      <c r="I1446" s="5" t="s">
        <v>1878</v>
      </c>
      <c r="J1446" s="5" t="s">
        <v>10</v>
      </c>
      <c r="K1446" s="5" t="s">
        <v>1</v>
      </c>
      <c r="L1446" t="s">
        <v>102</v>
      </c>
      <c r="M1446" s="6" t="s">
        <v>12</v>
      </c>
      <c r="N1446" s="6" t="str">
        <f>VLOOKUP(M1446,[1]Color!F:G,2,FALSE)</f>
        <v>color_70</v>
      </c>
      <c r="O1446" s="6" t="str">
        <f t="shared" si="88"/>
        <v>color_70</v>
      </c>
      <c r="P1446" s="5" t="s">
        <v>249</v>
      </c>
      <c r="Q1446" s="5" t="s">
        <v>185</v>
      </c>
      <c r="R1446" s="5" t="s">
        <v>106</v>
      </c>
      <c r="S1446" s="7" t="s">
        <v>107</v>
      </c>
      <c r="T1446" s="7" t="s">
        <v>346</v>
      </c>
      <c r="U1446" s="5" t="str">
        <f>VLOOKUP(T1446,[1]Size!F:G,2,FALSE)</f>
        <v>__import__.size_124</v>
      </c>
      <c r="V1446" s="5" t="str">
        <f t="shared" si="89"/>
        <v>__import__.size_124,__import__.size_125,__import__.size_126,__import__.size_127</v>
      </c>
      <c r="W1446" s="8">
        <v>54</v>
      </c>
      <c r="Y1446" s="4" t="s">
        <v>109</v>
      </c>
    </row>
    <row r="1447" spans="1:25" ht="14.4" x14ac:dyDescent="0.3">
      <c r="A1447" s="4">
        <v>1446</v>
      </c>
      <c r="B1447" s="5">
        <v>10014450</v>
      </c>
      <c r="C1447" s="5" t="str">
        <f t="shared" si="90"/>
        <v>Jean FR MNS M3 Loose Basic Stackable Straight Leg-40Wx38L</v>
      </c>
      <c r="D1447" s="5"/>
      <c r="E1447" s="5" t="s">
        <v>1879</v>
      </c>
      <c r="F1447" s="5" t="s">
        <v>1817</v>
      </c>
      <c r="G1447" s="5">
        <f t="shared" si="91"/>
        <v>0</v>
      </c>
      <c r="H1447" s="5" t="str">
        <f>VLOOKUP(J1447,'[1]Prouduct Ext IDs'!A:B,2,FALSE)</f>
        <v>product_amsc_27</v>
      </c>
      <c r="I1447" s="5" t="s">
        <v>1879</v>
      </c>
      <c r="J1447" s="5" t="s">
        <v>10</v>
      </c>
      <c r="K1447" s="5" t="s">
        <v>1</v>
      </c>
      <c r="L1447" t="s">
        <v>102</v>
      </c>
      <c r="M1447" s="6" t="s">
        <v>12</v>
      </c>
      <c r="N1447" s="6" t="str">
        <f>VLOOKUP(M1447,[1]Color!F:G,2,FALSE)</f>
        <v>color_70</v>
      </c>
      <c r="O1447" s="6" t="str">
        <f t="shared" si="88"/>
        <v>color_70</v>
      </c>
      <c r="P1447" s="5" t="s">
        <v>249</v>
      </c>
      <c r="Q1447" s="5" t="s">
        <v>185</v>
      </c>
      <c r="R1447" s="5" t="s">
        <v>106</v>
      </c>
      <c r="S1447" s="7" t="s">
        <v>107</v>
      </c>
      <c r="T1447" s="7" t="s">
        <v>348</v>
      </c>
      <c r="U1447" s="5" t="str">
        <f>VLOOKUP(T1447,[1]Size!F:G,2,FALSE)</f>
        <v>__import__.size_125</v>
      </c>
      <c r="V1447" s="5" t="str">
        <f t="shared" si="89"/>
        <v>__import__.size_125,__import__.size_126,__import__.size_127</v>
      </c>
      <c r="W1447" s="8">
        <v>54</v>
      </c>
      <c r="Y1447" s="4" t="s">
        <v>109</v>
      </c>
    </row>
    <row r="1448" spans="1:25" ht="14.4" x14ac:dyDescent="0.3">
      <c r="A1448" s="4">
        <v>1447</v>
      </c>
      <c r="B1448" s="5">
        <v>10014450</v>
      </c>
      <c r="C1448" s="5" t="str">
        <f t="shared" si="90"/>
        <v>Jean FR MNS M3 Loose Basic Stackable Straight Leg-42Wx38L</v>
      </c>
      <c r="D1448" s="5"/>
      <c r="E1448" s="5" t="s">
        <v>1880</v>
      </c>
      <c r="F1448" s="5" t="s">
        <v>1817</v>
      </c>
      <c r="G1448" s="5">
        <f t="shared" si="91"/>
        <v>0</v>
      </c>
      <c r="H1448" s="5" t="str">
        <f>VLOOKUP(J1448,'[1]Prouduct Ext IDs'!A:B,2,FALSE)</f>
        <v>product_amsc_27</v>
      </c>
      <c r="I1448" s="5" t="s">
        <v>1880</v>
      </c>
      <c r="J1448" s="5" t="s">
        <v>10</v>
      </c>
      <c r="K1448" s="5" t="s">
        <v>1</v>
      </c>
      <c r="L1448" t="s">
        <v>102</v>
      </c>
      <c r="M1448" s="6" t="s">
        <v>12</v>
      </c>
      <c r="N1448" s="6" t="str">
        <f>VLOOKUP(M1448,[1]Color!F:G,2,FALSE)</f>
        <v>color_70</v>
      </c>
      <c r="O1448" s="6" t="str">
        <f t="shared" si="88"/>
        <v>color_70</v>
      </c>
      <c r="P1448" s="5" t="s">
        <v>249</v>
      </c>
      <c r="Q1448" s="5" t="s">
        <v>185</v>
      </c>
      <c r="R1448" s="5" t="s">
        <v>106</v>
      </c>
      <c r="S1448" s="7" t="s">
        <v>107</v>
      </c>
      <c r="T1448" s="7" t="s">
        <v>350</v>
      </c>
      <c r="U1448" s="5" t="str">
        <f>VLOOKUP(T1448,[1]Size!F:G,2,FALSE)</f>
        <v>__import__.size_126</v>
      </c>
      <c r="V1448" s="5" t="str">
        <f t="shared" si="89"/>
        <v>__import__.size_126,__import__.size_127</v>
      </c>
      <c r="W1448" s="8">
        <v>54</v>
      </c>
      <c r="Y1448" s="4" t="s">
        <v>109</v>
      </c>
    </row>
    <row r="1449" spans="1:25" ht="14.4" x14ac:dyDescent="0.3">
      <c r="A1449" s="4">
        <v>1448</v>
      </c>
      <c r="B1449" s="5">
        <v>10014450</v>
      </c>
      <c r="C1449" s="5" t="str">
        <f t="shared" si="90"/>
        <v>Jean FR MNS M3 Loose Basic Stackable Straight Leg-44Wx38L</v>
      </c>
      <c r="D1449" s="5"/>
      <c r="E1449" s="5" t="s">
        <v>1881</v>
      </c>
      <c r="F1449" s="5" t="s">
        <v>1817</v>
      </c>
      <c r="G1449" s="5">
        <f t="shared" si="91"/>
        <v>0</v>
      </c>
      <c r="H1449" s="5" t="str">
        <f>VLOOKUP(J1449,'[1]Prouduct Ext IDs'!A:B,2,FALSE)</f>
        <v>product_amsc_27</v>
      </c>
      <c r="I1449" s="5" t="s">
        <v>1881</v>
      </c>
      <c r="J1449" s="5" t="s">
        <v>10</v>
      </c>
      <c r="K1449" s="5" t="s">
        <v>1</v>
      </c>
      <c r="L1449" t="s">
        <v>102</v>
      </c>
      <c r="M1449" s="6" t="s">
        <v>12</v>
      </c>
      <c r="N1449" s="6" t="str">
        <f>VLOOKUP(M1449,[1]Color!F:G,2,FALSE)</f>
        <v>color_70</v>
      </c>
      <c r="O1449" s="6" t="str">
        <f t="shared" si="88"/>
        <v>color_70</v>
      </c>
      <c r="P1449" s="5" t="s">
        <v>249</v>
      </c>
      <c r="Q1449" s="5" t="s">
        <v>185</v>
      </c>
      <c r="R1449" s="5" t="s">
        <v>106</v>
      </c>
      <c r="S1449" s="7" t="s">
        <v>107</v>
      </c>
      <c r="T1449" s="7" t="s">
        <v>1043</v>
      </c>
      <c r="U1449" s="5" t="str">
        <f>VLOOKUP(T1449,[1]Size!F:G,2,FALSE)</f>
        <v>__import__.size_127</v>
      </c>
      <c r="V1449" s="5" t="str">
        <f t="shared" si="89"/>
        <v>__import__.size_127</v>
      </c>
      <c r="W1449" s="8">
        <v>56.5</v>
      </c>
      <c r="Y1449" s="4" t="s">
        <v>109</v>
      </c>
    </row>
    <row r="1450" spans="1:25" ht="14.4" x14ac:dyDescent="0.3">
      <c r="A1450" s="4">
        <v>1449</v>
      </c>
      <c r="B1450" s="5">
        <v>10014857</v>
      </c>
      <c r="C1450" s="5" t="str">
        <f t="shared" si="90"/>
        <v>Shirt FR MNS Gauge Work-Small</v>
      </c>
      <c r="D1450" s="5"/>
      <c r="E1450" s="5" t="s">
        <v>1882</v>
      </c>
      <c r="F1450" s="5" t="s">
        <v>1883</v>
      </c>
      <c r="G1450" s="5">
        <f t="shared" si="91"/>
        <v>1</v>
      </c>
      <c r="H1450" s="5" t="str">
        <f>VLOOKUP(J1450,'[1]Prouduct Ext IDs'!A:B,2,FALSE)</f>
        <v>product_amsc_28</v>
      </c>
      <c r="I1450" s="5" t="s">
        <v>1882</v>
      </c>
      <c r="J1450" s="5" t="s">
        <v>1884</v>
      </c>
      <c r="K1450" s="5" t="s">
        <v>1</v>
      </c>
      <c r="L1450" t="s">
        <v>102</v>
      </c>
      <c r="M1450" s="6" t="s">
        <v>1885</v>
      </c>
      <c r="N1450" s="6" t="str">
        <f>VLOOKUP(M1450,[1]Color!F:G,2,FALSE)</f>
        <v>color_81</v>
      </c>
      <c r="O1450" s="6" t="str">
        <f t="shared" si="88"/>
        <v>color_81</v>
      </c>
      <c r="P1450" s="5" t="s">
        <v>234</v>
      </c>
      <c r="Q1450" s="5" t="s">
        <v>185</v>
      </c>
      <c r="R1450" s="5" t="s">
        <v>106</v>
      </c>
      <c r="S1450" s="7" t="s">
        <v>107</v>
      </c>
      <c r="T1450" s="7" t="s">
        <v>186</v>
      </c>
      <c r="U1450" s="5" t="str">
        <f>VLOOKUP(T1450,[1]Size!F:G,2,FALSE)</f>
        <v>__import__.size_47</v>
      </c>
      <c r="V1450" s="5" t="str">
        <f t="shared" si="89"/>
        <v>__import__.size_47,__import__.size_48,__import__.size_49,__import__.size_154,__import__.size_51,__import__.size_52,__import__.size_53,__import__.size_54,__import__.size_55,__import__.size_56,__import__.size_57</v>
      </c>
      <c r="W1450" s="8">
        <v>45</v>
      </c>
      <c r="Y1450" s="4" t="s">
        <v>109</v>
      </c>
    </row>
    <row r="1451" spans="1:25" ht="14.4" x14ac:dyDescent="0.3">
      <c r="A1451" s="4">
        <v>1450</v>
      </c>
      <c r="B1451" s="5">
        <v>10014857</v>
      </c>
      <c r="C1451" s="5" t="str">
        <f t="shared" si="90"/>
        <v>Shirt FR MNS Gauge Work-Medium</v>
      </c>
      <c r="D1451" s="5"/>
      <c r="E1451" s="5" t="s">
        <v>1886</v>
      </c>
      <c r="F1451" s="5" t="s">
        <v>1883</v>
      </c>
      <c r="G1451" s="5">
        <f t="shared" si="91"/>
        <v>0</v>
      </c>
      <c r="H1451" s="5" t="str">
        <f>VLOOKUP(J1451,'[1]Prouduct Ext IDs'!A:B,2,FALSE)</f>
        <v>product_amsc_28</v>
      </c>
      <c r="I1451" s="5" t="s">
        <v>1886</v>
      </c>
      <c r="J1451" s="5" t="s">
        <v>1884</v>
      </c>
      <c r="K1451" s="5" t="s">
        <v>1</v>
      </c>
      <c r="L1451" t="s">
        <v>102</v>
      </c>
      <c r="M1451" s="6" t="s">
        <v>1885</v>
      </c>
      <c r="N1451" s="6" t="str">
        <f>VLOOKUP(M1451,[1]Color!F:G,2,FALSE)</f>
        <v>color_81</v>
      </c>
      <c r="O1451" s="6" t="str">
        <f t="shared" si="88"/>
        <v>color_81</v>
      </c>
      <c r="P1451" s="5" t="s">
        <v>234</v>
      </c>
      <c r="Q1451" s="5" t="s">
        <v>185</v>
      </c>
      <c r="R1451" s="5" t="s">
        <v>106</v>
      </c>
      <c r="S1451" s="7" t="s">
        <v>107</v>
      </c>
      <c r="T1451" s="7" t="s">
        <v>188</v>
      </c>
      <c r="U1451" s="5" t="str">
        <f>VLOOKUP(T1451,[1]Size!F:G,2,FALSE)</f>
        <v>__import__.size_48</v>
      </c>
      <c r="V1451" s="5" t="str">
        <f t="shared" si="89"/>
        <v>__import__.size_48,__import__.size_49,__import__.size_154,__import__.size_51,__import__.size_52,__import__.size_53,__import__.size_54,__import__.size_55,__import__.size_56,__import__.size_57</v>
      </c>
      <c r="W1451" s="8">
        <v>45</v>
      </c>
      <c r="Y1451" s="4" t="s">
        <v>109</v>
      </c>
    </row>
    <row r="1452" spans="1:25" ht="14.4" x14ac:dyDescent="0.3">
      <c r="A1452" s="4">
        <v>1451</v>
      </c>
      <c r="B1452" s="5">
        <v>10014857</v>
      </c>
      <c r="C1452" s="5" t="str">
        <f t="shared" si="90"/>
        <v>Shirt FR MNS Gauge Work-Large</v>
      </c>
      <c r="D1452" s="5"/>
      <c r="E1452" s="5" t="s">
        <v>1887</v>
      </c>
      <c r="F1452" s="5" t="s">
        <v>1883</v>
      </c>
      <c r="G1452" s="5">
        <f t="shared" si="91"/>
        <v>0</v>
      </c>
      <c r="H1452" s="5" t="str">
        <f>VLOOKUP(J1452,'[1]Prouduct Ext IDs'!A:B,2,FALSE)</f>
        <v>product_amsc_28</v>
      </c>
      <c r="I1452" s="5" t="s">
        <v>1887</v>
      </c>
      <c r="J1452" s="5" t="s">
        <v>1884</v>
      </c>
      <c r="K1452" s="5" t="s">
        <v>1</v>
      </c>
      <c r="L1452" t="s">
        <v>102</v>
      </c>
      <c r="M1452" s="6" t="s">
        <v>1885</v>
      </c>
      <c r="N1452" s="6" t="str">
        <f>VLOOKUP(M1452,[1]Color!F:G,2,FALSE)</f>
        <v>color_81</v>
      </c>
      <c r="O1452" s="6" t="str">
        <f t="shared" si="88"/>
        <v>color_81</v>
      </c>
      <c r="P1452" s="5" t="s">
        <v>234</v>
      </c>
      <c r="Q1452" s="5" t="s">
        <v>185</v>
      </c>
      <c r="R1452" s="5" t="s">
        <v>106</v>
      </c>
      <c r="S1452" s="7" t="s">
        <v>107</v>
      </c>
      <c r="T1452" s="7" t="s">
        <v>190</v>
      </c>
      <c r="U1452" s="5" t="str">
        <f>VLOOKUP(T1452,[1]Size!F:G,2,FALSE)</f>
        <v>__import__.size_49</v>
      </c>
      <c r="V1452" s="5" t="str">
        <f t="shared" si="89"/>
        <v>__import__.size_49,__import__.size_154,__import__.size_51,__import__.size_52,__import__.size_53,__import__.size_54,__import__.size_55,__import__.size_56,__import__.size_57</v>
      </c>
      <c r="W1452" s="8">
        <v>45</v>
      </c>
      <c r="Y1452" s="4" t="s">
        <v>109</v>
      </c>
    </row>
    <row r="1453" spans="1:25" ht="14.4" x14ac:dyDescent="0.3">
      <c r="A1453" s="4">
        <v>1452</v>
      </c>
      <c r="B1453" s="5">
        <v>10014857</v>
      </c>
      <c r="C1453" s="5" t="str">
        <f t="shared" si="90"/>
        <v>Shirt FR MNS Gauge Work-XL</v>
      </c>
      <c r="D1453" s="5"/>
      <c r="E1453" s="5" t="s">
        <v>1888</v>
      </c>
      <c r="F1453" s="5" t="s">
        <v>1883</v>
      </c>
      <c r="G1453" s="5">
        <f t="shared" si="91"/>
        <v>0</v>
      </c>
      <c r="H1453" s="5" t="str">
        <f>VLOOKUP(J1453,'[1]Prouduct Ext IDs'!A:B,2,FALSE)</f>
        <v>product_amsc_28</v>
      </c>
      <c r="I1453" s="5" t="s">
        <v>1888</v>
      </c>
      <c r="J1453" s="5" t="s">
        <v>1884</v>
      </c>
      <c r="K1453" s="5" t="s">
        <v>1</v>
      </c>
      <c r="L1453" t="s">
        <v>102</v>
      </c>
      <c r="M1453" s="6" t="s">
        <v>1885</v>
      </c>
      <c r="N1453" s="6" t="str">
        <f>VLOOKUP(M1453,[1]Color!F:G,2,FALSE)</f>
        <v>color_81</v>
      </c>
      <c r="O1453" s="6" t="str">
        <f t="shared" si="88"/>
        <v>color_81</v>
      </c>
      <c r="P1453" s="5" t="s">
        <v>234</v>
      </c>
      <c r="Q1453" s="5" t="s">
        <v>185</v>
      </c>
      <c r="R1453" s="5" t="s">
        <v>106</v>
      </c>
      <c r="S1453" s="7" t="s">
        <v>107</v>
      </c>
      <c r="T1453" s="7" t="s">
        <v>192</v>
      </c>
      <c r="U1453" s="5" t="str">
        <f>VLOOKUP(T1453,[1]Size!F:G,2,FALSE)</f>
        <v>__import__.size_154</v>
      </c>
      <c r="V1453" s="5" t="str">
        <f t="shared" si="89"/>
        <v>__import__.size_154,__import__.size_51,__import__.size_52,__import__.size_53,__import__.size_54,__import__.size_55,__import__.size_56,__import__.size_57</v>
      </c>
      <c r="W1453" s="8">
        <v>45</v>
      </c>
      <c r="Y1453" s="4" t="s">
        <v>109</v>
      </c>
    </row>
    <row r="1454" spans="1:25" ht="14.4" x14ac:dyDescent="0.3">
      <c r="A1454" s="4">
        <v>1453</v>
      </c>
      <c r="B1454" s="5">
        <v>10014857</v>
      </c>
      <c r="C1454" s="5" t="str">
        <f t="shared" si="90"/>
        <v>Shirt FR MNS Gauge Work-2XL</v>
      </c>
      <c r="D1454" s="5"/>
      <c r="E1454" s="5" t="s">
        <v>1889</v>
      </c>
      <c r="F1454" s="5" t="s">
        <v>1883</v>
      </c>
      <c r="G1454" s="5">
        <f t="shared" si="91"/>
        <v>0</v>
      </c>
      <c r="H1454" s="5" t="str">
        <f>VLOOKUP(J1454,'[1]Prouduct Ext IDs'!A:B,2,FALSE)</f>
        <v>product_amsc_28</v>
      </c>
      <c r="I1454" s="5" t="s">
        <v>1889</v>
      </c>
      <c r="J1454" s="5" t="s">
        <v>1884</v>
      </c>
      <c r="K1454" s="5" t="s">
        <v>1</v>
      </c>
      <c r="L1454" t="s">
        <v>102</v>
      </c>
      <c r="M1454" s="6" t="s">
        <v>1885</v>
      </c>
      <c r="N1454" s="6" t="str">
        <f>VLOOKUP(M1454,[1]Color!F:G,2,FALSE)</f>
        <v>color_81</v>
      </c>
      <c r="O1454" s="6" t="str">
        <f t="shared" si="88"/>
        <v>color_81</v>
      </c>
      <c r="P1454" s="5" t="s">
        <v>234</v>
      </c>
      <c r="Q1454" s="5" t="s">
        <v>185</v>
      </c>
      <c r="R1454" s="5" t="s">
        <v>106</v>
      </c>
      <c r="S1454" s="7" t="s">
        <v>107</v>
      </c>
      <c r="T1454" s="7" t="s">
        <v>194</v>
      </c>
      <c r="U1454" s="5" t="str">
        <f>VLOOKUP(T1454,[1]Size!F:G,2,FALSE)</f>
        <v>__import__.size_51</v>
      </c>
      <c r="V1454" s="5" t="str">
        <f t="shared" si="89"/>
        <v>__import__.size_51,__import__.size_52,__import__.size_53,__import__.size_54,__import__.size_55,__import__.size_56,__import__.size_57</v>
      </c>
      <c r="W1454" s="8">
        <v>45</v>
      </c>
      <c r="Y1454" s="4" t="s">
        <v>109</v>
      </c>
    </row>
    <row r="1455" spans="1:25" ht="14.4" x14ac:dyDescent="0.3">
      <c r="A1455" s="4">
        <v>1454</v>
      </c>
      <c r="B1455" s="5">
        <v>10014857</v>
      </c>
      <c r="C1455" s="5" t="str">
        <f t="shared" si="90"/>
        <v>Shirt FR MNS Gauge Work-3XL</v>
      </c>
      <c r="D1455" s="5"/>
      <c r="E1455" s="5" t="s">
        <v>1890</v>
      </c>
      <c r="F1455" s="5" t="s">
        <v>1883</v>
      </c>
      <c r="G1455" s="5">
        <f t="shared" si="91"/>
        <v>0</v>
      </c>
      <c r="H1455" s="5" t="str">
        <f>VLOOKUP(J1455,'[1]Prouduct Ext IDs'!A:B,2,FALSE)</f>
        <v>product_amsc_28</v>
      </c>
      <c r="I1455" s="5" t="s">
        <v>1890</v>
      </c>
      <c r="J1455" s="5" t="s">
        <v>1884</v>
      </c>
      <c r="K1455" s="5" t="s">
        <v>1</v>
      </c>
      <c r="L1455" t="s">
        <v>102</v>
      </c>
      <c r="M1455" s="6" t="s">
        <v>1885</v>
      </c>
      <c r="N1455" s="6" t="str">
        <f>VLOOKUP(M1455,[1]Color!F:G,2,FALSE)</f>
        <v>color_81</v>
      </c>
      <c r="O1455" s="6" t="str">
        <f t="shared" si="88"/>
        <v>color_81</v>
      </c>
      <c r="P1455" s="5" t="s">
        <v>234</v>
      </c>
      <c r="Q1455" s="5" t="s">
        <v>185</v>
      </c>
      <c r="R1455" s="5" t="s">
        <v>106</v>
      </c>
      <c r="S1455" s="7" t="s">
        <v>107</v>
      </c>
      <c r="T1455" s="7" t="s">
        <v>196</v>
      </c>
      <c r="U1455" s="5" t="str">
        <f>VLOOKUP(T1455,[1]Size!F:G,2,FALSE)</f>
        <v>__import__.size_52</v>
      </c>
      <c r="V1455" s="5" t="str">
        <f t="shared" si="89"/>
        <v>__import__.size_52,__import__.size_53,__import__.size_54,__import__.size_55,__import__.size_56,__import__.size_57</v>
      </c>
      <c r="W1455" s="8">
        <v>50</v>
      </c>
      <c r="Y1455" s="4" t="s">
        <v>109</v>
      </c>
    </row>
    <row r="1456" spans="1:25" ht="14.4" x14ac:dyDescent="0.3">
      <c r="A1456" s="4">
        <v>1455</v>
      </c>
      <c r="B1456" s="5">
        <v>10014857</v>
      </c>
      <c r="C1456" s="5" t="str">
        <f t="shared" si="90"/>
        <v>Shirt FR MNS Gauge Work-4XL</v>
      </c>
      <c r="D1456" s="5"/>
      <c r="E1456" s="5" t="s">
        <v>1891</v>
      </c>
      <c r="F1456" s="5" t="s">
        <v>1883</v>
      </c>
      <c r="G1456" s="5">
        <f t="shared" si="91"/>
        <v>0</v>
      </c>
      <c r="H1456" s="5" t="str">
        <f>VLOOKUP(J1456,'[1]Prouduct Ext IDs'!A:B,2,FALSE)</f>
        <v>product_amsc_28</v>
      </c>
      <c r="I1456" s="5" t="s">
        <v>1891</v>
      </c>
      <c r="J1456" s="5" t="s">
        <v>1884</v>
      </c>
      <c r="K1456" s="5" t="s">
        <v>1</v>
      </c>
      <c r="L1456" t="s">
        <v>102</v>
      </c>
      <c r="M1456" s="6" t="s">
        <v>1885</v>
      </c>
      <c r="N1456" s="6" t="str">
        <f>VLOOKUP(M1456,[1]Color!F:G,2,FALSE)</f>
        <v>color_81</v>
      </c>
      <c r="O1456" s="6" t="str">
        <f t="shared" si="88"/>
        <v>color_81</v>
      </c>
      <c r="P1456" s="5" t="s">
        <v>234</v>
      </c>
      <c r="Q1456" s="5" t="s">
        <v>185</v>
      </c>
      <c r="R1456" s="5" t="s">
        <v>106</v>
      </c>
      <c r="S1456" s="7" t="s">
        <v>107</v>
      </c>
      <c r="T1456" s="7" t="s">
        <v>198</v>
      </c>
      <c r="U1456" s="5" t="str">
        <f>VLOOKUP(T1456,[1]Size!F:G,2,FALSE)</f>
        <v>__import__.size_53</v>
      </c>
      <c r="V1456" s="5" t="str">
        <f t="shared" si="89"/>
        <v>__import__.size_53,__import__.size_54,__import__.size_55,__import__.size_56,__import__.size_57</v>
      </c>
      <c r="W1456" s="8">
        <v>50</v>
      </c>
      <c r="Y1456" s="4" t="s">
        <v>109</v>
      </c>
    </row>
    <row r="1457" spans="1:25" ht="14.4" x14ac:dyDescent="0.3">
      <c r="A1457" s="4">
        <v>1456</v>
      </c>
      <c r="B1457" s="5">
        <v>10014857</v>
      </c>
      <c r="C1457" s="5" t="str">
        <f t="shared" si="90"/>
        <v>Shirt FR MNS Gauge Work-Large Tall</v>
      </c>
      <c r="D1457" s="5"/>
      <c r="E1457" s="5" t="s">
        <v>1892</v>
      </c>
      <c r="F1457" s="5" t="s">
        <v>1883</v>
      </c>
      <c r="G1457" s="5">
        <f t="shared" si="91"/>
        <v>0</v>
      </c>
      <c r="H1457" s="5" t="str">
        <f>VLOOKUP(J1457,'[1]Prouduct Ext IDs'!A:B,2,FALSE)</f>
        <v>product_amsc_28</v>
      </c>
      <c r="I1457" s="5" t="s">
        <v>1892</v>
      </c>
      <c r="J1457" s="5" t="s">
        <v>1884</v>
      </c>
      <c r="K1457" s="5" t="s">
        <v>1</v>
      </c>
      <c r="L1457" t="s">
        <v>102</v>
      </c>
      <c r="M1457" s="6" t="s">
        <v>1885</v>
      </c>
      <c r="N1457" s="6" t="str">
        <f>VLOOKUP(M1457,[1]Color!F:G,2,FALSE)</f>
        <v>color_81</v>
      </c>
      <c r="O1457" s="6" t="str">
        <f t="shared" si="88"/>
        <v>color_81</v>
      </c>
      <c r="P1457" s="5" t="s">
        <v>234</v>
      </c>
      <c r="Q1457" s="5" t="s">
        <v>185</v>
      </c>
      <c r="R1457" s="5" t="s">
        <v>106</v>
      </c>
      <c r="S1457" s="7" t="s">
        <v>107</v>
      </c>
      <c r="T1457" s="7" t="s">
        <v>200</v>
      </c>
      <c r="U1457" s="5" t="str">
        <f>VLOOKUP(T1457,[1]Size!F:G,2,FALSE)</f>
        <v>__import__.size_54</v>
      </c>
      <c r="V1457" s="5" t="str">
        <f t="shared" si="89"/>
        <v>__import__.size_54,__import__.size_55,__import__.size_56,__import__.size_57</v>
      </c>
      <c r="W1457" s="8">
        <v>50</v>
      </c>
      <c r="Y1457" s="4" t="s">
        <v>109</v>
      </c>
    </row>
    <row r="1458" spans="1:25" ht="14.4" x14ac:dyDescent="0.3">
      <c r="A1458" s="4">
        <v>1457</v>
      </c>
      <c r="B1458" s="5">
        <v>10014857</v>
      </c>
      <c r="C1458" s="5" t="str">
        <f t="shared" si="90"/>
        <v>Shirt FR MNS Gauge Work-XL Tall</v>
      </c>
      <c r="D1458" s="5"/>
      <c r="E1458" s="5" t="s">
        <v>1893</v>
      </c>
      <c r="F1458" s="5" t="s">
        <v>1883</v>
      </c>
      <c r="G1458" s="5">
        <f t="shared" si="91"/>
        <v>0</v>
      </c>
      <c r="H1458" s="5" t="str">
        <f>VLOOKUP(J1458,'[1]Prouduct Ext IDs'!A:B,2,FALSE)</f>
        <v>product_amsc_28</v>
      </c>
      <c r="I1458" s="5" t="s">
        <v>1893</v>
      </c>
      <c r="J1458" s="5" t="s">
        <v>1884</v>
      </c>
      <c r="K1458" s="5" t="s">
        <v>1</v>
      </c>
      <c r="L1458" t="s">
        <v>102</v>
      </c>
      <c r="M1458" s="6" t="s">
        <v>1885</v>
      </c>
      <c r="N1458" s="6" t="str">
        <f>VLOOKUP(M1458,[1]Color!F:G,2,FALSE)</f>
        <v>color_81</v>
      </c>
      <c r="O1458" s="6" t="str">
        <f t="shared" si="88"/>
        <v>color_81</v>
      </c>
      <c r="P1458" s="5" t="s">
        <v>234</v>
      </c>
      <c r="Q1458" s="5" t="s">
        <v>185</v>
      </c>
      <c r="R1458" s="5" t="s">
        <v>106</v>
      </c>
      <c r="S1458" s="7" t="s">
        <v>107</v>
      </c>
      <c r="T1458" s="7" t="s">
        <v>202</v>
      </c>
      <c r="U1458" s="5" t="str">
        <f>VLOOKUP(T1458,[1]Size!F:G,2,FALSE)</f>
        <v>__import__.size_55</v>
      </c>
      <c r="V1458" s="5" t="str">
        <f t="shared" si="89"/>
        <v>__import__.size_55,__import__.size_56,__import__.size_57</v>
      </c>
      <c r="W1458" s="8">
        <v>50</v>
      </c>
      <c r="Y1458" s="4" t="s">
        <v>109</v>
      </c>
    </row>
    <row r="1459" spans="1:25" ht="14.4" x14ac:dyDescent="0.3">
      <c r="A1459" s="4">
        <v>1458</v>
      </c>
      <c r="B1459" s="5">
        <v>10014857</v>
      </c>
      <c r="C1459" s="5" t="str">
        <f t="shared" si="90"/>
        <v>Shirt FR MNS Gauge Work-2XL Tall</v>
      </c>
      <c r="D1459" s="5"/>
      <c r="E1459" s="5" t="s">
        <v>1894</v>
      </c>
      <c r="F1459" s="5" t="s">
        <v>1883</v>
      </c>
      <c r="G1459" s="5">
        <f t="shared" si="91"/>
        <v>0</v>
      </c>
      <c r="H1459" s="5" t="str">
        <f>VLOOKUP(J1459,'[1]Prouduct Ext IDs'!A:B,2,FALSE)</f>
        <v>product_amsc_28</v>
      </c>
      <c r="I1459" s="5" t="s">
        <v>1894</v>
      </c>
      <c r="J1459" s="5" t="s">
        <v>1884</v>
      </c>
      <c r="K1459" s="5" t="s">
        <v>1</v>
      </c>
      <c r="L1459" t="s">
        <v>102</v>
      </c>
      <c r="M1459" s="6" t="s">
        <v>1885</v>
      </c>
      <c r="N1459" s="6" t="str">
        <f>VLOOKUP(M1459,[1]Color!F:G,2,FALSE)</f>
        <v>color_81</v>
      </c>
      <c r="O1459" s="6" t="str">
        <f t="shared" si="88"/>
        <v>color_81</v>
      </c>
      <c r="P1459" s="5" t="s">
        <v>234</v>
      </c>
      <c r="Q1459" s="5" t="s">
        <v>185</v>
      </c>
      <c r="R1459" s="5" t="s">
        <v>106</v>
      </c>
      <c r="S1459" s="7" t="s">
        <v>107</v>
      </c>
      <c r="T1459" s="7" t="s">
        <v>204</v>
      </c>
      <c r="U1459" s="5" t="str">
        <f>VLOOKUP(T1459,[1]Size!F:G,2,FALSE)</f>
        <v>__import__.size_56</v>
      </c>
      <c r="V1459" s="5" t="str">
        <f t="shared" si="89"/>
        <v>__import__.size_56,__import__.size_57</v>
      </c>
      <c r="W1459" s="8">
        <v>50</v>
      </c>
      <c r="Y1459" s="4" t="s">
        <v>109</v>
      </c>
    </row>
    <row r="1460" spans="1:25" ht="14.4" x14ac:dyDescent="0.3">
      <c r="A1460" s="4">
        <v>1459</v>
      </c>
      <c r="B1460" s="5">
        <v>10014857</v>
      </c>
      <c r="C1460" s="5" t="str">
        <f t="shared" si="90"/>
        <v>Shirt FR MNS Gauge Work-3XL Tall</v>
      </c>
      <c r="D1460" s="5"/>
      <c r="E1460" s="5" t="s">
        <v>1895</v>
      </c>
      <c r="F1460" s="5" t="s">
        <v>1883</v>
      </c>
      <c r="G1460" s="5">
        <f t="shared" si="91"/>
        <v>0</v>
      </c>
      <c r="H1460" s="5" t="str">
        <f>VLOOKUP(J1460,'[1]Prouduct Ext IDs'!A:B,2,FALSE)</f>
        <v>product_amsc_28</v>
      </c>
      <c r="I1460" s="5" t="s">
        <v>1895</v>
      </c>
      <c r="J1460" s="5" t="s">
        <v>1884</v>
      </c>
      <c r="K1460" s="5" t="s">
        <v>1</v>
      </c>
      <c r="L1460" t="s">
        <v>102</v>
      </c>
      <c r="M1460" s="6" t="s">
        <v>1885</v>
      </c>
      <c r="N1460" s="6" t="str">
        <f>VLOOKUP(M1460,[1]Color!F:G,2,FALSE)</f>
        <v>color_81</v>
      </c>
      <c r="O1460" s="6" t="str">
        <f t="shared" si="88"/>
        <v>color_81</v>
      </c>
      <c r="P1460" s="5" t="s">
        <v>234</v>
      </c>
      <c r="Q1460" s="5" t="s">
        <v>185</v>
      </c>
      <c r="R1460" s="5" t="s">
        <v>106</v>
      </c>
      <c r="S1460" s="7" t="s">
        <v>107</v>
      </c>
      <c r="T1460" s="7" t="s">
        <v>206</v>
      </c>
      <c r="U1460" s="5" t="str">
        <f>VLOOKUP(T1460,[1]Size!F:G,2,FALSE)</f>
        <v>__import__.size_57</v>
      </c>
      <c r="V1460" s="5" t="str">
        <f t="shared" si="89"/>
        <v>__import__.size_57</v>
      </c>
      <c r="W1460" s="8">
        <v>50</v>
      </c>
      <c r="Y1460" s="4" t="s">
        <v>109</v>
      </c>
    </row>
    <row r="1461" spans="1:25" ht="14.4" x14ac:dyDescent="0.3">
      <c r="A1461" s="4">
        <v>1460</v>
      </c>
      <c r="B1461" s="5">
        <v>10014867</v>
      </c>
      <c r="C1461" s="5" t="str">
        <f t="shared" si="90"/>
        <v>Shirt FR MNS Polartec Hoodie-Small</v>
      </c>
      <c r="D1461" s="5"/>
      <c r="E1461" s="5" t="s">
        <v>1896</v>
      </c>
      <c r="F1461" s="5" t="s">
        <v>1897</v>
      </c>
      <c r="G1461" s="5">
        <f t="shared" si="91"/>
        <v>1</v>
      </c>
      <c r="H1461" s="5" t="str">
        <f>VLOOKUP(J1461,'[1]Prouduct Ext IDs'!A:B,2,FALSE)</f>
        <v>product_amsc_29</v>
      </c>
      <c r="I1461" s="5" t="s">
        <v>1896</v>
      </c>
      <c r="J1461" s="5" t="s">
        <v>1898</v>
      </c>
      <c r="K1461" s="5" t="s">
        <v>1</v>
      </c>
      <c r="L1461" t="s">
        <v>102</v>
      </c>
      <c r="M1461" s="6" t="s">
        <v>54</v>
      </c>
      <c r="N1461" s="6" t="str">
        <f>VLOOKUP(M1461,[1]Color!F:G,2,FALSE)</f>
        <v>color_36</v>
      </c>
      <c r="O1461" s="6" t="str">
        <f t="shared" si="88"/>
        <v>color_36</v>
      </c>
      <c r="P1461" s="5" t="s">
        <v>646</v>
      </c>
      <c r="Q1461" s="5" t="s">
        <v>185</v>
      </c>
      <c r="R1461" s="5" t="s">
        <v>106</v>
      </c>
      <c r="S1461" s="7" t="s">
        <v>107</v>
      </c>
      <c r="T1461" s="7" t="s">
        <v>186</v>
      </c>
      <c r="U1461" s="5" t="str">
        <f>VLOOKUP(T1461,[1]Size!F:G,2,FALSE)</f>
        <v>__import__.size_47</v>
      </c>
      <c r="V1461" s="5" t="str">
        <f t="shared" si="89"/>
        <v>__import__.size_47,__import__.size_48,__import__.size_49,__import__.size_154,__import__.size_51,__import__.size_52,__import__.size_53,__import__.size_54,__import__.size_55,__import__.size_56,__import__.size_57</v>
      </c>
      <c r="W1461" s="8">
        <v>155</v>
      </c>
      <c r="Y1461" s="4" t="s">
        <v>109</v>
      </c>
    </row>
    <row r="1462" spans="1:25" ht="14.4" x14ac:dyDescent="0.3">
      <c r="A1462" s="4">
        <v>1461</v>
      </c>
      <c r="B1462" s="5">
        <v>10014867</v>
      </c>
      <c r="C1462" s="5" t="str">
        <f t="shared" si="90"/>
        <v>Shirt FR MNS Polartec Hoodie-Medium</v>
      </c>
      <c r="D1462" s="5"/>
      <c r="E1462" s="5" t="s">
        <v>1899</v>
      </c>
      <c r="F1462" s="5" t="s">
        <v>1897</v>
      </c>
      <c r="G1462" s="5">
        <f t="shared" si="91"/>
        <v>0</v>
      </c>
      <c r="H1462" s="5" t="str">
        <f>VLOOKUP(J1462,'[1]Prouduct Ext IDs'!A:B,2,FALSE)</f>
        <v>product_amsc_29</v>
      </c>
      <c r="I1462" s="5" t="s">
        <v>1899</v>
      </c>
      <c r="J1462" s="5" t="s">
        <v>1898</v>
      </c>
      <c r="K1462" s="5" t="s">
        <v>1</v>
      </c>
      <c r="L1462" t="s">
        <v>102</v>
      </c>
      <c r="M1462" s="6" t="s">
        <v>54</v>
      </c>
      <c r="N1462" s="6" t="str">
        <f>VLOOKUP(M1462,[1]Color!F:G,2,FALSE)</f>
        <v>color_36</v>
      </c>
      <c r="O1462" s="6" t="str">
        <f t="shared" si="88"/>
        <v>color_36</v>
      </c>
      <c r="P1462" s="5" t="s">
        <v>646</v>
      </c>
      <c r="Q1462" s="5" t="s">
        <v>185</v>
      </c>
      <c r="R1462" s="5" t="s">
        <v>106</v>
      </c>
      <c r="S1462" s="7" t="s">
        <v>107</v>
      </c>
      <c r="T1462" s="7" t="s">
        <v>188</v>
      </c>
      <c r="U1462" s="5" t="str">
        <f>VLOOKUP(T1462,[1]Size!F:G,2,FALSE)</f>
        <v>__import__.size_48</v>
      </c>
      <c r="V1462" s="5" t="str">
        <f t="shared" si="89"/>
        <v>__import__.size_48,__import__.size_49,__import__.size_154,__import__.size_51,__import__.size_52,__import__.size_53,__import__.size_54,__import__.size_55,__import__.size_56,__import__.size_57</v>
      </c>
      <c r="W1462" s="8">
        <v>155</v>
      </c>
      <c r="Y1462" s="4" t="s">
        <v>109</v>
      </c>
    </row>
    <row r="1463" spans="1:25" ht="14.4" x14ac:dyDescent="0.3">
      <c r="A1463" s="4">
        <v>1462</v>
      </c>
      <c r="B1463" s="5">
        <v>10014867</v>
      </c>
      <c r="C1463" s="5" t="str">
        <f t="shared" si="90"/>
        <v>Shirt FR MNS Polartec Hoodie-Large</v>
      </c>
      <c r="D1463" s="5"/>
      <c r="E1463" s="5" t="s">
        <v>1900</v>
      </c>
      <c r="F1463" s="5" t="s">
        <v>1897</v>
      </c>
      <c r="G1463" s="5">
        <f t="shared" si="91"/>
        <v>0</v>
      </c>
      <c r="H1463" s="5" t="str">
        <f>VLOOKUP(J1463,'[1]Prouduct Ext IDs'!A:B,2,FALSE)</f>
        <v>product_amsc_29</v>
      </c>
      <c r="I1463" s="5" t="s">
        <v>1900</v>
      </c>
      <c r="J1463" s="5" t="s">
        <v>1898</v>
      </c>
      <c r="K1463" s="5" t="s">
        <v>1</v>
      </c>
      <c r="L1463" t="s">
        <v>102</v>
      </c>
      <c r="M1463" s="6" t="s">
        <v>54</v>
      </c>
      <c r="N1463" s="6" t="str">
        <f>VLOOKUP(M1463,[1]Color!F:G,2,FALSE)</f>
        <v>color_36</v>
      </c>
      <c r="O1463" s="6" t="str">
        <f t="shared" si="88"/>
        <v>color_36</v>
      </c>
      <c r="P1463" s="5" t="s">
        <v>646</v>
      </c>
      <c r="Q1463" s="5" t="s">
        <v>185</v>
      </c>
      <c r="R1463" s="5" t="s">
        <v>106</v>
      </c>
      <c r="S1463" s="7" t="s">
        <v>107</v>
      </c>
      <c r="T1463" s="7" t="s">
        <v>190</v>
      </c>
      <c r="U1463" s="5" t="str">
        <f>VLOOKUP(T1463,[1]Size!F:G,2,FALSE)</f>
        <v>__import__.size_49</v>
      </c>
      <c r="V1463" s="5" t="str">
        <f t="shared" si="89"/>
        <v>__import__.size_49,__import__.size_154,__import__.size_51,__import__.size_52,__import__.size_53,__import__.size_54,__import__.size_55,__import__.size_56,__import__.size_57</v>
      </c>
      <c r="W1463" s="8">
        <v>155</v>
      </c>
      <c r="Y1463" s="4" t="s">
        <v>109</v>
      </c>
    </row>
    <row r="1464" spans="1:25" ht="14.4" x14ac:dyDescent="0.3">
      <c r="A1464" s="4">
        <v>1463</v>
      </c>
      <c r="B1464" s="5">
        <v>10014867</v>
      </c>
      <c r="C1464" s="5" t="str">
        <f t="shared" si="90"/>
        <v>Shirt FR MNS Polartec Hoodie-XL</v>
      </c>
      <c r="D1464" s="5"/>
      <c r="E1464" s="5" t="s">
        <v>1901</v>
      </c>
      <c r="F1464" s="5" t="s">
        <v>1897</v>
      </c>
      <c r="G1464" s="5">
        <f t="shared" si="91"/>
        <v>0</v>
      </c>
      <c r="H1464" s="5" t="str">
        <f>VLOOKUP(J1464,'[1]Prouduct Ext IDs'!A:B,2,FALSE)</f>
        <v>product_amsc_29</v>
      </c>
      <c r="I1464" s="5" t="s">
        <v>1901</v>
      </c>
      <c r="J1464" s="5" t="s">
        <v>1898</v>
      </c>
      <c r="K1464" s="5" t="s">
        <v>1</v>
      </c>
      <c r="L1464" t="s">
        <v>102</v>
      </c>
      <c r="M1464" s="6" t="s">
        <v>54</v>
      </c>
      <c r="N1464" s="6" t="str">
        <f>VLOOKUP(M1464,[1]Color!F:G,2,FALSE)</f>
        <v>color_36</v>
      </c>
      <c r="O1464" s="6" t="str">
        <f t="shared" si="88"/>
        <v>color_36</v>
      </c>
      <c r="P1464" s="5" t="s">
        <v>646</v>
      </c>
      <c r="Q1464" s="5" t="s">
        <v>185</v>
      </c>
      <c r="R1464" s="5" t="s">
        <v>106</v>
      </c>
      <c r="S1464" s="7" t="s">
        <v>107</v>
      </c>
      <c r="T1464" s="7" t="s">
        <v>192</v>
      </c>
      <c r="U1464" s="5" t="str">
        <f>VLOOKUP(T1464,[1]Size!F:G,2,FALSE)</f>
        <v>__import__.size_154</v>
      </c>
      <c r="V1464" s="5" t="str">
        <f t="shared" si="89"/>
        <v>__import__.size_154,__import__.size_51,__import__.size_52,__import__.size_53,__import__.size_54,__import__.size_55,__import__.size_56,__import__.size_57</v>
      </c>
      <c r="W1464" s="8">
        <v>155</v>
      </c>
      <c r="Y1464" s="4" t="s">
        <v>109</v>
      </c>
    </row>
    <row r="1465" spans="1:25" ht="14.4" x14ac:dyDescent="0.3">
      <c r="A1465" s="4">
        <v>1464</v>
      </c>
      <c r="B1465" s="5">
        <v>10014867</v>
      </c>
      <c r="C1465" s="5" t="str">
        <f t="shared" si="90"/>
        <v>Shirt FR MNS Polartec Hoodie-2XL</v>
      </c>
      <c r="D1465" s="5"/>
      <c r="E1465" s="5" t="s">
        <v>1902</v>
      </c>
      <c r="F1465" s="5" t="s">
        <v>1897</v>
      </c>
      <c r="G1465" s="5">
        <f t="shared" si="91"/>
        <v>0</v>
      </c>
      <c r="H1465" s="5" t="str">
        <f>VLOOKUP(J1465,'[1]Prouduct Ext IDs'!A:B,2,FALSE)</f>
        <v>product_amsc_29</v>
      </c>
      <c r="I1465" s="5" t="s">
        <v>1902</v>
      </c>
      <c r="J1465" s="5" t="s">
        <v>1898</v>
      </c>
      <c r="K1465" s="5" t="s">
        <v>1</v>
      </c>
      <c r="L1465" t="s">
        <v>102</v>
      </c>
      <c r="M1465" s="6" t="s">
        <v>54</v>
      </c>
      <c r="N1465" s="6" t="str">
        <f>VLOOKUP(M1465,[1]Color!F:G,2,FALSE)</f>
        <v>color_36</v>
      </c>
      <c r="O1465" s="6" t="str">
        <f t="shared" si="88"/>
        <v>color_36</v>
      </c>
      <c r="P1465" s="5" t="s">
        <v>646</v>
      </c>
      <c r="Q1465" s="5" t="s">
        <v>185</v>
      </c>
      <c r="R1465" s="5" t="s">
        <v>106</v>
      </c>
      <c r="S1465" s="7" t="s">
        <v>107</v>
      </c>
      <c r="T1465" s="7" t="s">
        <v>194</v>
      </c>
      <c r="U1465" s="5" t="str">
        <f>VLOOKUP(T1465,[1]Size!F:G,2,FALSE)</f>
        <v>__import__.size_51</v>
      </c>
      <c r="V1465" s="5" t="str">
        <f t="shared" si="89"/>
        <v>__import__.size_51,__import__.size_52,__import__.size_53,__import__.size_54,__import__.size_55,__import__.size_56,__import__.size_57</v>
      </c>
      <c r="W1465" s="8">
        <v>155</v>
      </c>
      <c r="Y1465" s="4" t="s">
        <v>109</v>
      </c>
    </row>
    <row r="1466" spans="1:25" ht="14.4" x14ac:dyDescent="0.3">
      <c r="A1466" s="4">
        <v>1465</v>
      </c>
      <c r="B1466" s="5">
        <v>10014867</v>
      </c>
      <c r="C1466" s="5" t="str">
        <f t="shared" si="90"/>
        <v>Shirt FR MNS Polartec Hoodie-3XL</v>
      </c>
      <c r="D1466" s="5"/>
      <c r="E1466" s="5" t="s">
        <v>1903</v>
      </c>
      <c r="F1466" s="5" t="s">
        <v>1897</v>
      </c>
      <c r="G1466" s="5">
        <f t="shared" si="91"/>
        <v>0</v>
      </c>
      <c r="H1466" s="5" t="str">
        <f>VLOOKUP(J1466,'[1]Prouduct Ext IDs'!A:B,2,FALSE)</f>
        <v>product_amsc_29</v>
      </c>
      <c r="I1466" s="5" t="s">
        <v>1903</v>
      </c>
      <c r="J1466" s="5" t="s">
        <v>1898</v>
      </c>
      <c r="K1466" s="5" t="s">
        <v>1</v>
      </c>
      <c r="L1466" t="s">
        <v>102</v>
      </c>
      <c r="M1466" s="6" t="s">
        <v>54</v>
      </c>
      <c r="N1466" s="6" t="str">
        <f>VLOOKUP(M1466,[1]Color!F:G,2,FALSE)</f>
        <v>color_36</v>
      </c>
      <c r="O1466" s="6" t="str">
        <f t="shared" si="88"/>
        <v>color_36</v>
      </c>
      <c r="P1466" s="5" t="s">
        <v>646</v>
      </c>
      <c r="Q1466" s="5" t="s">
        <v>185</v>
      </c>
      <c r="R1466" s="5" t="s">
        <v>106</v>
      </c>
      <c r="S1466" s="7" t="s">
        <v>107</v>
      </c>
      <c r="T1466" s="7" t="s">
        <v>196</v>
      </c>
      <c r="U1466" s="5" t="str">
        <f>VLOOKUP(T1466,[1]Size!F:G,2,FALSE)</f>
        <v>__import__.size_52</v>
      </c>
      <c r="V1466" s="5" t="str">
        <f t="shared" si="89"/>
        <v>__import__.size_52,__import__.size_53,__import__.size_54,__import__.size_55,__import__.size_56,__import__.size_57</v>
      </c>
      <c r="W1466" s="8">
        <v>160</v>
      </c>
      <c r="Y1466" s="4" t="s">
        <v>109</v>
      </c>
    </row>
    <row r="1467" spans="1:25" ht="14.4" x14ac:dyDescent="0.3">
      <c r="A1467" s="4">
        <v>1466</v>
      </c>
      <c r="B1467" s="5">
        <v>10014867</v>
      </c>
      <c r="C1467" s="5" t="str">
        <f t="shared" si="90"/>
        <v>Shirt FR MNS Polartec Hoodie-4XL</v>
      </c>
      <c r="D1467" s="5"/>
      <c r="E1467" s="5" t="s">
        <v>1904</v>
      </c>
      <c r="F1467" s="5" t="s">
        <v>1897</v>
      </c>
      <c r="G1467" s="5">
        <f t="shared" si="91"/>
        <v>0</v>
      </c>
      <c r="H1467" s="5" t="str">
        <f>VLOOKUP(J1467,'[1]Prouduct Ext IDs'!A:B,2,FALSE)</f>
        <v>product_amsc_29</v>
      </c>
      <c r="I1467" s="5" t="s">
        <v>1904</v>
      </c>
      <c r="J1467" s="5" t="s">
        <v>1898</v>
      </c>
      <c r="K1467" s="5" t="s">
        <v>1</v>
      </c>
      <c r="L1467" t="s">
        <v>102</v>
      </c>
      <c r="M1467" s="6" t="s">
        <v>54</v>
      </c>
      <c r="N1467" s="6" t="str">
        <f>VLOOKUP(M1467,[1]Color!F:G,2,FALSE)</f>
        <v>color_36</v>
      </c>
      <c r="O1467" s="6" t="str">
        <f t="shared" si="88"/>
        <v>color_36</v>
      </c>
      <c r="P1467" s="5" t="s">
        <v>646</v>
      </c>
      <c r="Q1467" s="5" t="s">
        <v>185</v>
      </c>
      <c r="R1467" s="5" t="s">
        <v>106</v>
      </c>
      <c r="S1467" s="7" t="s">
        <v>107</v>
      </c>
      <c r="T1467" s="7" t="s">
        <v>198</v>
      </c>
      <c r="U1467" s="5" t="str">
        <f>VLOOKUP(T1467,[1]Size!F:G,2,FALSE)</f>
        <v>__import__.size_53</v>
      </c>
      <c r="V1467" s="5" t="str">
        <f t="shared" si="89"/>
        <v>__import__.size_53,__import__.size_54,__import__.size_55,__import__.size_56,__import__.size_57</v>
      </c>
      <c r="W1467" s="8">
        <v>160</v>
      </c>
      <c r="Y1467" s="4" t="s">
        <v>109</v>
      </c>
    </row>
    <row r="1468" spans="1:25" ht="14.4" x14ac:dyDescent="0.3">
      <c r="A1468" s="4">
        <v>1467</v>
      </c>
      <c r="B1468" s="5">
        <v>10014867</v>
      </c>
      <c r="C1468" s="5" t="str">
        <f t="shared" si="90"/>
        <v>Shirt FR MNS Polartec Hoodie-Large Tall</v>
      </c>
      <c r="D1468" s="5"/>
      <c r="E1468" s="5" t="s">
        <v>1905</v>
      </c>
      <c r="F1468" s="5" t="s">
        <v>1897</v>
      </c>
      <c r="G1468" s="5">
        <f t="shared" si="91"/>
        <v>0</v>
      </c>
      <c r="H1468" s="5" t="str">
        <f>VLOOKUP(J1468,'[1]Prouduct Ext IDs'!A:B,2,FALSE)</f>
        <v>product_amsc_29</v>
      </c>
      <c r="I1468" s="5" t="s">
        <v>1905</v>
      </c>
      <c r="J1468" s="5" t="s">
        <v>1898</v>
      </c>
      <c r="K1468" s="5" t="s">
        <v>1</v>
      </c>
      <c r="L1468" t="s">
        <v>102</v>
      </c>
      <c r="M1468" s="6" t="s">
        <v>54</v>
      </c>
      <c r="N1468" s="6" t="str">
        <f>VLOOKUP(M1468,[1]Color!F:G,2,FALSE)</f>
        <v>color_36</v>
      </c>
      <c r="O1468" s="6" t="str">
        <f t="shared" si="88"/>
        <v>color_36</v>
      </c>
      <c r="P1468" s="5" t="s">
        <v>646</v>
      </c>
      <c r="Q1468" s="5" t="s">
        <v>185</v>
      </c>
      <c r="R1468" s="5" t="s">
        <v>106</v>
      </c>
      <c r="S1468" s="7" t="s">
        <v>107</v>
      </c>
      <c r="T1468" s="7" t="s">
        <v>200</v>
      </c>
      <c r="U1468" s="5" t="str">
        <f>VLOOKUP(T1468,[1]Size!F:G,2,FALSE)</f>
        <v>__import__.size_54</v>
      </c>
      <c r="V1468" s="5" t="str">
        <f t="shared" si="89"/>
        <v>__import__.size_54,__import__.size_55,__import__.size_56,__import__.size_57</v>
      </c>
      <c r="W1468" s="8">
        <v>160</v>
      </c>
      <c r="Y1468" s="4" t="s">
        <v>109</v>
      </c>
    </row>
    <row r="1469" spans="1:25" ht="14.4" x14ac:dyDescent="0.3">
      <c r="A1469" s="4">
        <v>1468</v>
      </c>
      <c r="B1469" s="5">
        <v>10014867</v>
      </c>
      <c r="C1469" s="5" t="str">
        <f t="shared" si="90"/>
        <v>Shirt FR MNS Polartec Hoodie-XL Tall</v>
      </c>
      <c r="D1469" s="5"/>
      <c r="E1469" s="5" t="s">
        <v>1906</v>
      </c>
      <c r="F1469" s="5" t="s">
        <v>1897</v>
      </c>
      <c r="G1469" s="5">
        <f t="shared" si="91"/>
        <v>0</v>
      </c>
      <c r="H1469" s="5" t="str">
        <f>VLOOKUP(J1469,'[1]Prouduct Ext IDs'!A:B,2,FALSE)</f>
        <v>product_amsc_29</v>
      </c>
      <c r="I1469" s="5" t="s">
        <v>1906</v>
      </c>
      <c r="J1469" s="5" t="s">
        <v>1898</v>
      </c>
      <c r="K1469" s="5" t="s">
        <v>1</v>
      </c>
      <c r="L1469" t="s">
        <v>102</v>
      </c>
      <c r="M1469" s="6" t="s">
        <v>54</v>
      </c>
      <c r="N1469" s="6" t="str">
        <f>VLOOKUP(M1469,[1]Color!F:G,2,FALSE)</f>
        <v>color_36</v>
      </c>
      <c r="O1469" s="6" t="str">
        <f t="shared" si="88"/>
        <v>color_36</v>
      </c>
      <c r="P1469" s="5" t="s">
        <v>646</v>
      </c>
      <c r="Q1469" s="5" t="s">
        <v>185</v>
      </c>
      <c r="R1469" s="5" t="s">
        <v>106</v>
      </c>
      <c r="S1469" s="7" t="s">
        <v>107</v>
      </c>
      <c r="T1469" s="7" t="s">
        <v>202</v>
      </c>
      <c r="U1469" s="5" t="str">
        <f>VLOOKUP(T1469,[1]Size!F:G,2,FALSE)</f>
        <v>__import__.size_55</v>
      </c>
      <c r="V1469" s="5" t="str">
        <f t="shared" si="89"/>
        <v>__import__.size_55,__import__.size_56,__import__.size_57</v>
      </c>
      <c r="W1469" s="8">
        <v>160</v>
      </c>
      <c r="Y1469" s="4" t="s">
        <v>109</v>
      </c>
    </row>
    <row r="1470" spans="1:25" ht="14.4" x14ac:dyDescent="0.3">
      <c r="A1470" s="4">
        <v>1469</v>
      </c>
      <c r="B1470" s="5">
        <v>10014867</v>
      </c>
      <c r="C1470" s="5" t="str">
        <f t="shared" si="90"/>
        <v>Shirt FR MNS Polartec Hoodie-2XL Tall</v>
      </c>
      <c r="D1470" s="5"/>
      <c r="E1470" s="5" t="s">
        <v>1907</v>
      </c>
      <c r="F1470" s="5" t="s">
        <v>1897</v>
      </c>
      <c r="G1470" s="5">
        <f t="shared" si="91"/>
        <v>0</v>
      </c>
      <c r="H1470" s="5" t="str">
        <f>VLOOKUP(J1470,'[1]Prouduct Ext IDs'!A:B,2,FALSE)</f>
        <v>product_amsc_29</v>
      </c>
      <c r="I1470" s="5" t="s">
        <v>1907</v>
      </c>
      <c r="J1470" s="5" t="s">
        <v>1898</v>
      </c>
      <c r="K1470" s="5" t="s">
        <v>1</v>
      </c>
      <c r="L1470" t="s">
        <v>102</v>
      </c>
      <c r="M1470" s="6" t="s">
        <v>54</v>
      </c>
      <c r="N1470" s="6" t="str">
        <f>VLOOKUP(M1470,[1]Color!F:G,2,FALSE)</f>
        <v>color_36</v>
      </c>
      <c r="O1470" s="6" t="str">
        <f t="shared" si="88"/>
        <v>color_36</v>
      </c>
      <c r="P1470" s="5" t="s">
        <v>646</v>
      </c>
      <c r="Q1470" s="5" t="s">
        <v>185</v>
      </c>
      <c r="R1470" s="5" t="s">
        <v>106</v>
      </c>
      <c r="S1470" s="7" t="s">
        <v>107</v>
      </c>
      <c r="T1470" s="7" t="s">
        <v>204</v>
      </c>
      <c r="U1470" s="5" t="str">
        <f>VLOOKUP(T1470,[1]Size!F:G,2,FALSE)</f>
        <v>__import__.size_56</v>
      </c>
      <c r="V1470" s="5" t="str">
        <f t="shared" si="89"/>
        <v>__import__.size_56,__import__.size_57</v>
      </c>
      <c r="W1470" s="8">
        <v>160</v>
      </c>
      <c r="Y1470" s="4" t="s">
        <v>109</v>
      </c>
    </row>
    <row r="1471" spans="1:25" ht="14.4" x14ac:dyDescent="0.3">
      <c r="A1471" s="4">
        <v>1470</v>
      </c>
      <c r="B1471" s="5">
        <v>10014867</v>
      </c>
      <c r="C1471" s="5" t="str">
        <f t="shared" si="90"/>
        <v>Shirt FR MNS Polartec Hoodie-3XL Tall</v>
      </c>
      <c r="D1471" s="5"/>
      <c r="E1471" s="5" t="s">
        <v>1908</v>
      </c>
      <c r="F1471" s="5" t="s">
        <v>1897</v>
      </c>
      <c r="G1471" s="5">
        <f t="shared" si="91"/>
        <v>0</v>
      </c>
      <c r="H1471" s="5" t="str">
        <f>VLOOKUP(J1471,'[1]Prouduct Ext IDs'!A:B,2,FALSE)</f>
        <v>product_amsc_29</v>
      </c>
      <c r="I1471" s="5" t="s">
        <v>1908</v>
      </c>
      <c r="J1471" s="5" t="s">
        <v>1898</v>
      </c>
      <c r="K1471" s="5" t="s">
        <v>1</v>
      </c>
      <c r="L1471" t="s">
        <v>102</v>
      </c>
      <c r="M1471" s="6" t="s">
        <v>54</v>
      </c>
      <c r="N1471" s="6" t="str">
        <f>VLOOKUP(M1471,[1]Color!F:G,2,FALSE)</f>
        <v>color_36</v>
      </c>
      <c r="O1471" s="6" t="str">
        <f t="shared" si="88"/>
        <v>color_36</v>
      </c>
      <c r="P1471" s="5" t="s">
        <v>646</v>
      </c>
      <c r="Q1471" s="5" t="s">
        <v>185</v>
      </c>
      <c r="R1471" s="5" t="s">
        <v>106</v>
      </c>
      <c r="S1471" s="7" t="s">
        <v>107</v>
      </c>
      <c r="T1471" s="7" t="s">
        <v>206</v>
      </c>
      <c r="U1471" s="5" t="str">
        <f>VLOOKUP(T1471,[1]Size!F:G,2,FALSE)</f>
        <v>__import__.size_57</v>
      </c>
      <c r="V1471" s="5" t="str">
        <f t="shared" si="89"/>
        <v>__import__.size_57</v>
      </c>
      <c r="W1471" s="8">
        <v>160</v>
      </c>
      <c r="Y1471" s="4" t="s">
        <v>109</v>
      </c>
    </row>
    <row r="1472" spans="1:25" ht="14.4" x14ac:dyDescent="0.3">
      <c r="A1472" s="4">
        <v>1471</v>
      </c>
      <c r="B1472" s="5">
        <v>10010901</v>
      </c>
      <c r="C1472" s="5" t="str">
        <f t="shared" si="90"/>
        <v>Boot MNS OverDrive Pull-On Waterproof Composite Toe Work Boot-7M</v>
      </c>
      <c r="D1472" s="5"/>
      <c r="E1472" s="5" t="s">
        <v>1909</v>
      </c>
      <c r="F1472" s="5" t="s">
        <v>1910</v>
      </c>
      <c r="G1472" s="5">
        <f t="shared" si="91"/>
        <v>1</v>
      </c>
      <c r="H1472" s="5" t="str">
        <f>VLOOKUP(J1472,'[1]Prouduct Ext IDs'!A:B,2,FALSE)</f>
        <v>product_amsc_3</v>
      </c>
      <c r="I1472" s="5" t="s">
        <v>1909</v>
      </c>
      <c r="J1472" s="6" t="s">
        <v>1911</v>
      </c>
      <c r="K1472" s="6" t="s">
        <v>1</v>
      </c>
      <c r="L1472" t="s">
        <v>102</v>
      </c>
      <c r="M1472" s="6" t="s">
        <v>1912</v>
      </c>
      <c r="N1472" s="6" t="str">
        <f>VLOOKUP(M1472,[1]Color!F:G,2,FALSE)</f>
        <v>color_28</v>
      </c>
      <c r="O1472" s="6" t="str">
        <f t="shared" si="88"/>
        <v>color_28</v>
      </c>
      <c r="P1472" s="6" t="s">
        <v>104</v>
      </c>
      <c r="Q1472" s="6" t="s">
        <v>105</v>
      </c>
      <c r="R1472" s="5" t="s">
        <v>106</v>
      </c>
      <c r="S1472" s="7" t="s">
        <v>107</v>
      </c>
      <c r="T1472" s="7" t="s">
        <v>141</v>
      </c>
      <c r="U1472" s="5" t="str">
        <f>VLOOKUP(T1472,[1]Size!F:G,2,FALSE)</f>
        <v>__import__.size_16</v>
      </c>
      <c r="V1472" s="5" t="str">
        <f t="shared" si="89"/>
        <v>__import__.size_16,__import__.size_18,__import__.size_9</v>
      </c>
      <c r="W1472" s="8">
        <v>114.5</v>
      </c>
      <c r="X1472" s="6" t="s">
        <v>1260</v>
      </c>
      <c r="Y1472" s="4" t="s">
        <v>109</v>
      </c>
    </row>
    <row r="1473" spans="1:25" ht="14.4" x14ac:dyDescent="0.3">
      <c r="A1473" s="4">
        <v>1472</v>
      </c>
      <c r="B1473" s="5">
        <v>10010901</v>
      </c>
      <c r="C1473" s="5" t="str">
        <f t="shared" si="90"/>
        <v>Boot MNS OverDrive Pull-On Waterproof Composite Toe Work Boot-9M</v>
      </c>
      <c r="D1473" s="5"/>
      <c r="E1473" s="5" t="s">
        <v>1913</v>
      </c>
      <c r="F1473" s="5" t="s">
        <v>1910</v>
      </c>
      <c r="G1473" s="5">
        <f t="shared" si="91"/>
        <v>0</v>
      </c>
      <c r="H1473" s="5" t="str">
        <f>VLOOKUP(J1473,'[1]Prouduct Ext IDs'!A:B,2,FALSE)</f>
        <v>product_amsc_3</v>
      </c>
      <c r="I1473" s="5" t="s">
        <v>1913</v>
      </c>
      <c r="J1473" s="6" t="s">
        <v>1911</v>
      </c>
      <c r="K1473" s="6" t="s">
        <v>1</v>
      </c>
      <c r="L1473" t="s">
        <v>102</v>
      </c>
      <c r="M1473" s="6" t="s">
        <v>1912</v>
      </c>
      <c r="N1473" s="6" t="str">
        <f>VLOOKUP(M1473,[1]Color!F:G,2,FALSE)</f>
        <v>color_28</v>
      </c>
      <c r="O1473" s="6" t="str">
        <f t="shared" si="88"/>
        <v>color_28</v>
      </c>
      <c r="P1473" s="6" t="s">
        <v>104</v>
      </c>
      <c r="Q1473" s="6" t="s">
        <v>105</v>
      </c>
      <c r="R1473" s="5" t="s">
        <v>106</v>
      </c>
      <c r="S1473" s="7" t="s">
        <v>107</v>
      </c>
      <c r="T1473" s="7" t="s">
        <v>148</v>
      </c>
      <c r="U1473" s="5" t="str">
        <f>VLOOKUP(T1473,[1]Size!F:G,2,FALSE)</f>
        <v>__import__.size_18</v>
      </c>
      <c r="V1473" s="5" t="str">
        <f t="shared" si="89"/>
        <v>__import__.size_18,__import__.size_9</v>
      </c>
      <c r="W1473" s="8">
        <v>114.5</v>
      </c>
      <c r="X1473" s="6" t="s">
        <v>1260</v>
      </c>
      <c r="Y1473" s="4" t="s">
        <v>109</v>
      </c>
    </row>
    <row r="1474" spans="1:25" ht="14.4" x14ac:dyDescent="0.3">
      <c r="A1474" s="4">
        <v>1473</v>
      </c>
      <c r="B1474" s="5">
        <v>10010901</v>
      </c>
      <c r="C1474" s="5" t="str">
        <f t="shared" si="90"/>
        <v>Boot MNS OverDrive Pull-On Waterproof Composite Toe Work Boot-13M</v>
      </c>
      <c r="D1474" s="5"/>
      <c r="E1474" s="5" t="s">
        <v>1914</v>
      </c>
      <c r="F1474" s="5" t="s">
        <v>1910</v>
      </c>
      <c r="G1474" s="5">
        <f t="shared" si="91"/>
        <v>0</v>
      </c>
      <c r="H1474" s="5" t="str">
        <f>VLOOKUP(J1474,'[1]Prouduct Ext IDs'!A:B,2,FALSE)</f>
        <v>product_amsc_3</v>
      </c>
      <c r="I1474" s="5" t="s">
        <v>1914</v>
      </c>
      <c r="J1474" s="6" t="s">
        <v>1911</v>
      </c>
      <c r="K1474" s="6" t="s">
        <v>1</v>
      </c>
      <c r="L1474" t="s">
        <v>102</v>
      </c>
      <c r="M1474" s="6" t="s">
        <v>1912</v>
      </c>
      <c r="N1474" s="6" t="str">
        <f>VLOOKUP(M1474,[1]Color!F:G,2,FALSE)</f>
        <v>color_28</v>
      </c>
      <c r="O1474" s="6" t="str">
        <f t="shared" ref="O1474:O1537" si="92">IF(AND(H1474=H1475,N1474=N1475),O1475,IF(H1474=H1475,_xlfn.TEXTJOIN(",",TRUE,N1474,O1475),N1474))</f>
        <v>color_28</v>
      </c>
      <c r="P1474" s="6" t="s">
        <v>104</v>
      </c>
      <c r="Q1474" s="6" t="s">
        <v>105</v>
      </c>
      <c r="R1474" s="5" t="s">
        <v>106</v>
      </c>
      <c r="S1474" s="7" t="s">
        <v>107</v>
      </c>
      <c r="T1474" s="7" t="s">
        <v>125</v>
      </c>
      <c r="U1474" s="5" t="str">
        <f>VLOOKUP(T1474,[1]Size!F:G,2,FALSE)</f>
        <v>__import__.size_9</v>
      </c>
      <c r="V1474" s="5" t="str">
        <f t="shared" ref="V1474:V1537" si="93">IF(H1474=H1475,_xlfn.TEXTJOIN(",",TRUE,U1474,V1475),U1474)</f>
        <v>__import__.size_9</v>
      </c>
      <c r="W1474" s="8">
        <v>114.5</v>
      </c>
      <c r="X1474" s="6" t="s">
        <v>1260</v>
      </c>
      <c r="Y1474" s="4" t="s">
        <v>109</v>
      </c>
    </row>
    <row r="1475" spans="1:25" ht="14.4" x14ac:dyDescent="0.3">
      <c r="A1475" s="4">
        <v>1474</v>
      </c>
      <c r="B1475" s="5">
        <v>10014892</v>
      </c>
      <c r="C1475" s="5" t="str">
        <f t="shared" ref="C1475:C1538" si="94">CONCATENATE(J1475,"-",T1475)</f>
        <v>Shirt FR MNS Polartec Long Sleeve Base Layer-Small</v>
      </c>
      <c r="D1475" s="5"/>
      <c r="E1475" s="5" t="s">
        <v>1915</v>
      </c>
      <c r="F1475" s="5" t="s">
        <v>1916</v>
      </c>
      <c r="G1475" s="5">
        <f t="shared" ref="G1475:G1538" si="95">IF(H1475=H1474,0,1)</f>
        <v>1</v>
      </c>
      <c r="H1475" s="5" t="str">
        <f>VLOOKUP(J1475,'[1]Prouduct Ext IDs'!A:B,2,FALSE)</f>
        <v>product_amsc_30</v>
      </c>
      <c r="I1475" s="5" t="s">
        <v>1915</v>
      </c>
      <c r="J1475" s="5" t="s">
        <v>57</v>
      </c>
      <c r="K1475" s="5" t="s">
        <v>1</v>
      </c>
      <c r="L1475" t="s">
        <v>102</v>
      </c>
      <c r="M1475" s="6" t="s">
        <v>3</v>
      </c>
      <c r="N1475" s="6" t="str">
        <f>VLOOKUP(M1475,[1]Color!F:G,2,FALSE)</f>
        <v>color_6</v>
      </c>
      <c r="O1475" s="6" t="str">
        <f t="shared" si="92"/>
        <v>color_6,color_43</v>
      </c>
      <c r="P1475" s="5" t="s">
        <v>234</v>
      </c>
      <c r="Q1475" s="5" t="s">
        <v>185</v>
      </c>
      <c r="R1475" s="5" t="s">
        <v>106</v>
      </c>
      <c r="S1475" s="7" t="s">
        <v>107</v>
      </c>
      <c r="T1475" s="7" t="s">
        <v>186</v>
      </c>
      <c r="U1475" s="5" t="str">
        <f>VLOOKUP(T1475,[1]Size!F:G,2,FALSE)</f>
        <v>__import__.size_47</v>
      </c>
      <c r="V1475" s="5" t="str">
        <f t="shared" si="93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475" s="8">
        <v>50</v>
      </c>
      <c r="Y1475" s="4" t="s">
        <v>109</v>
      </c>
    </row>
    <row r="1476" spans="1:25" ht="14.4" x14ac:dyDescent="0.3">
      <c r="A1476" s="4">
        <v>1475</v>
      </c>
      <c r="B1476" s="5">
        <v>10014892</v>
      </c>
      <c r="C1476" s="5" t="str">
        <f t="shared" si="94"/>
        <v>Shirt FR MNS Polartec Long Sleeve Base Layer-Medium</v>
      </c>
      <c r="D1476" s="5"/>
      <c r="E1476" s="5" t="s">
        <v>1917</v>
      </c>
      <c r="F1476" s="5" t="s">
        <v>1916</v>
      </c>
      <c r="G1476" s="5">
        <f t="shared" si="95"/>
        <v>0</v>
      </c>
      <c r="H1476" s="5" t="str">
        <f>VLOOKUP(J1476,'[1]Prouduct Ext IDs'!A:B,2,FALSE)</f>
        <v>product_amsc_30</v>
      </c>
      <c r="I1476" s="5" t="s">
        <v>1917</v>
      </c>
      <c r="J1476" s="5" t="s">
        <v>57</v>
      </c>
      <c r="K1476" s="5" t="s">
        <v>1</v>
      </c>
      <c r="L1476" t="s">
        <v>102</v>
      </c>
      <c r="M1476" s="6" t="s">
        <v>3</v>
      </c>
      <c r="N1476" s="6" t="str">
        <f>VLOOKUP(M1476,[1]Color!F:G,2,FALSE)</f>
        <v>color_6</v>
      </c>
      <c r="O1476" s="6" t="str">
        <f t="shared" si="92"/>
        <v>color_6,color_43</v>
      </c>
      <c r="P1476" s="5" t="s">
        <v>234</v>
      </c>
      <c r="Q1476" s="5" t="s">
        <v>185</v>
      </c>
      <c r="R1476" s="5" t="s">
        <v>106</v>
      </c>
      <c r="S1476" s="7" t="s">
        <v>107</v>
      </c>
      <c r="T1476" s="7" t="s">
        <v>188</v>
      </c>
      <c r="U1476" s="5" t="str">
        <f>VLOOKUP(T1476,[1]Size!F:G,2,FALSE)</f>
        <v>__import__.size_48</v>
      </c>
      <c r="V1476" s="5" t="str">
        <f t="shared" si="93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476" s="8">
        <v>50</v>
      </c>
      <c r="Y1476" s="4" t="s">
        <v>109</v>
      </c>
    </row>
    <row r="1477" spans="1:25" ht="14.4" x14ac:dyDescent="0.3">
      <c r="A1477" s="4">
        <v>1476</v>
      </c>
      <c r="B1477" s="5">
        <v>10014892</v>
      </c>
      <c r="C1477" s="5" t="str">
        <f t="shared" si="94"/>
        <v>Shirt FR MNS Polartec Long Sleeve Base Layer-Large</v>
      </c>
      <c r="D1477" s="5"/>
      <c r="E1477" s="5" t="s">
        <v>1918</v>
      </c>
      <c r="F1477" s="5" t="s">
        <v>1916</v>
      </c>
      <c r="G1477" s="5">
        <f t="shared" si="95"/>
        <v>0</v>
      </c>
      <c r="H1477" s="5" t="str">
        <f>VLOOKUP(J1477,'[1]Prouduct Ext IDs'!A:B,2,FALSE)</f>
        <v>product_amsc_30</v>
      </c>
      <c r="I1477" s="5" t="s">
        <v>1918</v>
      </c>
      <c r="J1477" s="5" t="s">
        <v>57</v>
      </c>
      <c r="K1477" s="5" t="s">
        <v>1</v>
      </c>
      <c r="L1477" t="s">
        <v>102</v>
      </c>
      <c r="M1477" s="6" t="s">
        <v>3</v>
      </c>
      <c r="N1477" s="6" t="str">
        <f>VLOOKUP(M1477,[1]Color!F:G,2,FALSE)</f>
        <v>color_6</v>
      </c>
      <c r="O1477" s="6" t="str">
        <f t="shared" si="92"/>
        <v>color_6,color_43</v>
      </c>
      <c r="P1477" s="5" t="s">
        <v>234</v>
      </c>
      <c r="Q1477" s="5" t="s">
        <v>185</v>
      </c>
      <c r="R1477" s="5" t="s">
        <v>106</v>
      </c>
      <c r="S1477" s="7" t="s">
        <v>107</v>
      </c>
      <c r="T1477" s="7" t="s">
        <v>190</v>
      </c>
      <c r="U1477" s="5" t="str">
        <f>VLOOKUP(T1477,[1]Size!F:G,2,FALSE)</f>
        <v>__import__.size_49</v>
      </c>
      <c r="V1477" s="5" t="str">
        <f t="shared" si="93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477" s="8">
        <v>50</v>
      </c>
      <c r="Y1477" s="4" t="s">
        <v>109</v>
      </c>
    </row>
    <row r="1478" spans="1:25" ht="14.4" x14ac:dyDescent="0.3">
      <c r="A1478" s="4">
        <v>1477</v>
      </c>
      <c r="B1478" s="5">
        <v>10014892</v>
      </c>
      <c r="C1478" s="5" t="str">
        <f t="shared" si="94"/>
        <v>Shirt FR MNS Polartec Long Sleeve Base Layer-XL</v>
      </c>
      <c r="D1478" s="5"/>
      <c r="E1478" s="5" t="s">
        <v>1919</v>
      </c>
      <c r="F1478" s="5" t="s">
        <v>1916</v>
      </c>
      <c r="G1478" s="5">
        <f t="shared" si="95"/>
        <v>0</v>
      </c>
      <c r="H1478" s="5" t="str">
        <f>VLOOKUP(J1478,'[1]Prouduct Ext IDs'!A:B,2,FALSE)</f>
        <v>product_amsc_30</v>
      </c>
      <c r="I1478" s="5" t="s">
        <v>1919</v>
      </c>
      <c r="J1478" s="5" t="s">
        <v>57</v>
      </c>
      <c r="K1478" s="5" t="s">
        <v>1</v>
      </c>
      <c r="L1478" t="s">
        <v>102</v>
      </c>
      <c r="M1478" s="6" t="s">
        <v>3</v>
      </c>
      <c r="N1478" s="6" t="str">
        <f>VLOOKUP(M1478,[1]Color!F:G,2,FALSE)</f>
        <v>color_6</v>
      </c>
      <c r="O1478" s="6" t="str">
        <f t="shared" si="92"/>
        <v>color_6,color_43</v>
      </c>
      <c r="P1478" s="5" t="s">
        <v>234</v>
      </c>
      <c r="Q1478" s="5" t="s">
        <v>185</v>
      </c>
      <c r="R1478" s="5" t="s">
        <v>106</v>
      </c>
      <c r="S1478" s="7" t="s">
        <v>107</v>
      </c>
      <c r="T1478" s="7" t="s">
        <v>192</v>
      </c>
      <c r="U1478" s="5" t="str">
        <f>VLOOKUP(T1478,[1]Size!F:G,2,FALSE)</f>
        <v>__import__.size_154</v>
      </c>
      <c r="V1478" s="5" t="str">
        <f t="shared" si="93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478" s="8">
        <v>50</v>
      </c>
      <c r="Y1478" s="4" t="s">
        <v>109</v>
      </c>
    </row>
    <row r="1479" spans="1:25" ht="14.4" x14ac:dyDescent="0.3">
      <c r="A1479" s="4">
        <v>1478</v>
      </c>
      <c r="B1479" s="5">
        <v>10014892</v>
      </c>
      <c r="C1479" s="5" t="str">
        <f t="shared" si="94"/>
        <v>Shirt FR MNS Polartec Long Sleeve Base Layer-2XL</v>
      </c>
      <c r="D1479" s="5"/>
      <c r="E1479" s="5" t="s">
        <v>1920</v>
      </c>
      <c r="F1479" s="5" t="s">
        <v>1916</v>
      </c>
      <c r="G1479" s="5">
        <f t="shared" si="95"/>
        <v>0</v>
      </c>
      <c r="H1479" s="5" t="str">
        <f>VLOOKUP(J1479,'[1]Prouduct Ext IDs'!A:B,2,FALSE)</f>
        <v>product_amsc_30</v>
      </c>
      <c r="I1479" s="5" t="s">
        <v>1920</v>
      </c>
      <c r="J1479" s="5" t="s">
        <v>57</v>
      </c>
      <c r="K1479" s="5" t="s">
        <v>1</v>
      </c>
      <c r="L1479" t="s">
        <v>102</v>
      </c>
      <c r="M1479" s="6" t="s">
        <v>3</v>
      </c>
      <c r="N1479" s="6" t="str">
        <f>VLOOKUP(M1479,[1]Color!F:G,2,FALSE)</f>
        <v>color_6</v>
      </c>
      <c r="O1479" s="6" t="str">
        <f t="shared" si="92"/>
        <v>color_6,color_43</v>
      </c>
      <c r="P1479" s="5" t="s">
        <v>234</v>
      </c>
      <c r="Q1479" s="5" t="s">
        <v>185</v>
      </c>
      <c r="R1479" s="5" t="s">
        <v>106</v>
      </c>
      <c r="S1479" s="7" t="s">
        <v>107</v>
      </c>
      <c r="T1479" s="7" t="s">
        <v>194</v>
      </c>
      <c r="U1479" s="5" t="str">
        <f>VLOOKUP(T1479,[1]Size!F:G,2,FALSE)</f>
        <v>__import__.size_51</v>
      </c>
      <c r="V1479" s="5" t="str">
        <f t="shared" si="93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479" s="8">
        <v>50</v>
      </c>
      <c r="Y1479" s="4" t="s">
        <v>109</v>
      </c>
    </row>
    <row r="1480" spans="1:25" ht="14.4" x14ac:dyDescent="0.3">
      <c r="A1480" s="4">
        <v>1479</v>
      </c>
      <c r="B1480" s="5">
        <v>10014892</v>
      </c>
      <c r="C1480" s="5" t="str">
        <f t="shared" si="94"/>
        <v>Shirt FR MNS Polartec Long Sleeve Base Layer-3XL</v>
      </c>
      <c r="D1480" s="5"/>
      <c r="E1480" s="5" t="s">
        <v>1921</v>
      </c>
      <c r="F1480" s="5" t="s">
        <v>1916</v>
      </c>
      <c r="G1480" s="5">
        <f t="shared" si="95"/>
        <v>0</v>
      </c>
      <c r="H1480" s="5" t="str">
        <f>VLOOKUP(J1480,'[1]Prouduct Ext IDs'!A:B,2,FALSE)</f>
        <v>product_amsc_30</v>
      </c>
      <c r="I1480" s="5" t="s">
        <v>1921</v>
      </c>
      <c r="J1480" s="5" t="s">
        <v>57</v>
      </c>
      <c r="K1480" s="5" t="s">
        <v>1</v>
      </c>
      <c r="L1480" t="s">
        <v>102</v>
      </c>
      <c r="M1480" s="6" t="s">
        <v>3</v>
      </c>
      <c r="N1480" s="6" t="str">
        <f>VLOOKUP(M1480,[1]Color!F:G,2,FALSE)</f>
        <v>color_6</v>
      </c>
      <c r="O1480" s="6" t="str">
        <f t="shared" si="92"/>
        <v>color_6,color_43</v>
      </c>
      <c r="P1480" s="5" t="s">
        <v>234</v>
      </c>
      <c r="Q1480" s="5" t="s">
        <v>185</v>
      </c>
      <c r="R1480" s="5" t="s">
        <v>106</v>
      </c>
      <c r="S1480" s="7" t="s">
        <v>107</v>
      </c>
      <c r="T1480" s="7" t="s">
        <v>196</v>
      </c>
      <c r="U1480" s="5" t="str">
        <f>VLOOKUP(T1480,[1]Size!F:G,2,FALSE)</f>
        <v>__import__.size_52</v>
      </c>
      <c r="V1480" s="5" t="str">
        <f t="shared" si="93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480" s="8">
        <v>55</v>
      </c>
      <c r="Y1480" s="4" t="s">
        <v>109</v>
      </c>
    </row>
    <row r="1481" spans="1:25" ht="14.4" x14ac:dyDescent="0.3">
      <c r="A1481" s="4">
        <v>1480</v>
      </c>
      <c r="B1481" s="5">
        <v>10014892</v>
      </c>
      <c r="C1481" s="5" t="str">
        <f t="shared" si="94"/>
        <v>Shirt FR MNS Polartec Long Sleeve Base Layer-4XL</v>
      </c>
      <c r="D1481" s="5"/>
      <c r="E1481" s="5" t="s">
        <v>1922</v>
      </c>
      <c r="F1481" s="5" t="s">
        <v>1916</v>
      </c>
      <c r="G1481" s="5">
        <f t="shared" si="95"/>
        <v>0</v>
      </c>
      <c r="H1481" s="5" t="str">
        <f>VLOOKUP(J1481,'[1]Prouduct Ext IDs'!A:B,2,FALSE)</f>
        <v>product_amsc_30</v>
      </c>
      <c r="I1481" s="5" t="s">
        <v>1922</v>
      </c>
      <c r="J1481" s="5" t="s">
        <v>57</v>
      </c>
      <c r="K1481" s="5" t="s">
        <v>1</v>
      </c>
      <c r="L1481" t="s">
        <v>102</v>
      </c>
      <c r="M1481" s="6" t="s">
        <v>3</v>
      </c>
      <c r="N1481" s="6" t="str">
        <f>VLOOKUP(M1481,[1]Color!F:G,2,FALSE)</f>
        <v>color_6</v>
      </c>
      <c r="O1481" s="6" t="str">
        <f t="shared" si="92"/>
        <v>color_6,color_43</v>
      </c>
      <c r="P1481" s="5" t="s">
        <v>234</v>
      </c>
      <c r="Q1481" s="5" t="s">
        <v>185</v>
      </c>
      <c r="R1481" s="5" t="s">
        <v>106</v>
      </c>
      <c r="S1481" s="7" t="s">
        <v>107</v>
      </c>
      <c r="T1481" s="7" t="s">
        <v>198</v>
      </c>
      <c r="U1481" s="5" t="str">
        <f>VLOOKUP(T1481,[1]Size!F:G,2,FALSE)</f>
        <v>__import__.size_53</v>
      </c>
      <c r="V1481" s="5" t="str">
        <f t="shared" si="93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481" s="8">
        <v>55</v>
      </c>
      <c r="Y1481" s="4" t="s">
        <v>109</v>
      </c>
    </row>
    <row r="1482" spans="1:25" ht="14.4" x14ac:dyDescent="0.3">
      <c r="A1482" s="4">
        <v>1481</v>
      </c>
      <c r="B1482" s="5">
        <v>10014892</v>
      </c>
      <c r="C1482" s="5" t="str">
        <f t="shared" si="94"/>
        <v>Shirt FR MNS Polartec Long Sleeve Base Layer-Large Tall</v>
      </c>
      <c r="D1482" s="5"/>
      <c r="E1482" s="5" t="s">
        <v>1923</v>
      </c>
      <c r="F1482" s="5" t="s">
        <v>1916</v>
      </c>
      <c r="G1482" s="5">
        <f t="shared" si="95"/>
        <v>0</v>
      </c>
      <c r="H1482" s="5" t="str">
        <f>VLOOKUP(J1482,'[1]Prouduct Ext IDs'!A:B,2,FALSE)</f>
        <v>product_amsc_30</v>
      </c>
      <c r="I1482" s="5" t="s">
        <v>1923</v>
      </c>
      <c r="J1482" s="5" t="s">
        <v>57</v>
      </c>
      <c r="K1482" s="5" t="s">
        <v>1</v>
      </c>
      <c r="L1482" t="s">
        <v>102</v>
      </c>
      <c r="M1482" s="6" t="s">
        <v>3</v>
      </c>
      <c r="N1482" s="6" t="str">
        <f>VLOOKUP(M1482,[1]Color!F:G,2,FALSE)</f>
        <v>color_6</v>
      </c>
      <c r="O1482" s="6" t="str">
        <f t="shared" si="92"/>
        <v>color_6,color_43</v>
      </c>
      <c r="P1482" s="5" t="s">
        <v>234</v>
      </c>
      <c r="Q1482" s="5" t="s">
        <v>185</v>
      </c>
      <c r="R1482" s="5" t="s">
        <v>106</v>
      </c>
      <c r="S1482" s="7" t="s">
        <v>107</v>
      </c>
      <c r="T1482" s="7" t="s">
        <v>200</v>
      </c>
      <c r="U1482" s="5" t="str">
        <f>VLOOKUP(T1482,[1]Size!F:G,2,FALSE)</f>
        <v>__import__.size_54</v>
      </c>
      <c r="V1482" s="5" t="str">
        <f t="shared" si="93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482" s="8">
        <v>55</v>
      </c>
      <c r="Y1482" s="4" t="s">
        <v>109</v>
      </c>
    </row>
    <row r="1483" spans="1:25" ht="14.4" x14ac:dyDescent="0.3">
      <c r="A1483" s="4">
        <v>1482</v>
      </c>
      <c r="B1483" s="5">
        <v>10014892</v>
      </c>
      <c r="C1483" s="5" t="str">
        <f t="shared" si="94"/>
        <v>Shirt FR MNS Polartec Long Sleeve Base Layer-XL Tall</v>
      </c>
      <c r="D1483" s="5"/>
      <c r="E1483" s="5" t="s">
        <v>1924</v>
      </c>
      <c r="F1483" s="5" t="s">
        <v>1916</v>
      </c>
      <c r="G1483" s="5">
        <f t="shared" si="95"/>
        <v>0</v>
      </c>
      <c r="H1483" s="5" t="str">
        <f>VLOOKUP(J1483,'[1]Prouduct Ext IDs'!A:B,2,FALSE)</f>
        <v>product_amsc_30</v>
      </c>
      <c r="I1483" s="5" t="s">
        <v>1924</v>
      </c>
      <c r="J1483" s="5" t="s">
        <v>57</v>
      </c>
      <c r="K1483" s="5" t="s">
        <v>1</v>
      </c>
      <c r="L1483" t="s">
        <v>102</v>
      </c>
      <c r="M1483" s="6" t="s">
        <v>3</v>
      </c>
      <c r="N1483" s="6" t="str">
        <f>VLOOKUP(M1483,[1]Color!F:G,2,FALSE)</f>
        <v>color_6</v>
      </c>
      <c r="O1483" s="6" t="str">
        <f t="shared" si="92"/>
        <v>color_6,color_43</v>
      </c>
      <c r="P1483" s="5" t="s">
        <v>234</v>
      </c>
      <c r="Q1483" s="5" t="s">
        <v>185</v>
      </c>
      <c r="R1483" s="5" t="s">
        <v>106</v>
      </c>
      <c r="S1483" s="7" t="s">
        <v>107</v>
      </c>
      <c r="T1483" s="7" t="s">
        <v>202</v>
      </c>
      <c r="U1483" s="5" t="str">
        <f>VLOOKUP(T1483,[1]Size!F:G,2,FALSE)</f>
        <v>__import__.size_55</v>
      </c>
      <c r="V1483" s="5" t="str">
        <f t="shared" si="93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483" s="8">
        <v>55</v>
      </c>
      <c r="Y1483" s="4" t="s">
        <v>109</v>
      </c>
    </row>
    <row r="1484" spans="1:25" ht="14.4" x14ac:dyDescent="0.3">
      <c r="A1484" s="4">
        <v>1483</v>
      </c>
      <c r="B1484" s="5">
        <v>10014892</v>
      </c>
      <c r="C1484" s="5" t="str">
        <f t="shared" si="94"/>
        <v>Shirt FR MNS Polartec Long Sleeve Base Layer-2XL Tall</v>
      </c>
      <c r="D1484" s="5"/>
      <c r="E1484" s="5" t="s">
        <v>1925</v>
      </c>
      <c r="F1484" s="5" t="s">
        <v>1916</v>
      </c>
      <c r="G1484" s="5">
        <f t="shared" si="95"/>
        <v>0</v>
      </c>
      <c r="H1484" s="5" t="str">
        <f>VLOOKUP(J1484,'[1]Prouduct Ext IDs'!A:B,2,FALSE)</f>
        <v>product_amsc_30</v>
      </c>
      <c r="I1484" s="5" t="s">
        <v>1925</v>
      </c>
      <c r="J1484" s="5" t="s">
        <v>57</v>
      </c>
      <c r="K1484" s="5" t="s">
        <v>1</v>
      </c>
      <c r="L1484" t="s">
        <v>102</v>
      </c>
      <c r="M1484" s="6" t="s">
        <v>3</v>
      </c>
      <c r="N1484" s="6" t="str">
        <f>VLOOKUP(M1484,[1]Color!F:G,2,FALSE)</f>
        <v>color_6</v>
      </c>
      <c r="O1484" s="6" t="str">
        <f t="shared" si="92"/>
        <v>color_6,color_43</v>
      </c>
      <c r="P1484" s="5" t="s">
        <v>234</v>
      </c>
      <c r="Q1484" s="5" t="s">
        <v>185</v>
      </c>
      <c r="R1484" s="5" t="s">
        <v>106</v>
      </c>
      <c r="S1484" s="7" t="s">
        <v>107</v>
      </c>
      <c r="T1484" s="7" t="s">
        <v>204</v>
      </c>
      <c r="U1484" s="5" t="str">
        <f>VLOOKUP(T1484,[1]Size!F:G,2,FALSE)</f>
        <v>__import__.size_56</v>
      </c>
      <c r="V1484" s="5" t="str">
        <f t="shared" si="93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1484" s="8">
        <v>55</v>
      </c>
      <c r="Y1484" s="4" t="s">
        <v>109</v>
      </c>
    </row>
    <row r="1485" spans="1:25" ht="14.4" x14ac:dyDescent="0.3">
      <c r="A1485" s="4">
        <v>1484</v>
      </c>
      <c r="B1485" s="5">
        <v>10014892</v>
      </c>
      <c r="C1485" s="5" t="str">
        <f t="shared" si="94"/>
        <v>Shirt FR MNS Polartec Long Sleeve Base Layer-3XL Tall</v>
      </c>
      <c r="D1485" s="5"/>
      <c r="E1485" s="5" t="s">
        <v>1926</v>
      </c>
      <c r="F1485" s="5" t="s">
        <v>1916</v>
      </c>
      <c r="G1485" s="5">
        <f t="shared" si="95"/>
        <v>0</v>
      </c>
      <c r="H1485" s="5" t="str">
        <f>VLOOKUP(J1485,'[1]Prouduct Ext IDs'!A:B,2,FALSE)</f>
        <v>product_amsc_30</v>
      </c>
      <c r="I1485" s="5" t="s">
        <v>1926</v>
      </c>
      <c r="J1485" s="5" t="s">
        <v>57</v>
      </c>
      <c r="K1485" s="5" t="s">
        <v>1</v>
      </c>
      <c r="L1485" t="s">
        <v>102</v>
      </c>
      <c r="M1485" s="6" t="s">
        <v>3</v>
      </c>
      <c r="N1485" s="6" t="str">
        <f>VLOOKUP(M1485,[1]Color!F:G,2,FALSE)</f>
        <v>color_6</v>
      </c>
      <c r="O1485" s="6" t="str">
        <f t="shared" si="92"/>
        <v>color_6,color_43</v>
      </c>
      <c r="P1485" s="5" t="s">
        <v>234</v>
      </c>
      <c r="Q1485" s="5" t="s">
        <v>185</v>
      </c>
      <c r="R1485" s="5" t="s">
        <v>106</v>
      </c>
      <c r="S1485" s="7" t="s">
        <v>107</v>
      </c>
      <c r="T1485" s="7" t="s">
        <v>206</v>
      </c>
      <c r="U1485" s="5" t="str">
        <f>VLOOKUP(T1485,[1]Size!F:G,2,FALSE)</f>
        <v>__import__.size_57</v>
      </c>
      <c r="V1485" s="5" t="str">
        <f t="shared" si="93"/>
        <v>__import__.size_57,__import__.size_47,__import__.size_48,__import__.size_49,__import__.size_154,__import__.size_51,__import__.size_52,__import__.size_53,__import__.size_54,__import__.size_55,__import__.size_56,__import__.size_57</v>
      </c>
      <c r="W1485" s="8">
        <v>55</v>
      </c>
      <c r="Y1485" s="4" t="s">
        <v>109</v>
      </c>
    </row>
    <row r="1486" spans="1:25" ht="14.4" x14ac:dyDescent="0.3">
      <c r="A1486" s="4">
        <v>1485</v>
      </c>
      <c r="B1486" s="5">
        <v>10014893</v>
      </c>
      <c r="C1486" s="5" t="str">
        <f t="shared" si="94"/>
        <v>Shirt FR MNS Polartec Long Sleeve Base Layer-Small</v>
      </c>
      <c r="D1486" s="5"/>
      <c r="E1486" s="5" t="s">
        <v>1927</v>
      </c>
      <c r="F1486" s="5" t="s">
        <v>1928</v>
      </c>
      <c r="G1486" s="5">
        <f t="shared" si="95"/>
        <v>0</v>
      </c>
      <c r="H1486" s="5" t="str">
        <f>VLOOKUP(J1486,'[1]Prouduct Ext IDs'!A:B,2,FALSE)</f>
        <v>product_amsc_30</v>
      </c>
      <c r="I1486" s="5" t="s">
        <v>1927</v>
      </c>
      <c r="J1486" s="5" t="s">
        <v>57</v>
      </c>
      <c r="K1486" s="5" t="s">
        <v>1</v>
      </c>
      <c r="L1486" t="s">
        <v>102</v>
      </c>
      <c r="M1486" s="6" t="s">
        <v>58</v>
      </c>
      <c r="N1486" s="6" t="str">
        <f>VLOOKUP(M1486,[1]Color!F:G,2,FALSE)</f>
        <v>color_43</v>
      </c>
      <c r="O1486" s="6" t="str">
        <f t="shared" si="92"/>
        <v>color_43</v>
      </c>
      <c r="P1486" s="5" t="s">
        <v>234</v>
      </c>
      <c r="Q1486" s="5" t="s">
        <v>185</v>
      </c>
      <c r="R1486" s="5" t="s">
        <v>106</v>
      </c>
      <c r="S1486" s="7" t="s">
        <v>107</v>
      </c>
      <c r="T1486" s="7" t="s">
        <v>186</v>
      </c>
      <c r="U1486" s="5" t="str">
        <f>VLOOKUP(T1486,[1]Size!F:G,2,FALSE)</f>
        <v>__import__.size_47</v>
      </c>
      <c r="V1486" s="5" t="str">
        <f t="shared" si="93"/>
        <v>__import__.size_47,__import__.size_48,__import__.size_49,__import__.size_154,__import__.size_51,__import__.size_52,__import__.size_53,__import__.size_54,__import__.size_55,__import__.size_56,__import__.size_57</v>
      </c>
      <c r="W1486" s="8">
        <v>50</v>
      </c>
      <c r="Y1486" s="4" t="s">
        <v>109</v>
      </c>
    </row>
    <row r="1487" spans="1:25" ht="14.4" x14ac:dyDescent="0.3">
      <c r="A1487" s="4">
        <v>1486</v>
      </c>
      <c r="B1487" s="5">
        <v>10014893</v>
      </c>
      <c r="C1487" s="5" t="str">
        <f t="shared" si="94"/>
        <v>Shirt FR MNS Polartec Long Sleeve Base Layer-Medium</v>
      </c>
      <c r="D1487" s="5"/>
      <c r="E1487" s="5" t="s">
        <v>1929</v>
      </c>
      <c r="F1487" s="5" t="s">
        <v>1928</v>
      </c>
      <c r="G1487" s="5">
        <f t="shared" si="95"/>
        <v>0</v>
      </c>
      <c r="H1487" s="5" t="str">
        <f>VLOOKUP(J1487,'[1]Prouduct Ext IDs'!A:B,2,FALSE)</f>
        <v>product_amsc_30</v>
      </c>
      <c r="I1487" s="5" t="s">
        <v>1929</v>
      </c>
      <c r="J1487" s="5" t="s">
        <v>57</v>
      </c>
      <c r="K1487" s="5" t="s">
        <v>1</v>
      </c>
      <c r="L1487" t="s">
        <v>102</v>
      </c>
      <c r="M1487" s="6" t="s">
        <v>58</v>
      </c>
      <c r="N1487" s="6" t="str">
        <f>VLOOKUP(M1487,[1]Color!F:G,2,FALSE)</f>
        <v>color_43</v>
      </c>
      <c r="O1487" s="6" t="str">
        <f t="shared" si="92"/>
        <v>color_43</v>
      </c>
      <c r="P1487" s="5" t="s">
        <v>234</v>
      </c>
      <c r="Q1487" s="5" t="s">
        <v>185</v>
      </c>
      <c r="R1487" s="5" t="s">
        <v>106</v>
      </c>
      <c r="S1487" s="7" t="s">
        <v>107</v>
      </c>
      <c r="T1487" s="7" t="s">
        <v>188</v>
      </c>
      <c r="U1487" s="5" t="str">
        <f>VLOOKUP(T1487,[1]Size!F:G,2,FALSE)</f>
        <v>__import__.size_48</v>
      </c>
      <c r="V1487" s="5" t="str">
        <f t="shared" si="93"/>
        <v>__import__.size_48,__import__.size_49,__import__.size_154,__import__.size_51,__import__.size_52,__import__.size_53,__import__.size_54,__import__.size_55,__import__.size_56,__import__.size_57</v>
      </c>
      <c r="W1487" s="8">
        <v>50</v>
      </c>
      <c r="Y1487" s="4" t="s">
        <v>109</v>
      </c>
    </row>
    <row r="1488" spans="1:25" ht="14.4" x14ac:dyDescent="0.3">
      <c r="A1488" s="4">
        <v>1487</v>
      </c>
      <c r="B1488" s="5">
        <v>10014893</v>
      </c>
      <c r="C1488" s="5" t="str">
        <f t="shared" si="94"/>
        <v>Shirt FR MNS Polartec Long Sleeve Base Layer-Large</v>
      </c>
      <c r="D1488" s="5"/>
      <c r="E1488" s="5" t="s">
        <v>1930</v>
      </c>
      <c r="F1488" s="5" t="s">
        <v>1928</v>
      </c>
      <c r="G1488" s="5">
        <f t="shared" si="95"/>
        <v>0</v>
      </c>
      <c r="H1488" s="5" t="str">
        <f>VLOOKUP(J1488,'[1]Prouduct Ext IDs'!A:B,2,FALSE)</f>
        <v>product_amsc_30</v>
      </c>
      <c r="I1488" s="5" t="s">
        <v>1930</v>
      </c>
      <c r="J1488" s="5" t="s">
        <v>57</v>
      </c>
      <c r="K1488" s="5" t="s">
        <v>1</v>
      </c>
      <c r="L1488" t="s">
        <v>102</v>
      </c>
      <c r="M1488" s="6" t="s">
        <v>58</v>
      </c>
      <c r="N1488" s="6" t="str">
        <f>VLOOKUP(M1488,[1]Color!F:G,2,FALSE)</f>
        <v>color_43</v>
      </c>
      <c r="O1488" s="6" t="str">
        <f t="shared" si="92"/>
        <v>color_43</v>
      </c>
      <c r="P1488" s="5" t="s">
        <v>234</v>
      </c>
      <c r="Q1488" s="5" t="s">
        <v>185</v>
      </c>
      <c r="R1488" s="5" t="s">
        <v>106</v>
      </c>
      <c r="S1488" s="7" t="s">
        <v>107</v>
      </c>
      <c r="T1488" s="7" t="s">
        <v>190</v>
      </c>
      <c r="U1488" s="5" t="str">
        <f>VLOOKUP(T1488,[1]Size!F:G,2,FALSE)</f>
        <v>__import__.size_49</v>
      </c>
      <c r="V1488" s="5" t="str">
        <f t="shared" si="93"/>
        <v>__import__.size_49,__import__.size_154,__import__.size_51,__import__.size_52,__import__.size_53,__import__.size_54,__import__.size_55,__import__.size_56,__import__.size_57</v>
      </c>
      <c r="W1488" s="8">
        <v>50</v>
      </c>
      <c r="Y1488" s="4" t="s">
        <v>109</v>
      </c>
    </row>
    <row r="1489" spans="1:25" ht="14.4" x14ac:dyDescent="0.3">
      <c r="A1489" s="4">
        <v>1488</v>
      </c>
      <c r="B1489" s="5">
        <v>10014893</v>
      </c>
      <c r="C1489" s="5" t="str">
        <f t="shared" si="94"/>
        <v>Shirt FR MNS Polartec Long Sleeve Base Layer-XL</v>
      </c>
      <c r="D1489" s="5"/>
      <c r="E1489" s="5" t="s">
        <v>1931</v>
      </c>
      <c r="F1489" s="5" t="s">
        <v>1928</v>
      </c>
      <c r="G1489" s="5">
        <f t="shared" si="95"/>
        <v>0</v>
      </c>
      <c r="H1489" s="5" t="str">
        <f>VLOOKUP(J1489,'[1]Prouduct Ext IDs'!A:B,2,FALSE)</f>
        <v>product_amsc_30</v>
      </c>
      <c r="I1489" s="5" t="s">
        <v>1931</v>
      </c>
      <c r="J1489" s="5" t="s">
        <v>57</v>
      </c>
      <c r="K1489" s="5" t="s">
        <v>1</v>
      </c>
      <c r="L1489" t="s">
        <v>102</v>
      </c>
      <c r="M1489" s="6" t="s">
        <v>58</v>
      </c>
      <c r="N1489" s="6" t="str">
        <f>VLOOKUP(M1489,[1]Color!F:G,2,FALSE)</f>
        <v>color_43</v>
      </c>
      <c r="O1489" s="6" t="str">
        <f t="shared" si="92"/>
        <v>color_43</v>
      </c>
      <c r="P1489" s="5" t="s">
        <v>234</v>
      </c>
      <c r="Q1489" s="5" t="s">
        <v>185</v>
      </c>
      <c r="R1489" s="5" t="s">
        <v>106</v>
      </c>
      <c r="S1489" s="7" t="s">
        <v>107</v>
      </c>
      <c r="T1489" s="7" t="s">
        <v>192</v>
      </c>
      <c r="U1489" s="5" t="str">
        <f>VLOOKUP(T1489,[1]Size!F:G,2,FALSE)</f>
        <v>__import__.size_154</v>
      </c>
      <c r="V1489" s="5" t="str">
        <f t="shared" si="93"/>
        <v>__import__.size_154,__import__.size_51,__import__.size_52,__import__.size_53,__import__.size_54,__import__.size_55,__import__.size_56,__import__.size_57</v>
      </c>
      <c r="W1489" s="8">
        <v>50</v>
      </c>
      <c r="Y1489" s="4" t="s">
        <v>109</v>
      </c>
    </row>
    <row r="1490" spans="1:25" ht="14.4" x14ac:dyDescent="0.3">
      <c r="A1490" s="4">
        <v>1489</v>
      </c>
      <c r="B1490" s="5">
        <v>10014893</v>
      </c>
      <c r="C1490" s="5" t="str">
        <f t="shared" si="94"/>
        <v>Shirt FR MNS Polartec Long Sleeve Base Layer-2XL</v>
      </c>
      <c r="D1490" s="5"/>
      <c r="E1490" s="5" t="s">
        <v>1932</v>
      </c>
      <c r="F1490" s="5" t="s">
        <v>1928</v>
      </c>
      <c r="G1490" s="5">
        <f t="shared" si="95"/>
        <v>0</v>
      </c>
      <c r="H1490" s="5" t="str">
        <f>VLOOKUP(J1490,'[1]Prouduct Ext IDs'!A:B,2,FALSE)</f>
        <v>product_amsc_30</v>
      </c>
      <c r="I1490" s="5" t="s">
        <v>1932</v>
      </c>
      <c r="J1490" s="5" t="s">
        <v>57</v>
      </c>
      <c r="K1490" s="5" t="s">
        <v>1</v>
      </c>
      <c r="L1490" t="s">
        <v>102</v>
      </c>
      <c r="M1490" s="6" t="s">
        <v>58</v>
      </c>
      <c r="N1490" s="6" t="str">
        <f>VLOOKUP(M1490,[1]Color!F:G,2,FALSE)</f>
        <v>color_43</v>
      </c>
      <c r="O1490" s="6" t="str">
        <f t="shared" si="92"/>
        <v>color_43</v>
      </c>
      <c r="P1490" s="5" t="s">
        <v>234</v>
      </c>
      <c r="Q1490" s="5" t="s">
        <v>185</v>
      </c>
      <c r="R1490" s="5" t="s">
        <v>106</v>
      </c>
      <c r="S1490" s="7" t="s">
        <v>107</v>
      </c>
      <c r="T1490" s="7" t="s">
        <v>194</v>
      </c>
      <c r="U1490" s="5" t="str">
        <f>VLOOKUP(T1490,[1]Size!F:G,2,FALSE)</f>
        <v>__import__.size_51</v>
      </c>
      <c r="V1490" s="5" t="str">
        <f t="shared" si="93"/>
        <v>__import__.size_51,__import__.size_52,__import__.size_53,__import__.size_54,__import__.size_55,__import__.size_56,__import__.size_57</v>
      </c>
      <c r="W1490" s="8">
        <v>50</v>
      </c>
      <c r="Y1490" s="4" t="s">
        <v>109</v>
      </c>
    </row>
    <row r="1491" spans="1:25" ht="14.4" x14ac:dyDescent="0.3">
      <c r="A1491" s="4">
        <v>1490</v>
      </c>
      <c r="B1491" s="5">
        <v>10014893</v>
      </c>
      <c r="C1491" s="5" t="str">
        <f t="shared" si="94"/>
        <v>Shirt FR MNS Polartec Long Sleeve Base Layer-3XL</v>
      </c>
      <c r="D1491" s="5"/>
      <c r="E1491" s="5" t="s">
        <v>1933</v>
      </c>
      <c r="F1491" s="5" t="s">
        <v>1928</v>
      </c>
      <c r="G1491" s="5">
        <f t="shared" si="95"/>
        <v>0</v>
      </c>
      <c r="H1491" s="5" t="str">
        <f>VLOOKUP(J1491,'[1]Prouduct Ext IDs'!A:B,2,FALSE)</f>
        <v>product_amsc_30</v>
      </c>
      <c r="I1491" s="5" t="s">
        <v>1933</v>
      </c>
      <c r="J1491" s="5" t="s">
        <v>57</v>
      </c>
      <c r="K1491" s="5" t="s">
        <v>1</v>
      </c>
      <c r="L1491" t="s">
        <v>102</v>
      </c>
      <c r="M1491" s="6" t="s">
        <v>58</v>
      </c>
      <c r="N1491" s="6" t="str">
        <f>VLOOKUP(M1491,[1]Color!F:G,2,FALSE)</f>
        <v>color_43</v>
      </c>
      <c r="O1491" s="6" t="str">
        <f t="shared" si="92"/>
        <v>color_43</v>
      </c>
      <c r="P1491" s="5" t="s">
        <v>234</v>
      </c>
      <c r="Q1491" s="5" t="s">
        <v>185</v>
      </c>
      <c r="R1491" s="5" t="s">
        <v>106</v>
      </c>
      <c r="S1491" s="7" t="s">
        <v>107</v>
      </c>
      <c r="T1491" s="7" t="s">
        <v>196</v>
      </c>
      <c r="U1491" s="5" t="str">
        <f>VLOOKUP(T1491,[1]Size!F:G,2,FALSE)</f>
        <v>__import__.size_52</v>
      </c>
      <c r="V1491" s="5" t="str">
        <f t="shared" si="93"/>
        <v>__import__.size_52,__import__.size_53,__import__.size_54,__import__.size_55,__import__.size_56,__import__.size_57</v>
      </c>
      <c r="W1491" s="8">
        <v>55</v>
      </c>
      <c r="Y1491" s="4" t="s">
        <v>109</v>
      </c>
    </row>
    <row r="1492" spans="1:25" ht="14.4" x14ac:dyDescent="0.3">
      <c r="A1492" s="4">
        <v>1491</v>
      </c>
      <c r="B1492" s="5">
        <v>10014893</v>
      </c>
      <c r="C1492" s="5" t="str">
        <f t="shared" si="94"/>
        <v>Shirt FR MNS Polartec Long Sleeve Base Layer-4XL</v>
      </c>
      <c r="D1492" s="5"/>
      <c r="E1492" s="5" t="s">
        <v>1934</v>
      </c>
      <c r="F1492" s="5" t="s">
        <v>1928</v>
      </c>
      <c r="G1492" s="5">
        <f t="shared" si="95"/>
        <v>0</v>
      </c>
      <c r="H1492" s="5" t="str">
        <f>VLOOKUP(J1492,'[1]Prouduct Ext IDs'!A:B,2,FALSE)</f>
        <v>product_amsc_30</v>
      </c>
      <c r="I1492" s="5" t="s">
        <v>1934</v>
      </c>
      <c r="J1492" s="5" t="s">
        <v>57</v>
      </c>
      <c r="K1492" s="5" t="s">
        <v>1</v>
      </c>
      <c r="L1492" t="s">
        <v>102</v>
      </c>
      <c r="M1492" s="6" t="s">
        <v>58</v>
      </c>
      <c r="N1492" s="6" t="str">
        <f>VLOOKUP(M1492,[1]Color!F:G,2,FALSE)</f>
        <v>color_43</v>
      </c>
      <c r="O1492" s="6" t="str">
        <f t="shared" si="92"/>
        <v>color_43</v>
      </c>
      <c r="P1492" s="5" t="s">
        <v>234</v>
      </c>
      <c r="Q1492" s="5" t="s">
        <v>185</v>
      </c>
      <c r="R1492" s="5" t="s">
        <v>106</v>
      </c>
      <c r="S1492" s="7" t="s">
        <v>107</v>
      </c>
      <c r="T1492" s="7" t="s">
        <v>198</v>
      </c>
      <c r="U1492" s="5" t="str">
        <f>VLOOKUP(T1492,[1]Size!F:G,2,FALSE)</f>
        <v>__import__.size_53</v>
      </c>
      <c r="V1492" s="5" t="str">
        <f t="shared" si="93"/>
        <v>__import__.size_53,__import__.size_54,__import__.size_55,__import__.size_56,__import__.size_57</v>
      </c>
      <c r="W1492" s="8">
        <v>55</v>
      </c>
      <c r="Y1492" s="4" t="s">
        <v>109</v>
      </c>
    </row>
    <row r="1493" spans="1:25" ht="14.4" x14ac:dyDescent="0.3">
      <c r="A1493" s="4">
        <v>1492</v>
      </c>
      <c r="B1493" s="5">
        <v>10014893</v>
      </c>
      <c r="C1493" s="5" t="str">
        <f t="shared" si="94"/>
        <v>Shirt FR MNS Polartec Long Sleeve Base Layer-Large Tall</v>
      </c>
      <c r="D1493" s="5"/>
      <c r="E1493" s="5" t="s">
        <v>1935</v>
      </c>
      <c r="F1493" s="5" t="s">
        <v>1928</v>
      </c>
      <c r="G1493" s="5">
        <f t="shared" si="95"/>
        <v>0</v>
      </c>
      <c r="H1493" s="5" t="str">
        <f>VLOOKUP(J1493,'[1]Prouduct Ext IDs'!A:B,2,FALSE)</f>
        <v>product_amsc_30</v>
      </c>
      <c r="I1493" s="5" t="s">
        <v>1935</v>
      </c>
      <c r="J1493" s="5" t="s">
        <v>57</v>
      </c>
      <c r="K1493" s="5" t="s">
        <v>1</v>
      </c>
      <c r="L1493" t="s">
        <v>102</v>
      </c>
      <c r="M1493" s="6" t="s">
        <v>58</v>
      </c>
      <c r="N1493" s="6" t="str">
        <f>VLOOKUP(M1493,[1]Color!F:G,2,FALSE)</f>
        <v>color_43</v>
      </c>
      <c r="O1493" s="6" t="str">
        <f t="shared" si="92"/>
        <v>color_43</v>
      </c>
      <c r="P1493" s="5" t="s">
        <v>234</v>
      </c>
      <c r="Q1493" s="5" t="s">
        <v>185</v>
      </c>
      <c r="R1493" s="5" t="s">
        <v>106</v>
      </c>
      <c r="S1493" s="7" t="s">
        <v>107</v>
      </c>
      <c r="T1493" s="7" t="s">
        <v>200</v>
      </c>
      <c r="U1493" s="5" t="str">
        <f>VLOOKUP(T1493,[1]Size!F:G,2,FALSE)</f>
        <v>__import__.size_54</v>
      </c>
      <c r="V1493" s="5" t="str">
        <f t="shared" si="93"/>
        <v>__import__.size_54,__import__.size_55,__import__.size_56,__import__.size_57</v>
      </c>
      <c r="W1493" s="8">
        <v>55</v>
      </c>
      <c r="Y1493" s="4" t="s">
        <v>109</v>
      </c>
    </row>
    <row r="1494" spans="1:25" ht="14.4" x14ac:dyDescent="0.3">
      <c r="A1494" s="4">
        <v>1493</v>
      </c>
      <c r="B1494" s="5">
        <v>10014893</v>
      </c>
      <c r="C1494" s="5" t="str">
        <f t="shared" si="94"/>
        <v>Shirt FR MNS Polartec Long Sleeve Base Layer-XL Tall</v>
      </c>
      <c r="D1494" s="5"/>
      <c r="E1494" s="5" t="s">
        <v>1936</v>
      </c>
      <c r="F1494" s="5" t="s">
        <v>1928</v>
      </c>
      <c r="G1494" s="5">
        <f t="shared" si="95"/>
        <v>0</v>
      </c>
      <c r="H1494" s="5" t="str">
        <f>VLOOKUP(J1494,'[1]Prouduct Ext IDs'!A:B,2,FALSE)</f>
        <v>product_amsc_30</v>
      </c>
      <c r="I1494" s="5" t="s">
        <v>1936</v>
      </c>
      <c r="J1494" s="5" t="s">
        <v>57</v>
      </c>
      <c r="K1494" s="5" t="s">
        <v>1</v>
      </c>
      <c r="L1494" t="s">
        <v>102</v>
      </c>
      <c r="M1494" s="6" t="s">
        <v>58</v>
      </c>
      <c r="N1494" s="6" t="str">
        <f>VLOOKUP(M1494,[1]Color!F:G,2,FALSE)</f>
        <v>color_43</v>
      </c>
      <c r="O1494" s="6" t="str">
        <f t="shared" si="92"/>
        <v>color_43</v>
      </c>
      <c r="P1494" s="5" t="s">
        <v>234</v>
      </c>
      <c r="Q1494" s="5" t="s">
        <v>185</v>
      </c>
      <c r="R1494" s="5" t="s">
        <v>106</v>
      </c>
      <c r="S1494" s="7" t="s">
        <v>107</v>
      </c>
      <c r="T1494" s="7" t="s">
        <v>202</v>
      </c>
      <c r="U1494" s="5" t="str">
        <f>VLOOKUP(T1494,[1]Size!F:G,2,FALSE)</f>
        <v>__import__.size_55</v>
      </c>
      <c r="V1494" s="5" t="str">
        <f t="shared" si="93"/>
        <v>__import__.size_55,__import__.size_56,__import__.size_57</v>
      </c>
      <c r="W1494" s="8">
        <v>55</v>
      </c>
      <c r="Y1494" s="4" t="s">
        <v>109</v>
      </c>
    </row>
    <row r="1495" spans="1:25" ht="14.4" x14ac:dyDescent="0.3">
      <c r="A1495" s="4">
        <v>1494</v>
      </c>
      <c r="B1495" s="5">
        <v>10014893</v>
      </c>
      <c r="C1495" s="5" t="str">
        <f t="shared" si="94"/>
        <v>Shirt FR MNS Polartec Long Sleeve Base Layer-2XL Tall</v>
      </c>
      <c r="D1495" s="5"/>
      <c r="E1495" s="5" t="s">
        <v>1937</v>
      </c>
      <c r="F1495" s="5" t="s">
        <v>1928</v>
      </c>
      <c r="G1495" s="5">
        <f t="shared" si="95"/>
        <v>0</v>
      </c>
      <c r="H1495" s="5" t="str">
        <f>VLOOKUP(J1495,'[1]Prouduct Ext IDs'!A:B,2,FALSE)</f>
        <v>product_amsc_30</v>
      </c>
      <c r="I1495" s="5" t="s">
        <v>1937</v>
      </c>
      <c r="J1495" s="5" t="s">
        <v>57</v>
      </c>
      <c r="K1495" s="5" t="s">
        <v>1</v>
      </c>
      <c r="L1495" t="s">
        <v>102</v>
      </c>
      <c r="M1495" s="6" t="s">
        <v>58</v>
      </c>
      <c r="N1495" s="6" t="str">
        <f>VLOOKUP(M1495,[1]Color!F:G,2,FALSE)</f>
        <v>color_43</v>
      </c>
      <c r="O1495" s="6" t="str">
        <f t="shared" si="92"/>
        <v>color_43</v>
      </c>
      <c r="P1495" s="5" t="s">
        <v>234</v>
      </c>
      <c r="Q1495" s="5" t="s">
        <v>185</v>
      </c>
      <c r="R1495" s="5" t="s">
        <v>106</v>
      </c>
      <c r="S1495" s="7" t="s">
        <v>107</v>
      </c>
      <c r="T1495" s="7" t="s">
        <v>204</v>
      </c>
      <c r="U1495" s="5" t="str">
        <f>VLOOKUP(T1495,[1]Size!F:G,2,FALSE)</f>
        <v>__import__.size_56</v>
      </c>
      <c r="V1495" s="5" t="str">
        <f t="shared" si="93"/>
        <v>__import__.size_56,__import__.size_57</v>
      </c>
      <c r="W1495" s="8">
        <v>55</v>
      </c>
      <c r="Y1495" s="4" t="s">
        <v>109</v>
      </c>
    </row>
    <row r="1496" spans="1:25" ht="14.4" x14ac:dyDescent="0.3">
      <c r="A1496" s="4">
        <v>1495</v>
      </c>
      <c r="B1496" s="5">
        <v>10014893</v>
      </c>
      <c r="C1496" s="5" t="str">
        <f t="shared" si="94"/>
        <v>Shirt FR MNS Polartec Long Sleeve Base Layer-3XL Tall</v>
      </c>
      <c r="D1496" s="5"/>
      <c r="E1496" s="5" t="s">
        <v>1938</v>
      </c>
      <c r="F1496" s="5" t="s">
        <v>1928</v>
      </c>
      <c r="G1496" s="5">
        <f t="shared" si="95"/>
        <v>0</v>
      </c>
      <c r="H1496" s="5" t="str">
        <f>VLOOKUP(J1496,'[1]Prouduct Ext IDs'!A:B,2,FALSE)</f>
        <v>product_amsc_30</v>
      </c>
      <c r="I1496" s="5" t="s">
        <v>1938</v>
      </c>
      <c r="J1496" s="5" t="s">
        <v>57</v>
      </c>
      <c r="K1496" s="5" t="s">
        <v>1</v>
      </c>
      <c r="L1496" t="s">
        <v>102</v>
      </c>
      <c r="M1496" s="6" t="s">
        <v>58</v>
      </c>
      <c r="N1496" s="6" t="str">
        <f>VLOOKUP(M1496,[1]Color!F:G,2,FALSE)</f>
        <v>color_43</v>
      </c>
      <c r="O1496" s="6" t="str">
        <f t="shared" si="92"/>
        <v>color_43</v>
      </c>
      <c r="P1496" s="5" t="s">
        <v>234</v>
      </c>
      <c r="Q1496" s="5" t="s">
        <v>185</v>
      </c>
      <c r="R1496" s="5" t="s">
        <v>106</v>
      </c>
      <c r="S1496" s="7" t="s">
        <v>107</v>
      </c>
      <c r="T1496" s="7" t="s">
        <v>206</v>
      </c>
      <c r="U1496" s="5" t="str">
        <f>VLOOKUP(T1496,[1]Size!F:G,2,FALSE)</f>
        <v>__import__.size_57</v>
      </c>
      <c r="V1496" s="5" t="str">
        <f t="shared" si="93"/>
        <v>__import__.size_57</v>
      </c>
      <c r="W1496" s="8">
        <v>55</v>
      </c>
      <c r="Y1496" s="4" t="s">
        <v>109</v>
      </c>
    </row>
    <row r="1497" spans="1:25" ht="14.4" x14ac:dyDescent="0.3">
      <c r="A1497" s="4">
        <v>1496</v>
      </c>
      <c r="B1497" s="5">
        <v>10015160</v>
      </c>
      <c r="C1497" s="5" t="str">
        <f t="shared" si="94"/>
        <v>Jean FR MNS M5 Straight Basic Stackable Straight Leg-30Wx30L</v>
      </c>
      <c r="D1497" s="5"/>
      <c r="E1497" s="5" t="s">
        <v>1939</v>
      </c>
      <c r="F1497" s="5" t="s">
        <v>1940</v>
      </c>
      <c r="G1497" s="5">
        <f t="shared" si="95"/>
        <v>1</v>
      </c>
      <c r="H1497" s="5" t="str">
        <f>VLOOKUP(J1497,'[1]Prouduct Ext IDs'!A:B,2,FALSE)</f>
        <v>product_amsc_31</v>
      </c>
      <c r="I1497" s="5" t="s">
        <v>1939</v>
      </c>
      <c r="J1497" s="5" t="s">
        <v>17</v>
      </c>
      <c r="K1497" s="5" t="s">
        <v>1</v>
      </c>
      <c r="L1497" t="s">
        <v>102</v>
      </c>
      <c r="M1497" s="6" t="s">
        <v>16</v>
      </c>
      <c r="N1497" s="6" t="str">
        <f>VLOOKUP(M1497,[1]Color!F:G,2,FALSE)</f>
        <v>color_20</v>
      </c>
      <c r="O1497" s="6" t="str">
        <f t="shared" si="92"/>
        <v>color_20,color_70</v>
      </c>
      <c r="P1497" s="5" t="s">
        <v>249</v>
      </c>
      <c r="Q1497" s="5" t="s">
        <v>185</v>
      </c>
      <c r="R1497" s="5" t="s">
        <v>106</v>
      </c>
      <c r="S1497" s="7" t="s">
        <v>107</v>
      </c>
      <c r="T1497" s="7" t="s">
        <v>250</v>
      </c>
      <c r="U1497" s="5" t="str">
        <f>VLOOKUP(T1497,[1]Size!F:G,2,FALSE)</f>
        <v>__import__.size_63</v>
      </c>
      <c r="V1497" s="5" t="str">
        <f t="shared" si="93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97" s="8">
        <v>54</v>
      </c>
      <c r="Y1497" s="4" t="s">
        <v>109</v>
      </c>
    </row>
    <row r="1498" spans="1:25" ht="14.4" x14ac:dyDescent="0.3">
      <c r="A1498" s="4">
        <v>1497</v>
      </c>
      <c r="B1498" s="5">
        <v>10015160</v>
      </c>
      <c r="C1498" s="5" t="str">
        <f t="shared" si="94"/>
        <v>Jean FR MNS M5 Straight Basic Stackable Straight Leg-31Wx30L</v>
      </c>
      <c r="D1498" s="5"/>
      <c r="E1498" s="5" t="s">
        <v>1941</v>
      </c>
      <c r="F1498" s="5" t="s">
        <v>1940</v>
      </c>
      <c r="G1498" s="5">
        <f t="shared" si="95"/>
        <v>0</v>
      </c>
      <c r="H1498" s="5" t="str">
        <f>VLOOKUP(J1498,'[1]Prouduct Ext IDs'!A:B,2,FALSE)</f>
        <v>product_amsc_31</v>
      </c>
      <c r="I1498" s="5" t="s">
        <v>1941</v>
      </c>
      <c r="J1498" s="5" t="s">
        <v>17</v>
      </c>
      <c r="K1498" s="5" t="s">
        <v>1</v>
      </c>
      <c r="L1498" t="s">
        <v>102</v>
      </c>
      <c r="M1498" s="6" t="s">
        <v>16</v>
      </c>
      <c r="N1498" s="6" t="str">
        <f>VLOOKUP(M1498,[1]Color!F:G,2,FALSE)</f>
        <v>color_20</v>
      </c>
      <c r="O1498" s="6" t="str">
        <f t="shared" si="92"/>
        <v>color_20,color_70</v>
      </c>
      <c r="P1498" s="5" t="s">
        <v>249</v>
      </c>
      <c r="Q1498" s="5" t="s">
        <v>185</v>
      </c>
      <c r="R1498" s="5" t="s">
        <v>106</v>
      </c>
      <c r="S1498" s="7" t="s">
        <v>107</v>
      </c>
      <c r="T1498" s="7" t="s">
        <v>252</v>
      </c>
      <c r="U1498" s="5" t="str">
        <f>VLOOKUP(T1498,[1]Size!F:G,2,FALSE)</f>
        <v>__import__.size_64</v>
      </c>
      <c r="V1498" s="5" t="str">
        <f t="shared" si="93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98" s="8">
        <v>54</v>
      </c>
      <c r="Y1498" s="4" t="s">
        <v>109</v>
      </c>
    </row>
    <row r="1499" spans="1:25" ht="14.4" x14ac:dyDescent="0.3">
      <c r="A1499" s="4">
        <v>1498</v>
      </c>
      <c r="B1499" s="5">
        <v>10015160</v>
      </c>
      <c r="C1499" s="5" t="str">
        <f t="shared" si="94"/>
        <v>Jean FR MNS M5 Straight Basic Stackable Straight Leg-32Wx30L</v>
      </c>
      <c r="D1499" s="5"/>
      <c r="E1499" s="5" t="s">
        <v>1942</v>
      </c>
      <c r="F1499" s="5" t="s">
        <v>1940</v>
      </c>
      <c r="G1499" s="5">
        <f t="shared" si="95"/>
        <v>0</v>
      </c>
      <c r="H1499" s="5" t="str">
        <f>VLOOKUP(J1499,'[1]Prouduct Ext IDs'!A:B,2,FALSE)</f>
        <v>product_amsc_31</v>
      </c>
      <c r="I1499" s="5" t="s">
        <v>1942</v>
      </c>
      <c r="J1499" s="5" t="s">
        <v>17</v>
      </c>
      <c r="K1499" s="5" t="s">
        <v>1</v>
      </c>
      <c r="L1499" t="s">
        <v>102</v>
      </c>
      <c r="M1499" s="6" t="s">
        <v>16</v>
      </c>
      <c r="N1499" s="6" t="str">
        <f>VLOOKUP(M1499,[1]Color!F:G,2,FALSE)</f>
        <v>color_20</v>
      </c>
      <c r="O1499" s="6" t="str">
        <f t="shared" si="92"/>
        <v>color_20,color_70</v>
      </c>
      <c r="P1499" s="5" t="s">
        <v>249</v>
      </c>
      <c r="Q1499" s="5" t="s">
        <v>185</v>
      </c>
      <c r="R1499" s="5" t="s">
        <v>106</v>
      </c>
      <c r="S1499" s="7" t="s">
        <v>107</v>
      </c>
      <c r="T1499" s="7" t="s">
        <v>254</v>
      </c>
      <c r="U1499" s="5" t="str">
        <f>VLOOKUP(T1499,[1]Size!F:G,2,FALSE)</f>
        <v>__import__.size_65</v>
      </c>
      <c r="V1499" s="5" t="str">
        <f t="shared" si="93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499" s="8">
        <v>54</v>
      </c>
      <c r="Y1499" s="4" t="s">
        <v>109</v>
      </c>
    </row>
    <row r="1500" spans="1:25" ht="14.4" x14ac:dyDescent="0.3">
      <c r="A1500" s="4">
        <v>1499</v>
      </c>
      <c r="B1500" s="5">
        <v>10015160</v>
      </c>
      <c r="C1500" s="5" t="str">
        <f t="shared" si="94"/>
        <v>Jean FR MNS M5 Straight Basic Stackable Straight Leg-33Wx30L</v>
      </c>
      <c r="D1500" s="5"/>
      <c r="E1500" s="5" t="s">
        <v>1943</v>
      </c>
      <c r="F1500" s="5" t="s">
        <v>1940</v>
      </c>
      <c r="G1500" s="5">
        <f t="shared" si="95"/>
        <v>0</v>
      </c>
      <c r="H1500" s="5" t="str">
        <f>VLOOKUP(J1500,'[1]Prouduct Ext IDs'!A:B,2,FALSE)</f>
        <v>product_amsc_31</v>
      </c>
      <c r="I1500" s="5" t="s">
        <v>1943</v>
      </c>
      <c r="J1500" s="5" t="s">
        <v>17</v>
      </c>
      <c r="K1500" s="5" t="s">
        <v>1</v>
      </c>
      <c r="L1500" t="s">
        <v>102</v>
      </c>
      <c r="M1500" s="6" t="s">
        <v>16</v>
      </c>
      <c r="N1500" s="6" t="str">
        <f>VLOOKUP(M1500,[1]Color!F:G,2,FALSE)</f>
        <v>color_20</v>
      </c>
      <c r="O1500" s="6" t="str">
        <f t="shared" si="92"/>
        <v>color_20,color_70</v>
      </c>
      <c r="P1500" s="5" t="s">
        <v>249</v>
      </c>
      <c r="Q1500" s="5" t="s">
        <v>185</v>
      </c>
      <c r="R1500" s="5" t="s">
        <v>106</v>
      </c>
      <c r="S1500" s="7" t="s">
        <v>107</v>
      </c>
      <c r="T1500" s="7" t="s">
        <v>256</v>
      </c>
      <c r="U1500" s="5" t="str">
        <f>VLOOKUP(T1500,[1]Size!F:G,2,FALSE)</f>
        <v>__import__.size_66</v>
      </c>
      <c r="V1500" s="5" t="str">
        <f t="shared" si="93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00" s="8">
        <v>54</v>
      </c>
      <c r="Y1500" s="4" t="s">
        <v>109</v>
      </c>
    </row>
    <row r="1501" spans="1:25" ht="14.4" x14ac:dyDescent="0.3">
      <c r="A1501" s="4">
        <v>1500</v>
      </c>
      <c r="B1501" s="5">
        <v>10015160</v>
      </c>
      <c r="C1501" s="5" t="str">
        <f t="shared" si="94"/>
        <v>Jean FR MNS M5 Straight Basic Stackable Straight Leg-34Wx30L</v>
      </c>
      <c r="D1501" s="5"/>
      <c r="E1501" s="5" t="s">
        <v>1944</v>
      </c>
      <c r="F1501" s="5" t="s">
        <v>1940</v>
      </c>
      <c r="G1501" s="5">
        <f t="shared" si="95"/>
        <v>0</v>
      </c>
      <c r="H1501" s="5" t="str">
        <f>VLOOKUP(J1501,'[1]Prouduct Ext IDs'!A:B,2,FALSE)</f>
        <v>product_amsc_31</v>
      </c>
      <c r="I1501" s="5" t="s">
        <v>1944</v>
      </c>
      <c r="J1501" s="5" t="s">
        <v>17</v>
      </c>
      <c r="K1501" s="5" t="s">
        <v>1</v>
      </c>
      <c r="L1501" t="s">
        <v>102</v>
      </c>
      <c r="M1501" s="6" t="s">
        <v>16</v>
      </c>
      <c r="N1501" s="6" t="str">
        <f>VLOOKUP(M1501,[1]Color!F:G,2,FALSE)</f>
        <v>color_20</v>
      </c>
      <c r="O1501" s="6" t="str">
        <f t="shared" si="92"/>
        <v>color_20,color_70</v>
      </c>
      <c r="P1501" s="5" t="s">
        <v>249</v>
      </c>
      <c r="Q1501" s="5" t="s">
        <v>185</v>
      </c>
      <c r="R1501" s="5" t="s">
        <v>106</v>
      </c>
      <c r="S1501" s="7" t="s">
        <v>107</v>
      </c>
      <c r="T1501" s="7" t="s">
        <v>258</v>
      </c>
      <c r="U1501" s="5" t="str">
        <f>VLOOKUP(T1501,[1]Size!F:G,2,FALSE)</f>
        <v>__import__.size_67</v>
      </c>
      <c r="V1501" s="5" t="str">
        <f t="shared" si="93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01" s="8">
        <v>54</v>
      </c>
      <c r="Y1501" s="4" t="s">
        <v>109</v>
      </c>
    </row>
    <row r="1502" spans="1:25" ht="14.4" x14ac:dyDescent="0.3">
      <c r="A1502" s="4">
        <v>1501</v>
      </c>
      <c r="B1502" s="5">
        <v>10015160</v>
      </c>
      <c r="C1502" s="5" t="str">
        <f t="shared" si="94"/>
        <v>Jean FR MNS M5 Straight Basic Stackable Straight Leg-35Wx30L</v>
      </c>
      <c r="D1502" s="5"/>
      <c r="E1502" s="5" t="s">
        <v>1945</v>
      </c>
      <c r="F1502" s="5" t="s">
        <v>1940</v>
      </c>
      <c r="G1502" s="5">
        <f t="shared" si="95"/>
        <v>0</v>
      </c>
      <c r="H1502" s="5" t="str">
        <f>VLOOKUP(J1502,'[1]Prouduct Ext IDs'!A:B,2,FALSE)</f>
        <v>product_amsc_31</v>
      </c>
      <c r="I1502" s="5" t="s">
        <v>1945</v>
      </c>
      <c r="J1502" s="5" t="s">
        <v>17</v>
      </c>
      <c r="K1502" s="5" t="s">
        <v>1</v>
      </c>
      <c r="L1502" t="s">
        <v>102</v>
      </c>
      <c r="M1502" s="6" t="s">
        <v>16</v>
      </c>
      <c r="N1502" s="6" t="str">
        <f>VLOOKUP(M1502,[1]Color!F:G,2,FALSE)</f>
        <v>color_20</v>
      </c>
      <c r="O1502" s="6" t="str">
        <f t="shared" si="92"/>
        <v>color_20,color_70</v>
      </c>
      <c r="P1502" s="5" t="s">
        <v>249</v>
      </c>
      <c r="Q1502" s="5" t="s">
        <v>185</v>
      </c>
      <c r="R1502" s="5" t="s">
        <v>106</v>
      </c>
      <c r="S1502" s="7" t="s">
        <v>107</v>
      </c>
      <c r="T1502" s="7" t="s">
        <v>260</v>
      </c>
      <c r="U1502" s="5" t="str">
        <f>VLOOKUP(T1502,[1]Size!F:G,2,FALSE)</f>
        <v>__import__.size_68</v>
      </c>
      <c r="V1502" s="5" t="str">
        <f t="shared" si="93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02" s="8">
        <v>54</v>
      </c>
      <c r="Y1502" s="4" t="s">
        <v>109</v>
      </c>
    </row>
    <row r="1503" spans="1:25" ht="14.4" x14ac:dyDescent="0.3">
      <c r="A1503" s="4">
        <v>1502</v>
      </c>
      <c r="B1503" s="5">
        <v>10015160</v>
      </c>
      <c r="C1503" s="5" t="str">
        <f t="shared" si="94"/>
        <v>Jean FR MNS M5 Straight Basic Stackable Straight Leg-36Wx30L</v>
      </c>
      <c r="D1503" s="5"/>
      <c r="E1503" s="5" t="s">
        <v>1946</v>
      </c>
      <c r="F1503" s="5" t="s">
        <v>1940</v>
      </c>
      <c r="G1503" s="5">
        <f t="shared" si="95"/>
        <v>0</v>
      </c>
      <c r="H1503" s="5" t="str">
        <f>VLOOKUP(J1503,'[1]Prouduct Ext IDs'!A:B,2,FALSE)</f>
        <v>product_amsc_31</v>
      </c>
      <c r="I1503" s="5" t="s">
        <v>1946</v>
      </c>
      <c r="J1503" s="5" t="s">
        <v>17</v>
      </c>
      <c r="K1503" s="5" t="s">
        <v>1</v>
      </c>
      <c r="L1503" t="s">
        <v>102</v>
      </c>
      <c r="M1503" s="6" t="s">
        <v>16</v>
      </c>
      <c r="N1503" s="6" t="str">
        <f>VLOOKUP(M1503,[1]Color!F:G,2,FALSE)</f>
        <v>color_20</v>
      </c>
      <c r="O1503" s="6" t="str">
        <f t="shared" si="92"/>
        <v>color_20,color_70</v>
      </c>
      <c r="P1503" s="5" t="s">
        <v>249</v>
      </c>
      <c r="Q1503" s="5" t="s">
        <v>185</v>
      </c>
      <c r="R1503" s="5" t="s">
        <v>106</v>
      </c>
      <c r="S1503" s="7" t="s">
        <v>107</v>
      </c>
      <c r="T1503" s="7" t="s">
        <v>262</v>
      </c>
      <c r="U1503" s="5" t="str">
        <f>VLOOKUP(T1503,[1]Size!F:G,2,FALSE)</f>
        <v>__import__.size_69</v>
      </c>
      <c r="V1503" s="5" t="str">
        <f t="shared" si="93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03" s="8">
        <v>54</v>
      </c>
      <c r="Y1503" s="4" t="s">
        <v>109</v>
      </c>
    </row>
    <row r="1504" spans="1:25" ht="14.4" x14ac:dyDescent="0.3">
      <c r="A1504" s="4">
        <v>1503</v>
      </c>
      <c r="B1504" s="5">
        <v>10015160</v>
      </c>
      <c r="C1504" s="5" t="str">
        <f t="shared" si="94"/>
        <v>Jean FR MNS M5 Straight Basic Stackable Straight Leg-38Wx30L</v>
      </c>
      <c r="D1504" s="5"/>
      <c r="E1504" s="5" t="s">
        <v>1947</v>
      </c>
      <c r="F1504" s="5" t="s">
        <v>1940</v>
      </c>
      <c r="G1504" s="5">
        <f t="shared" si="95"/>
        <v>0</v>
      </c>
      <c r="H1504" s="5" t="str">
        <f>VLOOKUP(J1504,'[1]Prouduct Ext IDs'!A:B,2,FALSE)</f>
        <v>product_amsc_31</v>
      </c>
      <c r="I1504" s="5" t="s">
        <v>1947</v>
      </c>
      <c r="J1504" s="5" t="s">
        <v>17</v>
      </c>
      <c r="K1504" s="5" t="s">
        <v>1</v>
      </c>
      <c r="L1504" t="s">
        <v>102</v>
      </c>
      <c r="M1504" s="6" t="s">
        <v>16</v>
      </c>
      <c r="N1504" s="6" t="str">
        <f>VLOOKUP(M1504,[1]Color!F:G,2,FALSE)</f>
        <v>color_20</v>
      </c>
      <c r="O1504" s="6" t="str">
        <f t="shared" si="92"/>
        <v>color_20,color_70</v>
      </c>
      <c r="P1504" s="5" t="s">
        <v>249</v>
      </c>
      <c r="Q1504" s="5" t="s">
        <v>185</v>
      </c>
      <c r="R1504" s="5" t="s">
        <v>106</v>
      </c>
      <c r="S1504" s="7" t="s">
        <v>107</v>
      </c>
      <c r="T1504" s="7" t="s">
        <v>264</v>
      </c>
      <c r="U1504" s="5" t="str">
        <f>VLOOKUP(T1504,[1]Size!F:G,2,FALSE)</f>
        <v>__import__.size_70</v>
      </c>
      <c r="V1504" s="5" t="str">
        <f t="shared" si="93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04" s="8">
        <v>54</v>
      </c>
      <c r="Y1504" s="4" t="s">
        <v>109</v>
      </c>
    </row>
    <row r="1505" spans="1:25" ht="14.4" x14ac:dyDescent="0.3">
      <c r="A1505" s="4">
        <v>1504</v>
      </c>
      <c r="B1505" s="5">
        <v>10015160</v>
      </c>
      <c r="C1505" s="5" t="str">
        <f t="shared" si="94"/>
        <v>Jean FR MNS M5 Straight Basic Stackable Straight Leg-40Wx30L</v>
      </c>
      <c r="D1505" s="5"/>
      <c r="E1505" s="5" t="s">
        <v>1948</v>
      </c>
      <c r="F1505" s="5" t="s">
        <v>1940</v>
      </c>
      <c r="G1505" s="5">
        <f t="shared" si="95"/>
        <v>0</v>
      </c>
      <c r="H1505" s="5" t="str">
        <f>VLOOKUP(J1505,'[1]Prouduct Ext IDs'!A:B,2,FALSE)</f>
        <v>product_amsc_31</v>
      </c>
      <c r="I1505" s="5" t="s">
        <v>1948</v>
      </c>
      <c r="J1505" s="5" t="s">
        <v>17</v>
      </c>
      <c r="K1505" s="5" t="s">
        <v>1</v>
      </c>
      <c r="L1505" t="s">
        <v>102</v>
      </c>
      <c r="M1505" s="6" t="s">
        <v>16</v>
      </c>
      <c r="N1505" s="6" t="str">
        <f>VLOOKUP(M1505,[1]Color!F:G,2,FALSE)</f>
        <v>color_20</v>
      </c>
      <c r="O1505" s="6" t="str">
        <f t="shared" si="92"/>
        <v>color_20,color_70</v>
      </c>
      <c r="P1505" s="5" t="s">
        <v>249</v>
      </c>
      <c r="Q1505" s="5" t="s">
        <v>185</v>
      </c>
      <c r="R1505" s="5" t="s">
        <v>106</v>
      </c>
      <c r="S1505" s="7" t="s">
        <v>107</v>
      </c>
      <c r="T1505" s="7" t="s">
        <v>266</v>
      </c>
      <c r="U1505" s="5" t="str">
        <f>VLOOKUP(T1505,[1]Size!F:G,2,FALSE)</f>
        <v>__import__.size_71</v>
      </c>
      <c r="V1505" s="5" t="str">
        <f t="shared" si="93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05" s="8">
        <v>54</v>
      </c>
      <c r="Y1505" s="4" t="s">
        <v>109</v>
      </c>
    </row>
    <row r="1506" spans="1:25" ht="14.4" x14ac:dyDescent="0.3">
      <c r="A1506" s="4">
        <v>1505</v>
      </c>
      <c r="B1506" s="5">
        <v>10015160</v>
      </c>
      <c r="C1506" s="5" t="str">
        <f t="shared" si="94"/>
        <v>Jean FR MNS M5 Straight Basic Stackable Straight Leg-42Wx30L</v>
      </c>
      <c r="D1506" s="5"/>
      <c r="E1506" s="5" t="s">
        <v>1949</v>
      </c>
      <c r="F1506" s="5" t="s">
        <v>1940</v>
      </c>
      <c r="G1506" s="5">
        <f t="shared" si="95"/>
        <v>0</v>
      </c>
      <c r="H1506" s="5" t="str">
        <f>VLOOKUP(J1506,'[1]Prouduct Ext IDs'!A:B,2,FALSE)</f>
        <v>product_amsc_31</v>
      </c>
      <c r="I1506" s="5" t="s">
        <v>1949</v>
      </c>
      <c r="J1506" s="5" t="s">
        <v>17</v>
      </c>
      <c r="K1506" s="5" t="s">
        <v>1</v>
      </c>
      <c r="L1506" t="s">
        <v>102</v>
      </c>
      <c r="M1506" s="6" t="s">
        <v>16</v>
      </c>
      <c r="N1506" s="6" t="str">
        <f>VLOOKUP(M1506,[1]Color!F:G,2,FALSE)</f>
        <v>color_20</v>
      </c>
      <c r="O1506" s="6" t="str">
        <f t="shared" si="92"/>
        <v>color_20,color_70</v>
      </c>
      <c r="P1506" s="5" t="s">
        <v>249</v>
      </c>
      <c r="Q1506" s="5" t="s">
        <v>185</v>
      </c>
      <c r="R1506" s="5" t="s">
        <v>106</v>
      </c>
      <c r="S1506" s="7" t="s">
        <v>107</v>
      </c>
      <c r="T1506" s="7" t="s">
        <v>268</v>
      </c>
      <c r="U1506" s="5" t="str">
        <f>VLOOKUP(T1506,[1]Size!F:G,2,FALSE)</f>
        <v>__import__.size_72</v>
      </c>
      <c r="V1506" s="5" t="str">
        <f t="shared" si="93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06" s="8">
        <v>54</v>
      </c>
      <c r="Y1506" s="4" t="s">
        <v>109</v>
      </c>
    </row>
    <row r="1507" spans="1:25" ht="14.4" x14ac:dyDescent="0.3">
      <c r="A1507" s="4">
        <v>1506</v>
      </c>
      <c r="B1507" s="5">
        <v>10015160</v>
      </c>
      <c r="C1507" s="5" t="str">
        <f t="shared" si="94"/>
        <v>Jean FR MNS M5 Straight Basic Stackable Straight Leg-44Wx30L</v>
      </c>
      <c r="D1507" s="5"/>
      <c r="E1507" s="5" t="s">
        <v>1950</v>
      </c>
      <c r="F1507" s="5" t="s">
        <v>1940</v>
      </c>
      <c r="G1507" s="5">
        <f t="shared" si="95"/>
        <v>0</v>
      </c>
      <c r="H1507" s="5" t="str">
        <f>VLOOKUP(J1507,'[1]Prouduct Ext IDs'!A:B,2,FALSE)</f>
        <v>product_amsc_31</v>
      </c>
      <c r="I1507" s="5" t="s">
        <v>1950</v>
      </c>
      <c r="J1507" s="5" t="s">
        <v>17</v>
      </c>
      <c r="K1507" s="5" t="s">
        <v>1</v>
      </c>
      <c r="L1507" t="s">
        <v>102</v>
      </c>
      <c r="M1507" s="6" t="s">
        <v>16</v>
      </c>
      <c r="N1507" s="6" t="str">
        <f>VLOOKUP(M1507,[1]Color!F:G,2,FALSE)</f>
        <v>color_20</v>
      </c>
      <c r="O1507" s="6" t="str">
        <f t="shared" si="92"/>
        <v>color_20,color_70</v>
      </c>
      <c r="P1507" s="5" t="s">
        <v>249</v>
      </c>
      <c r="Q1507" s="5" t="s">
        <v>185</v>
      </c>
      <c r="R1507" s="5" t="s">
        <v>106</v>
      </c>
      <c r="S1507" s="7" t="s">
        <v>107</v>
      </c>
      <c r="T1507" s="7" t="s">
        <v>971</v>
      </c>
      <c r="U1507" s="5" t="str">
        <f>VLOOKUP(T1507,[1]Size!F:G,2,FALSE)</f>
        <v>__import__.size_73</v>
      </c>
      <c r="V1507" s="5" t="str">
        <f t="shared" si="93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07" s="8">
        <v>56.5</v>
      </c>
      <c r="Y1507" s="4" t="s">
        <v>109</v>
      </c>
    </row>
    <row r="1508" spans="1:25" ht="14.4" x14ac:dyDescent="0.3">
      <c r="A1508" s="4">
        <v>1507</v>
      </c>
      <c r="B1508" s="5">
        <v>10015160</v>
      </c>
      <c r="C1508" s="5" t="str">
        <f t="shared" si="94"/>
        <v>Jean FR MNS M5 Straight Basic Stackable Straight Leg-46Wx30L</v>
      </c>
      <c r="D1508" s="5"/>
      <c r="E1508" s="5" t="s">
        <v>1951</v>
      </c>
      <c r="F1508" s="5" t="s">
        <v>1940</v>
      </c>
      <c r="G1508" s="5">
        <f t="shared" si="95"/>
        <v>0</v>
      </c>
      <c r="H1508" s="5" t="str">
        <f>VLOOKUP(J1508,'[1]Prouduct Ext IDs'!A:B,2,FALSE)</f>
        <v>product_amsc_31</v>
      </c>
      <c r="I1508" s="5" t="s">
        <v>1951</v>
      </c>
      <c r="J1508" s="5" t="s">
        <v>17</v>
      </c>
      <c r="K1508" s="5" t="s">
        <v>1</v>
      </c>
      <c r="L1508" t="s">
        <v>102</v>
      </c>
      <c r="M1508" s="6" t="s">
        <v>16</v>
      </c>
      <c r="N1508" s="6" t="str">
        <f>VLOOKUP(M1508,[1]Color!F:G,2,FALSE)</f>
        <v>color_20</v>
      </c>
      <c r="O1508" s="6" t="str">
        <f t="shared" si="92"/>
        <v>color_20,color_70</v>
      </c>
      <c r="P1508" s="5" t="s">
        <v>249</v>
      </c>
      <c r="Q1508" s="5" t="s">
        <v>185</v>
      </c>
      <c r="R1508" s="5" t="s">
        <v>106</v>
      </c>
      <c r="S1508" s="7" t="s">
        <v>107</v>
      </c>
      <c r="T1508" s="7" t="s">
        <v>973</v>
      </c>
      <c r="U1508" s="5" t="str">
        <f>VLOOKUP(T1508,[1]Size!F:G,2,FALSE)</f>
        <v>__import__.size_74</v>
      </c>
      <c r="V1508" s="5" t="str">
        <f t="shared" si="93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08" s="8">
        <v>56.5</v>
      </c>
      <c r="Y1508" s="4" t="s">
        <v>109</v>
      </c>
    </row>
    <row r="1509" spans="1:25" ht="14.4" x14ac:dyDescent="0.3">
      <c r="A1509" s="4">
        <v>1508</v>
      </c>
      <c r="B1509" s="5">
        <v>10015160</v>
      </c>
      <c r="C1509" s="5" t="str">
        <f t="shared" si="94"/>
        <v>Jean FR MNS M5 Straight Basic Stackable Straight Leg-48Wx30L</v>
      </c>
      <c r="D1509" s="5"/>
      <c r="E1509" s="5" t="s">
        <v>1952</v>
      </c>
      <c r="F1509" s="5" t="s">
        <v>1940</v>
      </c>
      <c r="G1509" s="5">
        <f t="shared" si="95"/>
        <v>0</v>
      </c>
      <c r="H1509" s="5" t="str">
        <f>VLOOKUP(J1509,'[1]Prouduct Ext IDs'!A:B,2,FALSE)</f>
        <v>product_amsc_31</v>
      </c>
      <c r="I1509" s="5" t="s">
        <v>1952</v>
      </c>
      <c r="J1509" s="5" t="s">
        <v>17</v>
      </c>
      <c r="K1509" s="5" t="s">
        <v>1</v>
      </c>
      <c r="L1509" t="s">
        <v>102</v>
      </c>
      <c r="M1509" s="6" t="s">
        <v>16</v>
      </c>
      <c r="N1509" s="6" t="str">
        <f>VLOOKUP(M1509,[1]Color!F:G,2,FALSE)</f>
        <v>color_20</v>
      </c>
      <c r="O1509" s="6" t="str">
        <f t="shared" si="92"/>
        <v>color_20,color_70</v>
      </c>
      <c r="P1509" s="5" t="s">
        <v>249</v>
      </c>
      <c r="Q1509" s="5" t="s">
        <v>185</v>
      </c>
      <c r="R1509" s="5" t="s">
        <v>106</v>
      </c>
      <c r="S1509" s="7" t="s">
        <v>107</v>
      </c>
      <c r="T1509" s="7" t="s">
        <v>975</v>
      </c>
      <c r="U1509" s="5" t="str">
        <f>VLOOKUP(T1509,[1]Size!F:G,2,FALSE)</f>
        <v>__import__.size_75</v>
      </c>
      <c r="V1509" s="5" t="str">
        <f t="shared" si="93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09" s="8">
        <v>56.5</v>
      </c>
      <c r="Y1509" s="4" t="s">
        <v>109</v>
      </c>
    </row>
    <row r="1510" spans="1:25" ht="14.4" x14ac:dyDescent="0.3">
      <c r="A1510" s="4">
        <v>1509</v>
      </c>
      <c r="B1510" s="5">
        <v>10015160</v>
      </c>
      <c r="C1510" s="5" t="str">
        <f t="shared" si="94"/>
        <v>Jean FR MNS M5 Straight Basic Stackable Straight Leg-50Wx30L</v>
      </c>
      <c r="D1510" s="5"/>
      <c r="E1510" s="5" t="s">
        <v>1953</v>
      </c>
      <c r="F1510" s="5" t="s">
        <v>1940</v>
      </c>
      <c r="G1510" s="5">
        <f t="shared" si="95"/>
        <v>0</v>
      </c>
      <c r="H1510" s="5" t="str">
        <f>VLOOKUP(J1510,'[1]Prouduct Ext IDs'!A:B,2,FALSE)</f>
        <v>product_amsc_31</v>
      </c>
      <c r="I1510" s="5" t="s">
        <v>1953</v>
      </c>
      <c r="J1510" s="5" t="s">
        <v>17</v>
      </c>
      <c r="K1510" s="5" t="s">
        <v>1</v>
      </c>
      <c r="L1510" t="s">
        <v>102</v>
      </c>
      <c r="M1510" s="6" t="s">
        <v>16</v>
      </c>
      <c r="N1510" s="6" t="str">
        <f>VLOOKUP(M1510,[1]Color!F:G,2,FALSE)</f>
        <v>color_20</v>
      </c>
      <c r="O1510" s="6" t="str">
        <f t="shared" si="92"/>
        <v>color_20,color_70</v>
      </c>
      <c r="P1510" s="5" t="s">
        <v>249</v>
      </c>
      <c r="Q1510" s="5" t="s">
        <v>185</v>
      </c>
      <c r="R1510" s="5" t="s">
        <v>106</v>
      </c>
      <c r="S1510" s="7" t="s">
        <v>107</v>
      </c>
      <c r="T1510" s="7" t="s">
        <v>977</v>
      </c>
      <c r="U1510" s="5" t="str">
        <f>VLOOKUP(T1510,[1]Size!F:G,2,FALSE)</f>
        <v>__import__.size_76</v>
      </c>
      <c r="V1510" s="5" t="str">
        <f t="shared" si="93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10" s="8">
        <v>56.5</v>
      </c>
      <c r="Y1510" s="4" t="s">
        <v>109</v>
      </c>
    </row>
    <row r="1511" spans="1:25" ht="14.4" x14ac:dyDescent="0.3">
      <c r="A1511" s="4">
        <v>1510</v>
      </c>
      <c r="B1511" s="5">
        <v>10015160</v>
      </c>
      <c r="C1511" s="5" t="str">
        <f t="shared" si="94"/>
        <v>Jean FR MNS M5 Straight Basic Stackable Straight Leg-29Wx32L</v>
      </c>
      <c r="D1511" s="5"/>
      <c r="E1511" s="5" t="s">
        <v>1954</v>
      </c>
      <c r="F1511" s="5" t="s">
        <v>1940</v>
      </c>
      <c r="G1511" s="5">
        <f t="shared" si="95"/>
        <v>0</v>
      </c>
      <c r="H1511" s="5" t="str">
        <f>VLOOKUP(J1511,'[1]Prouduct Ext IDs'!A:B,2,FALSE)</f>
        <v>product_amsc_31</v>
      </c>
      <c r="I1511" s="5" t="s">
        <v>1954</v>
      </c>
      <c r="J1511" s="5" t="s">
        <v>17</v>
      </c>
      <c r="K1511" s="5" t="s">
        <v>1</v>
      </c>
      <c r="L1511" t="s">
        <v>102</v>
      </c>
      <c r="M1511" s="6" t="s">
        <v>16</v>
      </c>
      <c r="N1511" s="6" t="str">
        <f>VLOOKUP(M1511,[1]Color!F:G,2,FALSE)</f>
        <v>color_20</v>
      </c>
      <c r="O1511" s="6" t="str">
        <f t="shared" si="92"/>
        <v>color_20,color_70</v>
      </c>
      <c r="P1511" s="5" t="s">
        <v>249</v>
      </c>
      <c r="Q1511" s="5" t="s">
        <v>185</v>
      </c>
      <c r="R1511" s="5" t="s">
        <v>106</v>
      </c>
      <c r="S1511" s="7" t="s">
        <v>107</v>
      </c>
      <c r="T1511" s="7" t="s">
        <v>270</v>
      </c>
      <c r="U1511" s="5" t="str">
        <f>VLOOKUP(T1511,[1]Size!F:G,2,FALSE)</f>
        <v>__import__.size_77</v>
      </c>
      <c r="V1511" s="5" t="str">
        <f t="shared" si="93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11" s="8">
        <v>54</v>
      </c>
      <c r="Y1511" s="4" t="s">
        <v>109</v>
      </c>
    </row>
    <row r="1512" spans="1:25" ht="14.4" x14ac:dyDescent="0.3">
      <c r="A1512" s="4">
        <v>1511</v>
      </c>
      <c r="B1512" s="5">
        <v>10015160</v>
      </c>
      <c r="C1512" s="5" t="str">
        <f t="shared" si="94"/>
        <v>Jean FR MNS M5 Straight Basic Stackable Straight Leg-30Wx32L</v>
      </c>
      <c r="D1512" s="5"/>
      <c r="E1512" s="5" t="s">
        <v>1955</v>
      </c>
      <c r="F1512" s="5" t="s">
        <v>1940</v>
      </c>
      <c r="G1512" s="5">
        <f t="shared" si="95"/>
        <v>0</v>
      </c>
      <c r="H1512" s="5" t="str">
        <f>VLOOKUP(J1512,'[1]Prouduct Ext IDs'!A:B,2,FALSE)</f>
        <v>product_amsc_31</v>
      </c>
      <c r="I1512" s="5" t="s">
        <v>1955</v>
      </c>
      <c r="J1512" s="5" t="s">
        <v>17</v>
      </c>
      <c r="K1512" s="5" t="s">
        <v>1</v>
      </c>
      <c r="L1512" t="s">
        <v>102</v>
      </c>
      <c r="M1512" s="6" t="s">
        <v>16</v>
      </c>
      <c r="N1512" s="6" t="str">
        <f>VLOOKUP(M1512,[1]Color!F:G,2,FALSE)</f>
        <v>color_20</v>
      </c>
      <c r="O1512" s="6" t="str">
        <f t="shared" si="92"/>
        <v>color_20,color_70</v>
      </c>
      <c r="P1512" s="5" t="s">
        <v>249</v>
      </c>
      <c r="Q1512" s="5" t="s">
        <v>185</v>
      </c>
      <c r="R1512" s="5" t="s">
        <v>106</v>
      </c>
      <c r="S1512" s="7" t="s">
        <v>107</v>
      </c>
      <c r="T1512" s="7" t="s">
        <v>272</v>
      </c>
      <c r="U1512" s="5" t="str">
        <f>VLOOKUP(T1512,[1]Size!F:G,2,FALSE)</f>
        <v>__import__.size_78</v>
      </c>
      <c r="V1512" s="5" t="str">
        <f t="shared" si="93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12" s="8">
        <v>54</v>
      </c>
      <c r="Y1512" s="4" t="s">
        <v>109</v>
      </c>
    </row>
    <row r="1513" spans="1:25" ht="14.4" x14ac:dyDescent="0.3">
      <c r="A1513" s="4">
        <v>1512</v>
      </c>
      <c r="B1513" s="5">
        <v>10015160</v>
      </c>
      <c r="C1513" s="5" t="str">
        <f t="shared" si="94"/>
        <v>Jean FR MNS M5 Straight Basic Stackable Straight Leg-31Wx32L</v>
      </c>
      <c r="D1513" s="5"/>
      <c r="E1513" s="5" t="s">
        <v>1956</v>
      </c>
      <c r="F1513" s="5" t="s">
        <v>1940</v>
      </c>
      <c r="G1513" s="5">
        <f t="shared" si="95"/>
        <v>0</v>
      </c>
      <c r="H1513" s="5" t="str">
        <f>VLOOKUP(J1513,'[1]Prouduct Ext IDs'!A:B,2,FALSE)</f>
        <v>product_amsc_31</v>
      </c>
      <c r="I1513" s="5" t="s">
        <v>1956</v>
      </c>
      <c r="J1513" s="5" t="s">
        <v>17</v>
      </c>
      <c r="K1513" s="5" t="s">
        <v>1</v>
      </c>
      <c r="L1513" t="s">
        <v>102</v>
      </c>
      <c r="M1513" s="6" t="s">
        <v>16</v>
      </c>
      <c r="N1513" s="6" t="str">
        <f>VLOOKUP(M1513,[1]Color!F:G,2,FALSE)</f>
        <v>color_20</v>
      </c>
      <c r="O1513" s="6" t="str">
        <f t="shared" si="92"/>
        <v>color_20,color_70</v>
      </c>
      <c r="P1513" s="5" t="s">
        <v>249</v>
      </c>
      <c r="Q1513" s="5" t="s">
        <v>185</v>
      </c>
      <c r="R1513" s="5" t="s">
        <v>106</v>
      </c>
      <c r="S1513" s="7" t="s">
        <v>107</v>
      </c>
      <c r="T1513" s="7" t="s">
        <v>274</v>
      </c>
      <c r="U1513" s="5" t="str">
        <f>VLOOKUP(T1513,[1]Size!F:G,2,FALSE)</f>
        <v>__import__.size_79</v>
      </c>
      <c r="V1513" s="5" t="str">
        <f t="shared" si="93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13" s="8">
        <v>54</v>
      </c>
      <c r="Y1513" s="4" t="s">
        <v>109</v>
      </c>
    </row>
    <row r="1514" spans="1:25" ht="14.4" x14ac:dyDescent="0.3">
      <c r="A1514" s="4">
        <v>1513</v>
      </c>
      <c r="B1514" s="5">
        <v>10015160</v>
      </c>
      <c r="C1514" s="5" t="str">
        <f t="shared" si="94"/>
        <v>Jean FR MNS M5 Straight Basic Stackable Straight Leg-32Wx32L</v>
      </c>
      <c r="D1514" s="5"/>
      <c r="E1514" s="5" t="s">
        <v>1957</v>
      </c>
      <c r="F1514" s="5" t="s">
        <v>1940</v>
      </c>
      <c r="G1514" s="5">
        <f t="shared" si="95"/>
        <v>0</v>
      </c>
      <c r="H1514" s="5" t="str">
        <f>VLOOKUP(J1514,'[1]Prouduct Ext IDs'!A:B,2,FALSE)</f>
        <v>product_amsc_31</v>
      </c>
      <c r="I1514" s="5" t="s">
        <v>1957</v>
      </c>
      <c r="J1514" s="5" t="s">
        <v>17</v>
      </c>
      <c r="K1514" s="5" t="s">
        <v>1</v>
      </c>
      <c r="L1514" t="s">
        <v>102</v>
      </c>
      <c r="M1514" s="6" t="s">
        <v>16</v>
      </c>
      <c r="N1514" s="6" t="str">
        <f>VLOOKUP(M1514,[1]Color!F:G,2,FALSE)</f>
        <v>color_20</v>
      </c>
      <c r="O1514" s="6" t="str">
        <f t="shared" si="92"/>
        <v>color_20,color_70</v>
      </c>
      <c r="P1514" s="5" t="s">
        <v>249</v>
      </c>
      <c r="Q1514" s="5" t="s">
        <v>185</v>
      </c>
      <c r="R1514" s="5" t="s">
        <v>106</v>
      </c>
      <c r="S1514" s="7" t="s">
        <v>107</v>
      </c>
      <c r="T1514" s="7" t="s">
        <v>276</v>
      </c>
      <c r="U1514" s="5" t="str">
        <f>VLOOKUP(T1514,[1]Size!F:G,2,FALSE)</f>
        <v>__import__.size_80</v>
      </c>
      <c r="V1514" s="5" t="str">
        <f t="shared" si="93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14" s="8">
        <v>54</v>
      </c>
      <c r="Y1514" s="4" t="s">
        <v>109</v>
      </c>
    </row>
    <row r="1515" spans="1:25" ht="14.4" x14ac:dyDescent="0.3">
      <c r="A1515" s="4">
        <v>1514</v>
      </c>
      <c r="B1515" s="5">
        <v>10015160</v>
      </c>
      <c r="C1515" s="5" t="str">
        <f t="shared" si="94"/>
        <v>Jean FR MNS M5 Straight Basic Stackable Straight Leg-33Wx32L</v>
      </c>
      <c r="D1515" s="5"/>
      <c r="E1515" s="5" t="s">
        <v>1958</v>
      </c>
      <c r="F1515" s="5" t="s">
        <v>1940</v>
      </c>
      <c r="G1515" s="5">
        <f t="shared" si="95"/>
        <v>0</v>
      </c>
      <c r="H1515" s="5" t="str">
        <f>VLOOKUP(J1515,'[1]Prouduct Ext IDs'!A:B,2,FALSE)</f>
        <v>product_amsc_31</v>
      </c>
      <c r="I1515" s="5" t="s">
        <v>1958</v>
      </c>
      <c r="J1515" s="5" t="s">
        <v>17</v>
      </c>
      <c r="K1515" s="5" t="s">
        <v>1</v>
      </c>
      <c r="L1515" t="s">
        <v>102</v>
      </c>
      <c r="M1515" s="6" t="s">
        <v>16</v>
      </c>
      <c r="N1515" s="6" t="str">
        <f>VLOOKUP(M1515,[1]Color!F:G,2,FALSE)</f>
        <v>color_20</v>
      </c>
      <c r="O1515" s="6" t="str">
        <f t="shared" si="92"/>
        <v>color_20,color_70</v>
      </c>
      <c r="P1515" s="5" t="s">
        <v>249</v>
      </c>
      <c r="Q1515" s="5" t="s">
        <v>185</v>
      </c>
      <c r="R1515" s="5" t="s">
        <v>106</v>
      </c>
      <c r="S1515" s="7" t="s">
        <v>107</v>
      </c>
      <c r="T1515" s="7" t="s">
        <v>278</v>
      </c>
      <c r="U1515" s="5" t="str">
        <f>VLOOKUP(T1515,[1]Size!F:G,2,FALSE)</f>
        <v>__import__.size_81</v>
      </c>
      <c r="V1515" s="5" t="str">
        <f t="shared" si="93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15" s="8">
        <v>54</v>
      </c>
      <c r="Y1515" s="4" t="s">
        <v>109</v>
      </c>
    </row>
    <row r="1516" spans="1:25" ht="14.4" x14ac:dyDescent="0.3">
      <c r="A1516" s="4">
        <v>1515</v>
      </c>
      <c r="B1516" s="5">
        <v>10015160</v>
      </c>
      <c r="C1516" s="5" t="str">
        <f t="shared" si="94"/>
        <v>Jean FR MNS M5 Straight Basic Stackable Straight Leg-34Wx32L</v>
      </c>
      <c r="D1516" s="5"/>
      <c r="E1516" s="5" t="s">
        <v>1959</v>
      </c>
      <c r="F1516" s="5" t="s">
        <v>1940</v>
      </c>
      <c r="G1516" s="5">
        <f t="shared" si="95"/>
        <v>0</v>
      </c>
      <c r="H1516" s="5" t="str">
        <f>VLOOKUP(J1516,'[1]Prouduct Ext IDs'!A:B,2,FALSE)</f>
        <v>product_amsc_31</v>
      </c>
      <c r="I1516" s="5" t="s">
        <v>1959</v>
      </c>
      <c r="J1516" s="5" t="s">
        <v>17</v>
      </c>
      <c r="K1516" s="5" t="s">
        <v>1</v>
      </c>
      <c r="L1516" t="s">
        <v>102</v>
      </c>
      <c r="M1516" s="6" t="s">
        <v>16</v>
      </c>
      <c r="N1516" s="6" t="str">
        <f>VLOOKUP(M1516,[1]Color!F:G,2,FALSE)</f>
        <v>color_20</v>
      </c>
      <c r="O1516" s="6" t="str">
        <f t="shared" si="92"/>
        <v>color_20,color_70</v>
      </c>
      <c r="P1516" s="5" t="s">
        <v>249</v>
      </c>
      <c r="Q1516" s="5" t="s">
        <v>185</v>
      </c>
      <c r="R1516" s="5" t="s">
        <v>106</v>
      </c>
      <c r="S1516" s="7" t="s">
        <v>107</v>
      </c>
      <c r="T1516" s="7" t="s">
        <v>280</v>
      </c>
      <c r="U1516" s="5" t="str">
        <f>VLOOKUP(T1516,[1]Size!F:G,2,FALSE)</f>
        <v>__import__.size_82</v>
      </c>
      <c r="V1516" s="5" t="str">
        <f t="shared" si="93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16" s="8">
        <v>54</v>
      </c>
      <c r="Y1516" s="4" t="s">
        <v>109</v>
      </c>
    </row>
    <row r="1517" spans="1:25" ht="14.4" x14ac:dyDescent="0.3">
      <c r="A1517" s="4">
        <v>1516</v>
      </c>
      <c r="B1517" s="5">
        <v>10015160</v>
      </c>
      <c r="C1517" s="5" t="str">
        <f t="shared" si="94"/>
        <v>Jean FR MNS M5 Straight Basic Stackable Straight Leg-35Wx32L</v>
      </c>
      <c r="D1517" s="5"/>
      <c r="E1517" s="5" t="s">
        <v>1960</v>
      </c>
      <c r="F1517" s="5" t="s">
        <v>1940</v>
      </c>
      <c r="G1517" s="5">
        <f t="shared" si="95"/>
        <v>0</v>
      </c>
      <c r="H1517" s="5" t="str">
        <f>VLOOKUP(J1517,'[1]Prouduct Ext IDs'!A:B,2,FALSE)</f>
        <v>product_amsc_31</v>
      </c>
      <c r="I1517" s="5" t="s">
        <v>1960</v>
      </c>
      <c r="J1517" s="5" t="s">
        <v>17</v>
      </c>
      <c r="K1517" s="5" t="s">
        <v>1</v>
      </c>
      <c r="L1517" t="s">
        <v>102</v>
      </c>
      <c r="M1517" s="6" t="s">
        <v>16</v>
      </c>
      <c r="N1517" s="6" t="str">
        <f>VLOOKUP(M1517,[1]Color!F:G,2,FALSE)</f>
        <v>color_20</v>
      </c>
      <c r="O1517" s="6" t="str">
        <f t="shared" si="92"/>
        <v>color_20,color_70</v>
      </c>
      <c r="P1517" s="5" t="s">
        <v>249</v>
      </c>
      <c r="Q1517" s="5" t="s">
        <v>185</v>
      </c>
      <c r="R1517" s="5" t="s">
        <v>106</v>
      </c>
      <c r="S1517" s="7" t="s">
        <v>107</v>
      </c>
      <c r="T1517" s="7" t="s">
        <v>282</v>
      </c>
      <c r="U1517" s="5" t="str">
        <f>VLOOKUP(T1517,[1]Size!F:G,2,FALSE)</f>
        <v>__import__.size_83</v>
      </c>
      <c r="V1517" s="5" t="str">
        <f t="shared" si="93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17" s="8">
        <v>54</v>
      </c>
      <c r="Y1517" s="4" t="s">
        <v>109</v>
      </c>
    </row>
    <row r="1518" spans="1:25" ht="14.4" x14ac:dyDescent="0.3">
      <c r="A1518" s="4">
        <v>1517</v>
      </c>
      <c r="B1518" s="5">
        <v>10015160</v>
      </c>
      <c r="C1518" s="5" t="str">
        <f t="shared" si="94"/>
        <v>Jean FR MNS M5 Straight Basic Stackable Straight Leg-36Wx32L</v>
      </c>
      <c r="D1518" s="5"/>
      <c r="E1518" s="5" t="s">
        <v>1961</v>
      </c>
      <c r="F1518" s="5" t="s">
        <v>1940</v>
      </c>
      <c r="G1518" s="5">
        <f t="shared" si="95"/>
        <v>0</v>
      </c>
      <c r="H1518" s="5" t="str">
        <f>VLOOKUP(J1518,'[1]Prouduct Ext IDs'!A:B,2,FALSE)</f>
        <v>product_amsc_31</v>
      </c>
      <c r="I1518" s="5" t="s">
        <v>1961</v>
      </c>
      <c r="J1518" s="5" t="s">
        <v>17</v>
      </c>
      <c r="K1518" s="5" t="s">
        <v>1</v>
      </c>
      <c r="L1518" t="s">
        <v>102</v>
      </c>
      <c r="M1518" s="6" t="s">
        <v>16</v>
      </c>
      <c r="N1518" s="6" t="str">
        <f>VLOOKUP(M1518,[1]Color!F:G,2,FALSE)</f>
        <v>color_20</v>
      </c>
      <c r="O1518" s="6" t="str">
        <f t="shared" si="92"/>
        <v>color_20,color_70</v>
      </c>
      <c r="P1518" s="5" t="s">
        <v>249</v>
      </c>
      <c r="Q1518" s="5" t="s">
        <v>185</v>
      </c>
      <c r="R1518" s="5" t="s">
        <v>106</v>
      </c>
      <c r="S1518" s="7" t="s">
        <v>107</v>
      </c>
      <c r="T1518" s="7" t="s">
        <v>284</v>
      </c>
      <c r="U1518" s="5" t="str">
        <f>VLOOKUP(T1518,[1]Size!F:G,2,FALSE)</f>
        <v>__import__.size_84</v>
      </c>
      <c r="V1518" s="5" t="str">
        <f t="shared" si="93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18" s="8">
        <v>54</v>
      </c>
      <c r="Y1518" s="4" t="s">
        <v>109</v>
      </c>
    </row>
    <row r="1519" spans="1:25" ht="14.4" x14ac:dyDescent="0.3">
      <c r="A1519" s="4">
        <v>1518</v>
      </c>
      <c r="B1519" s="5">
        <v>10015160</v>
      </c>
      <c r="C1519" s="5" t="str">
        <f t="shared" si="94"/>
        <v>Jean FR MNS M5 Straight Basic Stackable Straight Leg-38Wx32L</v>
      </c>
      <c r="D1519" s="5"/>
      <c r="E1519" s="5" t="s">
        <v>1962</v>
      </c>
      <c r="F1519" s="5" t="s">
        <v>1940</v>
      </c>
      <c r="G1519" s="5">
        <f t="shared" si="95"/>
        <v>0</v>
      </c>
      <c r="H1519" s="5" t="str">
        <f>VLOOKUP(J1519,'[1]Prouduct Ext IDs'!A:B,2,FALSE)</f>
        <v>product_amsc_31</v>
      </c>
      <c r="I1519" s="5" t="s">
        <v>1962</v>
      </c>
      <c r="J1519" s="5" t="s">
        <v>17</v>
      </c>
      <c r="K1519" s="5" t="s">
        <v>1</v>
      </c>
      <c r="L1519" t="s">
        <v>102</v>
      </c>
      <c r="M1519" s="6" t="s">
        <v>16</v>
      </c>
      <c r="N1519" s="6" t="str">
        <f>VLOOKUP(M1519,[1]Color!F:G,2,FALSE)</f>
        <v>color_20</v>
      </c>
      <c r="O1519" s="6" t="str">
        <f t="shared" si="92"/>
        <v>color_20,color_70</v>
      </c>
      <c r="P1519" s="5" t="s">
        <v>249</v>
      </c>
      <c r="Q1519" s="5" t="s">
        <v>185</v>
      </c>
      <c r="R1519" s="5" t="s">
        <v>106</v>
      </c>
      <c r="S1519" s="7" t="s">
        <v>107</v>
      </c>
      <c r="T1519" s="7" t="s">
        <v>286</v>
      </c>
      <c r="U1519" s="5" t="str">
        <f>VLOOKUP(T1519,[1]Size!F:G,2,FALSE)</f>
        <v>__import__.size_85</v>
      </c>
      <c r="V1519" s="5" t="str">
        <f t="shared" si="93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19" s="8">
        <v>54</v>
      </c>
      <c r="Y1519" s="4" t="s">
        <v>109</v>
      </c>
    </row>
    <row r="1520" spans="1:25" ht="14.4" x14ac:dyDescent="0.3">
      <c r="A1520" s="4">
        <v>1519</v>
      </c>
      <c r="B1520" s="5">
        <v>10015160</v>
      </c>
      <c r="C1520" s="5" t="str">
        <f t="shared" si="94"/>
        <v>Jean FR MNS M5 Straight Basic Stackable Straight Leg-40Wx32L</v>
      </c>
      <c r="D1520" s="5"/>
      <c r="E1520" s="5" t="s">
        <v>1963</v>
      </c>
      <c r="F1520" s="5" t="s">
        <v>1940</v>
      </c>
      <c r="G1520" s="5">
        <f t="shared" si="95"/>
        <v>0</v>
      </c>
      <c r="H1520" s="5" t="str">
        <f>VLOOKUP(J1520,'[1]Prouduct Ext IDs'!A:B,2,FALSE)</f>
        <v>product_amsc_31</v>
      </c>
      <c r="I1520" s="5" t="s">
        <v>1963</v>
      </c>
      <c r="J1520" s="5" t="s">
        <v>17</v>
      </c>
      <c r="K1520" s="5" t="s">
        <v>1</v>
      </c>
      <c r="L1520" t="s">
        <v>102</v>
      </c>
      <c r="M1520" s="6" t="s">
        <v>16</v>
      </c>
      <c r="N1520" s="6" t="str">
        <f>VLOOKUP(M1520,[1]Color!F:G,2,FALSE)</f>
        <v>color_20</v>
      </c>
      <c r="O1520" s="6" t="str">
        <f t="shared" si="92"/>
        <v>color_20,color_70</v>
      </c>
      <c r="P1520" s="5" t="s">
        <v>249</v>
      </c>
      <c r="Q1520" s="5" t="s">
        <v>185</v>
      </c>
      <c r="R1520" s="5" t="s">
        <v>106</v>
      </c>
      <c r="S1520" s="7" t="s">
        <v>107</v>
      </c>
      <c r="T1520" s="7" t="s">
        <v>288</v>
      </c>
      <c r="U1520" s="5" t="str">
        <f>VLOOKUP(T1520,[1]Size!F:G,2,FALSE)</f>
        <v>__import__.size_86</v>
      </c>
      <c r="V1520" s="5" t="str">
        <f t="shared" si="93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20" s="8">
        <v>54</v>
      </c>
      <c r="Y1520" s="4" t="s">
        <v>109</v>
      </c>
    </row>
    <row r="1521" spans="1:25" ht="14.4" x14ac:dyDescent="0.3">
      <c r="A1521" s="4">
        <v>1520</v>
      </c>
      <c r="B1521" s="5">
        <v>10015160</v>
      </c>
      <c r="C1521" s="5" t="str">
        <f t="shared" si="94"/>
        <v>Jean FR MNS M5 Straight Basic Stackable Straight Leg-42Wx32L</v>
      </c>
      <c r="D1521" s="5"/>
      <c r="E1521" s="5" t="s">
        <v>1964</v>
      </c>
      <c r="F1521" s="5" t="s">
        <v>1940</v>
      </c>
      <c r="G1521" s="5">
        <f t="shared" si="95"/>
        <v>0</v>
      </c>
      <c r="H1521" s="5" t="str">
        <f>VLOOKUP(J1521,'[1]Prouduct Ext IDs'!A:B,2,FALSE)</f>
        <v>product_amsc_31</v>
      </c>
      <c r="I1521" s="5" t="s">
        <v>1964</v>
      </c>
      <c r="J1521" s="5" t="s">
        <v>17</v>
      </c>
      <c r="K1521" s="5" t="s">
        <v>1</v>
      </c>
      <c r="L1521" t="s">
        <v>102</v>
      </c>
      <c r="M1521" s="6" t="s">
        <v>16</v>
      </c>
      <c r="N1521" s="6" t="str">
        <f>VLOOKUP(M1521,[1]Color!F:G,2,FALSE)</f>
        <v>color_20</v>
      </c>
      <c r="O1521" s="6" t="str">
        <f t="shared" si="92"/>
        <v>color_20,color_70</v>
      </c>
      <c r="P1521" s="5" t="s">
        <v>249</v>
      </c>
      <c r="Q1521" s="5" t="s">
        <v>185</v>
      </c>
      <c r="R1521" s="5" t="s">
        <v>106</v>
      </c>
      <c r="S1521" s="7" t="s">
        <v>107</v>
      </c>
      <c r="T1521" s="7" t="s">
        <v>290</v>
      </c>
      <c r="U1521" s="5" t="str">
        <f>VLOOKUP(T1521,[1]Size!F:G,2,FALSE)</f>
        <v>__import__.size_87</v>
      </c>
      <c r="V1521" s="5" t="str">
        <f t="shared" si="93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21" s="8">
        <v>54</v>
      </c>
      <c r="Y1521" s="4" t="s">
        <v>109</v>
      </c>
    </row>
    <row r="1522" spans="1:25" ht="14.4" x14ac:dyDescent="0.3">
      <c r="A1522" s="4">
        <v>1521</v>
      </c>
      <c r="B1522" s="5">
        <v>10015160</v>
      </c>
      <c r="C1522" s="5" t="str">
        <f t="shared" si="94"/>
        <v>Jean FR MNS M5 Straight Basic Stackable Straight Leg-44Wx32L</v>
      </c>
      <c r="D1522" s="5"/>
      <c r="E1522" s="5" t="s">
        <v>1965</v>
      </c>
      <c r="F1522" s="5" t="s">
        <v>1940</v>
      </c>
      <c r="G1522" s="5">
        <f t="shared" si="95"/>
        <v>0</v>
      </c>
      <c r="H1522" s="5" t="str">
        <f>VLOOKUP(J1522,'[1]Prouduct Ext IDs'!A:B,2,FALSE)</f>
        <v>product_amsc_31</v>
      </c>
      <c r="I1522" s="5" t="s">
        <v>1965</v>
      </c>
      <c r="J1522" s="5" t="s">
        <v>17</v>
      </c>
      <c r="K1522" s="5" t="s">
        <v>1</v>
      </c>
      <c r="L1522" t="s">
        <v>102</v>
      </c>
      <c r="M1522" s="6" t="s">
        <v>16</v>
      </c>
      <c r="N1522" s="6" t="str">
        <f>VLOOKUP(M1522,[1]Color!F:G,2,FALSE)</f>
        <v>color_20</v>
      </c>
      <c r="O1522" s="6" t="str">
        <f t="shared" si="92"/>
        <v>color_20,color_70</v>
      </c>
      <c r="P1522" s="5" t="s">
        <v>249</v>
      </c>
      <c r="Q1522" s="5" t="s">
        <v>185</v>
      </c>
      <c r="R1522" s="5" t="s">
        <v>106</v>
      </c>
      <c r="S1522" s="7" t="s">
        <v>107</v>
      </c>
      <c r="T1522" s="7" t="s">
        <v>992</v>
      </c>
      <c r="U1522" s="5" t="str">
        <f>VLOOKUP(T1522,[1]Size!F:G,2,FALSE)</f>
        <v>__import__.size_88</v>
      </c>
      <c r="V1522" s="5" t="str">
        <f t="shared" si="93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22" s="8">
        <v>56.5</v>
      </c>
      <c r="Y1522" s="4" t="s">
        <v>109</v>
      </c>
    </row>
    <row r="1523" spans="1:25" ht="14.4" x14ac:dyDescent="0.3">
      <c r="A1523" s="4">
        <v>1522</v>
      </c>
      <c r="B1523" s="5">
        <v>10015160</v>
      </c>
      <c r="C1523" s="5" t="str">
        <f t="shared" si="94"/>
        <v>Jean FR MNS M5 Straight Basic Stackable Straight Leg-46Wx32L</v>
      </c>
      <c r="D1523" s="5"/>
      <c r="E1523" s="5" t="s">
        <v>1966</v>
      </c>
      <c r="F1523" s="5" t="s">
        <v>1940</v>
      </c>
      <c r="G1523" s="5">
        <f t="shared" si="95"/>
        <v>0</v>
      </c>
      <c r="H1523" s="5" t="str">
        <f>VLOOKUP(J1523,'[1]Prouduct Ext IDs'!A:B,2,FALSE)</f>
        <v>product_amsc_31</v>
      </c>
      <c r="I1523" s="5" t="s">
        <v>1966</v>
      </c>
      <c r="J1523" s="5" t="s">
        <v>17</v>
      </c>
      <c r="K1523" s="5" t="s">
        <v>1</v>
      </c>
      <c r="L1523" t="s">
        <v>102</v>
      </c>
      <c r="M1523" s="6" t="s">
        <v>16</v>
      </c>
      <c r="N1523" s="6" t="str">
        <f>VLOOKUP(M1523,[1]Color!F:G,2,FALSE)</f>
        <v>color_20</v>
      </c>
      <c r="O1523" s="6" t="str">
        <f t="shared" si="92"/>
        <v>color_20,color_70</v>
      </c>
      <c r="P1523" s="5" t="s">
        <v>249</v>
      </c>
      <c r="Q1523" s="5" t="s">
        <v>185</v>
      </c>
      <c r="R1523" s="5" t="s">
        <v>106</v>
      </c>
      <c r="S1523" s="7" t="s">
        <v>107</v>
      </c>
      <c r="T1523" s="7" t="s">
        <v>994</v>
      </c>
      <c r="U1523" s="5" t="str">
        <f>VLOOKUP(T1523,[1]Size!F:G,2,FALSE)</f>
        <v>__import__.size_89</v>
      </c>
      <c r="V1523" s="5" t="str">
        <f t="shared" si="93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23" s="8">
        <v>56.5</v>
      </c>
      <c r="Y1523" s="4" t="s">
        <v>109</v>
      </c>
    </row>
    <row r="1524" spans="1:25" ht="14.4" x14ac:dyDescent="0.3">
      <c r="A1524" s="4">
        <v>1523</v>
      </c>
      <c r="B1524" s="5">
        <v>10015160</v>
      </c>
      <c r="C1524" s="5" t="str">
        <f t="shared" si="94"/>
        <v>Jean FR MNS M5 Straight Basic Stackable Straight Leg-48Wx32L</v>
      </c>
      <c r="D1524" s="5"/>
      <c r="E1524" s="5" t="s">
        <v>1967</v>
      </c>
      <c r="F1524" s="5" t="s">
        <v>1940</v>
      </c>
      <c r="G1524" s="5">
        <f t="shared" si="95"/>
        <v>0</v>
      </c>
      <c r="H1524" s="5" t="str">
        <f>VLOOKUP(J1524,'[1]Prouduct Ext IDs'!A:B,2,FALSE)</f>
        <v>product_amsc_31</v>
      </c>
      <c r="I1524" s="5" t="s">
        <v>1967</v>
      </c>
      <c r="J1524" s="5" t="s">
        <v>17</v>
      </c>
      <c r="K1524" s="5" t="s">
        <v>1</v>
      </c>
      <c r="L1524" t="s">
        <v>102</v>
      </c>
      <c r="M1524" s="6" t="s">
        <v>16</v>
      </c>
      <c r="N1524" s="6" t="str">
        <f>VLOOKUP(M1524,[1]Color!F:G,2,FALSE)</f>
        <v>color_20</v>
      </c>
      <c r="O1524" s="6" t="str">
        <f t="shared" si="92"/>
        <v>color_20,color_70</v>
      </c>
      <c r="P1524" s="5" t="s">
        <v>249</v>
      </c>
      <c r="Q1524" s="5" t="s">
        <v>185</v>
      </c>
      <c r="R1524" s="5" t="s">
        <v>106</v>
      </c>
      <c r="S1524" s="7" t="s">
        <v>107</v>
      </c>
      <c r="T1524" s="7" t="s">
        <v>996</v>
      </c>
      <c r="U1524" s="5" t="str">
        <f>VLOOKUP(T1524,[1]Size!F:G,2,FALSE)</f>
        <v>__import__.size_90</v>
      </c>
      <c r="V1524" s="5" t="str">
        <f t="shared" si="93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24" s="8">
        <v>56.5</v>
      </c>
      <c r="Y1524" s="4" t="s">
        <v>109</v>
      </c>
    </row>
    <row r="1525" spans="1:25" ht="14.4" x14ac:dyDescent="0.3">
      <c r="A1525" s="4">
        <v>1524</v>
      </c>
      <c r="B1525" s="5">
        <v>10015160</v>
      </c>
      <c r="C1525" s="5" t="str">
        <f t="shared" si="94"/>
        <v>Jean FR MNS M5 Straight Basic Stackable Straight Leg-50Wx32L</v>
      </c>
      <c r="D1525" s="5"/>
      <c r="E1525" s="5" t="s">
        <v>1968</v>
      </c>
      <c r="F1525" s="5" t="s">
        <v>1940</v>
      </c>
      <c r="G1525" s="5">
        <f t="shared" si="95"/>
        <v>0</v>
      </c>
      <c r="H1525" s="5" t="str">
        <f>VLOOKUP(J1525,'[1]Prouduct Ext IDs'!A:B,2,FALSE)</f>
        <v>product_amsc_31</v>
      </c>
      <c r="I1525" s="5" t="s">
        <v>1968</v>
      </c>
      <c r="J1525" s="5" t="s">
        <v>17</v>
      </c>
      <c r="K1525" s="5" t="s">
        <v>1</v>
      </c>
      <c r="L1525" t="s">
        <v>102</v>
      </c>
      <c r="M1525" s="6" t="s">
        <v>16</v>
      </c>
      <c r="N1525" s="6" t="str">
        <f>VLOOKUP(M1525,[1]Color!F:G,2,FALSE)</f>
        <v>color_20</v>
      </c>
      <c r="O1525" s="6" t="str">
        <f t="shared" si="92"/>
        <v>color_20,color_70</v>
      </c>
      <c r="P1525" s="5" t="s">
        <v>249</v>
      </c>
      <c r="Q1525" s="5" t="s">
        <v>185</v>
      </c>
      <c r="R1525" s="5" t="s">
        <v>106</v>
      </c>
      <c r="S1525" s="7" t="s">
        <v>107</v>
      </c>
      <c r="T1525" s="7" t="s">
        <v>998</v>
      </c>
      <c r="U1525" s="5" t="str">
        <f>VLOOKUP(T1525,[1]Size!F:G,2,FALSE)</f>
        <v>__import__.size_91</v>
      </c>
      <c r="V1525" s="5" t="str">
        <f t="shared" si="93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25" s="8">
        <v>56.5</v>
      </c>
      <c r="Y1525" s="4" t="s">
        <v>109</v>
      </c>
    </row>
    <row r="1526" spans="1:25" ht="14.4" x14ac:dyDescent="0.3">
      <c r="A1526" s="4">
        <v>1525</v>
      </c>
      <c r="B1526" s="5">
        <v>10015160</v>
      </c>
      <c r="C1526" s="5" t="str">
        <f t="shared" si="94"/>
        <v>Jean FR MNS M5 Straight Basic Stackable Straight Leg-29Wx34L</v>
      </c>
      <c r="D1526" s="5"/>
      <c r="E1526" s="5" t="s">
        <v>1969</v>
      </c>
      <c r="F1526" s="5" t="s">
        <v>1940</v>
      </c>
      <c r="G1526" s="5">
        <f t="shared" si="95"/>
        <v>0</v>
      </c>
      <c r="H1526" s="5" t="str">
        <f>VLOOKUP(J1526,'[1]Prouduct Ext IDs'!A:B,2,FALSE)</f>
        <v>product_amsc_31</v>
      </c>
      <c r="I1526" s="5" t="s">
        <v>1969</v>
      </c>
      <c r="J1526" s="5" t="s">
        <v>17</v>
      </c>
      <c r="K1526" s="5" t="s">
        <v>1</v>
      </c>
      <c r="L1526" t="s">
        <v>102</v>
      </c>
      <c r="M1526" s="6" t="s">
        <v>16</v>
      </c>
      <c r="N1526" s="6" t="str">
        <f>VLOOKUP(M1526,[1]Color!F:G,2,FALSE)</f>
        <v>color_20</v>
      </c>
      <c r="O1526" s="6" t="str">
        <f t="shared" si="92"/>
        <v>color_20,color_70</v>
      </c>
      <c r="P1526" s="5" t="s">
        <v>249</v>
      </c>
      <c r="Q1526" s="5" t="s">
        <v>185</v>
      </c>
      <c r="R1526" s="5" t="s">
        <v>106</v>
      </c>
      <c r="S1526" s="7" t="s">
        <v>107</v>
      </c>
      <c r="T1526" s="7" t="s">
        <v>292</v>
      </c>
      <c r="U1526" s="5" t="str">
        <f>VLOOKUP(T1526,[1]Size!F:G,2,FALSE)</f>
        <v>__import__.size_92</v>
      </c>
      <c r="V1526" s="5" t="str">
        <f t="shared" si="93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26" s="8">
        <v>54</v>
      </c>
      <c r="Y1526" s="4" t="s">
        <v>109</v>
      </c>
    </row>
    <row r="1527" spans="1:25" ht="14.4" x14ac:dyDescent="0.3">
      <c r="A1527" s="4">
        <v>1526</v>
      </c>
      <c r="B1527" s="5">
        <v>10015160</v>
      </c>
      <c r="C1527" s="5" t="str">
        <f t="shared" si="94"/>
        <v>Jean FR MNS M5 Straight Basic Stackable Straight Leg-30Wx34L</v>
      </c>
      <c r="D1527" s="5"/>
      <c r="E1527" s="5" t="s">
        <v>1970</v>
      </c>
      <c r="F1527" s="5" t="s">
        <v>1940</v>
      </c>
      <c r="G1527" s="5">
        <f t="shared" si="95"/>
        <v>0</v>
      </c>
      <c r="H1527" s="5" t="str">
        <f>VLOOKUP(J1527,'[1]Prouduct Ext IDs'!A:B,2,FALSE)</f>
        <v>product_amsc_31</v>
      </c>
      <c r="I1527" s="5" t="s">
        <v>1970</v>
      </c>
      <c r="J1527" s="5" t="s">
        <v>17</v>
      </c>
      <c r="K1527" s="5" t="s">
        <v>1</v>
      </c>
      <c r="L1527" t="s">
        <v>102</v>
      </c>
      <c r="M1527" s="6" t="s">
        <v>16</v>
      </c>
      <c r="N1527" s="6" t="str">
        <f>VLOOKUP(M1527,[1]Color!F:G,2,FALSE)</f>
        <v>color_20</v>
      </c>
      <c r="O1527" s="6" t="str">
        <f t="shared" si="92"/>
        <v>color_20,color_70</v>
      </c>
      <c r="P1527" s="5" t="s">
        <v>249</v>
      </c>
      <c r="Q1527" s="5" t="s">
        <v>185</v>
      </c>
      <c r="R1527" s="5" t="s">
        <v>106</v>
      </c>
      <c r="S1527" s="7" t="s">
        <v>107</v>
      </c>
      <c r="T1527" s="7" t="s">
        <v>294</v>
      </c>
      <c r="U1527" s="5" t="str">
        <f>VLOOKUP(T1527,[1]Size!F:G,2,FALSE)</f>
        <v>__import__.size_93</v>
      </c>
      <c r="V1527" s="5" t="str">
        <f t="shared" si="93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27" s="8">
        <v>54</v>
      </c>
      <c r="Y1527" s="4" t="s">
        <v>109</v>
      </c>
    </row>
    <row r="1528" spans="1:25" ht="14.4" x14ac:dyDescent="0.3">
      <c r="A1528" s="4">
        <v>1527</v>
      </c>
      <c r="B1528" s="5">
        <v>10015160</v>
      </c>
      <c r="C1528" s="5" t="str">
        <f t="shared" si="94"/>
        <v>Jean FR MNS M5 Straight Basic Stackable Straight Leg-31Wx34L</v>
      </c>
      <c r="D1528" s="5"/>
      <c r="E1528" s="5" t="s">
        <v>1971</v>
      </c>
      <c r="F1528" s="5" t="s">
        <v>1940</v>
      </c>
      <c r="G1528" s="5">
        <f t="shared" si="95"/>
        <v>0</v>
      </c>
      <c r="H1528" s="5" t="str">
        <f>VLOOKUP(J1528,'[1]Prouduct Ext IDs'!A:B,2,FALSE)</f>
        <v>product_amsc_31</v>
      </c>
      <c r="I1528" s="5" t="s">
        <v>1971</v>
      </c>
      <c r="J1528" s="5" t="s">
        <v>17</v>
      </c>
      <c r="K1528" s="5" t="s">
        <v>1</v>
      </c>
      <c r="L1528" t="s">
        <v>102</v>
      </c>
      <c r="M1528" s="6" t="s">
        <v>16</v>
      </c>
      <c r="N1528" s="6" t="str">
        <f>VLOOKUP(M1528,[1]Color!F:G,2,FALSE)</f>
        <v>color_20</v>
      </c>
      <c r="O1528" s="6" t="str">
        <f t="shared" si="92"/>
        <v>color_20,color_70</v>
      </c>
      <c r="P1528" s="5" t="s">
        <v>249</v>
      </c>
      <c r="Q1528" s="5" t="s">
        <v>185</v>
      </c>
      <c r="R1528" s="5" t="s">
        <v>106</v>
      </c>
      <c r="S1528" s="7" t="s">
        <v>107</v>
      </c>
      <c r="T1528" s="7" t="s">
        <v>296</v>
      </c>
      <c r="U1528" s="5" t="str">
        <f>VLOOKUP(T1528,[1]Size!F:G,2,FALSE)</f>
        <v>__import__.size_94</v>
      </c>
      <c r="V1528" s="5" t="str">
        <f t="shared" si="93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28" s="8">
        <v>54</v>
      </c>
      <c r="Y1528" s="4" t="s">
        <v>109</v>
      </c>
    </row>
    <row r="1529" spans="1:25" ht="14.4" x14ac:dyDescent="0.3">
      <c r="A1529" s="4">
        <v>1528</v>
      </c>
      <c r="B1529" s="5">
        <v>10015160</v>
      </c>
      <c r="C1529" s="5" t="str">
        <f t="shared" si="94"/>
        <v>Jean FR MNS M5 Straight Basic Stackable Straight Leg-32Wx34L</v>
      </c>
      <c r="D1529" s="5"/>
      <c r="E1529" s="5" t="s">
        <v>1972</v>
      </c>
      <c r="F1529" s="5" t="s">
        <v>1940</v>
      </c>
      <c r="G1529" s="5">
        <f t="shared" si="95"/>
        <v>0</v>
      </c>
      <c r="H1529" s="5" t="str">
        <f>VLOOKUP(J1529,'[1]Prouduct Ext IDs'!A:B,2,FALSE)</f>
        <v>product_amsc_31</v>
      </c>
      <c r="I1529" s="5" t="s">
        <v>1972</v>
      </c>
      <c r="J1529" s="5" t="s">
        <v>17</v>
      </c>
      <c r="K1529" s="5" t="s">
        <v>1</v>
      </c>
      <c r="L1529" t="s">
        <v>102</v>
      </c>
      <c r="M1529" s="6" t="s">
        <v>16</v>
      </c>
      <c r="N1529" s="6" t="str">
        <f>VLOOKUP(M1529,[1]Color!F:G,2,FALSE)</f>
        <v>color_20</v>
      </c>
      <c r="O1529" s="6" t="str">
        <f t="shared" si="92"/>
        <v>color_20,color_70</v>
      </c>
      <c r="P1529" s="5" t="s">
        <v>249</v>
      </c>
      <c r="Q1529" s="5" t="s">
        <v>185</v>
      </c>
      <c r="R1529" s="5" t="s">
        <v>106</v>
      </c>
      <c r="S1529" s="7" t="s">
        <v>107</v>
      </c>
      <c r="T1529" s="7" t="s">
        <v>298</v>
      </c>
      <c r="U1529" s="5" t="str">
        <f>VLOOKUP(T1529,[1]Size!F:G,2,FALSE)</f>
        <v>__import__.size_95</v>
      </c>
      <c r="V1529" s="5" t="str">
        <f t="shared" si="93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29" s="8">
        <v>54</v>
      </c>
      <c r="Y1529" s="4" t="s">
        <v>109</v>
      </c>
    </row>
    <row r="1530" spans="1:25" ht="14.4" x14ac:dyDescent="0.3">
      <c r="A1530" s="4">
        <v>1529</v>
      </c>
      <c r="B1530" s="5">
        <v>10015160</v>
      </c>
      <c r="C1530" s="5" t="str">
        <f t="shared" si="94"/>
        <v>Jean FR MNS M5 Straight Basic Stackable Straight Leg-33Wx34L</v>
      </c>
      <c r="D1530" s="5"/>
      <c r="E1530" s="5" t="s">
        <v>1973</v>
      </c>
      <c r="F1530" s="5" t="s">
        <v>1940</v>
      </c>
      <c r="G1530" s="5">
        <f t="shared" si="95"/>
        <v>0</v>
      </c>
      <c r="H1530" s="5" t="str">
        <f>VLOOKUP(J1530,'[1]Prouduct Ext IDs'!A:B,2,FALSE)</f>
        <v>product_amsc_31</v>
      </c>
      <c r="I1530" s="5" t="s">
        <v>1973</v>
      </c>
      <c r="J1530" s="5" t="s">
        <v>17</v>
      </c>
      <c r="K1530" s="5" t="s">
        <v>1</v>
      </c>
      <c r="L1530" t="s">
        <v>102</v>
      </c>
      <c r="M1530" s="6" t="s">
        <v>16</v>
      </c>
      <c r="N1530" s="6" t="str">
        <f>VLOOKUP(M1530,[1]Color!F:G,2,FALSE)</f>
        <v>color_20</v>
      </c>
      <c r="O1530" s="6" t="str">
        <f t="shared" si="92"/>
        <v>color_20,color_70</v>
      </c>
      <c r="P1530" s="5" t="s">
        <v>249</v>
      </c>
      <c r="Q1530" s="5" t="s">
        <v>185</v>
      </c>
      <c r="R1530" s="5" t="s">
        <v>106</v>
      </c>
      <c r="S1530" s="7" t="s">
        <v>107</v>
      </c>
      <c r="T1530" s="7" t="s">
        <v>300</v>
      </c>
      <c r="U1530" s="5" t="str">
        <f>VLOOKUP(T1530,[1]Size!F:G,2,FALSE)</f>
        <v>__import__.size_96</v>
      </c>
      <c r="V1530" s="5" t="str">
        <f t="shared" si="93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30" s="8">
        <v>54</v>
      </c>
      <c r="Y1530" s="4" t="s">
        <v>109</v>
      </c>
    </row>
    <row r="1531" spans="1:25" ht="14.4" x14ac:dyDescent="0.3">
      <c r="A1531" s="4">
        <v>1530</v>
      </c>
      <c r="B1531" s="5">
        <v>10015160</v>
      </c>
      <c r="C1531" s="5" t="str">
        <f t="shared" si="94"/>
        <v>Jean FR MNS M5 Straight Basic Stackable Straight Leg-34Wx34L</v>
      </c>
      <c r="D1531" s="5"/>
      <c r="E1531" s="5" t="s">
        <v>1974</v>
      </c>
      <c r="F1531" s="5" t="s">
        <v>1940</v>
      </c>
      <c r="G1531" s="5">
        <f t="shared" si="95"/>
        <v>0</v>
      </c>
      <c r="H1531" s="5" t="str">
        <f>VLOOKUP(J1531,'[1]Prouduct Ext IDs'!A:B,2,FALSE)</f>
        <v>product_amsc_31</v>
      </c>
      <c r="I1531" s="5" t="s">
        <v>1974</v>
      </c>
      <c r="J1531" s="5" t="s">
        <v>17</v>
      </c>
      <c r="K1531" s="5" t="s">
        <v>1</v>
      </c>
      <c r="L1531" t="s">
        <v>102</v>
      </c>
      <c r="M1531" s="6" t="s">
        <v>16</v>
      </c>
      <c r="N1531" s="6" t="str">
        <f>VLOOKUP(M1531,[1]Color!F:G,2,FALSE)</f>
        <v>color_20</v>
      </c>
      <c r="O1531" s="6" t="str">
        <f t="shared" si="92"/>
        <v>color_20,color_70</v>
      </c>
      <c r="P1531" s="5" t="s">
        <v>249</v>
      </c>
      <c r="Q1531" s="5" t="s">
        <v>185</v>
      </c>
      <c r="R1531" s="5" t="s">
        <v>106</v>
      </c>
      <c r="S1531" s="7" t="s">
        <v>107</v>
      </c>
      <c r="T1531" s="7" t="s">
        <v>302</v>
      </c>
      <c r="U1531" s="5" t="str">
        <f>VLOOKUP(T1531,[1]Size!F:G,2,FALSE)</f>
        <v>__import__.size_97</v>
      </c>
      <c r="V1531" s="5" t="str">
        <f t="shared" si="93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31" s="8">
        <v>54</v>
      </c>
      <c r="Y1531" s="4" t="s">
        <v>109</v>
      </c>
    </row>
    <row r="1532" spans="1:25" ht="14.4" x14ac:dyDescent="0.3">
      <c r="A1532" s="4">
        <v>1531</v>
      </c>
      <c r="B1532" s="5">
        <v>10015160</v>
      </c>
      <c r="C1532" s="5" t="str">
        <f t="shared" si="94"/>
        <v>Jean FR MNS M5 Straight Basic Stackable Straight Leg-35Wx34L</v>
      </c>
      <c r="D1532" s="5"/>
      <c r="E1532" s="5" t="s">
        <v>1975</v>
      </c>
      <c r="F1532" s="5" t="s">
        <v>1940</v>
      </c>
      <c r="G1532" s="5">
        <f t="shared" si="95"/>
        <v>0</v>
      </c>
      <c r="H1532" s="5" t="str">
        <f>VLOOKUP(J1532,'[1]Prouduct Ext IDs'!A:B,2,FALSE)</f>
        <v>product_amsc_31</v>
      </c>
      <c r="I1532" s="5" t="s">
        <v>1975</v>
      </c>
      <c r="J1532" s="5" t="s">
        <v>17</v>
      </c>
      <c r="K1532" s="5" t="s">
        <v>1</v>
      </c>
      <c r="L1532" t="s">
        <v>102</v>
      </c>
      <c r="M1532" s="6" t="s">
        <v>16</v>
      </c>
      <c r="N1532" s="6" t="str">
        <f>VLOOKUP(M1532,[1]Color!F:G,2,FALSE)</f>
        <v>color_20</v>
      </c>
      <c r="O1532" s="6" t="str">
        <f t="shared" si="92"/>
        <v>color_20,color_70</v>
      </c>
      <c r="P1532" s="5" t="s">
        <v>249</v>
      </c>
      <c r="Q1532" s="5" t="s">
        <v>185</v>
      </c>
      <c r="R1532" s="5" t="s">
        <v>106</v>
      </c>
      <c r="S1532" s="7" t="s">
        <v>107</v>
      </c>
      <c r="T1532" s="7" t="s">
        <v>304</v>
      </c>
      <c r="U1532" s="5" t="str">
        <f>VLOOKUP(T1532,[1]Size!F:G,2,FALSE)</f>
        <v>__import__.size_98</v>
      </c>
      <c r="V1532" s="5" t="str">
        <f t="shared" si="93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32" s="8">
        <v>54</v>
      </c>
      <c r="Y1532" s="4" t="s">
        <v>109</v>
      </c>
    </row>
    <row r="1533" spans="1:25" ht="14.4" x14ac:dyDescent="0.3">
      <c r="A1533" s="4">
        <v>1532</v>
      </c>
      <c r="B1533" s="5">
        <v>10015160</v>
      </c>
      <c r="C1533" s="5" t="str">
        <f t="shared" si="94"/>
        <v>Jean FR MNS M5 Straight Basic Stackable Straight Leg-36Wx34L</v>
      </c>
      <c r="D1533" s="5"/>
      <c r="E1533" s="5" t="s">
        <v>1976</v>
      </c>
      <c r="F1533" s="5" t="s">
        <v>1940</v>
      </c>
      <c r="G1533" s="5">
        <f t="shared" si="95"/>
        <v>0</v>
      </c>
      <c r="H1533" s="5" t="str">
        <f>VLOOKUP(J1533,'[1]Prouduct Ext IDs'!A:B,2,FALSE)</f>
        <v>product_amsc_31</v>
      </c>
      <c r="I1533" s="5" t="s">
        <v>1976</v>
      </c>
      <c r="J1533" s="5" t="s">
        <v>17</v>
      </c>
      <c r="K1533" s="5" t="s">
        <v>1</v>
      </c>
      <c r="L1533" t="s">
        <v>102</v>
      </c>
      <c r="M1533" s="6" t="s">
        <v>16</v>
      </c>
      <c r="N1533" s="6" t="str">
        <f>VLOOKUP(M1533,[1]Color!F:G,2,FALSE)</f>
        <v>color_20</v>
      </c>
      <c r="O1533" s="6" t="str">
        <f t="shared" si="92"/>
        <v>color_20,color_70</v>
      </c>
      <c r="P1533" s="5" t="s">
        <v>249</v>
      </c>
      <c r="Q1533" s="5" t="s">
        <v>185</v>
      </c>
      <c r="R1533" s="5" t="s">
        <v>106</v>
      </c>
      <c r="S1533" s="7" t="s">
        <v>107</v>
      </c>
      <c r="T1533" s="7" t="s">
        <v>306</v>
      </c>
      <c r="U1533" s="5" t="str">
        <f>VLOOKUP(T1533,[1]Size!F:G,2,FALSE)</f>
        <v>__import__.size_99</v>
      </c>
      <c r="V1533" s="5" t="str">
        <f t="shared" si="93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33" s="8">
        <v>54</v>
      </c>
      <c r="Y1533" s="4" t="s">
        <v>109</v>
      </c>
    </row>
    <row r="1534" spans="1:25" ht="14.4" x14ac:dyDescent="0.3">
      <c r="A1534" s="4">
        <v>1533</v>
      </c>
      <c r="B1534" s="5">
        <v>10015160</v>
      </c>
      <c r="C1534" s="5" t="str">
        <f t="shared" si="94"/>
        <v>Jean FR MNS M5 Straight Basic Stackable Straight Leg-38Wx34L</v>
      </c>
      <c r="D1534" s="5"/>
      <c r="E1534" s="5" t="s">
        <v>1977</v>
      </c>
      <c r="F1534" s="5" t="s">
        <v>1940</v>
      </c>
      <c r="G1534" s="5">
        <f t="shared" si="95"/>
        <v>0</v>
      </c>
      <c r="H1534" s="5" t="str">
        <f>VLOOKUP(J1534,'[1]Prouduct Ext IDs'!A:B,2,FALSE)</f>
        <v>product_amsc_31</v>
      </c>
      <c r="I1534" s="5" t="s">
        <v>1977</v>
      </c>
      <c r="J1534" s="5" t="s">
        <v>17</v>
      </c>
      <c r="K1534" s="5" t="s">
        <v>1</v>
      </c>
      <c r="L1534" t="s">
        <v>102</v>
      </c>
      <c r="M1534" s="6" t="s">
        <v>16</v>
      </c>
      <c r="N1534" s="6" t="str">
        <f>VLOOKUP(M1534,[1]Color!F:G,2,FALSE)</f>
        <v>color_20</v>
      </c>
      <c r="O1534" s="6" t="str">
        <f t="shared" si="92"/>
        <v>color_20,color_70</v>
      </c>
      <c r="P1534" s="5" t="s">
        <v>249</v>
      </c>
      <c r="Q1534" s="5" t="s">
        <v>185</v>
      </c>
      <c r="R1534" s="5" t="s">
        <v>106</v>
      </c>
      <c r="S1534" s="7" t="s">
        <v>107</v>
      </c>
      <c r="T1534" s="7" t="s">
        <v>308</v>
      </c>
      <c r="U1534" s="5" t="str">
        <f>VLOOKUP(T1534,[1]Size!F:G,2,FALSE)</f>
        <v>__import__.size_100</v>
      </c>
      <c r="V1534" s="5" t="str">
        <f t="shared" si="93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34" s="8">
        <v>54</v>
      </c>
      <c r="Y1534" s="4" t="s">
        <v>109</v>
      </c>
    </row>
    <row r="1535" spans="1:25" ht="14.4" x14ac:dyDescent="0.3">
      <c r="A1535" s="4">
        <v>1534</v>
      </c>
      <c r="B1535" s="5">
        <v>10015160</v>
      </c>
      <c r="C1535" s="5" t="str">
        <f t="shared" si="94"/>
        <v>Jean FR MNS M5 Straight Basic Stackable Straight Leg-40Wx34L</v>
      </c>
      <c r="D1535" s="5"/>
      <c r="E1535" s="5" t="s">
        <v>1978</v>
      </c>
      <c r="F1535" s="5" t="s">
        <v>1940</v>
      </c>
      <c r="G1535" s="5">
        <f t="shared" si="95"/>
        <v>0</v>
      </c>
      <c r="H1535" s="5" t="str">
        <f>VLOOKUP(J1535,'[1]Prouduct Ext IDs'!A:B,2,FALSE)</f>
        <v>product_amsc_31</v>
      </c>
      <c r="I1535" s="5" t="s">
        <v>1978</v>
      </c>
      <c r="J1535" s="5" t="s">
        <v>17</v>
      </c>
      <c r="K1535" s="5" t="s">
        <v>1</v>
      </c>
      <c r="L1535" t="s">
        <v>102</v>
      </c>
      <c r="M1535" s="6" t="s">
        <v>16</v>
      </c>
      <c r="N1535" s="6" t="str">
        <f>VLOOKUP(M1535,[1]Color!F:G,2,FALSE)</f>
        <v>color_20</v>
      </c>
      <c r="O1535" s="6" t="str">
        <f t="shared" si="92"/>
        <v>color_20,color_70</v>
      </c>
      <c r="P1535" s="5" t="s">
        <v>249</v>
      </c>
      <c r="Q1535" s="5" t="s">
        <v>185</v>
      </c>
      <c r="R1535" s="5" t="s">
        <v>106</v>
      </c>
      <c r="S1535" s="7" t="s">
        <v>107</v>
      </c>
      <c r="T1535" s="7" t="s">
        <v>310</v>
      </c>
      <c r="U1535" s="5" t="str">
        <f>VLOOKUP(T1535,[1]Size!F:G,2,FALSE)</f>
        <v>__import__.size_101</v>
      </c>
      <c r="V1535" s="5" t="str">
        <f t="shared" si="93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35" s="8">
        <v>54</v>
      </c>
      <c r="Y1535" s="4" t="s">
        <v>109</v>
      </c>
    </row>
    <row r="1536" spans="1:25" ht="14.4" x14ac:dyDescent="0.3">
      <c r="A1536" s="4">
        <v>1535</v>
      </c>
      <c r="B1536" s="5">
        <v>10015160</v>
      </c>
      <c r="C1536" s="5" t="str">
        <f t="shared" si="94"/>
        <v>Jean FR MNS M5 Straight Basic Stackable Straight Leg-42Wx34L</v>
      </c>
      <c r="D1536" s="5"/>
      <c r="E1536" s="5" t="s">
        <v>1979</v>
      </c>
      <c r="F1536" s="5" t="s">
        <v>1940</v>
      </c>
      <c r="G1536" s="5">
        <f t="shared" si="95"/>
        <v>0</v>
      </c>
      <c r="H1536" s="5" t="str">
        <f>VLOOKUP(J1536,'[1]Prouduct Ext IDs'!A:B,2,FALSE)</f>
        <v>product_amsc_31</v>
      </c>
      <c r="I1536" s="5" t="s">
        <v>1979</v>
      </c>
      <c r="J1536" s="5" t="s">
        <v>17</v>
      </c>
      <c r="K1536" s="5" t="s">
        <v>1</v>
      </c>
      <c r="L1536" t="s">
        <v>102</v>
      </c>
      <c r="M1536" s="6" t="s">
        <v>16</v>
      </c>
      <c r="N1536" s="6" t="str">
        <f>VLOOKUP(M1536,[1]Color!F:G,2,FALSE)</f>
        <v>color_20</v>
      </c>
      <c r="O1536" s="6" t="str">
        <f t="shared" si="92"/>
        <v>color_20,color_70</v>
      </c>
      <c r="P1536" s="5" t="s">
        <v>249</v>
      </c>
      <c r="Q1536" s="5" t="s">
        <v>185</v>
      </c>
      <c r="R1536" s="5" t="s">
        <v>106</v>
      </c>
      <c r="S1536" s="7" t="s">
        <v>107</v>
      </c>
      <c r="T1536" s="7" t="s">
        <v>312</v>
      </c>
      <c r="U1536" s="5" t="str">
        <f>VLOOKUP(T1536,[1]Size!F:G,2,FALSE)</f>
        <v>__import__.size_102</v>
      </c>
      <c r="V1536" s="5" t="str">
        <f t="shared" si="93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36" s="8">
        <v>54</v>
      </c>
      <c r="Y1536" s="4" t="s">
        <v>109</v>
      </c>
    </row>
    <row r="1537" spans="1:25" ht="14.4" x14ac:dyDescent="0.3">
      <c r="A1537" s="4">
        <v>1536</v>
      </c>
      <c r="B1537" s="5">
        <v>10015160</v>
      </c>
      <c r="C1537" s="5" t="str">
        <f t="shared" si="94"/>
        <v>Jean FR MNS M5 Straight Basic Stackable Straight Leg-44Wx34L</v>
      </c>
      <c r="D1537" s="5"/>
      <c r="E1537" s="5" t="s">
        <v>1980</v>
      </c>
      <c r="F1537" s="5" t="s">
        <v>1940</v>
      </c>
      <c r="G1537" s="5">
        <f t="shared" si="95"/>
        <v>0</v>
      </c>
      <c r="H1537" s="5" t="str">
        <f>VLOOKUP(J1537,'[1]Prouduct Ext IDs'!A:B,2,FALSE)</f>
        <v>product_amsc_31</v>
      </c>
      <c r="I1537" s="5" t="s">
        <v>1980</v>
      </c>
      <c r="J1537" s="5" t="s">
        <v>17</v>
      </c>
      <c r="K1537" s="5" t="s">
        <v>1</v>
      </c>
      <c r="L1537" t="s">
        <v>102</v>
      </c>
      <c r="M1537" s="6" t="s">
        <v>16</v>
      </c>
      <c r="N1537" s="6" t="str">
        <f>VLOOKUP(M1537,[1]Color!F:G,2,FALSE)</f>
        <v>color_20</v>
      </c>
      <c r="O1537" s="6" t="str">
        <f t="shared" si="92"/>
        <v>color_20,color_70</v>
      </c>
      <c r="P1537" s="5" t="s">
        <v>249</v>
      </c>
      <c r="Q1537" s="5" t="s">
        <v>185</v>
      </c>
      <c r="R1537" s="5" t="s">
        <v>106</v>
      </c>
      <c r="S1537" s="7" t="s">
        <v>107</v>
      </c>
      <c r="T1537" s="7" t="s">
        <v>1013</v>
      </c>
      <c r="U1537" s="5" t="str">
        <f>VLOOKUP(T1537,[1]Size!F:G,2,FALSE)</f>
        <v>__import__.size_103</v>
      </c>
      <c r="V1537" s="5" t="str">
        <f t="shared" si="93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37" s="8">
        <v>56.5</v>
      </c>
      <c r="Y1537" s="4" t="s">
        <v>109</v>
      </c>
    </row>
    <row r="1538" spans="1:25" ht="14.4" x14ac:dyDescent="0.3">
      <c r="A1538" s="4">
        <v>1537</v>
      </c>
      <c r="B1538" s="5">
        <v>10015160</v>
      </c>
      <c r="C1538" s="5" t="str">
        <f t="shared" si="94"/>
        <v>Jean FR MNS M5 Straight Basic Stackable Straight Leg-46Wx34L</v>
      </c>
      <c r="D1538" s="5"/>
      <c r="E1538" s="5" t="s">
        <v>1981</v>
      </c>
      <c r="F1538" s="5" t="s">
        <v>1940</v>
      </c>
      <c r="G1538" s="5">
        <f t="shared" si="95"/>
        <v>0</v>
      </c>
      <c r="H1538" s="5" t="str">
        <f>VLOOKUP(J1538,'[1]Prouduct Ext IDs'!A:B,2,FALSE)</f>
        <v>product_amsc_31</v>
      </c>
      <c r="I1538" s="5" t="s">
        <v>1981</v>
      </c>
      <c r="J1538" s="5" t="s">
        <v>17</v>
      </c>
      <c r="K1538" s="5" t="s">
        <v>1</v>
      </c>
      <c r="L1538" t="s">
        <v>102</v>
      </c>
      <c r="M1538" s="6" t="s">
        <v>16</v>
      </c>
      <c r="N1538" s="6" t="str">
        <f>VLOOKUP(M1538,[1]Color!F:G,2,FALSE)</f>
        <v>color_20</v>
      </c>
      <c r="O1538" s="6" t="str">
        <f t="shared" ref="O1538:O1601" si="96">IF(AND(H1538=H1539,N1538=N1539),O1539,IF(H1538=H1539,_xlfn.TEXTJOIN(",",TRUE,N1538,O1539),N1538))</f>
        <v>color_20,color_70</v>
      </c>
      <c r="P1538" s="5" t="s">
        <v>249</v>
      </c>
      <c r="Q1538" s="5" t="s">
        <v>185</v>
      </c>
      <c r="R1538" s="5" t="s">
        <v>106</v>
      </c>
      <c r="S1538" s="7" t="s">
        <v>107</v>
      </c>
      <c r="T1538" s="7" t="s">
        <v>1015</v>
      </c>
      <c r="U1538" s="5" t="str">
        <f>VLOOKUP(T1538,[1]Size!F:G,2,FALSE)</f>
        <v>__import__.size_104</v>
      </c>
      <c r="V1538" s="5" t="str">
        <f t="shared" ref="V1538:V1601" si="97">IF(H1538=H1539,_xlfn.TEXTJOIN(",",TRUE,U1538,V1539),U1538)</f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38" s="8">
        <v>56.5</v>
      </c>
      <c r="Y1538" s="4" t="s">
        <v>109</v>
      </c>
    </row>
    <row r="1539" spans="1:25" ht="14.4" x14ac:dyDescent="0.3">
      <c r="A1539" s="4">
        <v>1538</v>
      </c>
      <c r="B1539" s="5">
        <v>10015160</v>
      </c>
      <c r="C1539" s="5" t="str">
        <f t="shared" ref="C1539:C1602" si="98">CONCATENATE(J1539,"-",T1539)</f>
        <v>Jean FR MNS M5 Straight Basic Stackable Straight Leg-48Wx34L</v>
      </c>
      <c r="D1539" s="5"/>
      <c r="E1539" s="5" t="s">
        <v>1982</v>
      </c>
      <c r="F1539" s="5" t="s">
        <v>1940</v>
      </c>
      <c r="G1539" s="5">
        <f t="shared" ref="G1539:G1602" si="99">IF(H1539=H1538,0,1)</f>
        <v>0</v>
      </c>
      <c r="H1539" s="5" t="str">
        <f>VLOOKUP(J1539,'[1]Prouduct Ext IDs'!A:B,2,FALSE)</f>
        <v>product_amsc_31</v>
      </c>
      <c r="I1539" s="5" t="s">
        <v>1982</v>
      </c>
      <c r="J1539" s="5" t="s">
        <v>17</v>
      </c>
      <c r="K1539" s="5" t="s">
        <v>1</v>
      </c>
      <c r="L1539" t="s">
        <v>102</v>
      </c>
      <c r="M1539" s="6" t="s">
        <v>16</v>
      </c>
      <c r="N1539" s="6" t="str">
        <f>VLOOKUP(M1539,[1]Color!F:G,2,FALSE)</f>
        <v>color_20</v>
      </c>
      <c r="O1539" s="6" t="str">
        <f t="shared" si="96"/>
        <v>color_20,color_70</v>
      </c>
      <c r="P1539" s="5" t="s">
        <v>249</v>
      </c>
      <c r="Q1539" s="5" t="s">
        <v>185</v>
      </c>
      <c r="R1539" s="5" t="s">
        <v>106</v>
      </c>
      <c r="S1539" s="7" t="s">
        <v>107</v>
      </c>
      <c r="T1539" s="7" t="s">
        <v>1017</v>
      </c>
      <c r="U1539" s="5" t="str">
        <f>VLOOKUP(T1539,[1]Size!F:G,2,FALSE)</f>
        <v>__import__.size_105</v>
      </c>
      <c r="V1539" s="5" t="str">
        <f t="shared" si="97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39" s="8">
        <v>56.5</v>
      </c>
      <c r="Y1539" s="4" t="s">
        <v>109</v>
      </c>
    </row>
    <row r="1540" spans="1:25" ht="14.4" x14ac:dyDescent="0.3">
      <c r="A1540" s="4">
        <v>1539</v>
      </c>
      <c r="B1540" s="5">
        <v>10015160</v>
      </c>
      <c r="C1540" s="5" t="str">
        <f t="shared" si="98"/>
        <v>Jean FR MNS M5 Straight Basic Stackable Straight Leg-50Wx34L</v>
      </c>
      <c r="D1540" s="5"/>
      <c r="E1540" s="5" t="s">
        <v>1983</v>
      </c>
      <c r="F1540" s="5" t="s">
        <v>1940</v>
      </c>
      <c r="G1540" s="5">
        <f t="shared" si="99"/>
        <v>0</v>
      </c>
      <c r="H1540" s="5" t="str">
        <f>VLOOKUP(J1540,'[1]Prouduct Ext IDs'!A:B,2,FALSE)</f>
        <v>product_amsc_31</v>
      </c>
      <c r="I1540" s="5" t="s">
        <v>1983</v>
      </c>
      <c r="J1540" s="5" t="s">
        <v>17</v>
      </c>
      <c r="K1540" s="5" t="s">
        <v>1</v>
      </c>
      <c r="L1540" t="s">
        <v>102</v>
      </c>
      <c r="M1540" s="6" t="s">
        <v>16</v>
      </c>
      <c r="N1540" s="6" t="str">
        <f>VLOOKUP(M1540,[1]Color!F:G,2,FALSE)</f>
        <v>color_20</v>
      </c>
      <c r="O1540" s="6" t="str">
        <f t="shared" si="96"/>
        <v>color_20,color_70</v>
      </c>
      <c r="P1540" s="5" t="s">
        <v>249</v>
      </c>
      <c r="Q1540" s="5" t="s">
        <v>185</v>
      </c>
      <c r="R1540" s="5" t="s">
        <v>106</v>
      </c>
      <c r="S1540" s="7" t="s">
        <v>107</v>
      </c>
      <c r="T1540" s="7" t="s">
        <v>1019</v>
      </c>
      <c r="U1540" s="5" t="str">
        <f>VLOOKUP(T1540,[1]Size!F:G,2,FALSE)</f>
        <v>__import__.size_106</v>
      </c>
      <c r="V1540" s="5" t="str">
        <f t="shared" si="97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40" s="8">
        <v>56.5</v>
      </c>
      <c r="Y1540" s="4" t="s">
        <v>109</v>
      </c>
    </row>
    <row r="1541" spans="1:25" ht="14.4" x14ac:dyDescent="0.3">
      <c r="A1541" s="4">
        <v>1540</v>
      </c>
      <c r="B1541" s="5">
        <v>10015160</v>
      </c>
      <c r="C1541" s="5" t="str">
        <f t="shared" si="98"/>
        <v>Jean FR MNS M5 Straight Basic Stackable Straight Leg-29Wx36L</v>
      </c>
      <c r="D1541" s="5"/>
      <c r="E1541" s="5" t="s">
        <v>1984</v>
      </c>
      <c r="F1541" s="5" t="s">
        <v>1940</v>
      </c>
      <c r="G1541" s="5">
        <f t="shared" si="99"/>
        <v>0</v>
      </c>
      <c r="H1541" s="5" t="str">
        <f>VLOOKUP(J1541,'[1]Prouduct Ext IDs'!A:B,2,FALSE)</f>
        <v>product_amsc_31</v>
      </c>
      <c r="I1541" s="5" t="s">
        <v>1984</v>
      </c>
      <c r="J1541" s="5" t="s">
        <v>17</v>
      </c>
      <c r="K1541" s="5" t="s">
        <v>1</v>
      </c>
      <c r="L1541" t="s">
        <v>102</v>
      </c>
      <c r="M1541" s="6" t="s">
        <v>16</v>
      </c>
      <c r="N1541" s="6" t="str">
        <f>VLOOKUP(M1541,[1]Color!F:G,2,FALSE)</f>
        <v>color_20</v>
      </c>
      <c r="O1541" s="6" t="str">
        <f t="shared" si="96"/>
        <v>color_20,color_70</v>
      </c>
      <c r="P1541" s="5" t="s">
        <v>249</v>
      </c>
      <c r="Q1541" s="5" t="s">
        <v>185</v>
      </c>
      <c r="R1541" s="5" t="s">
        <v>106</v>
      </c>
      <c r="S1541" s="7" t="s">
        <v>107</v>
      </c>
      <c r="T1541" s="7" t="s">
        <v>314</v>
      </c>
      <c r="U1541" s="5" t="str">
        <f>VLOOKUP(T1541,[1]Size!F:G,2,FALSE)</f>
        <v>__import__.size_107</v>
      </c>
      <c r="V1541" s="5" t="str">
        <f t="shared" si="97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41" s="8">
        <v>54</v>
      </c>
      <c r="Y1541" s="4" t="s">
        <v>109</v>
      </c>
    </row>
    <row r="1542" spans="1:25" ht="14.4" x14ac:dyDescent="0.3">
      <c r="A1542" s="4">
        <v>1541</v>
      </c>
      <c r="B1542" s="5">
        <v>10015160</v>
      </c>
      <c r="C1542" s="5" t="str">
        <f t="shared" si="98"/>
        <v>Jean FR MNS M5 Straight Basic Stackable Straight Leg-30Wx36L</v>
      </c>
      <c r="D1542" s="5"/>
      <c r="E1542" s="5" t="s">
        <v>1985</v>
      </c>
      <c r="F1542" s="5" t="s">
        <v>1940</v>
      </c>
      <c r="G1542" s="5">
        <f t="shared" si="99"/>
        <v>0</v>
      </c>
      <c r="H1542" s="5" t="str">
        <f>VLOOKUP(J1542,'[1]Prouduct Ext IDs'!A:B,2,FALSE)</f>
        <v>product_amsc_31</v>
      </c>
      <c r="I1542" s="5" t="s">
        <v>1985</v>
      </c>
      <c r="J1542" s="5" t="s">
        <v>17</v>
      </c>
      <c r="K1542" s="5" t="s">
        <v>1</v>
      </c>
      <c r="L1542" t="s">
        <v>102</v>
      </c>
      <c r="M1542" s="6" t="s">
        <v>16</v>
      </c>
      <c r="N1542" s="6" t="str">
        <f>VLOOKUP(M1542,[1]Color!F:G,2,FALSE)</f>
        <v>color_20</v>
      </c>
      <c r="O1542" s="6" t="str">
        <f t="shared" si="96"/>
        <v>color_20,color_70</v>
      </c>
      <c r="P1542" s="5" t="s">
        <v>249</v>
      </c>
      <c r="Q1542" s="5" t="s">
        <v>185</v>
      </c>
      <c r="R1542" s="5" t="s">
        <v>106</v>
      </c>
      <c r="S1542" s="7" t="s">
        <v>107</v>
      </c>
      <c r="T1542" s="7" t="s">
        <v>316</v>
      </c>
      <c r="U1542" s="5" t="str">
        <f>VLOOKUP(T1542,[1]Size!F:G,2,FALSE)</f>
        <v>__import__.size_108</v>
      </c>
      <c r="V1542" s="5" t="str">
        <f t="shared" si="97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42" s="8">
        <v>54</v>
      </c>
      <c r="Y1542" s="4" t="s">
        <v>109</v>
      </c>
    </row>
    <row r="1543" spans="1:25" ht="14.4" x14ac:dyDescent="0.3">
      <c r="A1543" s="4">
        <v>1542</v>
      </c>
      <c r="B1543" s="5">
        <v>10015160</v>
      </c>
      <c r="C1543" s="5" t="str">
        <f t="shared" si="98"/>
        <v>Jean FR MNS M5 Straight Basic Stackable Straight Leg-31Wx36L</v>
      </c>
      <c r="D1543" s="5"/>
      <c r="E1543" s="5" t="s">
        <v>1986</v>
      </c>
      <c r="F1543" s="5" t="s">
        <v>1940</v>
      </c>
      <c r="G1543" s="5">
        <f t="shared" si="99"/>
        <v>0</v>
      </c>
      <c r="H1543" s="5" t="str">
        <f>VLOOKUP(J1543,'[1]Prouduct Ext IDs'!A:B,2,FALSE)</f>
        <v>product_amsc_31</v>
      </c>
      <c r="I1543" s="5" t="s">
        <v>1986</v>
      </c>
      <c r="J1543" s="5" t="s">
        <v>17</v>
      </c>
      <c r="K1543" s="5" t="s">
        <v>1</v>
      </c>
      <c r="L1543" t="s">
        <v>102</v>
      </c>
      <c r="M1543" s="6" t="s">
        <v>16</v>
      </c>
      <c r="N1543" s="6" t="str">
        <f>VLOOKUP(M1543,[1]Color!F:G,2,FALSE)</f>
        <v>color_20</v>
      </c>
      <c r="O1543" s="6" t="str">
        <f t="shared" si="96"/>
        <v>color_20,color_70</v>
      </c>
      <c r="P1543" s="5" t="s">
        <v>249</v>
      </c>
      <c r="Q1543" s="5" t="s">
        <v>185</v>
      </c>
      <c r="R1543" s="5" t="s">
        <v>106</v>
      </c>
      <c r="S1543" s="7" t="s">
        <v>107</v>
      </c>
      <c r="T1543" s="7" t="s">
        <v>318</v>
      </c>
      <c r="U1543" s="5" t="str">
        <f>VLOOKUP(T1543,[1]Size!F:G,2,FALSE)</f>
        <v>__import__.size_109</v>
      </c>
      <c r="V1543" s="5" t="str">
        <f t="shared" si="97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43" s="8">
        <v>54</v>
      </c>
      <c r="Y1543" s="4" t="s">
        <v>109</v>
      </c>
    </row>
    <row r="1544" spans="1:25" ht="14.4" x14ac:dyDescent="0.3">
      <c r="A1544" s="4">
        <v>1543</v>
      </c>
      <c r="B1544" s="5">
        <v>10015160</v>
      </c>
      <c r="C1544" s="5" t="str">
        <f t="shared" si="98"/>
        <v>Jean FR MNS M5 Straight Basic Stackable Straight Leg-32Wx36L</v>
      </c>
      <c r="D1544" s="5"/>
      <c r="E1544" s="5" t="s">
        <v>1987</v>
      </c>
      <c r="F1544" s="5" t="s">
        <v>1940</v>
      </c>
      <c r="G1544" s="5">
        <f t="shared" si="99"/>
        <v>0</v>
      </c>
      <c r="H1544" s="5" t="str">
        <f>VLOOKUP(J1544,'[1]Prouduct Ext IDs'!A:B,2,FALSE)</f>
        <v>product_amsc_31</v>
      </c>
      <c r="I1544" s="5" t="s">
        <v>1987</v>
      </c>
      <c r="J1544" s="5" t="s">
        <v>17</v>
      </c>
      <c r="K1544" s="5" t="s">
        <v>1</v>
      </c>
      <c r="L1544" t="s">
        <v>102</v>
      </c>
      <c r="M1544" s="6" t="s">
        <v>16</v>
      </c>
      <c r="N1544" s="6" t="str">
        <f>VLOOKUP(M1544,[1]Color!F:G,2,FALSE)</f>
        <v>color_20</v>
      </c>
      <c r="O1544" s="6" t="str">
        <f t="shared" si="96"/>
        <v>color_20,color_70</v>
      </c>
      <c r="P1544" s="5" t="s">
        <v>249</v>
      </c>
      <c r="Q1544" s="5" t="s">
        <v>185</v>
      </c>
      <c r="R1544" s="5" t="s">
        <v>106</v>
      </c>
      <c r="S1544" s="7" t="s">
        <v>107</v>
      </c>
      <c r="T1544" s="7" t="s">
        <v>320</v>
      </c>
      <c r="U1544" s="5" t="str">
        <f>VLOOKUP(T1544,[1]Size!F:G,2,FALSE)</f>
        <v>__import__.size_110</v>
      </c>
      <c r="V1544" s="5" t="str">
        <f t="shared" si="97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44" s="8">
        <v>54</v>
      </c>
      <c r="Y1544" s="4" t="s">
        <v>109</v>
      </c>
    </row>
    <row r="1545" spans="1:25" ht="14.4" x14ac:dyDescent="0.3">
      <c r="A1545" s="4">
        <v>1544</v>
      </c>
      <c r="B1545" s="5">
        <v>10015160</v>
      </c>
      <c r="C1545" s="5" t="str">
        <f t="shared" si="98"/>
        <v>Jean FR MNS M5 Straight Basic Stackable Straight Leg-33Wx36L</v>
      </c>
      <c r="D1545" s="5"/>
      <c r="E1545" s="5" t="s">
        <v>1988</v>
      </c>
      <c r="F1545" s="5" t="s">
        <v>1940</v>
      </c>
      <c r="G1545" s="5">
        <f t="shared" si="99"/>
        <v>0</v>
      </c>
      <c r="H1545" s="5" t="str">
        <f>VLOOKUP(J1545,'[1]Prouduct Ext IDs'!A:B,2,FALSE)</f>
        <v>product_amsc_31</v>
      </c>
      <c r="I1545" s="5" t="s">
        <v>1988</v>
      </c>
      <c r="J1545" s="5" t="s">
        <v>17</v>
      </c>
      <c r="K1545" s="5" t="s">
        <v>1</v>
      </c>
      <c r="L1545" t="s">
        <v>102</v>
      </c>
      <c r="M1545" s="6" t="s">
        <v>16</v>
      </c>
      <c r="N1545" s="6" t="str">
        <f>VLOOKUP(M1545,[1]Color!F:G,2,FALSE)</f>
        <v>color_20</v>
      </c>
      <c r="O1545" s="6" t="str">
        <f t="shared" si="96"/>
        <v>color_20,color_70</v>
      </c>
      <c r="P1545" s="5" t="s">
        <v>249</v>
      </c>
      <c r="Q1545" s="5" t="s">
        <v>185</v>
      </c>
      <c r="R1545" s="5" t="s">
        <v>106</v>
      </c>
      <c r="S1545" s="7" t="s">
        <v>107</v>
      </c>
      <c r="T1545" s="7" t="s">
        <v>322</v>
      </c>
      <c r="U1545" s="5" t="str">
        <f>VLOOKUP(T1545,[1]Size!F:G,2,FALSE)</f>
        <v>__import__.size_111</v>
      </c>
      <c r="V1545" s="5" t="str">
        <f t="shared" si="97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45" s="8">
        <v>54</v>
      </c>
      <c r="Y1545" s="4" t="s">
        <v>109</v>
      </c>
    </row>
    <row r="1546" spans="1:25" ht="14.4" x14ac:dyDescent="0.3">
      <c r="A1546" s="4">
        <v>1545</v>
      </c>
      <c r="B1546" s="5">
        <v>10015160</v>
      </c>
      <c r="C1546" s="5" t="str">
        <f t="shared" si="98"/>
        <v>Jean FR MNS M5 Straight Basic Stackable Straight Leg-34Wx36L</v>
      </c>
      <c r="D1546" s="5"/>
      <c r="E1546" s="5" t="s">
        <v>1989</v>
      </c>
      <c r="F1546" s="5" t="s">
        <v>1940</v>
      </c>
      <c r="G1546" s="5">
        <f t="shared" si="99"/>
        <v>0</v>
      </c>
      <c r="H1546" s="5" t="str">
        <f>VLOOKUP(J1546,'[1]Prouduct Ext IDs'!A:B,2,FALSE)</f>
        <v>product_amsc_31</v>
      </c>
      <c r="I1546" s="5" t="s">
        <v>1989</v>
      </c>
      <c r="J1546" s="5" t="s">
        <v>17</v>
      </c>
      <c r="K1546" s="5" t="s">
        <v>1</v>
      </c>
      <c r="L1546" t="s">
        <v>102</v>
      </c>
      <c r="M1546" s="6" t="s">
        <v>16</v>
      </c>
      <c r="N1546" s="6" t="str">
        <f>VLOOKUP(M1546,[1]Color!F:G,2,FALSE)</f>
        <v>color_20</v>
      </c>
      <c r="O1546" s="6" t="str">
        <f t="shared" si="96"/>
        <v>color_20,color_70</v>
      </c>
      <c r="P1546" s="5" t="s">
        <v>249</v>
      </c>
      <c r="Q1546" s="5" t="s">
        <v>185</v>
      </c>
      <c r="R1546" s="5" t="s">
        <v>106</v>
      </c>
      <c r="S1546" s="7" t="s">
        <v>107</v>
      </c>
      <c r="T1546" s="7" t="s">
        <v>324</v>
      </c>
      <c r="U1546" s="5" t="str">
        <f>VLOOKUP(T1546,[1]Size!F:G,2,FALSE)</f>
        <v>__import__.size_112</v>
      </c>
      <c r="V1546" s="5" t="str">
        <f t="shared" si="97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46" s="8">
        <v>54</v>
      </c>
      <c r="Y1546" s="4" t="s">
        <v>109</v>
      </c>
    </row>
    <row r="1547" spans="1:25" ht="14.4" x14ac:dyDescent="0.3">
      <c r="A1547" s="4">
        <v>1546</v>
      </c>
      <c r="B1547" s="5">
        <v>10015160</v>
      </c>
      <c r="C1547" s="5" t="str">
        <f t="shared" si="98"/>
        <v>Jean FR MNS M5 Straight Basic Stackable Straight Leg-35Wx36L</v>
      </c>
      <c r="D1547" s="5"/>
      <c r="E1547" s="5" t="s">
        <v>1990</v>
      </c>
      <c r="F1547" s="5" t="s">
        <v>1940</v>
      </c>
      <c r="G1547" s="5">
        <f t="shared" si="99"/>
        <v>0</v>
      </c>
      <c r="H1547" s="5" t="str">
        <f>VLOOKUP(J1547,'[1]Prouduct Ext IDs'!A:B,2,FALSE)</f>
        <v>product_amsc_31</v>
      </c>
      <c r="I1547" s="5" t="s">
        <v>1990</v>
      </c>
      <c r="J1547" s="5" t="s">
        <v>17</v>
      </c>
      <c r="K1547" s="5" t="s">
        <v>1</v>
      </c>
      <c r="L1547" t="s">
        <v>102</v>
      </c>
      <c r="M1547" s="6" t="s">
        <v>16</v>
      </c>
      <c r="N1547" s="6" t="str">
        <f>VLOOKUP(M1547,[1]Color!F:G,2,FALSE)</f>
        <v>color_20</v>
      </c>
      <c r="O1547" s="6" t="str">
        <f t="shared" si="96"/>
        <v>color_20,color_70</v>
      </c>
      <c r="P1547" s="5" t="s">
        <v>249</v>
      </c>
      <c r="Q1547" s="5" t="s">
        <v>185</v>
      </c>
      <c r="R1547" s="5" t="s">
        <v>106</v>
      </c>
      <c r="S1547" s="7" t="s">
        <v>107</v>
      </c>
      <c r="T1547" s="7" t="s">
        <v>326</v>
      </c>
      <c r="U1547" s="5" t="str">
        <f>VLOOKUP(T1547,[1]Size!F:G,2,FALSE)</f>
        <v>__import__.size_113</v>
      </c>
      <c r="V1547" s="5" t="str">
        <f t="shared" si="97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47" s="8">
        <v>54</v>
      </c>
      <c r="Y1547" s="4" t="s">
        <v>109</v>
      </c>
    </row>
    <row r="1548" spans="1:25" ht="14.4" x14ac:dyDescent="0.3">
      <c r="A1548" s="4">
        <v>1547</v>
      </c>
      <c r="B1548" s="5">
        <v>10015160</v>
      </c>
      <c r="C1548" s="5" t="str">
        <f t="shared" si="98"/>
        <v>Jean FR MNS M5 Straight Basic Stackable Straight Leg-36Wx36L</v>
      </c>
      <c r="D1548" s="5"/>
      <c r="E1548" s="5" t="s">
        <v>1991</v>
      </c>
      <c r="F1548" s="5" t="s">
        <v>1940</v>
      </c>
      <c r="G1548" s="5">
        <f t="shared" si="99"/>
        <v>0</v>
      </c>
      <c r="H1548" s="5" t="str">
        <f>VLOOKUP(J1548,'[1]Prouduct Ext IDs'!A:B,2,FALSE)</f>
        <v>product_amsc_31</v>
      </c>
      <c r="I1548" s="5" t="s">
        <v>1991</v>
      </c>
      <c r="J1548" s="5" t="s">
        <v>17</v>
      </c>
      <c r="K1548" s="5" t="s">
        <v>1</v>
      </c>
      <c r="L1548" t="s">
        <v>102</v>
      </c>
      <c r="M1548" s="6" t="s">
        <v>16</v>
      </c>
      <c r="N1548" s="6" t="str">
        <f>VLOOKUP(M1548,[1]Color!F:G,2,FALSE)</f>
        <v>color_20</v>
      </c>
      <c r="O1548" s="6" t="str">
        <f t="shared" si="96"/>
        <v>color_20,color_70</v>
      </c>
      <c r="P1548" s="5" t="s">
        <v>249</v>
      </c>
      <c r="Q1548" s="5" t="s">
        <v>185</v>
      </c>
      <c r="R1548" s="5" t="s">
        <v>106</v>
      </c>
      <c r="S1548" s="7" t="s">
        <v>107</v>
      </c>
      <c r="T1548" s="7" t="s">
        <v>328</v>
      </c>
      <c r="U1548" s="5" t="str">
        <f>VLOOKUP(T1548,[1]Size!F:G,2,FALSE)</f>
        <v>__import__.size_114</v>
      </c>
      <c r="V1548" s="5" t="str">
        <f t="shared" si="97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48" s="8">
        <v>54</v>
      </c>
      <c r="Y1548" s="4" t="s">
        <v>109</v>
      </c>
    </row>
    <row r="1549" spans="1:25" ht="14.4" x14ac:dyDescent="0.3">
      <c r="A1549" s="4">
        <v>1548</v>
      </c>
      <c r="B1549" s="5">
        <v>10015160</v>
      </c>
      <c r="C1549" s="5" t="str">
        <f t="shared" si="98"/>
        <v>Jean FR MNS M5 Straight Basic Stackable Straight Leg-38Wx36L</v>
      </c>
      <c r="D1549" s="5"/>
      <c r="E1549" s="5" t="s">
        <v>1992</v>
      </c>
      <c r="F1549" s="5" t="s">
        <v>1940</v>
      </c>
      <c r="G1549" s="5">
        <f t="shared" si="99"/>
        <v>0</v>
      </c>
      <c r="H1549" s="5" t="str">
        <f>VLOOKUP(J1549,'[1]Prouduct Ext IDs'!A:B,2,FALSE)</f>
        <v>product_amsc_31</v>
      </c>
      <c r="I1549" s="5" t="s">
        <v>1992</v>
      </c>
      <c r="J1549" s="5" t="s">
        <v>17</v>
      </c>
      <c r="K1549" s="5" t="s">
        <v>1</v>
      </c>
      <c r="L1549" t="s">
        <v>102</v>
      </c>
      <c r="M1549" s="6" t="s">
        <v>16</v>
      </c>
      <c r="N1549" s="6" t="str">
        <f>VLOOKUP(M1549,[1]Color!F:G,2,FALSE)</f>
        <v>color_20</v>
      </c>
      <c r="O1549" s="6" t="str">
        <f t="shared" si="96"/>
        <v>color_20,color_70</v>
      </c>
      <c r="P1549" s="5" t="s">
        <v>249</v>
      </c>
      <c r="Q1549" s="5" t="s">
        <v>185</v>
      </c>
      <c r="R1549" s="5" t="s">
        <v>106</v>
      </c>
      <c r="S1549" s="7" t="s">
        <v>107</v>
      </c>
      <c r="T1549" s="7" t="s">
        <v>330</v>
      </c>
      <c r="U1549" s="5" t="str">
        <f>VLOOKUP(T1549,[1]Size!F:G,2,FALSE)</f>
        <v>__import__.size_115</v>
      </c>
      <c r="V1549" s="5" t="str">
        <f t="shared" si="97"/>
        <v>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49" s="8">
        <v>54</v>
      </c>
      <c r="Y1549" s="4" t="s">
        <v>109</v>
      </c>
    </row>
    <row r="1550" spans="1:25" ht="14.4" x14ac:dyDescent="0.3">
      <c r="A1550" s="4">
        <v>1549</v>
      </c>
      <c r="B1550" s="5">
        <v>10015160</v>
      </c>
      <c r="C1550" s="5" t="str">
        <f t="shared" si="98"/>
        <v>Jean FR MNS M5 Straight Basic Stackable Straight Leg-40Wx36L</v>
      </c>
      <c r="D1550" s="5"/>
      <c r="E1550" s="5" t="s">
        <v>1993</v>
      </c>
      <c r="F1550" s="5" t="s">
        <v>1940</v>
      </c>
      <c r="G1550" s="5">
        <f t="shared" si="99"/>
        <v>0</v>
      </c>
      <c r="H1550" s="5" t="str">
        <f>VLOOKUP(J1550,'[1]Prouduct Ext IDs'!A:B,2,FALSE)</f>
        <v>product_amsc_31</v>
      </c>
      <c r="I1550" s="5" t="s">
        <v>1993</v>
      </c>
      <c r="J1550" s="5" t="s">
        <v>17</v>
      </c>
      <c r="K1550" s="5" t="s">
        <v>1</v>
      </c>
      <c r="L1550" t="s">
        <v>102</v>
      </c>
      <c r="M1550" s="6" t="s">
        <v>16</v>
      </c>
      <c r="N1550" s="6" t="str">
        <f>VLOOKUP(M1550,[1]Color!F:G,2,FALSE)</f>
        <v>color_20</v>
      </c>
      <c r="O1550" s="6" t="str">
        <f t="shared" si="96"/>
        <v>color_20,color_70</v>
      </c>
      <c r="P1550" s="5" t="s">
        <v>249</v>
      </c>
      <c r="Q1550" s="5" t="s">
        <v>185</v>
      </c>
      <c r="R1550" s="5" t="s">
        <v>106</v>
      </c>
      <c r="S1550" s="7" t="s">
        <v>107</v>
      </c>
      <c r="T1550" s="7" t="s">
        <v>332</v>
      </c>
      <c r="U1550" s="5" t="str">
        <f>VLOOKUP(T1550,[1]Size!F:G,2,FALSE)</f>
        <v>__import__.size_116</v>
      </c>
      <c r="V1550" s="5" t="str">
        <f t="shared" si="97"/>
        <v>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50" s="8">
        <v>54</v>
      </c>
      <c r="Y1550" s="4" t="s">
        <v>109</v>
      </c>
    </row>
    <row r="1551" spans="1:25" ht="14.4" x14ac:dyDescent="0.3">
      <c r="A1551" s="4">
        <v>1550</v>
      </c>
      <c r="B1551" s="5">
        <v>10015160</v>
      </c>
      <c r="C1551" s="5" t="str">
        <f t="shared" si="98"/>
        <v>Jean FR MNS M5 Straight Basic Stackable Straight Leg-42Wx36L</v>
      </c>
      <c r="D1551" s="5"/>
      <c r="E1551" s="5" t="s">
        <v>1994</v>
      </c>
      <c r="F1551" s="5" t="s">
        <v>1940</v>
      </c>
      <c r="G1551" s="5">
        <f t="shared" si="99"/>
        <v>0</v>
      </c>
      <c r="H1551" s="5" t="str">
        <f>VLOOKUP(J1551,'[1]Prouduct Ext IDs'!A:B,2,FALSE)</f>
        <v>product_amsc_31</v>
      </c>
      <c r="I1551" s="5" t="s">
        <v>1994</v>
      </c>
      <c r="J1551" s="5" t="s">
        <v>17</v>
      </c>
      <c r="K1551" s="5" t="s">
        <v>1</v>
      </c>
      <c r="L1551" t="s">
        <v>102</v>
      </c>
      <c r="M1551" s="6" t="s">
        <v>16</v>
      </c>
      <c r="N1551" s="6" t="str">
        <f>VLOOKUP(M1551,[1]Color!F:G,2,FALSE)</f>
        <v>color_20</v>
      </c>
      <c r="O1551" s="6" t="str">
        <f t="shared" si="96"/>
        <v>color_20,color_70</v>
      </c>
      <c r="P1551" s="5" t="s">
        <v>249</v>
      </c>
      <c r="Q1551" s="5" t="s">
        <v>185</v>
      </c>
      <c r="R1551" s="5" t="s">
        <v>106</v>
      </c>
      <c r="S1551" s="7" t="s">
        <v>107</v>
      </c>
      <c r="T1551" s="7" t="s">
        <v>334</v>
      </c>
      <c r="U1551" s="5" t="str">
        <f>VLOOKUP(T1551,[1]Size!F:G,2,FALSE)</f>
        <v>__import__.size_117</v>
      </c>
      <c r="V1551" s="5" t="str">
        <f t="shared" si="97"/>
        <v>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51" s="8">
        <v>54</v>
      </c>
      <c r="Y1551" s="4" t="s">
        <v>109</v>
      </c>
    </row>
    <row r="1552" spans="1:25" ht="14.4" x14ac:dyDescent="0.3">
      <c r="A1552" s="4">
        <v>1551</v>
      </c>
      <c r="B1552" s="5">
        <v>10015160</v>
      </c>
      <c r="C1552" s="5" t="str">
        <f t="shared" si="98"/>
        <v>Jean FR MNS M5 Straight Basic Stackable Straight Leg-44Wx36L</v>
      </c>
      <c r="D1552" s="5"/>
      <c r="E1552" s="5" t="s">
        <v>1995</v>
      </c>
      <c r="F1552" s="5" t="s">
        <v>1940</v>
      </c>
      <c r="G1552" s="5">
        <f t="shared" si="99"/>
        <v>0</v>
      </c>
      <c r="H1552" s="5" t="str">
        <f>VLOOKUP(J1552,'[1]Prouduct Ext IDs'!A:B,2,FALSE)</f>
        <v>product_amsc_31</v>
      </c>
      <c r="I1552" s="5" t="s">
        <v>1995</v>
      </c>
      <c r="J1552" s="5" t="s">
        <v>17</v>
      </c>
      <c r="K1552" s="5" t="s">
        <v>1</v>
      </c>
      <c r="L1552" t="s">
        <v>102</v>
      </c>
      <c r="M1552" s="6" t="s">
        <v>16</v>
      </c>
      <c r="N1552" s="6" t="str">
        <f>VLOOKUP(M1552,[1]Color!F:G,2,FALSE)</f>
        <v>color_20</v>
      </c>
      <c r="O1552" s="6" t="str">
        <f t="shared" si="96"/>
        <v>color_20,color_70</v>
      </c>
      <c r="P1552" s="5" t="s">
        <v>249</v>
      </c>
      <c r="Q1552" s="5" t="s">
        <v>185</v>
      </c>
      <c r="R1552" s="5" t="s">
        <v>106</v>
      </c>
      <c r="S1552" s="7" t="s">
        <v>107</v>
      </c>
      <c r="T1552" s="7" t="s">
        <v>1031</v>
      </c>
      <c r="U1552" s="5" t="str">
        <f>VLOOKUP(T1552,[1]Size!F:G,2,FALSE)</f>
        <v>__import__.size_118</v>
      </c>
      <c r="V1552" s="5" t="str">
        <f t="shared" si="97"/>
        <v>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52" s="8">
        <v>56.5</v>
      </c>
      <c r="Y1552" s="4" t="s">
        <v>109</v>
      </c>
    </row>
    <row r="1553" spans="1:25" ht="14.4" x14ac:dyDescent="0.3">
      <c r="A1553" s="4">
        <v>1552</v>
      </c>
      <c r="B1553" s="5">
        <v>10015160</v>
      </c>
      <c r="C1553" s="5" t="str">
        <f t="shared" si="98"/>
        <v>Jean FR MNS M5 Straight Basic Stackable Straight Leg-32Wx38L</v>
      </c>
      <c r="D1553" s="5"/>
      <c r="E1553" s="5" t="s">
        <v>1996</v>
      </c>
      <c r="F1553" s="5" t="s">
        <v>1940</v>
      </c>
      <c r="G1553" s="5">
        <f t="shared" si="99"/>
        <v>0</v>
      </c>
      <c r="H1553" s="5" t="str">
        <f>VLOOKUP(J1553,'[1]Prouduct Ext IDs'!A:B,2,FALSE)</f>
        <v>product_amsc_31</v>
      </c>
      <c r="I1553" s="5" t="s">
        <v>1996</v>
      </c>
      <c r="J1553" s="5" t="s">
        <v>17</v>
      </c>
      <c r="K1553" s="5" t="s">
        <v>1</v>
      </c>
      <c r="L1553" t="s">
        <v>102</v>
      </c>
      <c r="M1553" s="6" t="s">
        <v>16</v>
      </c>
      <c r="N1553" s="6" t="str">
        <f>VLOOKUP(M1553,[1]Color!F:G,2,FALSE)</f>
        <v>color_20</v>
      </c>
      <c r="O1553" s="6" t="str">
        <f t="shared" si="96"/>
        <v>color_20,color_70</v>
      </c>
      <c r="P1553" s="5" t="s">
        <v>249</v>
      </c>
      <c r="Q1553" s="5" t="s">
        <v>185</v>
      </c>
      <c r="R1553" s="5" t="s">
        <v>106</v>
      </c>
      <c r="S1553" s="7" t="s">
        <v>107</v>
      </c>
      <c r="T1553" s="7" t="s">
        <v>336</v>
      </c>
      <c r="U1553" s="5" t="str">
        <f>VLOOKUP(T1553,[1]Size!F:G,2,FALSE)</f>
        <v>__import__.size_119</v>
      </c>
      <c r="V1553" s="5" t="str">
        <f t="shared" si="97"/>
        <v>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53" s="8">
        <v>54</v>
      </c>
      <c r="Y1553" s="4" t="s">
        <v>109</v>
      </c>
    </row>
    <row r="1554" spans="1:25" ht="14.4" x14ac:dyDescent="0.3">
      <c r="A1554" s="4">
        <v>1553</v>
      </c>
      <c r="B1554" s="5">
        <v>10015160</v>
      </c>
      <c r="C1554" s="5" t="str">
        <f t="shared" si="98"/>
        <v>Jean FR MNS M5 Straight Basic Stackable Straight Leg-33Wx38L</v>
      </c>
      <c r="D1554" s="5"/>
      <c r="E1554" s="5" t="s">
        <v>1997</v>
      </c>
      <c r="F1554" s="5" t="s">
        <v>1940</v>
      </c>
      <c r="G1554" s="5">
        <f t="shared" si="99"/>
        <v>0</v>
      </c>
      <c r="H1554" s="5" t="str">
        <f>VLOOKUP(J1554,'[1]Prouduct Ext IDs'!A:B,2,FALSE)</f>
        <v>product_amsc_31</v>
      </c>
      <c r="I1554" s="5" t="s">
        <v>1997</v>
      </c>
      <c r="J1554" s="5" t="s">
        <v>17</v>
      </c>
      <c r="K1554" s="5" t="s">
        <v>1</v>
      </c>
      <c r="L1554" t="s">
        <v>102</v>
      </c>
      <c r="M1554" s="6" t="s">
        <v>16</v>
      </c>
      <c r="N1554" s="6" t="str">
        <f>VLOOKUP(M1554,[1]Color!F:G,2,FALSE)</f>
        <v>color_20</v>
      </c>
      <c r="O1554" s="6" t="str">
        <f t="shared" si="96"/>
        <v>color_20,color_70</v>
      </c>
      <c r="P1554" s="5" t="s">
        <v>249</v>
      </c>
      <c r="Q1554" s="5" t="s">
        <v>185</v>
      </c>
      <c r="R1554" s="5" t="s">
        <v>106</v>
      </c>
      <c r="S1554" s="7" t="s">
        <v>107</v>
      </c>
      <c r="T1554" s="7" t="s">
        <v>338</v>
      </c>
      <c r="U1554" s="5" t="str">
        <f>VLOOKUP(T1554,[1]Size!F:G,2,FALSE)</f>
        <v>__import__.size_120</v>
      </c>
      <c r="V1554" s="5" t="str">
        <f t="shared" si="97"/>
        <v>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54" s="8">
        <v>54</v>
      </c>
      <c r="Y1554" s="4" t="s">
        <v>109</v>
      </c>
    </row>
    <row r="1555" spans="1:25" ht="14.4" x14ac:dyDescent="0.3">
      <c r="A1555" s="4">
        <v>1554</v>
      </c>
      <c r="B1555" s="5">
        <v>10015160</v>
      </c>
      <c r="C1555" s="5" t="str">
        <f t="shared" si="98"/>
        <v>Jean FR MNS M5 Straight Basic Stackable Straight Leg-34Wx38L</v>
      </c>
      <c r="D1555" s="5"/>
      <c r="E1555" s="5" t="s">
        <v>1998</v>
      </c>
      <c r="F1555" s="5" t="s">
        <v>1940</v>
      </c>
      <c r="G1555" s="5">
        <f t="shared" si="99"/>
        <v>0</v>
      </c>
      <c r="H1555" s="5" t="str">
        <f>VLOOKUP(J1555,'[1]Prouduct Ext IDs'!A:B,2,FALSE)</f>
        <v>product_amsc_31</v>
      </c>
      <c r="I1555" s="5" t="s">
        <v>1998</v>
      </c>
      <c r="J1555" s="5" t="s">
        <v>17</v>
      </c>
      <c r="K1555" s="5" t="s">
        <v>1</v>
      </c>
      <c r="L1555" t="s">
        <v>102</v>
      </c>
      <c r="M1555" s="6" t="s">
        <v>16</v>
      </c>
      <c r="N1555" s="6" t="str">
        <f>VLOOKUP(M1555,[1]Color!F:G,2,FALSE)</f>
        <v>color_20</v>
      </c>
      <c r="O1555" s="6" t="str">
        <f t="shared" si="96"/>
        <v>color_20,color_70</v>
      </c>
      <c r="P1555" s="5" t="s">
        <v>249</v>
      </c>
      <c r="Q1555" s="5" t="s">
        <v>185</v>
      </c>
      <c r="R1555" s="5" t="s">
        <v>106</v>
      </c>
      <c r="S1555" s="7" t="s">
        <v>107</v>
      </c>
      <c r="T1555" s="7" t="s">
        <v>340</v>
      </c>
      <c r="U1555" s="5" t="str">
        <f>VLOOKUP(T1555,[1]Size!F:G,2,FALSE)</f>
        <v>__import__.size_121</v>
      </c>
      <c r="V1555" s="5" t="str">
        <f t="shared" si="97"/>
        <v>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55" s="8">
        <v>54</v>
      </c>
      <c r="Y1555" s="4" t="s">
        <v>109</v>
      </c>
    </row>
    <row r="1556" spans="1:25" ht="14.4" x14ac:dyDescent="0.3">
      <c r="A1556" s="4">
        <v>1555</v>
      </c>
      <c r="B1556" s="5">
        <v>10015160</v>
      </c>
      <c r="C1556" s="5" t="str">
        <f t="shared" si="98"/>
        <v>Jean FR MNS M5 Straight Basic Stackable Straight Leg-35Wx38L</v>
      </c>
      <c r="D1556" s="5"/>
      <c r="E1556" s="5" t="s">
        <v>1999</v>
      </c>
      <c r="F1556" s="5" t="s">
        <v>1940</v>
      </c>
      <c r="G1556" s="5">
        <f t="shared" si="99"/>
        <v>0</v>
      </c>
      <c r="H1556" s="5" t="str">
        <f>VLOOKUP(J1556,'[1]Prouduct Ext IDs'!A:B,2,FALSE)</f>
        <v>product_amsc_31</v>
      </c>
      <c r="I1556" s="5" t="s">
        <v>1999</v>
      </c>
      <c r="J1556" s="5" t="s">
        <v>17</v>
      </c>
      <c r="K1556" s="5" t="s">
        <v>1</v>
      </c>
      <c r="L1556" t="s">
        <v>102</v>
      </c>
      <c r="M1556" s="6" t="s">
        <v>16</v>
      </c>
      <c r="N1556" s="6" t="str">
        <f>VLOOKUP(M1556,[1]Color!F:G,2,FALSE)</f>
        <v>color_20</v>
      </c>
      <c r="O1556" s="6" t="str">
        <f t="shared" si="96"/>
        <v>color_20,color_70</v>
      </c>
      <c r="P1556" s="5" t="s">
        <v>249</v>
      </c>
      <c r="Q1556" s="5" t="s">
        <v>185</v>
      </c>
      <c r="R1556" s="5" t="s">
        <v>106</v>
      </c>
      <c r="S1556" s="7" t="s">
        <v>107</v>
      </c>
      <c r="T1556" s="7" t="s">
        <v>342</v>
      </c>
      <c r="U1556" s="5" t="str">
        <f>VLOOKUP(T1556,[1]Size!F:G,2,FALSE)</f>
        <v>__import__.size_122</v>
      </c>
      <c r="V1556" s="5" t="str">
        <f t="shared" si="97"/>
        <v>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56" s="8">
        <v>54</v>
      </c>
      <c r="Y1556" s="4" t="s">
        <v>109</v>
      </c>
    </row>
    <row r="1557" spans="1:25" ht="14.4" x14ac:dyDescent="0.3">
      <c r="A1557" s="4">
        <v>1556</v>
      </c>
      <c r="B1557" s="5">
        <v>10015160</v>
      </c>
      <c r="C1557" s="5" t="str">
        <f t="shared" si="98"/>
        <v>Jean FR MNS M5 Straight Basic Stackable Straight Leg-36Wx38L</v>
      </c>
      <c r="D1557" s="5"/>
      <c r="E1557" s="5" t="s">
        <v>2000</v>
      </c>
      <c r="F1557" s="5" t="s">
        <v>1940</v>
      </c>
      <c r="G1557" s="5">
        <f t="shared" si="99"/>
        <v>0</v>
      </c>
      <c r="H1557" s="5" t="str">
        <f>VLOOKUP(J1557,'[1]Prouduct Ext IDs'!A:B,2,FALSE)</f>
        <v>product_amsc_31</v>
      </c>
      <c r="I1557" s="5" t="s">
        <v>2000</v>
      </c>
      <c r="J1557" s="5" t="s">
        <v>17</v>
      </c>
      <c r="K1557" s="5" t="s">
        <v>1</v>
      </c>
      <c r="L1557" t="s">
        <v>102</v>
      </c>
      <c r="M1557" s="6" t="s">
        <v>16</v>
      </c>
      <c r="N1557" s="6" t="str">
        <f>VLOOKUP(M1557,[1]Color!F:G,2,FALSE)</f>
        <v>color_20</v>
      </c>
      <c r="O1557" s="6" t="str">
        <f t="shared" si="96"/>
        <v>color_20,color_70</v>
      </c>
      <c r="P1557" s="5" t="s">
        <v>249</v>
      </c>
      <c r="Q1557" s="5" t="s">
        <v>185</v>
      </c>
      <c r="R1557" s="5" t="s">
        <v>106</v>
      </c>
      <c r="S1557" s="7" t="s">
        <v>107</v>
      </c>
      <c r="T1557" s="7" t="s">
        <v>344</v>
      </c>
      <c r="U1557" s="5" t="str">
        <f>VLOOKUP(T1557,[1]Size!F:G,2,FALSE)</f>
        <v>__import__.size_123</v>
      </c>
      <c r="V1557" s="5" t="str">
        <f t="shared" si="97"/>
        <v>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57" s="8">
        <v>54</v>
      </c>
      <c r="Y1557" s="4" t="s">
        <v>109</v>
      </c>
    </row>
    <row r="1558" spans="1:25" ht="14.4" x14ac:dyDescent="0.3">
      <c r="A1558" s="4">
        <v>1557</v>
      </c>
      <c r="B1558" s="5">
        <v>10015160</v>
      </c>
      <c r="C1558" s="5" t="str">
        <f t="shared" si="98"/>
        <v>Jean FR MNS M5 Straight Basic Stackable Straight Leg-38Wx38L</v>
      </c>
      <c r="D1558" s="5"/>
      <c r="E1558" s="5" t="s">
        <v>2001</v>
      </c>
      <c r="F1558" s="5" t="s">
        <v>1940</v>
      </c>
      <c r="G1558" s="5">
        <f t="shared" si="99"/>
        <v>0</v>
      </c>
      <c r="H1558" s="5" t="str">
        <f>VLOOKUP(J1558,'[1]Prouduct Ext IDs'!A:B,2,FALSE)</f>
        <v>product_amsc_31</v>
      </c>
      <c r="I1558" s="5" t="s">
        <v>2001</v>
      </c>
      <c r="J1558" s="5" t="s">
        <v>17</v>
      </c>
      <c r="K1558" s="5" t="s">
        <v>1</v>
      </c>
      <c r="L1558" t="s">
        <v>102</v>
      </c>
      <c r="M1558" s="6" t="s">
        <v>16</v>
      </c>
      <c r="N1558" s="6" t="str">
        <f>VLOOKUP(M1558,[1]Color!F:G,2,FALSE)</f>
        <v>color_20</v>
      </c>
      <c r="O1558" s="6" t="str">
        <f t="shared" si="96"/>
        <v>color_20,color_70</v>
      </c>
      <c r="P1558" s="5" t="s">
        <v>249</v>
      </c>
      <c r="Q1558" s="5" t="s">
        <v>185</v>
      </c>
      <c r="R1558" s="5" t="s">
        <v>106</v>
      </c>
      <c r="S1558" s="7" t="s">
        <v>107</v>
      </c>
      <c r="T1558" s="7" t="s">
        <v>346</v>
      </c>
      <c r="U1558" s="5" t="str">
        <f>VLOOKUP(T1558,[1]Size!F:G,2,FALSE)</f>
        <v>__import__.size_124</v>
      </c>
      <c r="V1558" s="5" t="str">
        <f t="shared" si="97"/>
        <v>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58" s="8">
        <v>54</v>
      </c>
      <c r="Y1558" s="4" t="s">
        <v>109</v>
      </c>
    </row>
    <row r="1559" spans="1:25" ht="14.4" x14ac:dyDescent="0.3">
      <c r="A1559" s="4">
        <v>1558</v>
      </c>
      <c r="B1559" s="5">
        <v>10015160</v>
      </c>
      <c r="C1559" s="5" t="str">
        <f t="shared" si="98"/>
        <v>Jean FR MNS M5 Straight Basic Stackable Straight Leg-40Wx38L</v>
      </c>
      <c r="D1559" s="5"/>
      <c r="E1559" s="5" t="s">
        <v>2002</v>
      </c>
      <c r="F1559" s="5" t="s">
        <v>1940</v>
      </c>
      <c r="G1559" s="5">
        <f t="shared" si="99"/>
        <v>0</v>
      </c>
      <c r="H1559" s="5" t="str">
        <f>VLOOKUP(J1559,'[1]Prouduct Ext IDs'!A:B,2,FALSE)</f>
        <v>product_amsc_31</v>
      </c>
      <c r="I1559" s="5" t="s">
        <v>2002</v>
      </c>
      <c r="J1559" s="5" t="s">
        <v>17</v>
      </c>
      <c r="K1559" s="5" t="s">
        <v>1</v>
      </c>
      <c r="L1559" t="s">
        <v>102</v>
      </c>
      <c r="M1559" s="6" t="s">
        <v>16</v>
      </c>
      <c r="N1559" s="6" t="str">
        <f>VLOOKUP(M1559,[1]Color!F:G,2,FALSE)</f>
        <v>color_20</v>
      </c>
      <c r="O1559" s="6" t="str">
        <f t="shared" si="96"/>
        <v>color_20,color_70</v>
      </c>
      <c r="P1559" s="5" t="s">
        <v>249</v>
      </c>
      <c r="Q1559" s="5" t="s">
        <v>185</v>
      </c>
      <c r="R1559" s="5" t="s">
        <v>106</v>
      </c>
      <c r="S1559" s="7" t="s">
        <v>107</v>
      </c>
      <c r="T1559" s="7" t="s">
        <v>348</v>
      </c>
      <c r="U1559" s="5" t="str">
        <f>VLOOKUP(T1559,[1]Size!F:G,2,FALSE)</f>
        <v>__import__.size_125</v>
      </c>
      <c r="V1559" s="5" t="str">
        <f t="shared" si="97"/>
        <v>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59" s="8">
        <v>54</v>
      </c>
      <c r="Y1559" s="4" t="s">
        <v>109</v>
      </c>
    </row>
    <row r="1560" spans="1:25" ht="14.4" x14ac:dyDescent="0.3">
      <c r="A1560" s="4">
        <v>1559</v>
      </c>
      <c r="B1560" s="5">
        <v>10015160</v>
      </c>
      <c r="C1560" s="5" t="str">
        <f t="shared" si="98"/>
        <v>Jean FR MNS M5 Straight Basic Stackable Straight Leg-42Wx38L</v>
      </c>
      <c r="D1560" s="5"/>
      <c r="E1560" s="5" t="s">
        <v>2003</v>
      </c>
      <c r="F1560" s="5" t="s">
        <v>1940</v>
      </c>
      <c r="G1560" s="5">
        <f t="shared" si="99"/>
        <v>0</v>
      </c>
      <c r="H1560" s="5" t="str">
        <f>VLOOKUP(J1560,'[1]Prouduct Ext IDs'!A:B,2,FALSE)</f>
        <v>product_amsc_31</v>
      </c>
      <c r="I1560" s="5" t="s">
        <v>2003</v>
      </c>
      <c r="J1560" s="5" t="s">
        <v>17</v>
      </c>
      <c r="K1560" s="5" t="s">
        <v>1</v>
      </c>
      <c r="L1560" t="s">
        <v>102</v>
      </c>
      <c r="M1560" s="6" t="s">
        <v>16</v>
      </c>
      <c r="N1560" s="6" t="str">
        <f>VLOOKUP(M1560,[1]Color!F:G,2,FALSE)</f>
        <v>color_20</v>
      </c>
      <c r="O1560" s="6" t="str">
        <f t="shared" si="96"/>
        <v>color_20,color_70</v>
      </c>
      <c r="P1560" s="5" t="s">
        <v>249</v>
      </c>
      <c r="Q1560" s="5" t="s">
        <v>185</v>
      </c>
      <c r="R1560" s="5" t="s">
        <v>106</v>
      </c>
      <c r="S1560" s="7" t="s">
        <v>107</v>
      </c>
      <c r="T1560" s="7" t="s">
        <v>350</v>
      </c>
      <c r="U1560" s="5" t="str">
        <f>VLOOKUP(T1560,[1]Size!F:G,2,FALSE)</f>
        <v>__import__.size_126</v>
      </c>
      <c r="V1560" s="5" t="str">
        <f t="shared" si="97"/>
        <v>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60" s="8">
        <v>54</v>
      </c>
      <c r="Y1560" s="4" t="s">
        <v>109</v>
      </c>
    </row>
    <row r="1561" spans="1:25" ht="14.4" x14ac:dyDescent="0.3">
      <c r="A1561" s="4">
        <v>1560</v>
      </c>
      <c r="B1561" s="5">
        <v>10015160</v>
      </c>
      <c r="C1561" s="5" t="str">
        <f t="shared" si="98"/>
        <v>Jean FR MNS M5 Straight Basic Stackable Straight Leg-44Wx38L</v>
      </c>
      <c r="D1561" s="5"/>
      <c r="E1561" s="5" t="s">
        <v>2004</v>
      </c>
      <c r="F1561" s="5" t="s">
        <v>1940</v>
      </c>
      <c r="G1561" s="5">
        <f t="shared" si="99"/>
        <v>0</v>
      </c>
      <c r="H1561" s="5" t="str">
        <f>VLOOKUP(J1561,'[1]Prouduct Ext IDs'!A:B,2,FALSE)</f>
        <v>product_amsc_31</v>
      </c>
      <c r="I1561" s="5" t="s">
        <v>2004</v>
      </c>
      <c r="J1561" s="5" t="s">
        <v>17</v>
      </c>
      <c r="K1561" s="5" t="s">
        <v>1</v>
      </c>
      <c r="L1561" t="s">
        <v>102</v>
      </c>
      <c r="M1561" s="6" t="s">
        <v>16</v>
      </c>
      <c r="N1561" s="6" t="str">
        <f>VLOOKUP(M1561,[1]Color!F:G,2,FALSE)</f>
        <v>color_20</v>
      </c>
      <c r="O1561" s="6" t="str">
        <f t="shared" si="96"/>
        <v>color_20,color_70</v>
      </c>
      <c r="P1561" s="5" t="s">
        <v>249</v>
      </c>
      <c r="Q1561" s="5" t="s">
        <v>185</v>
      </c>
      <c r="R1561" s="5" t="s">
        <v>106</v>
      </c>
      <c r="S1561" s="7" t="s">
        <v>107</v>
      </c>
      <c r="T1561" s="7" t="s">
        <v>1043</v>
      </c>
      <c r="U1561" s="5" t="str">
        <f>VLOOKUP(T1561,[1]Size!F:G,2,FALSE)</f>
        <v>__import__.size_127</v>
      </c>
      <c r="V1561" s="5" t="str">
        <f t="shared" si="97"/>
        <v>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61" s="8">
        <v>56.5</v>
      </c>
      <c r="Y1561" s="4" t="s">
        <v>109</v>
      </c>
    </row>
    <row r="1562" spans="1:25" ht="14.4" x14ac:dyDescent="0.3">
      <c r="A1562" s="4">
        <v>1561</v>
      </c>
      <c r="B1562" s="5">
        <v>10015166</v>
      </c>
      <c r="C1562" s="5" t="str">
        <f t="shared" si="98"/>
        <v>Jean FR MNS M5 Straight Basic Stackable Straight Leg-30Wx30L</v>
      </c>
      <c r="D1562" s="5"/>
      <c r="E1562" s="5" t="s">
        <v>2005</v>
      </c>
      <c r="F1562" s="5" t="s">
        <v>2006</v>
      </c>
      <c r="G1562" s="5">
        <f t="shared" si="99"/>
        <v>0</v>
      </c>
      <c r="H1562" s="5" t="str">
        <f>VLOOKUP(J1562,'[1]Prouduct Ext IDs'!A:B,2,FALSE)</f>
        <v>product_amsc_31</v>
      </c>
      <c r="I1562" s="5" t="s">
        <v>2005</v>
      </c>
      <c r="J1562" s="5" t="s">
        <v>17</v>
      </c>
      <c r="K1562" s="5" t="s">
        <v>1</v>
      </c>
      <c r="L1562" t="s">
        <v>102</v>
      </c>
      <c r="M1562" s="6" t="s">
        <v>12</v>
      </c>
      <c r="N1562" s="6" t="str">
        <f>VLOOKUP(M1562,[1]Color!F:G,2,FALSE)</f>
        <v>color_70</v>
      </c>
      <c r="O1562" s="6" t="str">
        <f t="shared" si="96"/>
        <v>color_70</v>
      </c>
      <c r="P1562" s="5" t="s">
        <v>249</v>
      </c>
      <c r="Q1562" s="5" t="s">
        <v>185</v>
      </c>
      <c r="R1562" s="5" t="s">
        <v>106</v>
      </c>
      <c r="S1562" s="7" t="s">
        <v>107</v>
      </c>
      <c r="T1562" s="7" t="s">
        <v>250</v>
      </c>
      <c r="U1562" s="5" t="str">
        <f>VLOOKUP(T1562,[1]Size!F:G,2,FALSE)</f>
        <v>__import__.size_63</v>
      </c>
      <c r="V1562" s="5" t="str">
        <f t="shared" si="97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62" s="8">
        <v>54</v>
      </c>
      <c r="Y1562" s="4" t="s">
        <v>109</v>
      </c>
    </row>
    <row r="1563" spans="1:25" ht="14.4" x14ac:dyDescent="0.3">
      <c r="A1563" s="4">
        <v>1562</v>
      </c>
      <c r="B1563" s="5">
        <v>10015166</v>
      </c>
      <c r="C1563" s="5" t="str">
        <f t="shared" si="98"/>
        <v>Jean FR MNS M5 Straight Basic Stackable Straight Leg-31Wx30L</v>
      </c>
      <c r="D1563" s="5"/>
      <c r="E1563" s="5" t="s">
        <v>2007</v>
      </c>
      <c r="F1563" s="5" t="s">
        <v>2006</v>
      </c>
      <c r="G1563" s="5">
        <f t="shared" si="99"/>
        <v>0</v>
      </c>
      <c r="H1563" s="5" t="str">
        <f>VLOOKUP(J1563,'[1]Prouduct Ext IDs'!A:B,2,FALSE)</f>
        <v>product_amsc_31</v>
      </c>
      <c r="I1563" s="5" t="s">
        <v>2007</v>
      </c>
      <c r="J1563" s="5" t="s">
        <v>17</v>
      </c>
      <c r="K1563" s="5" t="s">
        <v>1</v>
      </c>
      <c r="L1563" t="s">
        <v>102</v>
      </c>
      <c r="M1563" s="6" t="s">
        <v>12</v>
      </c>
      <c r="N1563" s="6" t="str">
        <f>VLOOKUP(M1563,[1]Color!F:G,2,FALSE)</f>
        <v>color_70</v>
      </c>
      <c r="O1563" s="6" t="str">
        <f t="shared" si="96"/>
        <v>color_70</v>
      </c>
      <c r="P1563" s="5" t="s">
        <v>249</v>
      </c>
      <c r="Q1563" s="5" t="s">
        <v>185</v>
      </c>
      <c r="R1563" s="5" t="s">
        <v>106</v>
      </c>
      <c r="S1563" s="7" t="s">
        <v>107</v>
      </c>
      <c r="T1563" s="7" t="s">
        <v>252</v>
      </c>
      <c r="U1563" s="5" t="str">
        <f>VLOOKUP(T1563,[1]Size!F:G,2,FALSE)</f>
        <v>__import__.size_64</v>
      </c>
      <c r="V1563" s="5" t="str">
        <f t="shared" si="97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63" s="8">
        <v>54</v>
      </c>
      <c r="Y1563" s="4" t="s">
        <v>109</v>
      </c>
    </row>
    <row r="1564" spans="1:25" ht="14.4" x14ac:dyDescent="0.3">
      <c r="A1564" s="4">
        <v>1563</v>
      </c>
      <c r="B1564" s="5">
        <v>10015166</v>
      </c>
      <c r="C1564" s="5" t="str">
        <f t="shared" si="98"/>
        <v>Jean FR MNS M5 Straight Basic Stackable Straight Leg-32Wx30L</v>
      </c>
      <c r="D1564" s="5"/>
      <c r="E1564" s="5" t="s">
        <v>2008</v>
      </c>
      <c r="F1564" s="5" t="s">
        <v>2006</v>
      </c>
      <c r="G1564" s="5">
        <f t="shared" si="99"/>
        <v>0</v>
      </c>
      <c r="H1564" s="5" t="str">
        <f>VLOOKUP(J1564,'[1]Prouduct Ext IDs'!A:B,2,FALSE)</f>
        <v>product_amsc_31</v>
      </c>
      <c r="I1564" s="5" t="s">
        <v>2008</v>
      </c>
      <c r="J1564" s="5" t="s">
        <v>17</v>
      </c>
      <c r="K1564" s="5" t="s">
        <v>1</v>
      </c>
      <c r="L1564" t="s">
        <v>102</v>
      </c>
      <c r="M1564" s="6" t="s">
        <v>12</v>
      </c>
      <c r="N1564" s="6" t="str">
        <f>VLOOKUP(M1564,[1]Color!F:G,2,FALSE)</f>
        <v>color_70</v>
      </c>
      <c r="O1564" s="6" t="str">
        <f t="shared" si="96"/>
        <v>color_70</v>
      </c>
      <c r="P1564" s="5" t="s">
        <v>249</v>
      </c>
      <c r="Q1564" s="5" t="s">
        <v>185</v>
      </c>
      <c r="R1564" s="5" t="s">
        <v>106</v>
      </c>
      <c r="S1564" s="7" t="s">
        <v>107</v>
      </c>
      <c r="T1564" s="7" t="s">
        <v>254</v>
      </c>
      <c r="U1564" s="5" t="str">
        <f>VLOOKUP(T1564,[1]Size!F:G,2,FALSE)</f>
        <v>__import__.size_65</v>
      </c>
      <c r="V1564" s="5" t="str">
        <f t="shared" si="97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64" s="8">
        <v>54</v>
      </c>
      <c r="Y1564" s="4" t="s">
        <v>109</v>
      </c>
    </row>
    <row r="1565" spans="1:25" ht="14.4" x14ac:dyDescent="0.3">
      <c r="A1565" s="4">
        <v>1564</v>
      </c>
      <c r="B1565" s="5">
        <v>10015166</v>
      </c>
      <c r="C1565" s="5" t="str">
        <f t="shared" si="98"/>
        <v>Jean FR MNS M5 Straight Basic Stackable Straight Leg-33Wx30L</v>
      </c>
      <c r="D1565" s="5"/>
      <c r="E1565" s="5" t="s">
        <v>2009</v>
      </c>
      <c r="F1565" s="5" t="s">
        <v>2006</v>
      </c>
      <c r="G1565" s="5">
        <f t="shared" si="99"/>
        <v>0</v>
      </c>
      <c r="H1565" s="5" t="str">
        <f>VLOOKUP(J1565,'[1]Prouduct Ext IDs'!A:B,2,FALSE)</f>
        <v>product_amsc_31</v>
      </c>
      <c r="I1565" s="5" t="s">
        <v>2009</v>
      </c>
      <c r="J1565" s="5" t="s">
        <v>17</v>
      </c>
      <c r="K1565" s="5" t="s">
        <v>1</v>
      </c>
      <c r="L1565" t="s">
        <v>102</v>
      </c>
      <c r="M1565" s="6" t="s">
        <v>12</v>
      </c>
      <c r="N1565" s="6" t="str">
        <f>VLOOKUP(M1565,[1]Color!F:G,2,FALSE)</f>
        <v>color_70</v>
      </c>
      <c r="O1565" s="6" t="str">
        <f t="shared" si="96"/>
        <v>color_70</v>
      </c>
      <c r="P1565" s="5" t="s">
        <v>249</v>
      </c>
      <c r="Q1565" s="5" t="s">
        <v>185</v>
      </c>
      <c r="R1565" s="5" t="s">
        <v>106</v>
      </c>
      <c r="S1565" s="7" t="s">
        <v>107</v>
      </c>
      <c r="T1565" s="7" t="s">
        <v>256</v>
      </c>
      <c r="U1565" s="5" t="str">
        <f>VLOOKUP(T1565,[1]Size!F:G,2,FALSE)</f>
        <v>__import__.size_66</v>
      </c>
      <c r="V1565" s="5" t="str">
        <f t="shared" si="97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65" s="8">
        <v>54</v>
      </c>
      <c r="Y1565" s="4" t="s">
        <v>109</v>
      </c>
    </row>
    <row r="1566" spans="1:25" ht="14.4" x14ac:dyDescent="0.3">
      <c r="A1566" s="4">
        <v>1565</v>
      </c>
      <c r="B1566" s="5">
        <v>10015166</v>
      </c>
      <c r="C1566" s="5" t="str">
        <f t="shared" si="98"/>
        <v>Jean FR MNS M5 Straight Basic Stackable Straight Leg-34Wx30L</v>
      </c>
      <c r="D1566" s="5"/>
      <c r="E1566" s="5" t="s">
        <v>2010</v>
      </c>
      <c r="F1566" s="5" t="s">
        <v>2006</v>
      </c>
      <c r="G1566" s="5">
        <f t="shared" si="99"/>
        <v>0</v>
      </c>
      <c r="H1566" s="5" t="str">
        <f>VLOOKUP(J1566,'[1]Prouduct Ext IDs'!A:B,2,FALSE)</f>
        <v>product_amsc_31</v>
      </c>
      <c r="I1566" s="5" t="s">
        <v>2010</v>
      </c>
      <c r="J1566" s="5" t="s">
        <v>17</v>
      </c>
      <c r="K1566" s="5" t="s">
        <v>1</v>
      </c>
      <c r="L1566" t="s">
        <v>102</v>
      </c>
      <c r="M1566" s="6" t="s">
        <v>12</v>
      </c>
      <c r="N1566" s="6" t="str">
        <f>VLOOKUP(M1566,[1]Color!F:G,2,FALSE)</f>
        <v>color_70</v>
      </c>
      <c r="O1566" s="6" t="str">
        <f t="shared" si="96"/>
        <v>color_70</v>
      </c>
      <c r="P1566" s="5" t="s">
        <v>249</v>
      </c>
      <c r="Q1566" s="5" t="s">
        <v>185</v>
      </c>
      <c r="R1566" s="5" t="s">
        <v>106</v>
      </c>
      <c r="S1566" s="7" t="s">
        <v>107</v>
      </c>
      <c r="T1566" s="7" t="s">
        <v>258</v>
      </c>
      <c r="U1566" s="5" t="str">
        <f>VLOOKUP(T1566,[1]Size!F:G,2,FALSE)</f>
        <v>__import__.size_67</v>
      </c>
      <c r="V1566" s="5" t="str">
        <f t="shared" si="97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66" s="8">
        <v>54</v>
      </c>
      <c r="Y1566" s="4" t="s">
        <v>109</v>
      </c>
    </row>
    <row r="1567" spans="1:25" ht="14.4" x14ac:dyDescent="0.3">
      <c r="A1567" s="4">
        <v>1566</v>
      </c>
      <c r="B1567" s="5">
        <v>10015166</v>
      </c>
      <c r="C1567" s="5" t="str">
        <f t="shared" si="98"/>
        <v>Jean FR MNS M5 Straight Basic Stackable Straight Leg-35Wx30L</v>
      </c>
      <c r="D1567" s="5"/>
      <c r="E1567" s="5" t="s">
        <v>2011</v>
      </c>
      <c r="F1567" s="5" t="s">
        <v>2006</v>
      </c>
      <c r="G1567" s="5">
        <f t="shared" si="99"/>
        <v>0</v>
      </c>
      <c r="H1567" s="5" t="str">
        <f>VLOOKUP(J1567,'[1]Prouduct Ext IDs'!A:B,2,FALSE)</f>
        <v>product_amsc_31</v>
      </c>
      <c r="I1567" s="5" t="s">
        <v>2011</v>
      </c>
      <c r="J1567" s="5" t="s">
        <v>17</v>
      </c>
      <c r="K1567" s="5" t="s">
        <v>1</v>
      </c>
      <c r="L1567" t="s">
        <v>102</v>
      </c>
      <c r="M1567" s="6" t="s">
        <v>12</v>
      </c>
      <c r="N1567" s="6" t="str">
        <f>VLOOKUP(M1567,[1]Color!F:G,2,FALSE)</f>
        <v>color_70</v>
      </c>
      <c r="O1567" s="6" t="str">
        <f t="shared" si="96"/>
        <v>color_70</v>
      </c>
      <c r="P1567" s="5" t="s">
        <v>249</v>
      </c>
      <c r="Q1567" s="5" t="s">
        <v>185</v>
      </c>
      <c r="R1567" s="5" t="s">
        <v>106</v>
      </c>
      <c r="S1567" s="7" t="s">
        <v>107</v>
      </c>
      <c r="T1567" s="7" t="s">
        <v>260</v>
      </c>
      <c r="U1567" s="5" t="str">
        <f>VLOOKUP(T1567,[1]Size!F:G,2,FALSE)</f>
        <v>__import__.size_68</v>
      </c>
      <c r="V1567" s="5" t="str">
        <f t="shared" si="97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67" s="8">
        <v>54</v>
      </c>
      <c r="Y1567" s="4" t="s">
        <v>109</v>
      </c>
    </row>
    <row r="1568" spans="1:25" ht="14.4" x14ac:dyDescent="0.3">
      <c r="A1568" s="4">
        <v>1567</v>
      </c>
      <c r="B1568" s="5">
        <v>10015166</v>
      </c>
      <c r="C1568" s="5" t="str">
        <f t="shared" si="98"/>
        <v>Jean FR MNS M5 Straight Basic Stackable Straight Leg-36Wx30L</v>
      </c>
      <c r="D1568" s="5"/>
      <c r="E1568" s="5" t="s">
        <v>2012</v>
      </c>
      <c r="F1568" s="5" t="s">
        <v>2006</v>
      </c>
      <c r="G1568" s="5">
        <f t="shared" si="99"/>
        <v>0</v>
      </c>
      <c r="H1568" s="5" t="str">
        <f>VLOOKUP(J1568,'[1]Prouduct Ext IDs'!A:B,2,FALSE)</f>
        <v>product_amsc_31</v>
      </c>
      <c r="I1568" s="5" t="s">
        <v>2012</v>
      </c>
      <c r="J1568" s="5" t="s">
        <v>17</v>
      </c>
      <c r="K1568" s="5" t="s">
        <v>1</v>
      </c>
      <c r="L1568" t="s">
        <v>102</v>
      </c>
      <c r="M1568" s="6" t="s">
        <v>12</v>
      </c>
      <c r="N1568" s="6" t="str">
        <f>VLOOKUP(M1568,[1]Color!F:G,2,FALSE)</f>
        <v>color_70</v>
      </c>
      <c r="O1568" s="6" t="str">
        <f t="shared" si="96"/>
        <v>color_70</v>
      </c>
      <c r="P1568" s="5" t="s">
        <v>249</v>
      </c>
      <c r="Q1568" s="5" t="s">
        <v>185</v>
      </c>
      <c r="R1568" s="5" t="s">
        <v>106</v>
      </c>
      <c r="S1568" s="7" t="s">
        <v>107</v>
      </c>
      <c r="T1568" s="7" t="s">
        <v>262</v>
      </c>
      <c r="U1568" s="5" t="str">
        <f>VLOOKUP(T1568,[1]Size!F:G,2,FALSE)</f>
        <v>__import__.size_69</v>
      </c>
      <c r="V1568" s="5" t="str">
        <f t="shared" si="97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68" s="8">
        <v>54</v>
      </c>
      <c r="Y1568" s="4" t="s">
        <v>109</v>
      </c>
    </row>
    <row r="1569" spans="1:25" ht="14.4" x14ac:dyDescent="0.3">
      <c r="A1569" s="4">
        <v>1568</v>
      </c>
      <c r="B1569" s="5">
        <v>10015166</v>
      </c>
      <c r="C1569" s="5" t="str">
        <f t="shared" si="98"/>
        <v>Jean FR MNS M5 Straight Basic Stackable Straight Leg-38Wx30L</v>
      </c>
      <c r="D1569" s="5"/>
      <c r="E1569" s="5" t="s">
        <v>2013</v>
      </c>
      <c r="F1569" s="5" t="s">
        <v>2006</v>
      </c>
      <c r="G1569" s="5">
        <f t="shared" si="99"/>
        <v>0</v>
      </c>
      <c r="H1569" s="5" t="str">
        <f>VLOOKUP(J1569,'[1]Prouduct Ext IDs'!A:B,2,FALSE)</f>
        <v>product_amsc_31</v>
      </c>
      <c r="I1569" s="5" t="s">
        <v>2013</v>
      </c>
      <c r="J1569" s="5" t="s">
        <v>17</v>
      </c>
      <c r="K1569" s="5" t="s">
        <v>1</v>
      </c>
      <c r="L1569" t="s">
        <v>102</v>
      </c>
      <c r="M1569" s="6" t="s">
        <v>12</v>
      </c>
      <c r="N1569" s="6" t="str">
        <f>VLOOKUP(M1569,[1]Color!F:G,2,FALSE)</f>
        <v>color_70</v>
      </c>
      <c r="O1569" s="6" t="str">
        <f t="shared" si="96"/>
        <v>color_70</v>
      </c>
      <c r="P1569" s="5" t="s">
        <v>249</v>
      </c>
      <c r="Q1569" s="5" t="s">
        <v>185</v>
      </c>
      <c r="R1569" s="5" t="s">
        <v>106</v>
      </c>
      <c r="S1569" s="7" t="s">
        <v>107</v>
      </c>
      <c r="T1569" s="7" t="s">
        <v>264</v>
      </c>
      <c r="U1569" s="5" t="str">
        <f>VLOOKUP(T1569,[1]Size!F:G,2,FALSE)</f>
        <v>__import__.size_70</v>
      </c>
      <c r="V1569" s="5" t="str">
        <f t="shared" si="97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69" s="8">
        <v>54</v>
      </c>
      <c r="Y1569" s="4" t="s">
        <v>109</v>
      </c>
    </row>
    <row r="1570" spans="1:25" ht="14.4" x14ac:dyDescent="0.3">
      <c r="A1570" s="4">
        <v>1569</v>
      </c>
      <c r="B1570" s="5">
        <v>10015166</v>
      </c>
      <c r="C1570" s="5" t="str">
        <f t="shared" si="98"/>
        <v>Jean FR MNS M5 Straight Basic Stackable Straight Leg-40Wx30L</v>
      </c>
      <c r="D1570" s="5"/>
      <c r="E1570" s="5" t="s">
        <v>2014</v>
      </c>
      <c r="F1570" s="5" t="s">
        <v>2006</v>
      </c>
      <c r="G1570" s="5">
        <f t="shared" si="99"/>
        <v>0</v>
      </c>
      <c r="H1570" s="5" t="str">
        <f>VLOOKUP(J1570,'[1]Prouduct Ext IDs'!A:B,2,FALSE)</f>
        <v>product_amsc_31</v>
      </c>
      <c r="I1570" s="5" t="s">
        <v>2014</v>
      </c>
      <c r="J1570" s="5" t="s">
        <v>17</v>
      </c>
      <c r="K1570" s="5" t="s">
        <v>1</v>
      </c>
      <c r="L1570" t="s">
        <v>102</v>
      </c>
      <c r="M1570" s="6" t="s">
        <v>12</v>
      </c>
      <c r="N1570" s="6" t="str">
        <f>VLOOKUP(M1570,[1]Color!F:G,2,FALSE)</f>
        <v>color_70</v>
      </c>
      <c r="O1570" s="6" t="str">
        <f t="shared" si="96"/>
        <v>color_70</v>
      </c>
      <c r="P1570" s="5" t="s">
        <v>249</v>
      </c>
      <c r="Q1570" s="5" t="s">
        <v>185</v>
      </c>
      <c r="R1570" s="5" t="s">
        <v>106</v>
      </c>
      <c r="S1570" s="7" t="s">
        <v>107</v>
      </c>
      <c r="T1570" s="7" t="s">
        <v>266</v>
      </c>
      <c r="U1570" s="5" t="str">
        <f>VLOOKUP(T1570,[1]Size!F:G,2,FALSE)</f>
        <v>__import__.size_71</v>
      </c>
      <c r="V1570" s="5" t="str">
        <f t="shared" si="97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70" s="8">
        <v>54</v>
      </c>
      <c r="Y1570" s="4" t="s">
        <v>109</v>
      </c>
    </row>
    <row r="1571" spans="1:25" ht="14.4" x14ac:dyDescent="0.3">
      <c r="A1571" s="4">
        <v>1570</v>
      </c>
      <c r="B1571" s="5">
        <v>10015166</v>
      </c>
      <c r="C1571" s="5" t="str">
        <f t="shared" si="98"/>
        <v>Jean FR MNS M5 Straight Basic Stackable Straight Leg-42Wx30L</v>
      </c>
      <c r="D1571" s="5"/>
      <c r="E1571" s="5" t="s">
        <v>2015</v>
      </c>
      <c r="F1571" s="5" t="s">
        <v>2006</v>
      </c>
      <c r="G1571" s="5">
        <f t="shared" si="99"/>
        <v>0</v>
      </c>
      <c r="H1571" s="5" t="str">
        <f>VLOOKUP(J1571,'[1]Prouduct Ext IDs'!A:B,2,FALSE)</f>
        <v>product_amsc_31</v>
      </c>
      <c r="I1571" s="5" t="s">
        <v>2015</v>
      </c>
      <c r="J1571" s="5" t="s">
        <v>17</v>
      </c>
      <c r="K1571" s="5" t="s">
        <v>1</v>
      </c>
      <c r="L1571" t="s">
        <v>102</v>
      </c>
      <c r="M1571" s="6" t="s">
        <v>12</v>
      </c>
      <c r="N1571" s="6" t="str">
        <f>VLOOKUP(M1571,[1]Color!F:G,2,FALSE)</f>
        <v>color_70</v>
      </c>
      <c r="O1571" s="6" t="str">
        <f t="shared" si="96"/>
        <v>color_70</v>
      </c>
      <c r="P1571" s="5" t="s">
        <v>249</v>
      </c>
      <c r="Q1571" s="5" t="s">
        <v>185</v>
      </c>
      <c r="R1571" s="5" t="s">
        <v>106</v>
      </c>
      <c r="S1571" s="7" t="s">
        <v>107</v>
      </c>
      <c r="T1571" s="7" t="s">
        <v>268</v>
      </c>
      <c r="U1571" s="5" t="str">
        <f>VLOOKUP(T1571,[1]Size!F:G,2,FALSE)</f>
        <v>__import__.size_72</v>
      </c>
      <c r="V1571" s="5" t="str">
        <f t="shared" si="97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71" s="8">
        <v>54</v>
      </c>
      <c r="Y1571" s="4" t="s">
        <v>109</v>
      </c>
    </row>
    <row r="1572" spans="1:25" ht="14.4" x14ac:dyDescent="0.3">
      <c r="A1572" s="4">
        <v>1571</v>
      </c>
      <c r="B1572" s="5">
        <v>10015166</v>
      </c>
      <c r="C1572" s="5" t="str">
        <f t="shared" si="98"/>
        <v>Jean FR MNS M5 Straight Basic Stackable Straight Leg-44Wx30L</v>
      </c>
      <c r="D1572" s="5"/>
      <c r="E1572" s="5" t="s">
        <v>2016</v>
      </c>
      <c r="F1572" s="5" t="s">
        <v>2006</v>
      </c>
      <c r="G1572" s="5">
        <f t="shared" si="99"/>
        <v>0</v>
      </c>
      <c r="H1572" s="5" t="str">
        <f>VLOOKUP(J1572,'[1]Prouduct Ext IDs'!A:B,2,FALSE)</f>
        <v>product_amsc_31</v>
      </c>
      <c r="I1572" s="5" t="s">
        <v>2016</v>
      </c>
      <c r="J1572" s="5" t="s">
        <v>17</v>
      </c>
      <c r="K1572" s="5" t="s">
        <v>1</v>
      </c>
      <c r="L1572" t="s">
        <v>102</v>
      </c>
      <c r="M1572" s="6" t="s">
        <v>12</v>
      </c>
      <c r="N1572" s="6" t="str">
        <f>VLOOKUP(M1572,[1]Color!F:G,2,FALSE)</f>
        <v>color_70</v>
      </c>
      <c r="O1572" s="6" t="str">
        <f t="shared" si="96"/>
        <v>color_70</v>
      </c>
      <c r="P1572" s="5" t="s">
        <v>249</v>
      </c>
      <c r="Q1572" s="5" t="s">
        <v>185</v>
      </c>
      <c r="R1572" s="5" t="s">
        <v>106</v>
      </c>
      <c r="S1572" s="7" t="s">
        <v>107</v>
      </c>
      <c r="T1572" s="7" t="s">
        <v>971</v>
      </c>
      <c r="U1572" s="5" t="str">
        <f>VLOOKUP(T1572,[1]Size!F:G,2,FALSE)</f>
        <v>__import__.size_73</v>
      </c>
      <c r="V1572" s="5" t="str">
        <f t="shared" si="97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72" s="8">
        <v>56.5</v>
      </c>
      <c r="Y1572" s="4" t="s">
        <v>109</v>
      </c>
    </row>
    <row r="1573" spans="1:25" ht="14.4" x14ac:dyDescent="0.3">
      <c r="A1573" s="4">
        <v>1572</v>
      </c>
      <c r="B1573" s="5">
        <v>10015166</v>
      </c>
      <c r="C1573" s="5" t="str">
        <f t="shared" si="98"/>
        <v>Jean FR MNS M5 Straight Basic Stackable Straight Leg-46Wx30L</v>
      </c>
      <c r="D1573" s="5"/>
      <c r="E1573" s="5" t="s">
        <v>2017</v>
      </c>
      <c r="F1573" s="5" t="s">
        <v>2006</v>
      </c>
      <c r="G1573" s="5">
        <f t="shared" si="99"/>
        <v>0</v>
      </c>
      <c r="H1573" s="5" t="str">
        <f>VLOOKUP(J1573,'[1]Prouduct Ext IDs'!A:B,2,FALSE)</f>
        <v>product_amsc_31</v>
      </c>
      <c r="I1573" s="5" t="s">
        <v>2017</v>
      </c>
      <c r="J1573" s="5" t="s">
        <v>17</v>
      </c>
      <c r="K1573" s="5" t="s">
        <v>1</v>
      </c>
      <c r="L1573" t="s">
        <v>102</v>
      </c>
      <c r="M1573" s="6" t="s">
        <v>12</v>
      </c>
      <c r="N1573" s="6" t="str">
        <f>VLOOKUP(M1573,[1]Color!F:G,2,FALSE)</f>
        <v>color_70</v>
      </c>
      <c r="O1573" s="6" t="str">
        <f t="shared" si="96"/>
        <v>color_70</v>
      </c>
      <c r="P1573" s="5" t="s">
        <v>249</v>
      </c>
      <c r="Q1573" s="5" t="s">
        <v>185</v>
      </c>
      <c r="R1573" s="5" t="s">
        <v>106</v>
      </c>
      <c r="S1573" s="7" t="s">
        <v>107</v>
      </c>
      <c r="T1573" s="7" t="s">
        <v>973</v>
      </c>
      <c r="U1573" s="5" t="str">
        <f>VLOOKUP(T1573,[1]Size!F:G,2,FALSE)</f>
        <v>__import__.size_74</v>
      </c>
      <c r="V1573" s="5" t="str">
        <f t="shared" si="97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73" s="8">
        <v>56.5</v>
      </c>
      <c r="Y1573" s="4" t="s">
        <v>109</v>
      </c>
    </row>
    <row r="1574" spans="1:25" ht="14.4" x14ac:dyDescent="0.3">
      <c r="A1574" s="4">
        <v>1573</v>
      </c>
      <c r="B1574" s="5">
        <v>10015166</v>
      </c>
      <c r="C1574" s="5" t="str">
        <f t="shared" si="98"/>
        <v>Jean FR MNS M5 Straight Basic Stackable Straight Leg-48Wx30L</v>
      </c>
      <c r="D1574" s="5"/>
      <c r="E1574" s="5" t="s">
        <v>2018</v>
      </c>
      <c r="F1574" s="5" t="s">
        <v>2006</v>
      </c>
      <c r="G1574" s="5">
        <f t="shared" si="99"/>
        <v>0</v>
      </c>
      <c r="H1574" s="5" t="str">
        <f>VLOOKUP(J1574,'[1]Prouduct Ext IDs'!A:B,2,FALSE)</f>
        <v>product_amsc_31</v>
      </c>
      <c r="I1574" s="5" t="s">
        <v>2018</v>
      </c>
      <c r="J1574" s="5" t="s">
        <v>17</v>
      </c>
      <c r="K1574" s="5" t="s">
        <v>1</v>
      </c>
      <c r="L1574" t="s">
        <v>102</v>
      </c>
      <c r="M1574" s="6" t="s">
        <v>12</v>
      </c>
      <c r="N1574" s="6" t="str">
        <f>VLOOKUP(M1574,[1]Color!F:G,2,FALSE)</f>
        <v>color_70</v>
      </c>
      <c r="O1574" s="6" t="str">
        <f t="shared" si="96"/>
        <v>color_70</v>
      </c>
      <c r="P1574" s="5" t="s">
        <v>249</v>
      </c>
      <c r="Q1574" s="5" t="s">
        <v>185</v>
      </c>
      <c r="R1574" s="5" t="s">
        <v>106</v>
      </c>
      <c r="S1574" s="7" t="s">
        <v>107</v>
      </c>
      <c r="T1574" s="7" t="s">
        <v>975</v>
      </c>
      <c r="U1574" s="5" t="str">
        <f>VLOOKUP(T1574,[1]Size!F:G,2,FALSE)</f>
        <v>__import__.size_75</v>
      </c>
      <c r="V1574" s="5" t="str">
        <f t="shared" si="97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74" s="8">
        <v>56.5</v>
      </c>
      <c r="Y1574" s="4" t="s">
        <v>109</v>
      </c>
    </row>
    <row r="1575" spans="1:25" ht="14.4" x14ac:dyDescent="0.3">
      <c r="A1575" s="4">
        <v>1574</v>
      </c>
      <c r="B1575" s="5">
        <v>10015166</v>
      </c>
      <c r="C1575" s="5" t="str">
        <f t="shared" si="98"/>
        <v>Jean FR MNS M5 Straight Basic Stackable Straight Leg-50Wx30L</v>
      </c>
      <c r="D1575" s="5"/>
      <c r="E1575" s="5" t="s">
        <v>2019</v>
      </c>
      <c r="F1575" s="5" t="s">
        <v>2006</v>
      </c>
      <c r="G1575" s="5">
        <f t="shared" si="99"/>
        <v>0</v>
      </c>
      <c r="H1575" s="5" t="str">
        <f>VLOOKUP(J1575,'[1]Prouduct Ext IDs'!A:B,2,FALSE)</f>
        <v>product_amsc_31</v>
      </c>
      <c r="I1575" s="5" t="s">
        <v>2019</v>
      </c>
      <c r="J1575" s="5" t="s">
        <v>17</v>
      </c>
      <c r="K1575" s="5" t="s">
        <v>1</v>
      </c>
      <c r="L1575" t="s">
        <v>102</v>
      </c>
      <c r="M1575" s="6" t="s">
        <v>12</v>
      </c>
      <c r="N1575" s="6" t="str">
        <f>VLOOKUP(M1575,[1]Color!F:G,2,FALSE)</f>
        <v>color_70</v>
      </c>
      <c r="O1575" s="6" t="str">
        <f t="shared" si="96"/>
        <v>color_70</v>
      </c>
      <c r="P1575" s="5" t="s">
        <v>249</v>
      </c>
      <c r="Q1575" s="5" t="s">
        <v>185</v>
      </c>
      <c r="R1575" s="5" t="s">
        <v>106</v>
      </c>
      <c r="S1575" s="7" t="s">
        <v>107</v>
      </c>
      <c r="T1575" s="7" t="s">
        <v>977</v>
      </c>
      <c r="U1575" s="5" t="str">
        <f>VLOOKUP(T1575,[1]Size!F:G,2,FALSE)</f>
        <v>__import__.size_76</v>
      </c>
      <c r="V1575" s="5" t="str">
        <f t="shared" si="97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75" s="8">
        <v>56.5</v>
      </c>
      <c r="Y1575" s="4" t="s">
        <v>109</v>
      </c>
    </row>
    <row r="1576" spans="1:25" ht="14.4" x14ac:dyDescent="0.3">
      <c r="A1576" s="4">
        <v>1575</v>
      </c>
      <c r="B1576" s="5">
        <v>10015166</v>
      </c>
      <c r="C1576" s="5" t="str">
        <f t="shared" si="98"/>
        <v>Jean FR MNS M5 Straight Basic Stackable Straight Leg-29Wx32L</v>
      </c>
      <c r="D1576" s="5"/>
      <c r="E1576" s="5" t="s">
        <v>2020</v>
      </c>
      <c r="F1576" s="5" t="s">
        <v>2006</v>
      </c>
      <c r="G1576" s="5">
        <f t="shared" si="99"/>
        <v>0</v>
      </c>
      <c r="H1576" s="5" t="str">
        <f>VLOOKUP(J1576,'[1]Prouduct Ext IDs'!A:B,2,FALSE)</f>
        <v>product_amsc_31</v>
      </c>
      <c r="I1576" s="5" t="s">
        <v>2020</v>
      </c>
      <c r="J1576" s="5" t="s">
        <v>17</v>
      </c>
      <c r="K1576" s="5" t="s">
        <v>1</v>
      </c>
      <c r="L1576" t="s">
        <v>102</v>
      </c>
      <c r="M1576" s="6" t="s">
        <v>12</v>
      </c>
      <c r="N1576" s="6" t="str">
        <f>VLOOKUP(M1576,[1]Color!F:G,2,FALSE)</f>
        <v>color_70</v>
      </c>
      <c r="O1576" s="6" t="str">
        <f t="shared" si="96"/>
        <v>color_70</v>
      </c>
      <c r="P1576" s="5" t="s">
        <v>249</v>
      </c>
      <c r="Q1576" s="5" t="s">
        <v>185</v>
      </c>
      <c r="R1576" s="5" t="s">
        <v>106</v>
      </c>
      <c r="S1576" s="7" t="s">
        <v>107</v>
      </c>
      <c r="T1576" s="7" t="s">
        <v>270</v>
      </c>
      <c r="U1576" s="5" t="str">
        <f>VLOOKUP(T1576,[1]Size!F:G,2,FALSE)</f>
        <v>__import__.size_77</v>
      </c>
      <c r="V1576" s="5" t="str">
        <f t="shared" si="97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76" s="8">
        <v>54</v>
      </c>
      <c r="Y1576" s="4" t="s">
        <v>109</v>
      </c>
    </row>
    <row r="1577" spans="1:25" ht="14.4" x14ac:dyDescent="0.3">
      <c r="A1577" s="4">
        <v>1576</v>
      </c>
      <c r="B1577" s="5">
        <v>10015166</v>
      </c>
      <c r="C1577" s="5" t="str">
        <f t="shared" si="98"/>
        <v>Jean FR MNS M5 Straight Basic Stackable Straight Leg-30Wx32L</v>
      </c>
      <c r="D1577" s="5"/>
      <c r="E1577" s="5" t="s">
        <v>2021</v>
      </c>
      <c r="F1577" s="5" t="s">
        <v>2006</v>
      </c>
      <c r="G1577" s="5">
        <f t="shared" si="99"/>
        <v>0</v>
      </c>
      <c r="H1577" s="5" t="str">
        <f>VLOOKUP(J1577,'[1]Prouduct Ext IDs'!A:B,2,FALSE)</f>
        <v>product_amsc_31</v>
      </c>
      <c r="I1577" s="5" t="s">
        <v>2021</v>
      </c>
      <c r="J1577" s="5" t="s">
        <v>17</v>
      </c>
      <c r="K1577" s="5" t="s">
        <v>1</v>
      </c>
      <c r="L1577" t="s">
        <v>102</v>
      </c>
      <c r="M1577" s="6" t="s">
        <v>12</v>
      </c>
      <c r="N1577" s="6" t="str">
        <f>VLOOKUP(M1577,[1]Color!F:G,2,FALSE)</f>
        <v>color_70</v>
      </c>
      <c r="O1577" s="6" t="str">
        <f t="shared" si="96"/>
        <v>color_70</v>
      </c>
      <c r="P1577" s="5" t="s">
        <v>249</v>
      </c>
      <c r="Q1577" s="5" t="s">
        <v>185</v>
      </c>
      <c r="R1577" s="5" t="s">
        <v>106</v>
      </c>
      <c r="S1577" s="7" t="s">
        <v>107</v>
      </c>
      <c r="T1577" s="7" t="s">
        <v>272</v>
      </c>
      <c r="U1577" s="5" t="str">
        <f>VLOOKUP(T1577,[1]Size!F:G,2,FALSE)</f>
        <v>__import__.size_78</v>
      </c>
      <c r="V1577" s="5" t="str">
        <f t="shared" si="97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77" s="8">
        <v>54</v>
      </c>
      <c r="Y1577" s="4" t="s">
        <v>109</v>
      </c>
    </row>
    <row r="1578" spans="1:25" ht="14.4" x14ac:dyDescent="0.3">
      <c r="A1578" s="4">
        <v>1577</v>
      </c>
      <c r="B1578" s="5">
        <v>10015166</v>
      </c>
      <c r="C1578" s="5" t="str">
        <f t="shared" si="98"/>
        <v>Jean FR MNS M5 Straight Basic Stackable Straight Leg-31Wx32L</v>
      </c>
      <c r="D1578" s="5"/>
      <c r="E1578" s="5" t="s">
        <v>2022</v>
      </c>
      <c r="F1578" s="5" t="s">
        <v>2006</v>
      </c>
      <c r="G1578" s="5">
        <f t="shared" si="99"/>
        <v>0</v>
      </c>
      <c r="H1578" s="5" t="str">
        <f>VLOOKUP(J1578,'[1]Prouduct Ext IDs'!A:B,2,FALSE)</f>
        <v>product_amsc_31</v>
      </c>
      <c r="I1578" s="5" t="s">
        <v>2022</v>
      </c>
      <c r="J1578" s="5" t="s">
        <v>17</v>
      </c>
      <c r="K1578" s="5" t="s">
        <v>1</v>
      </c>
      <c r="L1578" t="s">
        <v>102</v>
      </c>
      <c r="M1578" s="6" t="s">
        <v>12</v>
      </c>
      <c r="N1578" s="6" t="str">
        <f>VLOOKUP(M1578,[1]Color!F:G,2,FALSE)</f>
        <v>color_70</v>
      </c>
      <c r="O1578" s="6" t="str">
        <f t="shared" si="96"/>
        <v>color_70</v>
      </c>
      <c r="P1578" s="5" t="s">
        <v>249</v>
      </c>
      <c r="Q1578" s="5" t="s">
        <v>185</v>
      </c>
      <c r="R1578" s="5" t="s">
        <v>106</v>
      </c>
      <c r="S1578" s="7" t="s">
        <v>107</v>
      </c>
      <c r="T1578" s="7" t="s">
        <v>274</v>
      </c>
      <c r="U1578" s="5" t="str">
        <f>VLOOKUP(T1578,[1]Size!F:G,2,FALSE)</f>
        <v>__import__.size_79</v>
      </c>
      <c r="V1578" s="5" t="str">
        <f t="shared" si="97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78" s="8">
        <v>54</v>
      </c>
      <c r="Y1578" s="4" t="s">
        <v>109</v>
      </c>
    </row>
    <row r="1579" spans="1:25" ht="14.4" x14ac:dyDescent="0.3">
      <c r="A1579" s="4">
        <v>1578</v>
      </c>
      <c r="B1579" s="5">
        <v>10015166</v>
      </c>
      <c r="C1579" s="5" t="str">
        <f t="shared" si="98"/>
        <v>Jean FR MNS M5 Straight Basic Stackable Straight Leg-32Wx32L</v>
      </c>
      <c r="D1579" s="5"/>
      <c r="E1579" s="5" t="s">
        <v>2023</v>
      </c>
      <c r="F1579" s="5" t="s">
        <v>2006</v>
      </c>
      <c r="G1579" s="5">
        <f t="shared" si="99"/>
        <v>0</v>
      </c>
      <c r="H1579" s="5" t="str">
        <f>VLOOKUP(J1579,'[1]Prouduct Ext IDs'!A:B,2,FALSE)</f>
        <v>product_amsc_31</v>
      </c>
      <c r="I1579" s="5" t="s">
        <v>2023</v>
      </c>
      <c r="J1579" s="5" t="s">
        <v>17</v>
      </c>
      <c r="K1579" s="5" t="s">
        <v>1</v>
      </c>
      <c r="L1579" t="s">
        <v>102</v>
      </c>
      <c r="M1579" s="6" t="s">
        <v>12</v>
      </c>
      <c r="N1579" s="6" t="str">
        <f>VLOOKUP(M1579,[1]Color!F:G,2,FALSE)</f>
        <v>color_70</v>
      </c>
      <c r="O1579" s="6" t="str">
        <f t="shared" si="96"/>
        <v>color_70</v>
      </c>
      <c r="P1579" s="5" t="s">
        <v>249</v>
      </c>
      <c r="Q1579" s="5" t="s">
        <v>185</v>
      </c>
      <c r="R1579" s="5" t="s">
        <v>106</v>
      </c>
      <c r="S1579" s="7" t="s">
        <v>107</v>
      </c>
      <c r="T1579" s="7" t="s">
        <v>276</v>
      </c>
      <c r="U1579" s="5" t="str">
        <f>VLOOKUP(T1579,[1]Size!F:G,2,FALSE)</f>
        <v>__import__.size_80</v>
      </c>
      <c r="V1579" s="5" t="str">
        <f t="shared" si="97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79" s="8">
        <v>54</v>
      </c>
      <c r="Y1579" s="4" t="s">
        <v>109</v>
      </c>
    </row>
    <row r="1580" spans="1:25" ht="14.4" x14ac:dyDescent="0.3">
      <c r="A1580" s="4">
        <v>1579</v>
      </c>
      <c r="B1580" s="5">
        <v>10015166</v>
      </c>
      <c r="C1580" s="5" t="str">
        <f t="shared" si="98"/>
        <v>Jean FR MNS M5 Straight Basic Stackable Straight Leg-33Wx32L</v>
      </c>
      <c r="D1580" s="5"/>
      <c r="E1580" s="5" t="s">
        <v>2024</v>
      </c>
      <c r="F1580" s="5" t="s">
        <v>2006</v>
      </c>
      <c r="G1580" s="5">
        <f t="shared" si="99"/>
        <v>0</v>
      </c>
      <c r="H1580" s="5" t="str">
        <f>VLOOKUP(J1580,'[1]Prouduct Ext IDs'!A:B,2,FALSE)</f>
        <v>product_amsc_31</v>
      </c>
      <c r="I1580" s="5" t="s">
        <v>2024</v>
      </c>
      <c r="J1580" s="5" t="s">
        <v>17</v>
      </c>
      <c r="K1580" s="5" t="s">
        <v>1</v>
      </c>
      <c r="L1580" t="s">
        <v>102</v>
      </c>
      <c r="M1580" s="6" t="s">
        <v>12</v>
      </c>
      <c r="N1580" s="6" t="str">
        <f>VLOOKUP(M1580,[1]Color!F:G,2,FALSE)</f>
        <v>color_70</v>
      </c>
      <c r="O1580" s="6" t="str">
        <f t="shared" si="96"/>
        <v>color_70</v>
      </c>
      <c r="P1580" s="5" t="s">
        <v>249</v>
      </c>
      <c r="Q1580" s="5" t="s">
        <v>185</v>
      </c>
      <c r="R1580" s="5" t="s">
        <v>106</v>
      </c>
      <c r="S1580" s="7" t="s">
        <v>107</v>
      </c>
      <c r="T1580" s="7" t="s">
        <v>278</v>
      </c>
      <c r="U1580" s="5" t="str">
        <f>VLOOKUP(T1580,[1]Size!F:G,2,FALSE)</f>
        <v>__import__.size_81</v>
      </c>
      <c r="V1580" s="5" t="str">
        <f t="shared" si="97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80" s="8">
        <v>54</v>
      </c>
      <c r="Y1580" s="4" t="s">
        <v>109</v>
      </c>
    </row>
    <row r="1581" spans="1:25" ht="14.4" x14ac:dyDescent="0.3">
      <c r="A1581" s="4">
        <v>1580</v>
      </c>
      <c r="B1581" s="5">
        <v>10015166</v>
      </c>
      <c r="C1581" s="5" t="str">
        <f t="shared" si="98"/>
        <v>Jean FR MNS M5 Straight Basic Stackable Straight Leg-34Wx32L</v>
      </c>
      <c r="D1581" s="5"/>
      <c r="E1581" s="5" t="s">
        <v>2025</v>
      </c>
      <c r="F1581" s="5" t="s">
        <v>2006</v>
      </c>
      <c r="G1581" s="5">
        <f t="shared" si="99"/>
        <v>0</v>
      </c>
      <c r="H1581" s="5" t="str">
        <f>VLOOKUP(J1581,'[1]Prouduct Ext IDs'!A:B,2,FALSE)</f>
        <v>product_amsc_31</v>
      </c>
      <c r="I1581" s="5" t="s">
        <v>2025</v>
      </c>
      <c r="J1581" s="5" t="s">
        <v>17</v>
      </c>
      <c r="K1581" s="5" t="s">
        <v>1</v>
      </c>
      <c r="L1581" t="s">
        <v>102</v>
      </c>
      <c r="M1581" s="6" t="s">
        <v>12</v>
      </c>
      <c r="N1581" s="6" t="str">
        <f>VLOOKUP(M1581,[1]Color!F:G,2,FALSE)</f>
        <v>color_70</v>
      </c>
      <c r="O1581" s="6" t="str">
        <f t="shared" si="96"/>
        <v>color_70</v>
      </c>
      <c r="P1581" s="5" t="s">
        <v>249</v>
      </c>
      <c r="Q1581" s="5" t="s">
        <v>185</v>
      </c>
      <c r="R1581" s="5" t="s">
        <v>106</v>
      </c>
      <c r="S1581" s="7" t="s">
        <v>107</v>
      </c>
      <c r="T1581" s="7" t="s">
        <v>280</v>
      </c>
      <c r="U1581" s="5" t="str">
        <f>VLOOKUP(T1581,[1]Size!F:G,2,FALSE)</f>
        <v>__import__.size_82</v>
      </c>
      <c r="V1581" s="5" t="str">
        <f t="shared" si="97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81" s="8">
        <v>54</v>
      </c>
      <c r="Y1581" s="4" t="s">
        <v>109</v>
      </c>
    </row>
    <row r="1582" spans="1:25" ht="14.4" x14ac:dyDescent="0.3">
      <c r="A1582" s="4">
        <v>1581</v>
      </c>
      <c r="B1582" s="5">
        <v>10015166</v>
      </c>
      <c r="C1582" s="5" t="str">
        <f t="shared" si="98"/>
        <v>Jean FR MNS M5 Straight Basic Stackable Straight Leg-35Wx32L</v>
      </c>
      <c r="D1582" s="5"/>
      <c r="E1582" s="5" t="s">
        <v>2026</v>
      </c>
      <c r="F1582" s="5" t="s">
        <v>2006</v>
      </c>
      <c r="G1582" s="5">
        <f t="shared" si="99"/>
        <v>0</v>
      </c>
      <c r="H1582" s="5" t="str">
        <f>VLOOKUP(J1582,'[1]Prouduct Ext IDs'!A:B,2,FALSE)</f>
        <v>product_amsc_31</v>
      </c>
      <c r="I1582" s="5" t="s">
        <v>2026</v>
      </c>
      <c r="J1582" s="5" t="s">
        <v>17</v>
      </c>
      <c r="K1582" s="5" t="s">
        <v>1</v>
      </c>
      <c r="L1582" t="s">
        <v>102</v>
      </c>
      <c r="M1582" s="6" t="s">
        <v>12</v>
      </c>
      <c r="N1582" s="6" t="str">
        <f>VLOOKUP(M1582,[1]Color!F:G,2,FALSE)</f>
        <v>color_70</v>
      </c>
      <c r="O1582" s="6" t="str">
        <f t="shared" si="96"/>
        <v>color_70</v>
      </c>
      <c r="P1582" s="5" t="s">
        <v>249</v>
      </c>
      <c r="Q1582" s="5" t="s">
        <v>185</v>
      </c>
      <c r="R1582" s="5" t="s">
        <v>106</v>
      </c>
      <c r="S1582" s="7" t="s">
        <v>107</v>
      </c>
      <c r="T1582" s="7" t="s">
        <v>282</v>
      </c>
      <c r="U1582" s="5" t="str">
        <f>VLOOKUP(T1582,[1]Size!F:G,2,FALSE)</f>
        <v>__import__.size_83</v>
      </c>
      <c r="V1582" s="5" t="str">
        <f t="shared" si="97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82" s="8">
        <v>54</v>
      </c>
      <c r="Y1582" s="4" t="s">
        <v>109</v>
      </c>
    </row>
    <row r="1583" spans="1:25" ht="14.4" x14ac:dyDescent="0.3">
      <c r="A1583" s="4">
        <v>1582</v>
      </c>
      <c r="B1583" s="5">
        <v>10015166</v>
      </c>
      <c r="C1583" s="5" t="str">
        <f t="shared" si="98"/>
        <v>Jean FR MNS M5 Straight Basic Stackable Straight Leg-36Wx32L</v>
      </c>
      <c r="D1583" s="5"/>
      <c r="E1583" s="5" t="s">
        <v>2027</v>
      </c>
      <c r="F1583" s="5" t="s">
        <v>2006</v>
      </c>
      <c r="G1583" s="5">
        <f t="shared" si="99"/>
        <v>0</v>
      </c>
      <c r="H1583" s="5" t="str">
        <f>VLOOKUP(J1583,'[1]Prouduct Ext IDs'!A:B,2,FALSE)</f>
        <v>product_amsc_31</v>
      </c>
      <c r="I1583" s="5" t="s">
        <v>2027</v>
      </c>
      <c r="J1583" s="5" t="s">
        <v>17</v>
      </c>
      <c r="K1583" s="5" t="s">
        <v>1</v>
      </c>
      <c r="L1583" t="s">
        <v>102</v>
      </c>
      <c r="M1583" s="6" t="s">
        <v>12</v>
      </c>
      <c r="N1583" s="6" t="str">
        <f>VLOOKUP(M1583,[1]Color!F:G,2,FALSE)</f>
        <v>color_70</v>
      </c>
      <c r="O1583" s="6" t="str">
        <f t="shared" si="96"/>
        <v>color_70</v>
      </c>
      <c r="P1583" s="5" t="s">
        <v>249</v>
      </c>
      <c r="Q1583" s="5" t="s">
        <v>185</v>
      </c>
      <c r="R1583" s="5" t="s">
        <v>106</v>
      </c>
      <c r="S1583" s="7" t="s">
        <v>107</v>
      </c>
      <c r="T1583" s="7" t="s">
        <v>284</v>
      </c>
      <c r="U1583" s="5" t="str">
        <f>VLOOKUP(T1583,[1]Size!F:G,2,FALSE)</f>
        <v>__import__.size_84</v>
      </c>
      <c r="V1583" s="5" t="str">
        <f t="shared" si="97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83" s="8">
        <v>54</v>
      </c>
      <c r="Y1583" s="4" t="s">
        <v>109</v>
      </c>
    </row>
    <row r="1584" spans="1:25" ht="14.4" x14ac:dyDescent="0.3">
      <c r="A1584" s="4">
        <v>1583</v>
      </c>
      <c r="B1584" s="5">
        <v>10015166</v>
      </c>
      <c r="C1584" s="5" t="str">
        <f t="shared" si="98"/>
        <v>Jean FR MNS M5 Straight Basic Stackable Straight Leg-38Wx32L</v>
      </c>
      <c r="D1584" s="5"/>
      <c r="E1584" s="5" t="s">
        <v>2028</v>
      </c>
      <c r="F1584" s="5" t="s">
        <v>2006</v>
      </c>
      <c r="G1584" s="5">
        <f t="shared" si="99"/>
        <v>0</v>
      </c>
      <c r="H1584" s="5" t="str">
        <f>VLOOKUP(J1584,'[1]Prouduct Ext IDs'!A:B,2,FALSE)</f>
        <v>product_amsc_31</v>
      </c>
      <c r="I1584" s="5" t="s">
        <v>2028</v>
      </c>
      <c r="J1584" s="5" t="s">
        <v>17</v>
      </c>
      <c r="K1584" s="5" t="s">
        <v>1</v>
      </c>
      <c r="L1584" t="s">
        <v>102</v>
      </c>
      <c r="M1584" s="6" t="s">
        <v>12</v>
      </c>
      <c r="N1584" s="6" t="str">
        <f>VLOOKUP(M1584,[1]Color!F:G,2,FALSE)</f>
        <v>color_70</v>
      </c>
      <c r="O1584" s="6" t="str">
        <f t="shared" si="96"/>
        <v>color_70</v>
      </c>
      <c r="P1584" s="5" t="s">
        <v>249</v>
      </c>
      <c r="Q1584" s="5" t="s">
        <v>185</v>
      </c>
      <c r="R1584" s="5" t="s">
        <v>106</v>
      </c>
      <c r="S1584" s="7" t="s">
        <v>107</v>
      </c>
      <c r="T1584" s="7" t="s">
        <v>286</v>
      </c>
      <c r="U1584" s="5" t="str">
        <f>VLOOKUP(T1584,[1]Size!F:G,2,FALSE)</f>
        <v>__import__.size_85</v>
      </c>
      <c r="V1584" s="5" t="str">
        <f t="shared" si="97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84" s="8">
        <v>54</v>
      </c>
      <c r="Y1584" s="4" t="s">
        <v>109</v>
      </c>
    </row>
    <row r="1585" spans="1:25" ht="14.4" x14ac:dyDescent="0.3">
      <c r="A1585" s="4">
        <v>1584</v>
      </c>
      <c r="B1585" s="5">
        <v>10015166</v>
      </c>
      <c r="C1585" s="5" t="str">
        <f t="shared" si="98"/>
        <v>Jean FR MNS M5 Straight Basic Stackable Straight Leg-40Wx32L</v>
      </c>
      <c r="D1585" s="5"/>
      <c r="E1585" s="5" t="s">
        <v>2029</v>
      </c>
      <c r="F1585" s="5" t="s">
        <v>2006</v>
      </c>
      <c r="G1585" s="5">
        <f t="shared" si="99"/>
        <v>0</v>
      </c>
      <c r="H1585" s="5" t="str">
        <f>VLOOKUP(J1585,'[1]Prouduct Ext IDs'!A:B,2,FALSE)</f>
        <v>product_amsc_31</v>
      </c>
      <c r="I1585" s="5" t="s">
        <v>2029</v>
      </c>
      <c r="J1585" s="5" t="s">
        <v>17</v>
      </c>
      <c r="K1585" s="5" t="s">
        <v>1</v>
      </c>
      <c r="L1585" t="s">
        <v>102</v>
      </c>
      <c r="M1585" s="6" t="s">
        <v>12</v>
      </c>
      <c r="N1585" s="6" t="str">
        <f>VLOOKUP(M1585,[1]Color!F:G,2,FALSE)</f>
        <v>color_70</v>
      </c>
      <c r="O1585" s="6" t="str">
        <f t="shared" si="96"/>
        <v>color_70</v>
      </c>
      <c r="P1585" s="5" t="s">
        <v>249</v>
      </c>
      <c r="Q1585" s="5" t="s">
        <v>185</v>
      </c>
      <c r="R1585" s="5" t="s">
        <v>106</v>
      </c>
      <c r="S1585" s="7" t="s">
        <v>107</v>
      </c>
      <c r="T1585" s="7" t="s">
        <v>288</v>
      </c>
      <c r="U1585" s="5" t="str">
        <f>VLOOKUP(T1585,[1]Size!F:G,2,FALSE)</f>
        <v>__import__.size_86</v>
      </c>
      <c r="V1585" s="5" t="str">
        <f t="shared" si="97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85" s="8">
        <v>54</v>
      </c>
      <c r="Y1585" s="4" t="s">
        <v>109</v>
      </c>
    </row>
    <row r="1586" spans="1:25" ht="14.4" x14ac:dyDescent="0.3">
      <c r="A1586" s="4">
        <v>1585</v>
      </c>
      <c r="B1586" s="5">
        <v>10015166</v>
      </c>
      <c r="C1586" s="5" t="str">
        <f t="shared" si="98"/>
        <v>Jean FR MNS M5 Straight Basic Stackable Straight Leg-42Wx32L</v>
      </c>
      <c r="D1586" s="5"/>
      <c r="E1586" s="5" t="s">
        <v>2030</v>
      </c>
      <c r="F1586" s="5" t="s">
        <v>2006</v>
      </c>
      <c r="G1586" s="5">
        <f t="shared" si="99"/>
        <v>0</v>
      </c>
      <c r="H1586" s="5" t="str">
        <f>VLOOKUP(J1586,'[1]Prouduct Ext IDs'!A:B,2,FALSE)</f>
        <v>product_amsc_31</v>
      </c>
      <c r="I1586" s="5" t="s">
        <v>2030</v>
      </c>
      <c r="J1586" s="5" t="s">
        <v>17</v>
      </c>
      <c r="K1586" s="5" t="s">
        <v>1</v>
      </c>
      <c r="L1586" t="s">
        <v>102</v>
      </c>
      <c r="M1586" s="6" t="s">
        <v>12</v>
      </c>
      <c r="N1586" s="6" t="str">
        <f>VLOOKUP(M1586,[1]Color!F:G,2,FALSE)</f>
        <v>color_70</v>
      </c>
      <c r="O1586" s="6" t="str">
        <f t="shared" si="96"/>
        <v>color_70</v>
      </c>
      <c r="P1586" s="5" t="s">
        <v>249</v>
      </c>
      <c r="Q1586" s="5" t="s">
        <v>185</v>
      </c>
      <c r="R1586" s="5" t="s">
        <v>106</v>
      </c>
      <c r="S1586" s="7" t="s">
        <v>107</v>
      </c>
      <c r="T1586" s="7" t="s">
        <v>290</v>
      </c>
      <c r="U1586" s="5" t="str">
        <f>VLOOKUP(T1586,[1]Size!F:G,2,FALSE)</f>
        <v>__import__.size_87</v>
      </c>
      <c r="V1586" s="5" t="str">
        <f t="shared" si="97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86" s="8">
        <v>54</v>
      </c>
      <c r="Y1586" s="4" t="s">
        <v>109</v>
      </c>
    </row>
    <row r="1587" spans="1:25" ht="14.4" x14ac:dyDescent="0.3">
      <c r="A1587" s="4">
        <v>1586</v>
      </c>
      <c r="B1587" s="5">
        <v>10015166</v>
      </c>
      <c r="C1587" s="5" t="str">
        <f t="shared" si="98"/>
        <v>Jean FR MNS M5 Straight Basic Stackable Straight Leg-44Wx32L</v>
      </c>
      <c r="D1587" s="5"/>
      <c r="E1587" s="5" t="s">
        <v>2031</v>
      </c>
      <c r="F1587" s="5" t="s">
        <v>2006</v>
      </c>
      <c r="G1587" s="5">
        <f t="shared" si="99"/>
        <v>0</v>
      </c>
      <c r="H1587" s="5" t="str">
        <f>VLOOKUP(J1587,'[1]Prouduct Ext IDs'!A:B,2,FALSE)</f>
        <v>product_amsc_31</v>
      </c>
      <c r="I1587" s="5" t="s">
        <v>2031</v>
      </c>
      <c r="J1587" s="5" t="s">
        <v>17</v>
      </c>
      <c r="K1587" s="5" t="s">
        <v>1</v>
      </c>
      <c r="L1587" t="s">
        <v>102</v>
      </c>
      <c r="M1587" s="6" t="s">
        <v>12</v>
      </c>
      <c r="N1587" s="6" t="str">
        <f>VLOOKUP(M1587,[1]Color!F:G,2,FALSE)</f>
        <v>color_70</v>
      </c>
      <c r="O1587" s="6" t="str">
        <f t="shared" si="96"/>
        <v>color_70</v>
      </c>
      <c r="P1587" s="5" t="s">
        <v>249</v>
      </c>
      <c r="Q1587" s="5" t="s">
        <v>185</v>
      </c>
      <c r="R1587" s="5" t="s">
        <v>106</v>
      </c>
      <c r="S1587" s="7" t="s">
        <v>107</v>
      </c>
      <c r="T1587" s="7" t="s">
        <v>992</v>
      </c>
      <c r="U1587" s="5" t="str">
        <f>VLOOKUP(T1587,[1]Size!F:G,2,FALSE)</f>
        <v>__import__.size_88</v>
      </c>
      <c r="V1587" s="5" t="str">
        <f t="shared" si="97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87" s="8">
        <v>56.5</v>
      </c>
      <c r="Y1587" s="4" t="s">
        <v>109</v>
      </c>
    </row>
    <row r="1588" spans="1:25" ht="14.4" x14ac:dyDescent="0.3">
      <c r="A1588" s="4">
        <v>1587</v>
      </c>
      <c r="B1588" s="5">
        <v>10015166</v>
      </c>
      <c r="C1588" s="5" t="str">
        <f t="shared" si="98"/>
        <v>Jean FR MNS M5 Straight Basic Stackable Straight Leg-46Wx32L</v>
      </c>
      <c r="D1588" s="5"/>
      <c r="E1588" s="5" t="s">
        <v>2032</v>
      </c>
      <c r="F1588" s="5" t="s">
        <v>2006</v>
      </c>
      <c r="G1588" s="5">
        <f t="shared" si="99"/>
        <v>0</v>
      </c>
      <c r="H1588" s="5" t="str">
        <f>VLOOKUP(J1588,'[1]Prouduct Ext IDs'!A:B,2,FALSE)</f>
        <v>product_amsc_31</v>
      </c>
      <c r="I1588" s="5" t="s">
        <v>2032</v>
      </c>
      <c r="J1588" s="5" t="s">
        <v>17</v>
      </c>
      <c r="K1588" s="5" t="s">
        <v>1</v>
      </c>
      <c r="L1588" t="s">
        <v>102</v>
      </c>
      <c r="M1588" s="6" t="s">
        <v>12</v>
      </c>
      <c r="N1588" s="6" t="str">
        <f>VLOOKUP(M1588,[1]Color!F:G,2,FALSE)</f>
        <v>color_70</v>
      </c>
      <c r="O1588" s="6" t="str">
        <f t="shared" si="96"/>
        <v>color_70</v>
      </c>
      <c r="P1588" s="5" t="s">
        <v>249</v>
      </c>
      <c r="Q1588" s="5" t="s">
        <v>185</v>
      </c>
      <c r="R1588" s="5" t="s">
        <v>106</v>
      </c>
      <c r="S1588" s="7" t="s">
        <v>107</v>
      </c>
      <c r="T1588" s="7" t="s">
        <v>994</v>
      </c>
      <c r="U1588" s="5" t="str">
        <f>VLOOKUP(T1588,[1]Size!F:G,2,FALSE)</f>
        <v>__import__.size_89</v>
      </c>
      <c r="V1588" s="5" t="str">
        <f t="shared" si="97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88" s="8">
        <v>56.5</v>
      </c>
      <c r="Y1588" s="4" t="s">
        <v>109</v>
      </c>
    </row>
    <row r="1589" spans="1:25" ht="14.4" x14ac:dyDescent="0.3">
      <c r="A1589" s="4">
        <v>1588</v>
      </c>
      <c r="B1589" s="5">
        <v>10015166</v>
      </c>
      <c r="C1589" s="5" t="str">
        <f t="shared" si="98"/>
        <v>Jean FR MNS M5 Straight Basic Stackable Straight Leg-48Wx32L</v>
      </c>
      <c r="D1589" s="5"/>
      <c r="E1589" s="5" t="s">
        <v>2033</v>
      </c>
      <c r="F1589" s="5" t="s">
        <v>2006</v>
      </c>
      <c r="G1589" s="5">
        <f t="shared" si="99"/>
        <v>0</v>
      </c>
      <c r="H1589" s="5" t="str">
        <f>VLOOKUP(J1589,'[1]Prouduct Ext IDs'!A:B,2,FALSE)</f>
        <v>product_amsc_31</v>
      </c>
      <c r="I1589" s="5" t="s">
        <v>2033</v>
      </c>
      <c r="J1589" s="5" t="s">
        <v>17</v>
      </c>
      <c r="K1589" s="5" t="s">
        <v>1</v>
      </c>
      <c r="L1589" t="s">
        <v>102</v>
      </c>
      <c r="M1589" s="6" t="s">
        <v>12</v>
      </c>
      <c r="N1589" s="6" t="str">
        <f>VLOOKUP(M1589,[1]Color!F:G,2,FALSE)</f>
        <v>color_70</v>
      </c>
      <c r="O1589" s="6" t="str">
        <f t="shared" si="96"/>
        <v>color_70</v>
      </c>
      <c r="P1589" s="5" t="s">
        <v>249</v>
      </c>
      <c r="Q1589" s="5" t="s">
        <v>185</v>
      </c>
      <c r="R1589" s="5" t="s">
        <v>106</v>
      </c>
      <c r="S1589" s="7" t="s">
        <v>107</v>
      </c>
      <c r="T1589" s="7" t="s">
        <v>996</v>
      </c>
      <c r="U1589" s="5" t="str">
        <f>VLOOKUP(T1589,[1]Size!F:G,2,FALSE)</f>
        <v>__import__.size_90</v>
      </c>
      <c r="V1589" s="5" t="str">
        <f t="shared" si="97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89" s="8">
        <v>56.5</v>
      </c>
      <c r="Y1589" s="4" t="s">
        <v>109</v>
      </c>
    </row>
    <row r="1590" spans="1:25" ht="14.4" x14ac:dyDescent="0.3">
      <c r="A1590" s="4">
        <v>1589</v>
      </c>
      <c r="B1590" s="5">
        <v>10015166</v>
      </c>
      <c r="C1590" s="5" t="str">
        <f t="shared" si="98"/>
        <v>Jean FR MNS M5 Straight Basic Stackable Straight Leg-50Wx32L</v>
      </c>
      <c r="D1590" s="5"/>
      <c r="E1590" s="5" t="s">
        <v>2034</v>
      </c>
      <c r="F1590" s="5" t="s">
        <v>2006</v>
      </c>
      <c r="G1590" s="5">
        <f t="shared" si="99"/>
        <v>0</v>
      </c>
      <c r="H1590" s="5" t="str">
        <f>VLOOKUP(J1590,'[1]Prouduct Ext IDs'!A:B,2,FALSE)</f>
        <v>product_amsc_31</v>
      </c>
      <c r="I1590" s="5" t="s">
        <v>2034</v>
      </c>
      <c r="J1590" s="5" t="s">
        <v>17</v>
      </c>
      <c r="K1590" s="5" t="s">
        <v>1</v>
      </c>
      <c r="L1590" t="s">
        <v>102</v>
      </c>
      <c r="M1590" s="6" t="s">
        <v>12</v>
      </c>
      <c r="N1590" s="6" t="str">
        <f>VLOOKUP(M1590,[1]Color!F:G,2,FALSE)</f>
        <v>color_70</v>
      </c>
      <c r="O1590" s="6" t="str">
        <f t="shared" si="96"/>
        <v>color_70</v>
      </c>
      <c r="P1590" s="5" t="s">
        <v>249</v>
      </c>
      <c r="Q1590" s="5" t="s">
        <v>185</v>
      </c>
      <c r="R1590" s="5" t="s">
        <v>106</v>
      </c>
      <c r="S1590" s="7" t="s">
        <v>107</v>
      </c>
      <c r="T1590" s="7" t="s">
        <v>998</v>
      </c>
      <c r="U1590" s="5" t="str">
        <f>VLOOKUP(T1590,[1]Size!F:G,2,FALSE)</f>
        <v>__import__.size_91</v>
      </c>
      <c r="V1590" s="5" t="str">
        <f t="shared" si="97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90" s="8">
        <v>56.5</v>
      </c>
      <c r="Y1590" s="4" t="s">
        <v>109</v>
      </c>
    </row>
    <row r="1591" spans="1:25" ht="14.4" x14ac:dyDescent="0.3">
      <c r="A1591" s="4">
        <v>1590</v>
      </c>
      <c r="B1591" s="5">
        <v>10015166</v>
      </c>
      <c r="C1591" s="5" t="str">
        <f t="shared" si="98"/>
        <v>Jean FR MNS M5 Straight Basic Stackable Straight Leg-29Wx34L</v>
      </c>
      <c r="D1591" s="5"/>
      <c r="E1591" s="5" t="s">
        <v>2035</v>
      </c>
      <c r="F1591" s="5" t="s">
        <v>2006</v>
      </c>
      <c r="G1591" s="5">
        <f t="shared" si="99"/>
        <v>0</v>
      </c>
      <c r="H1591" s="5" t="str">
        <f>VLOOKUP(J1591,'[1]Prouduct Ext IDs'!A:B,2,FALSE)</f>
        <v>product_amsc_31</v>
      </c>
      <c r="I1591" s="5" t="s">
        <v>2035</v>
      </c>
      <c r="J1591" s="5" t="s">
        <v>17</v>
      </c>
      <c r="K1591" s="5" t="s">
        <v>1</v>
      </c>
      <c r="L1591" t="s">
        <v>102</v>
      </c>
      <c r="M1591" s="6" t="s">
        <v>12</v>
      </c>
      <c r="N1591" s="6" t="str">
        <f>VLOOKUP(M1591,[1]Color!F:G,2,FALSE)</f>
        <v>color_70</v>
      </c>
      <c r="O1591" s="6" t="str">
        <f t="shared" si="96"/>
        <v>color_70</v>
      </c>
      <c r="P1591" s="5" t="s">
        <v>249</v>
      </c>
      <c r="Q1591" s="5" t="s">
        <v>185</v>
      </c>
      <c r="R1591" s="5" t="s">
        <v>106</v>
      </c>
      <c r="S1591" s="7" t="s">
        <v>107</v>
      </c>
      <c r="T1591" s="7" t="s">
        <v>292</v>
      </c>
      <c r="U1591" s="5" t="str">
        <f>VLOOKUP(T1591,[1]Size!F:G,2,FALSE)</f>
        <v>__import__.size_92</v>
      </c>
      <c r="V1591" s="5" t="str">
        <f t="shared" si="97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91" s="8">
        <v>54</v>
      </c>
      <c r="Y1591" s="4" t="s">
        <v>109</v>
      </c>
    </row>
    <row r="1592" spans="1:25" ht="14.4" x14ac:dyDescent="0.3">
      <c r="A1592" s="4">
        <v>1591</v>
      </c>
      <c r="B1592" s="5">
        <v>10015166</v>
      </c>
      <c r="C1592" s="5" t="str">
        <f t="shared" si="98"/>
        <v>Jean FR MNS M5 Straight Basic Stackable Straight Leg-30Wx34L</v>
      </c>
      <c r="D1592" s="5"/>
      <c r="E1592" s="5" t="s">
        <v>2036</v>
      </c>
      <c r="F1592" s="5" t="s">
        <v>2006</v>
      </c>
      <c r="G1592" s="5">
        <f t="shared" si="99"/>
        <v>0</v>
      </c>
      <c r="H1592" s="5" t="str">
        <f>VLOOKUP(J1592,'[1]Prouduct Ext IDs'!A:B,2,FALSE)</f>
        <v>product_amsc_31</v>
      </c>
      <c r="I1592" s="5" t="s">
        <v>2036</v>
      </c>
      <c r="J1592" s="5" t="s">
        <v>17</v>
      </c>
      <c r="K1592" s="5" t="s">
        <v>1</v>
      </c>
      <c r="L1592" t="s">
        <v>102</v>
      </c>
      <c r="M1592" s="6" t="s">
        <v>12</v>
      </c>
      <c r="N1592" s="6" t="str">
        <f>VLOOKUP(M1592,[1]Color!F:G,2,FALSE)</f>
        <v>color_70</v>
      </c>
      <c r="O1592" s="6" t="str">
        <f t="shared" si="96"/>
        <v>color_70</v>
      </c>
      <c r="P1592" s="5" t="s">
        <v>249</v>
      </c>
      <c r="Q1592" s="5" t="s">
        <v>185</v>
      </c>
      <c r="R1592" s="5" t="s">
        <v>106</v>
      </c>
      <c r="S1592" s="7" t="s">
        <v>107</v>
      </c>
      <c r="T1592" s="7" t="s">
        <v>294</v>
      </c>
      <c r="U1592" s="5" t="str">
        <f>VLOOKUP(T1592,[1]Size!F:G,2,FALSE)</f>
        <v>__import__.size_93</v>
      </c>
      <c r="V1592" s="5" t="str">
        <f t="shared" si="97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92" s="8">
        <v>54</v>
      </c>
      <c r="Y1592" s="4" t="s">
        <v>109</v>
      </c>
    </row>
    <row r="1593" spans="1:25" ht="14.4" x14ac:dyDescent="0.3">
      <c r="A1593" s="4">
        <v>1592</v>
      </c>
      <c r="B1593" s="5">
        <v>10015166</v>
      </c>
      <c r="C1593" s="5" t="str">
        <f t="shared" si="98"/>
        <v>Jean FR MNS M5 Straight Basic Stackable Straight Leg-31Wx34L</v>
      </c>
      <c r="D1593" s="5"/>
      <c r="E1593" s="5" t="s">
        <v>2037</v>
      </c>
      <c r="F1593" s="5" t="s">
        <v>2006</v>
      </c>
      <c r="G1593" s="5">
        <f t="shared" si="99"/>
        <v>0</v>
      </c>
      <c r="H1593" s="5" t="str">
        <f>VLOOKUP(J1593,'[1]Prouduct Ext IDs'!A:B,2,FALSE)</f>
        <v>product_amsc_31</v>
      </c>
      <c r="I1593" s="5" t="s">
        <v>2037</v>
      </c>
      <c r="J1593" s="5" t="s">
        <v>17</v>
      </c>
      <c r="K1593" s="5" t="s">
        <v>1</v>
      </c>
      <c r="L1593" t="s">
        <v>102</v>
      </c>
      <c r="M1593" s="6" t="s">
        <v>12</v>
      </c>
      <c r="N1593" s="6" t="str">
        <f>VLOOKUP(M1593,[1]Color!F:G,2,FALSE)</f>
        <v>color_70</v>
      </c>
      <c r="O1593" s="6" t="str">
        <f t="shared" si="96"/>
        <v>color_70</v>
      </c>
      <c r="P1593" s="5" t="s">
        <v>249</v>
      </c>
      <c r="Q1593" s="5" t="s">
        <v>185</v>
      </c>
      <c r="R1593" s="5" t="s">
        <v>106</v>
      </c>
      <c r="S1593" s="7" t="s">
        <v>107</v>
      </c>
      <c r="T1593" s="7" t="s">
        <v>296</v>
      </c>
      <c r="U1593" s="5" t="str">
        <f>VLOOKUP(T1593,[1]Size!F:G,2,FALSE)</f>
        <v>__import__.size_94</v>
      </c>
      <c r="V1593" s="5" t="str">
        <f t="shared" si="97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93" s="8">
        <v>54</v>
      </c>
      <c r="Y1593" s="4" t="s">
        <v>109</v>
      </c>
    </row>
    <row r="1594" spans="1:25" ht="14.4" x14ac:dyDescent="0.3">
      <c r="A1594" s="4">
        <v>1593</v>
      </c>
      <c r="B1594" s="5">
        <v>10015166</v>
      </c>
      <c r="C1594" s="5" t="str">
        <f t="shared" si="98"/>
        <v>Jean FR MNS M5 Straight Basic Stackable Straight Leg-32Wx34L</v>
      </c>
      <c r="D1594" s="5"/>
      <c r="E1594" s="5" t="s">
        <v>2038</v>
      </c>
      <c r="F1594" s="5" t="s">
        <v>2006</v>
      </c>
      <c r="G1594" s="5">
        <f t="shared" si="99"/>
        <v>0</v>
      </c>
      <c r="H1594" s="5" t="str">
        <f>VLOOKUP(J1594,'[1]Prouduct Ext IDs'!A:B,2,FALSE)</f>
        <v>product_amsc_31</v>
      </c>
      <c r="I1594" s="5" t="s">
        <v>2038</v>
      </c>
      <c r="J1594" s="5" t="s">
        <v>17</v>
      </c>
      <c r="K1594" s="5" t="s">
        <v>1</v>
      </c>
      <c r="L1594" t="s">
        <v>102</v>
      </c>
      <c r="M1594" s="6" t="s">
        <v>12</v>
      </c>
      <c r="N1594" s="6" t="str">
        <f>VLOOKUP(M1594,[1]Color!F:G,2,FALSE)</f>
        <v>color_70</v>
      </c>
      <c r="O1594" s="6" t="str">
        <f t="shared" si="96"/>
        <v>color_70</v>
      </c>
      <c r="P1594" s="5" t="s">
        <v>249</v>
      </c>
      <c r="Q1594" s="5" t="s">
        <v>185</v>
      </c>
      <c r="R1594" s="5" t="s">
        <v>106</v>
      </c>
      <c r="S1594" s="7" t="s">
        <v>107</v>
      </c>
      <c r="T1594" s="7" t="s">
        <v>298</v>
      </c>
      <c r="U1594" s="5" t="str">
        <f>VLOOKUP(T1594,[1]Size!F:G,2,FALSE)</f>
        <v>__import__.size_95</v>
      </c>
      <c r="V1594" s="5" t="str">
        <f t="shared" si="97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94" s="8">
        <v>54</v>
      </c>
      <c r="Y1594" s="4" t="s">
        <v>109</v>
      </c>
    </row>
    <row r="1595" spans="1:25" ht="14.4" x14ac:dyDescent="0.3">
      <c r="A1595" s="4">
        <v>1594</v>
      </c>
      <c r="B1595" s="5">
        <v>10015166</v>
      </c>
      <c r="C1595" s="5" t="str">
        <f t="shared" si="98"/>
        <v>Jean FR MNS M5 Straight Basic Stackable Straight Leg-33Wx34L</v>
      </c>
      <c r="D1595" s="5"/>
      <c r="E1595" s="5" t="s">
        <v>2039</v>
      </c>
      <c r="F1595" s="5" t="s">
        <v>2006</v>
      </c>
      <c r="G1595" s="5">
        <f t="shared" si="99"/>
        <v>0</v>
      </c>
      <c r="H1595" s="5" t="str">
        <f>VLOOKUP(J1595,'[1]Prouduct Ext IDs'!A:B,2,FALSE)</f>
        <v>product_amsc_31</v>
      </c>
      <c r="I1595" s="5" t="s">
        <v>2039</v>
      </c>
      <c r="J1595" s="5" t="s">
        <v>17</v>
      </c>
      <c r="K1595" s="5" t="s">
        <v>1</v>
      </c>
      <c r="L1595" t="s">
        <v>102</v>
      </c>
      <c r="M1595" s="6" t="s">
        <v>12</v>
      </c>
      <c r="N1595" s="6" t="str">
        <f>VLOOKUP(M1595,[1]Color!F:G,2,FALSE)</f>
        <v>color_70</v>
      </c>
      <c r="O1595" s="6" t="str">
        <f t="shared" si="96"/>
        <v>color_70</v>
      </c>
      <c r="P1595" s="5" t="s">
        <v>249</v>
      </c>
      <c r="Q1595" s="5" t="s">
        <v>185</v>
      </c>
      <c r="R1595" s="5" t="s">
        <v>106</v>
      </c>
      <c r="S1595" s="7" t="s">
        <v>107</v>
      </c>
      <c r="T1595" s="7" t="s">
        <v>300</v>
      </c>
      <c r="U1595" s="5" t="str">
        <f>VLOOKUP(T1595,[1]Size!F:G,2,FALSE)</f>
        <v>__import__.size_96</v>
      </c>
      <c r="V1595" s="5" t="str">
        <f t="shared" si="97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95" s="8">
        <v>54</v>
      </c>
      <c r="Y1595" s="4" t="s">
        <v>109</v>
      </c>
    </row>
    <row r="1596" spans="1:25" ht="14.4" x14ac:dyDescent="0.3">
      <c r="A1596" s="4">
        <v>1595</v>
      </c>
      <c r="B1596" s="5">
        <v>10015166</v>
      </c>
      <c r="C1596" s="5" t="str">
        <f t="shared" si="98"/>
        <v>Jean FR MNS M5 Straight Basic Stackable Straight Leg-34Wx34L</v>
      </c>
      <c r="D1596" s="5"/>
      <c r="E1596" s="5" t="s">
        <v>2040</v>
      </c>
      <c r="F1596" s="5" t="s">
        <v>2006</v>
      </c>
      <c r="G1596" s="5">
        <f t="shared" si="99"/>
        <v>0</v>
      </c>
      <c r="H1596" s="5" t="str">
        <f>VLOOKUP(J1596,'[1]Prouduct Ext IDs'!A:B,2,FALSE)</f>
        <v>product_amsc_31</v>
      </c>
      <c r="I1596" s="5" t="s">
        <v>2040</v>
      </c>
      <c r="J1596" s="5" t="s">
        <v>17</v>
      </c>
      <c r="K1596" s="5" t="s">
        <v>1</v>
      </c>
      <c r="L1596" t="s">
        <v>102</v>
      </c>
      <c r="M1596" s="6" t="s">
        <v>12</v>
      </c>
      <c r="N1596" s="6" t="str">
        <f>VLOOKUP(M1596,[1]Color!F:G,2,FALSE)</f>
        <v>color_70</v>
      </c>
      <c r="O1596" s="6" t="str">
        <f t="shared" si="96"/>
        <v>color_70</v>
      </c>
      <c r="P1596" s="5" t="s">
        <v>249</v>
      </c>
      <c r="Q1596" s="5" t="s">
        <v>185</v>
      </c>
      <c r="R1596" s="5" t="s">
        <v>106</v>
      </c>
      <c r="S1596" s="7" t="s">
        <v>107</v>
      </c>
      <c r="T1596" s="7" t="s">
        <v>302</v>
      </c>
      <c r="U1596" s="5" t="str">
        <f>VLOOKUP(T1596,[1]Size!F:G,2,FALSE)</f>
        <v>__import__.size_97</v>
      </c>
      <c r="V1596" s="5" t="str">
        <f t="shared" si="97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96" s="8">
        <v>54</v>
      </c>
      <c r="Y1596" s="4" t="s">
        <v>109</v>
      </c>
    </row>
    <row r="1597" spans="1:25" ht="14.4" x14ac:dyDescent="0.3">
      <c r="A1597" s="4">
        <v>1596</v>
      </c>
      <c r="B1597" s="5">
        <v>10015166</v>
      </c>
      <c r="C1597" s="5" t="str">
        <f t="shared" si="98"/>
        <v>Jean FR MNS M5 Straight Basic Stackable Straight Leg-35Wx34L</v>
      </c>
      <c r="D1597" s="5"/>
      <c r="E1597" s="5" t="s">
        <v>2041</v>
      </c>
      <c r="F1597" s="5" t="s">
        <v>2006</v>
      </c>
      <c r="G1597" s="5">
        <f t="shared" si="99"/>
        <v>0</v>
      </c>
      <c r="H1597" s="5" t="str">
        <f>VLOOKUP(J1597,'[1]Prouduct Ext IDs'!A:B,2,FALSE)</f>
        <v>product_amsc_31</v>
      </c>
      <c r="I1597" s="5" t="s">
        <v>2041</v>
      </c>
      <c r="J1597" s="5" t="s">
        <v>17</v>
      </c>
      <c r="K1597" s="5" t="s">
        <v>1</v>
      </c>
      <c r="L1597" t="s">
        <v>102</v>
      </c>
      <c r="M1597" s="6" t="s">
        <v>12</v>
      </c>
      <c r="N1597" s="6" t="str">
        <f>VLOOKUP(M1597,[1]Color!F:G,2,FALSE)</f>
        <v>color_70</v>
      </c>
      <c r="O1597" s="6" t="str">
        <f t="shared" si="96"/>
        <v>color_70</v>
      </c>
      <c r="P1597" s="5" t="s">
        <v>249</v>
      </c>
      <c r="Q1597" s="5" t="s">
        <v>185</v>
      </c>
      <c r="R1597" s="5" t="s">
        <v>106</v>
      </c>
      <c r="S1597" s="7" t="s">
        <v>107</v>
      </c>
      <c r="T1597" s="7" t="s">
        <v>304</v>
      </c>
      <c r="U1597" s="5" t="str">
        <f>VLOOKUP(T1597,[1]Size!F:G,2,FALSE)</f>
        <v>__import__.size_98</v>
      </c>
      <c r="V1597" s="5" t="str">
        <f t="shared" si="97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97" s="8">
        <v>54</v>
      </c>
      <c r="Y1597" s="4" t="s">
        <v>109</v>
      </c>
    </row>
    <row r="1598" spans="1:25" ht="14.4" x14ac:dyDescent="0.3">
      <c r="A1598" s="4">
        <v>1597</v>
      </c>
      <c r="B1598" s="5">
        <v>10015166</v>
      </c>
      <c r="C1598" s="5" t="str">
        <f t="shared" si="98"/>
        <v>Jean FR MNS M5 Straight Basic Stackable Straight Leg-36Wx34L</v>
      </c>
      <c r="D1598" s="5"/>
      <c r="E1598" s="5" t="s">
        <v>2042</v>
      </c>
      <c r="F1598" s="5" t="s">
        <v>2006</v>
      </c>
      <c r="G1598" s="5">
        <f t="shared" si="99"/>
        <v>0</v>
      </c>
      <c r="H1598" s="5" t="str">
        <f>VLOOKUP(J1598,'[1]Prouduct Ext IDs'!A:B,2,FALSE)</f>
        <v>product_amsc_31</v>
      </c>
      <c r="I1598" s="5" t="s">
        <v>2042</v>
      </c>
      <c r="J1598" s="5" t="s">
        <v>17</v>
      </c>
      <c r="K1598" s="5" t="s">
        <v>1</v>
      </c>
      <c r="L1598" t="s">
        <v>102</v>
      </c>
      <c r="M1598" s="6" t="s">
        <v>12</v>
      </c>
      <c r="N1598" s="6" t="str">
        <f>VLOOKUP(M1598,[1]Color!F:G,2,FALSE)</f>
        <v>color_70</v>
      </c>
      <c r="O1598" s="6" t="str">
        <f t="shared" si="96"/>
        <v>color_70</v>
      </c>
      <c r="P1598" s="5" t="s">
        <v>249</v>
      </c>
      <c r="Q1598" s="5" t="s">
        <v>185</v>
      </c>
      <c r="R1598" s="5" t="s">
        <v>106</v>
      </c>
      <c r="S1598" s="7" t="s">
        <v>107</v>
      </c>
      <c r="T1598" s="7" t="s">
        <v>306</v>
      </c>
      <c r="U1598" s="5" t="str">
        <f>VLOOKUP(T1598,[1]Size!F:G,2,FALSE)</f>
        <v>__import__.size_99</v>
      </c>
      <c r="V1598" s="5" t="str">
        <f t="shared" si="97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98" s="8">
        <v>54</v>
      </c>
      <c r="Y1598" s="4" t="s">
        <v>109</v>
      </c>
    </row>
    <row r="1599" spans="1:25" ht="14.4" x14ac:dyDescent="0.3">
      <c r="A1599" s="4">
        <v>1598</v>
      </c>
      <c r="B1599" s="5">
        <v>10015166</v>
      </c>
      <c r="C1599" s="5" t="str">
        <f t="shared" si="98"/>
        <v>Jean FR MNS M5 Straight Basic Stackable Straight Leg-38Wx34L</v>
      </c>
      <c r="D1599" s="5"/>
      <c r="E1599" s="5" t="s">
        <v>2043</v>
      </c>
      <c r="F1599" s="5" t="s">
        <v>2006</v>
      </c>
      <c r="G1599" s="5">
        <f t="shared" si="99"/>
        <v>0</v>
      </c>
      <c r="H1599" s="5" t="str">
        <f>VLOOKUP(J1599,'[1]Prouduct Ext IDs'!A:B,2,FALSE)</f>
        <v>product_amsc_31</v>
      </c>
      <c r="I1599" s="5" t="s">
        <v>2043</v>
      </c>
      <c r="J1599" s="5" t="s">
        <v>17</v>
      </c>
      <c r="K1599" s="5" t="s">
        <v>1</v>
      </c>
      <c r="L1599" t="s">
        <v>102</v>
      </c>
      <c r="M1599" s="6" t="s">
        <v>12</v>
      </c>
      <c r="N1599" s="6" t="str">
        <f>VLOOKUP(M1599,[1]Color!F:G,2,FALSE)</f>
        <v>color_70</v>
      </c>
      <c r="O1599" s="6" t="str">
        <f t="shared" si="96"/>
        <v>color_70</v>
      </c>
      <c r="P1599" s="5" t="s">
        <v>249</v>
      </c>
      <c r="Q1599" s="5" t="s">
        <v>185</v>
      </c>
      <c r="R1599" s="5" t="s">
        <v>106</v>
      </c>
      <c r="S1599" s="7" t="s">
        <v>107</v>
      </c>
      <c r="T1599" s="7" t="s">
        <v>308</v>
      </c>
      <c r="U1599" s="5" t="str">
        <f>VLOOKUP(T1599,[1]Size!F:G,2,FALSE)</f>
        <v>__import__.size_100</v>
      </c>
      <c r="V1599" s="5" t="str">
        <f t="shared" si="97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599" s="8">
        <v>54</v>
      </c>
      <c r="Y1599" s="4" t="s">
        <v>109</v>
      </c>
    </row>
    <row r="1600" spans="1:25" ht="14.4" x14ac:dyDescent="0.3">
      <c r="A1600" s="4">
        <v>1599</v>
      </c>
      <c r="B1600" s="5">
        <v>10015166</v>
      </c>
      <c r="C1600" s="5" t="str">
        <f t="shared" si="98"/>
        <v>Jean FR MNS M5 Straight Basic Stackable Straight Leg-40Wx34L</v>
      </c>
      <c r="D1600" s="5"/>
      <c r="E1600" s="5" t="s">
        <v>2044</v>
      </c>
      <c r="F1600" s="5" t="s">
        <v>2006</v>
      </c>
      <c r="G1600" s="5">
        <f t="shared" si="99"/>
        <v>0</v>
      </c>
      <c r="H1600" s="5" t="str">
        <f>VLOOKUP(J1600,'[1]Prouduct Ext IDs'!A:B,2,FALSE)</f>
        <v>product_amsc_31</v>
      </c>
      <c r="I1600" s="5" t="s">
        <v>2044</v>
      </c>
      <c r="J1600" s="5" t="s">
        <v>17</v>
      </c>
      <c r="K1600" s="5" t="s">
        <v>1</v>
      </c>
      <c r="L1600" t="s">
        <v>102</v>
      </c>
      <c r="M1600" s="6" t="s">
        <v>12</v>
      </c>
      <c r="N1600" s="6" t="str">
        <f>VLOOKUP(M1600,[1]Color!F:G,2,FALSE)</f>
        <v>color_70</v>
      </c>
      <c r="O1600" s="6" t="str">
        <f t="shared" si="96"/>
        <v>color_70</v>
      </c>
      <c r="P1600" s="5" t="s">
        <v>249</v>
      </c>
      <c r="Q1600" s="5" t="s">
        <v>185</v>
      </c>
      <c r="R1600" s="5" t="s">
        <v>106</v>
      </c>
      <c r="S1600" s="7" t="s">
        <v>107</v>
      </c>
      <c r="T1600" s="7" t="s">
        <v>310</v>
      </c>
      <c r="U1600" s="5" t="str">
        <f>VLOOKUP(T1600,[1]Size!F:G,2,FALSE)</f>
        <v>__import__.size_101</v>
      </c>
      <c r="V1600" s="5" t="str">
        <f t="shared" si="97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00" s="8">
        <v>54</v>
      </c>
      <c r="Y1600" s="4" t="s">
        <v>109</v>
      </c>
    </row>
    <row r="1601" spans="1:25" ht="14.4" x14ac:dyDescent="0.3">
      <c r="A1601" s="4">
        <v>1600</v>
      </c>
      <c r="B1601" s="5">
        <v>10015166</v>
      </c>
      <c r="C1601" s="5" t="str">
        <f t="shared" si="98"/>
        <v>Jean FR MNS M5 Straight Basic Stackable Straight Leg-42Wx34L</v>
      </c>
      <c r="D1601" s="5"/>
      <c r="E1601" s="5" t="s">
        <v>2045</v>
      </c>
      <c r="F1601" s="5" t="s">
        <v>2006</v>
      </c>
      <c r="G1601" s="5">
        <f t="shared" si="99"/>
        <v>0</v>
      </c>
      <c r="H1601" s="5" t="str">
        <f>VLOOKUP(J1601,'[1]Prouduct Ext IDs'!A:B,2,FALSE)</f>
        <v>product_amsc_31</v>
      </c>
      <c r="I1601" s="5" t="s">
        <v>2045</v>
      </c>
      <c r="J1601" s="5" t="s">
        <v>17</v>
      </c>
      <c r="K1601" s="5" t="s">
        <v>1</v>
      </c>
      <c r="L1601" t="s">
        <v>102</v>
      </c>
      <c r="M1601" s="6" t="s">
        <v>12</v>
      </c>
      <c r="N1601" s="6" t="str">
        <f>VLOOKUP(M1601,[1]Color!F:G,2,FALSE)</f>
        <v>color_70</v>
      </c>
      <c r="O1601" s="6" t="str">
        <f t="shared" si="96"/>
        <v>color_70</v>
      </c>
      <c r="P1601" s="5" t="s">
        <v>249</v>
      </c>
      <c r="Q1601" s="5" t="s">
        <v>185</v>
      </c>
      <c r="R1601" s="5" t="s">
        <v>106</v>
      </c>
      <c r="S1601" s="7" t="s">
        <v>107</v>
      </c>
      <c r="T1601" s="7" t="s">
        <v>312</v>
      </c>
      <c r="U1601" s="5" t="str">
        <f>VLOOKUP(T1601,[1]Size!F:G,2,FALSE)</f>
        <v>__import__.size_102</v>
      </c>
      <c r="V1601" s="5" t="str">
        <f t="shared" si="97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01" s="8">
        <v>54</v>
      </c>
      <c r="Y1601" s="4" t="s">
        <v>109</v>
      </c>
    </row>
    <row r="1602" spans="1:25" ht="14.4" x14ac:dyDescent="0.3">
      <c r="A1602" s="4">
        <v>1601</v>
      </c>
      <c r="B1602" s="5">
        <v>10015166</v>
      </c>
      <c r="C1602" s="5" t="str">
        <f t="shared" si="98"/>
        <v>Jean FR MNS M5 Straight Basic Stackable Straight Leg-44Wx34L</v>
      </c>
      <c r="D1602" s="5"/>
      <c r="E1602" s="5" t="s">
        <v>2046</v>
      </c>
      <c r="F1602" s="5" t="s">
        <v>2006</v>
      </c>
      <c r="G1602" s="5">
        <f t="shared" si="99"/>
        <v>0</v>
      </c>
      <c r="H1602" s="5" t="str">
        <f>VLOOKUP(J1602,'[1]Prouduct Ext IDs'!A:B,2,FALSE)</f>
        <v>product_amsc_31</v>
      </c>
      <c r="I1602" s="5" t="s">
        <v>2046</v>
      </c>
      <c r="J1602" s="5" t="s">
        <v>17</v>
      </c>
      <c r="K1602" s="5" t="s">
        <v>1</v>
      </c>
      <c r="L1602" t="s">
        <v>102</v>
      </c>
      <c r="M1602" s="6" t="s">
        <v>12</v>
      </c>
      <c r="N1602" s="6" t="str">
        <f>VLOOKUP(M1602,[1]Color!F:G,2,FALSE)</f>
        <v>color_70</v>
      </c>
      <c r="O1602" s="6" t="str">
        <f t="shared" ref="O1602:O1665" si="100">IF(AND(H1602=H1603,N1602=N1603),O1603,IF(H1602=H1603,_xlfn.TEXTJOIN(",",TRUE,N1602,O1603),N1602))</f>
        <v>color_70</v>
      </c>
      <c r="P1602" s="5" t="s">
        <v>249</v>
      </c>
      <c r="Q1602" s="5" t="s">
        <v>185</v>
      </c>
      <c r="R1602" s="5" t="s">
        <v>106</v>
      </c>
      <c r="S1602" s="7" t="s">
        <v>107</v>
      </c>
      <c r="T1602" s="7" t="s">
        <v>1013</v>
      </c>
      <c r="U1602" s="5" t="str">
        <f>VLOOKUP(T1602,[1]Size!F:G,2,FALSE)</f>
        <v>__import__.size_103</v>
      </c>
      <c r="V1602" s="5" t="str">
        <f t="shared" ref="V1602:V1665" si="101">IF(H1602=H1603,_xlfn.TEXTJOIN(",",TRUE,U1602,V1603),U1602)</f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02" s="8">
        <v>56.5</v>
      </c>
      <c r="Y1602" s="4" t="s">
        <v>109</v>
      </c>
    </row>
    <row r="1603" spans="1:25" ht="14.4" x14ac:dyDescent="0.3">
      <c r="A1603" s="4">
        <v>1602</v>
      </c>
      <c r="B1603" s="5">
        <v>10015166</v>
      </c>
      <c r="C1603" s="5" t="str">
        <f t="shared" ref="C1603:C1666" si="102">CONCATENATE(J1603,"-",T1603)</f>
        <v>Jean FR MNS M5 Straight Basic Stackable Straight Leg-46Wx34L</v>
      </c>
      <c r="D1603" s="5"/>
      <c r="E1603" s="5" t="s">
        <v>2047</v>
      </c>
      <c r="F1603" s="5" t="s">
        <v>2006</v>
      </c>
      <c r="G1603" s="5">
        <f t="shared" ref="G1603:G1666" si="103">IF(H1603=H1602,0,1)</f>
        <v>0</v>
      </c>
      <c r="H1603" s="5" t="str">
        <f>VLOOKUP(J1603,'[1]Prouduct Ext IDs'!A:B,2,FALSE)</f>
        <v>product_amsc_31</v>
      </c>
      <c r="I1603" s="5" t="s">
        <v>2047</v>
      </c>
      <c r="J1603" s="5" t="s">
        <v>17</v>
      </c>
      <c r="K1603" s="5" t="s">
        <v>1</v>
      </c>
      <c r="L1603" t="s">
        <v>102</v>
      </c>
      <c r="M1603" s="6" t="s">
        <v>12</v>
      </c>
      <c r="N1603" s="6" t="str">
        <f>VLOOKUP(M1603,[1]Color!F:G,2,FALSE)</f>
        <v>color_70</v>
      </c>
      <c r="O1603" s="6" t="str">
        <f t="shared" si="100"/>
        <v>color_70</v>
      </c>
      <c r="P1603" s="5" t="s">
        <v>249</v>
      </c>
      <c r="Q1603" s="5" t="s">
        <v>185</v>
      </c>
      <c r="R1603" s="5" t="s">
        <v>106</v>
      </c>
      <c r="S1603" s="7" t="s">
        <v>107</v>
      </c>
      <c r="T1603" s="7" t="s">
        <v>1015</v>
      </c>
      <c r="U1603" s="5" t="str">
        <f>VLOOKUP(T1603,[1]Size!F:G,2,FALSE)</f>
        <v>__import__.size_104</v>
      </c>
      <c r="V1603" s="5" t="str">
        <f t="shared" si="101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03" s="8">
        <v>56.5</v>
      </c>
      <c r="Y1603" s="4" t="s">
        <v>109</v>
      </c>
    </row>
    <row r="1604" spans="1:25" ht="14.4" x14ac:dyDescent="0.3">
      <c r="A1604" s="4">
        <v>1603</v>
      </c>
      <c r="B1604" s="5">
        <v>10015166</v>
      </c>
      <c r="C1604" s="5" t="str">
        <f t="shared" si="102"/>
        <v>Jean FR MNS M5 Straight Basic Stackable Straight Leg-48Wx34L</v>
      </c>
      <c r="D1604" s="5"/>
      <c r="E1604" s="5" t="s">
        <v>2048</v>
      </c>
      <c r="F1604" s="5" t="s">
        <v>2006</v>
      </c>
      <c r="G1604" s="5">
        <f t="shared" si="103"/>
        <v>0</v>
      </c>
      <c r="H1604" s="5" t="str">
        <f>VLOOKUP(J1604,'[1]Prouduct Ext IDs'!A:B,2,FALSE)</f>
        <v>product_amsc_31</v>
      </c>
      <c r="I1604" s="5" t="s">
        <v>2048</v>
      </c>
      <c r="J1604" s="5" t="s">
        <v>17</v>
      </c>
      <c r="K1604" s="5" t="s">
        <v>1</v>
      </c>
      <c r="L1604" t="s">
        <v>102</v>
      </c>
      <c r="M1604" s="6" t="s">
        <v>12</v>
      </c>
      <c r="N1604" s="6" t="str">
        <f>VLOOKUP(M1604,[1]Color!F:G,2,FALSE)</f>
        <v>color_70</v>
      </c>
      <c r="O1604" s="6" t="str">
        <f t="shared" si="100"/>
        <v>color_70</v>
      </c>
      <c r="P1604" s="5" t="s">
        <v>249</v>
      </c>
      <c r="Q1604" s="5" t="s">
        <v>185</v>
      </c>
      <c r="R1604" s="5" t="s">
        <v>106</v>
      </c>
      <c r="S1604" s="7" t="s">
        <v>107</v>
      </c>
      <c r="T1604" s="7" t="s">
        <v>1017</v>
      </c>
      <c r="U1604" s="5" t="str">
        <f>VLOOKUP(T1604,[1]Size!F:G,2,FALSE)</f>
        <v>__import__.size_105</v>
      </c>
      <c r="V1604" s="5" t="str">
        <f t="shared" si="101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04" s="8">
        <v>56.5</v>
      </c>
      <c r="Y1604" s="4" t="s">
        <v>109</v>
      </c>
    </row>
    <row r="1605" spans="1:25" ht="14.4" x14ac:dyDescent="0.3">
      <c r="A1605" s="4">
        <v>1604</v>
      </c>
      <c r="B1605" s="5">
        <v>10015166</v>
      </c>
      <c r="C1605" s="5" t="str">
        <f t="shared" si="102"/>
        <v>Jean FR MNS M5 Straight Basic Stackable Straight Leg-50Wx34L</v>
      </c>
      <c r="D1605" s="5"/>
      <c r="E1605" s="5" t="s">
        <v>2049</v>
      </c>
      <c r="F1605" s="5" t="s">
        <v>2006</v>
      </c>
      <c r="G1605" s="5">
        <f t="shared" si="103"/>
        <v>0</v>
      </c>
      <c r="H1605" s="5" t="str">
        <f>VLOOKUP(J1605,'[1]Prouduct Ext IDs'!A:B,2,FALSE)</f>
        <v>product_amsc_31</v>
      </c>
      <c r="I1605" s="5" t="s">
        <v>2049</v>
      </c>
      <c r="J1605" s="5" t="s">
        <v>17</v>
      </c>
      <c r="K1605" s="5" t="s">
        <v>1</v>
      </c>
      <c r="L1605" t="s">
        <v>102</v>
      </c>
      <c r="M1605" s="6" t="s">
        <v>12</v>
      </c>
      <c r="N1605" s="6" t="str">
        <f>VLOOKUP(M1605,[1]Color!F:G,2,FALSE)</f>
        <v>color_70</v>
      </c>
      <c r="O1605" s="6" t="str">
        <f t="shared" si="100"/>
        <v>color_70</v>
      </c>
      <c r="P1605" s="5" t="s">
        <v>249</v>
      </c>
      <c r="Q1605" s="5" t="s">
        <v>185</v>
      </c>
      <c r="R1605" s="5" t="s">
        <v>106</v>
      </c>
      <c r="S1605" s="7" t="s">
        <v>107</v>
      </c>
      <c r="T1605" s="7" t="s">
        <v>1019</v>
      </c>
      <c r="U1605" s="5" t="str">
        <f>VLOOKUP(T1605,[1]Size!F:G,2,FALSE)</f>
        <v>__import__.size_106</v>
      </c>
      <c r="V1605" s="5" t="str">
        <f t="shared" si="101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05" s="8">
        <v>56.5</v>
      </c>
      <c r="Y1605" s="4" t="s">
        <v>109</v>
      </c>
    </row>
    <row r="1606" spans="1:25" ht="14.4" x14ac:dyDescent="0.3">
      <c r="A1606" s="4">
        <v>1605</v>
      </c>
      <c r="B1606" s="5">
        <v>10015166</v>
      </c>
      <c r="C1606" s="5" t="str">
        <f t="shared" si="102"/>
        <v>Jean FR MNS M5 Straight Basic Stackable Straight Leg-29Wx36L</v>
      </c>
      <c r="D1606" s="5"/>
      <c r="E1606" s="5" t="s">
        <v>2050</v>
      </c>
      <c r="F1606" s="5" t="s">
        <v>2006</v>
      </c>
      <c r="G1606" s="5">
        <f t="shared" si="103"/>
        <v>0</v>
      </c>
      <c r="H1606" s="5" t="str">
        <f>VLOOKUP(J1606,'[1]Prouduct Ext IDs'!A:B,2,FALSE)</f>
        <v>product_amsc_31</v>
      </c>
      <c r="I1606" s="5" t="s">
        <v>2050</v>
      </c>
      <c r="J1606" s="5" t="s">
        <v>17</v>
      </c>
      <c r="K1606" s="5" t="s">
        <v>1</v>
      </c>
      <c r="L1606" t="s">
        <v>102</v>
      </c>
      <c r="M1606" s="6" t="s">
        <v>12</v>
      </c>
      <c r="N1606" s="6" t="str">
        <f>VLOOKUP(M1606,[1]Color!F:G,2,FALSE)</f>
        <v>color_70</v>
      </c>
      <c r="O1606" s="6" t="str">
        <f t="shared" si="100"/>
        <v>color_70</v>
      </c>
      <c r="P1606" s="5" t="s">
        <v>249</v>
      </c>
      <c r="Q1606" s="5" t="s">
        <v>185</v>
      </c>
      <c r="R1606" s="5" t="s">
        <v>106</v>
      </c>
      <c r="S1606" s="7" t="s">
        <v>107</v>
      </c>
      <c r="T1606" s="7" t="s">
        <v>314</v>
      </c>
      <c r="U1606" s="5" t="str">
        <f>VLOOKUP(T1606,[1]Size!F:G,2,FALSE)</f>
        <v>__import__.size_107</v>
      </c>
      <c r="V1606" s="5" t="str">
        <f t="shared" si="101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06" s="8">
        <v>54</v>
      </c>
      <c r="Y1606" s="4" t="s">
        <v>109</v>
      </c>
    </row>
    <row r="1607" spans="1:25" ht="14.4" x14ac:dyDescent="0.3">
      <c r="A1607" s="4">
        <v>1606</v>
      </c>
      <c r="B1607" s="5">
        <v>10015166</v>
      </c>
      <c r="C1607" s="5" t="str">
        <f t="shared" si="102"/>
        <v>Jean FR MNS M5 Straight Basic Stackable Straight Leg-30Wx36L</v>
      </c>
      <c r="D1607" s="5"/>
      <c r="E1607" s="5" t="s">
        <v>2051</v>
      </c>
      <c r="F1607" s="5" t="s">
        <v>2006</v>
      </c>
      <c r="G1607" s="5">
        <f t="shared" si="103"/>
        <v>0</v>
      </c>
      <c r="H1607" s="5" t="str">
        <f>VLOOKUP(J1607,'[1]Prouduct Ext IDs'!A:B,2,FALSE)</f>
        <v>product_amsc_31</v>
      </c>
      <c r="I1607" s="5" t="s">
        <v>2051</v>
      </c>
      <c r="J1607" s="5" t="s">
        <v>17</v>
      </c>
      <c r="K1607" s="5" t="s">
        <v>1</v>
      </c>
      <c r="L1607" t="s">
        <v>102</v>
      </c>
      <c r="M1607" s="6" t="s">
        <v>12</v>
      </c>
      <c r="N1607" s="6" t="str">
        <f>VLOOKUP(M1607,[1]Color!F:G,2,FALSE)</f>
        <v>color_70</v>
      </c>
      <c r="O1607" s="6" t="str">
        <f t="shared" si="100"/>
        <v>color_70</v>
      </c>
      <c r="P1607" s="5" t="s">
        <v>249</v>
      </c>
      <c r="Q1607" s="5" t="s">
        <v>185</v>
      </c>
      <c r="R1607" s="5" t="s">
        <v>106</v>
      </c>
      <c r="S1607" s="7" t="s">
        <v>107</v>
      </c>
      <c r="T1607" s="7" t="s">
        <v>316</v>
      </c>
      <c r="U1607" s="5" t="str">
        <f>VLOOKUP(T1607,[1]Size!F:G,2,FALSE)</f>
        <v>__import__.size_108</v>
      </c>
      <c r="V1607" s="5" t="str">
        <f t="shared" si="101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07" s="8">
        <v>54</v>
      </c>
      <c r="Y1607" s="4" t="s">
        <v>109</v>
      </c>
    </row>
    <row r="1608" spans="1:25" ht="14.4" x14ac:dyDescent="0.3">
      <c r="A1608" s="4">
        <v>1607</v>
      </c>
      <c r="B1608" s="5">
        <v>10015166</v>
      </c>
      <c r="C1608" s="5" t="str">
        <f t="shared" si="102"/>
        <v>Jean FR MNS M5 Straight Basic Stackable Straight Leg-31Wx36L</v>
      </c>
      <c r="D1608" s="5"/>
      <c r="E1608" s="5" t="s">
        <v>2052</v>
      </c>
      <c r="F1608" s="5" t="s">
        <v>2006</v>
      </c>
      <c r="G1608" s="5">
        <f t="shared" si="103"/>
        <v>0</v>
      </c>
      <c r="H1608" s="5" t="str">
        <f>VLOOKUP(J1608,'[1]Prouduct Ext IDs'!A:B,2,FALSE)</f>
        <v>product_amsc_31</v>
      </c>
      <c r="I1608" s="5" t="s">
        <v>2052</v>
      </c>
      <c r="J1608" s="5" t="s">
        <v>17</v>
      </c>
      <c r="K1608" s="5" t="s">
        <v>1</v>
      </c>
      <c r="L1608" t="s">
        <v>102</v>
      </c>
      <c r="M1608" s="6" t="s">
        <v>12</v>
      </c>
      <c r="N1608" s="6" t="str">
        <f>VLOOKUP(M1608,[1]Color!F:G,2,FALSE)</f>
        <v>color_70</v>
      </c>
      <c r="O1608" s="6" t="str">
        <f t="shared" si="100"/>
        <v>color_70</v>
      </c>
      <c r="P1608" s="5" t="s">
        <v>249</v>
      </c>
      <c r="Q1608" s="5" t="s">
        <v>185</v>
      </c>
      <c r="R1608" s="5" t="s">
        <v>106</v>
      </c>
      <c r="S1608" s="7" t="s">
        <v>107</v>
      </c>
      <c r="T1608" s="7" t="s">
        <v>318</v>
      </c>
      <c r="U1608" s="5" t="str">
        <f>VLOOKUP(T1608,[1]Size!F:G,2,FALSE)</f>
        <v>__import__.size_109</v>
      </c>
      <c r="V1608" s="5" t="str">
        <f t="shared" si="101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08" s="8">
        <v>54</v>
      </c>
      <c r="Y1608" s="4" t="s">
        <v>109</v>
      </c>
    </row>
    <row r="1609" spans="1:25" ht="14.4" x14ac:dyDescent="0.3">
      <c r="A1609" s="4">
        <v>1608</v>
      </c>
      <c r="B1609" s="5">
        <v>10015166</v>
      </c>
      <c r="C1609" s="5" t="str">
        <f t="shared" si="102"/>
        <v>Jean FR MNS M5 Straight Basic Stackable Straight Leg-32Wx36L</v>
      </c>
      <c r="D1609" s="5"/>
      <c r="E1609" s="5" t="s">
        <v>2053</v>
      </c>
      <c r="F1609" s="5" t="s">
        <v>2006</v>
      </c>
      <c r="G1609" s="5">
        <f t="shared" si="103"/>
        <v>0</v>
      </c>
      <c r="H1609" s="5" t="str">
        <f>VLOOKUP(J1609,'[1]Prouduct Ext IDs'!A:B,2,FALSE)</f>
        <v>product_amsc_31</v>
      </c>
      <c r="I1609" s="5" t="s">
        <v>2053</v>
      </c>
      <c r="J1609" s="5" t="s">
        <v>17</v>
      </c>
      <c r="K1609" s="5" t="s">
        <v>1</v>
      </c>
      <c r="L1609" t="s">
        <v>102</v>
      </c>
      <c r="M1609" s="6" t="s">
        <v>12</v>
      </c>
      <c r="N1609" s="6" t="str">
        <f>VLOOKUP(M1609,[1]Color!F:G,2,FALSE)</f>
        <v>color_70</v>
      </c>
      <c r="O1609" s="6" t="str">
        <f t="shared" si="100"/>
        <v>color_70</v>
      </c>
      <c r="P1609" s="5" t="s">
        <v>249</v>
      </c>
      <c r="Q1609" s="5" t="s">
        <v>185</v>
      </c>
      <c r="R1609" s="5" t="s">
        <v>106</v>
      </c>
      <c r="S1609" s="7" t="s">
        <v>107</v>
      </c>
      <c r="T1609" s="7" t="s">
        <v>320</v>
      </c>
      <c r="U1609" s="5" t="str">
        <f>VLOOKUP(T1609,[1]Size!F:G,2,FALSE)</f>
        <v>__import__.size_110</v>
      </c>
      <c r="V1609" s="5" t="str">
        <f t="shared" si="101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09" s="8">
        <v>54</v>
      </c>
      <c r="Y1609" s="4" t="s">
        <v>109</v>
      </c>
    </row>
    <row r="1610" spans="1:25" ht="14.4" x14ac:dyDescent="0.3">
      <c r="A1610" s="4">
        <v>1609</v>
      </c>
      <c r="B1610" s="5">
        <v>10015166</v>
      </c>
      <c r="C1610" s="5" t="str">
        <f t="shared" si="102"/>
        <v>Jean FR MNS M5 Straight Basic Stackable Straight Leg-33Wx36L</v>
      </c>
      <c r="D1610" s="5"/>
      <c r="E1610" s="5" t="s">
        <v>2054</v>
      </c>
      <c r="F1610" s="5" t="s">
        <v>2006</v>
      </c>
      <c r="G1610" s="5">
        <f t="shared" si="103"/>
        <v>0</v>
      </c>
      <c r="H1610" s="5" t="str">
        <f>VLOOKUP(J1610,'[1]Prouduct Ext IDs'!A:B,2,FALSE)</f>
        <v>product_amsc_31</v>
      </c>
      <c r="I1610" s="5" t="s">
        <v>2054</v>
      </c>
      <c r="J1610" s="5" t="s">
        <v>17</v>
      </c>
      <c r="K1610" s="5" t="s">
        <v>1</v>
      </c>
      <c r="L1610" t="s">
        <v>102</v>
      </c>
      <c r="M1610" s="6" t="s">
        <v>12</v>
      </c>
      <c r="N1610" s="6" t="str">
        <f>VLOOKUP(M1610,[1]Color!F:G,2,FALSE)</f>
        <v>color_70</v>
      </c>
      <c r="O1610" s="6" t="str">
        <f t="shared" si="100"/>
        <v>color_70</v>
      </c>
      <c r="P1610" s="5" t="s">
        <v>249</v>
      </c>
      <c r="Q1610" s="5" t="s">
        <v>185</v>
      </c>
      <c r="R1610" s="5" t="s">
        <v>106</v>
      </c>
      <c r="S1610" s="7" t="s">
        <v>107</v>
      </c>
      <c r="T1610" s="7" t="s">
        <v>322</v>
      </c>
      <c r="U1610" s="5" t="str">
        <f>VLOOKUP(T1610,[1]Size!F:G,2,FALSE)</f>
        <v>__import__.size_111</v>
      </c>
      <c r="V1610" s="5" t="str">
        <f t="shared" si="101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10" s="8">
        <v>54</v>
      </c>
      <c r="Y1610" s="4" t="s">
        <v>109</v>
      </c>
    </row>
    <row r="1611" spans="1:25" ht="14.4" x14ac:dyDescent="0.3">
      <c r="A1611" s="4">
        <v>1610</v>
      </c>
      <c r="B1611" s="5">
        <v>10015166</v>
      </c>
      <c r="C1611" s="5" t="str">
        <f t="shared" si="102"/>
        <v>Jean FR MNS M5 Straight Basic Stackable Straight Leg-34Wx36L</v>
      </c>
      <c r="D1611" s="5"/>
      <c r="E1611" s="5" t="s">
        <v>2055</v>
      </c>
      <c r="F1611" s="5" t="s">
        <v>2006</v>
      </c>
      <c r="G1611" s="5">
        <f t="shared" si="103"/>
        <v>0</v>
      </c>
      <c r="H1611" s="5" t="str">
        <f>VLOOKUP(J1611,'[1]Prouduct Ext IDs'!A:B,2,FALSE)</f>
        <v>product_amsc_31</v>
      </c>
      <c r="I1611" s="5" t="s">
        <v>2055</v>
      </c>
      <c r="J1611" s="5" t="s">
        <v>17</v>
      </c>
      <c r="K1611" s="5" t="s">
        <v>1</v>
      </c>
      <c r="L1611" t="s">
        <v>102</v>
      </c>
      <c r="M1611" s="6" t="s">
        <v>12</v>
      </c>
      <c r="N1611" s="6" t="str">
        <f>VLOOKUP(M1611,[1]Color!F:G,2,FALSE)</f>
        <v>color_70</v>
      </c>
      <c r="O1611" s="6" t="str">
        <f t="shared" si="100"/>
        <v>color_70</v>
      </c>
      <c r="P1611" s="5" t="s">
        <v>249</v>
      </c>
      <c r="Q1611" s="5" t="s">
        <v>185</v>
      </c>
      <c r="R1611" s="5" t="s">
        <v>106</v>
      </c>
      <c r="S1611" s="7" t="s">
        <v>107</v>
      </c>
      <c r="T1611" s="7" t="s">
        <v>324</v>
      </c>
      <c r="U1611" s="5" t="str">
        <f>VLOOKUP(T1611,[1]Size!F:G,2,FALSE)</f>
        <v>__import__.size_112</v>
      </c>
      <c r="V1611" s="5" t="str">
        <f t="shared" si="101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11" s="8">
        <v>54</v>
      </c>
      <c r="Y1611" s="4" t="s">
        <v>109</v>
      </c>
    </row>
    <row r="1612" spans="1:25" ht="14.4" x14ac:dyDescent="0.3">
      <c r="A1612" s="4">
        <v>1611</v>
      </c>
      <c r="B1612" s="5">
        <v>10015166</v>
      </c>
      <c r="C1612" s="5" t="str">
        <f t="shared" si="102"/>
        <v>Jean FR MNS M5 Straight Basic Stackable Straight Leg-35Wx36L</v>
      </c>
      <c r="D1612" s="5"/>
      <c r="E1612" s="5" t="s">
        <v>2056</v>
      </c>
      <c r="F1612" s="5" t="s">
        <v>2006</v>
      </c>
      <c r="G1612" s="5">
        <f t="shared" si="103"/>
        <v>0</v>
      </c>
      <c r="H1612" s="5" t="str">
        <f>VLOOKUP(J1612,'[1]Prouduct Ext IDs'!A:B,2,FALSE)</f>
        <v>product_amsc_31</v>
      </c>
      <c r="I1612" s="5" t="s">
        <v>2056</v>
      </c>
      <c r="J1612" s="5" t="s">
        <v>17</v>
      </c>
      <c r="K1612" s="5" t="s">
        <v>1</v>
      </c>
      <c r="L1612" t="s">
        <v>102</v>
      </c>
      <c r="M1612" s="6" t="s">
        <v>12</v>
      </c>
      <c r="N1612" s="6" t="str">
        <f>VLOOKUP(M1612,[1]Color!F:G,2,FALSE)</f>
        <v>color_70</v>
      </c>
      <c r="O1612" s="6" t="str">
        <f t="shared" si="100"/>
        <v>color_70</v>
      </c>
      <c r="P1612" s="5" t="s">
        <v>249</v>
      </c>
      <c r="Q1612" s="5" t="s">
        <v>185</v>
      </c>
      <c r="R1612" s="5" t="s">
        <v>106</v>
      </c>
      <c r="S1612" s="7" t="s">
        <v>107</v>
      </c>
      <c r="T1612" s="7" t="s">
        <v>326</v>
      </c>
      <c r="U1612" s="5" t="str">
        <f>VLOOKUP(T1612,[1]Size!F:G,2,FALSE)</f>
        <v>__import__.size_113</v>
      </c>
      <c r="V1612" s="5" t="str">
        <f t="shared" si="101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12" s="8">
        <v>54</v>
      </c>
      <c r="Y1612" s="4" t="s">
        <v>109</v>
      </c>
    </row>
    <row r="1613" spans="1:25" ht="14.4" x14ac:dyDescent="0.3">
      <c r="A1613" s="4">
        <v>1612</v>
      </c>
      <c r="B1613" s="5">
        <v>10015166</v>
      </c>
      <c r="C1613" s="5" t="str">
        <f t="shared" si="102"/>
        <v>Jean FR MNS M5 Straight Basic Stackable Straight Leg-36Wx36L</v>
      </c>
      <c r="D1613" s="5"/>
      <c r="E1613" s="5" t="s">
        <v>2057</v>
      </c>
      <c r="F1613" s="5" t="s">
        <v>2006</v>
      </c>
      <c r="G1613" s="5">
        <f t="shared" si="103"/>
        <v>0</v>
      </c>
      <c r="H1613" s="5" t="str">
        <f>VLOOKUP(J1613,'[1]Prouduct Ext IDs'!A:B,2,FALSE)</f>
        <v>product_amsc_31</v>
      </c>
      <c r="I1613" s="5" t="s">
        <v>2057</v>
      </c>
      <c r="J1613" s="5" t="s">
        <v>17</v>
      </c>
      <c r="K1613" s="5" t="s">
        <v>1</v>
      </c>
      <c r="L1613" t="s">
        <v>102</v>
      </c>
      <c r="M1613" s="6" t="s">
        <v>12</v>
      </c>
      <c r="N1613" s="6" t="str">
        <f>VLOOKUP(M1613,[1]Color!F:G,2,FALSE)</f>
        <v>color_70</v>
      </c>
      <c r="O1613" s="6" t="str">
        <f t="shared" si="100"/>
        <v>color_70</v>
      </c>
      <c r="P1613" s="5" t="s">
        <v>249</v>
      </c>
      <c r="Q1613" s="5" t="s">
        <v>185</v>
      </c>
      <c r="R1613" s="5" t="s">
        <v>106</v>
      </c>
      <c r="S1613" s="7" t="s">
        <v>107</v>
      </c>
      <c r="T1613" s="7" t="s">
        <v>328</v>
      </c>
      <c r="U1613" s="5" t="str">
        <f>VLOOKUP(T1613,[1]Size!F:G,2,FALSE)</f>
        <v>__import__.size_114</v>
      </c>
      <c r="V1613" s="5" t="str">
        <f t="shared" si="101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13" s="8">
        <v>54</v>
      </c>
      <c r="Y1613" s="4" t="s">
        <v>109</v>
      </c>
    </row>
    <row r="1614" spans="1:25" ht="14.4" x14ac:dyDescent="0.3">
      <c r="A1614" s="4">
        <v>1613</v>
      </c>
      <c r="B1614" s="5">
        <v>10015166</v>
      </c>
      <c r="C1614" s="5" t="str">
        <f t="shared" si="102"/>
        <v>Jean FR MNS M5 Straight Basic Stackable Straight Leg-38Wx36L</v>
      </c>
      <c r="D1614" s="5"/>
      <c r="E1614" s="5" t="s">
        <v>2058</v>
      </c>
      <c r="F1614" s="5" t="s">
        <v>2006</v>
      </c>
      <c r="G1614" s="5">
        <f t="shared" si="103"/>
        <v>0</v>
      </c>
      <c r="H1614" s="5" t="str">
        <f>VLOOKUP(J1614,'[1]Prouduct Ext IDs'!A:B,2,FALSE)</f>
        <v>product_amsc_31</v>
      </c>
      <c r="I1614" s="5" t="s">
        <v>2058</v>
      </c>
      <c r="J1614" s="5" t="s">
        <v>17</v>
      </c>
      <c r="K1614" s="5" t="s">
        <v>1</v>
      </c>
      <c r="L1614" t="s">
        <v>102</v>
      </c>
      <c r="M1614" s="6" t="s">
        <v>12</v>
      </c>
      <c r="N1614" s="6" t="str">
        <f>VLOOKUP(M1614,[1]Color!F:G,2,FALSE)</f>
        <v>color_70</v>
      </c>
      <c r="O1614" s="6" t="str">
        <f t="shared" si="100"/>
        <v>color_70</v>
      </c>
      <c r="P1614" s="5" t="s">
        <v>249</v>
      </c>
      <c r="Q1614" s="5" t="s">
        <v>185</v>
      </c>
      <c r="R1614" s="5" t="s">
        <v>106</v>
      </c>
      <c r="S1614" s="7" t="s">
        <v>107</v>
      </c>
      <c r="T1614" s="7" t="s">
        <v>330</v>
      </c>
      <c r="U1614" s="5" t="str">
        <f>VLOOKUP(T1614,[1]Size!F:G,2,FALSE)</f>
        <v>__import__.size_115</v>
      </c>
      <c r="V1614" s="5" t="str">
        <f t="shared" si="101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14" s="8">
        <v>54</v>
      </c>
      <c r="Y1614" s="4" t="s">
        <v>109</v>
      </c>
    </row>
    <row r="1615" spans="1:25" ht="14.4" x14ac:dyDescent="0.3">
      <c r="A1615" s="4">
        <v>1614</v>
      </c>
      <c r="B1615" s="5">
        <v>10015166</v>
      </c>
      <c r="C1615" s="5" t="str">
        <f t="shared" si="102"/>
        <v>Jean FR MNS M5 Straight Basic Stackable Straight Leg-40Wx36L</v>
      </c>
      <c r="D1615" s="5"/>
      <c r="E1615" s="5" t="s">
        <v>2059</v>
      </c>
      <c r="F1615" s="5" t="s">
        <v>2006</v>
      </c>
      <c r="G1615" s="5">
        <f t="shared" si="103"/>
        <v>0</v>
      </c>
      <c r="H1615" s="5" t="str">
        <f>VLOOKUP(J1615,'[1]Prouduct Ext IDs'!A:B,2,FALSE)</f>
        <v>product_amsc_31</v>
      </c>
      <c r="I1615" s="5" t="s">
        <v>2059</v>
      </c>
      <c r="J1615" s="5" t="s">
        <v>17</v>
      </c>
      <c r="K1615" s="5" t="s">
        <v>1</v>
      </c>
      <c r="L1615" t="s">
        <v>102</v>
      </c>
      <c r="M1615" s="6" t="s">
        <v>12</v>
      </c>
      <c r="N1615" s="6" t="str">
        <f>VLOOKUP(M1615,[1]Color!F:G,2,FALSE)</f>
        <v>color_70</v>
      </c>
      <c r="O1615" s="6" t="str">
        <f t="shared" si="100"/>
        <v>color_70</v>
      </c>
      <c r="P1615" s="5" t="s">
        <v>249</v>
      </c>
      <c r="Q1615" s="5" t="s">
        <v>185</v>
      </c>
      <c r="R1615" s="5" t="s">
        <v>106</v>
      </c>
      <c r="S1615" s="7" t="s">
        <v>107</v>
      </c>
      <c r="T1615" s="7" t="s">
        <v>332</v>
      </c>
      <c r="U1615" s="5" t="str">
        <f>VLOOKUP(T1615,[1]Size!F:G,2,FALSE)</f>
        <v>__import__.size_116</v>
      </c>
      <c r="V1615" s="5" t="str">
        <f t="shared" si="101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1615" s="8">
        <v>54</v>
      </c>
      <c r="Y1615" s="4" t="s">
        <v>109</v>
      </c>
    </row>
    <row r="1616" spans="1:25" ht="14.4" x14ac:dyDescent="0.3">
      <c r="A1616" s="4">
        <v>1615</v>
      </c>
      <c r="B1616" s="5">
        <v>10015166</v>
      </c>
      <c r="C1616" s="5" t="str">
        <f t="shared" si="102"/>
        <v>Jean FR MNS M5 Straight Basic Stackable Straight Leg-42Wx36L</v>
      </c>
      <c r="D1616" s="5"/>
      <c r="E1616" s="5" t="s">
        <v>2060</v>
      </c>
      <c r="F1616" s="5" t="s">
        <v>2006</v>
      </c>
      <c r="G1616" s="5">
        <f t="shared" si="103"/>
        <v>0</v>
      </c>
      <c r="H1616" s="5" t="str">
        <f>VLOOKUP(J1616,'[1]Prouduct Ext IDs'!A:B,2,FALSE)</f>
        <v>product_amsc_31</v>
      </c>
      <c r="I1616" s="5" t="s">
        <v>2060</v>
      </c>
      <c r="J1616" s="5" t="s">
        <v>17</v>
      </c>
      <c r="K1616" s="5" t="s">
        <v>1</v>
      </c>
      <c r="L1616" t="s">
        <v>102</v>
      </c>
      <c r="M1616" s="6" t="s">
        <v>12</v>
      </c>
      <c r="N1616" s="6" t="str">
        <f>VLOOKUP(M1616,[1]Color!F:G,2,FALSE)</f>
        <v>color_70</v>
      </c>
      <c r="O1616" s="6" t="str">
        <f t="shared" si="100"/>
        <v>color_70</v>
      </c>
      <c r="P1616" s="5" t="s">
        <v>249</v>
      </c>
      <c r="Q1616" s="5" t="s">
        <v>185</v>
      </c>
      <c r="R1616" s="5" t="s">
        <v>106</v>
      </c>
      <c r="S1616" s="7" t="s">
        <v>107</v>
      </c>
      <c r="T1616" s="7" t="s">
        <v>334</v>
      </c>
      <c r="U1616" s="5" t="str">
        <f>VLOOKUP(T1616,[1]Size!F:G,2,FALSE)</f>
        <v>__import__.size_117</v>
      </c>
      <c r="V1616" s="5" t="str">
        <f t="shared" si="101"/>
        <v>__import__.size_117,__import__.size_118,__import__.size_119,__import__.size_120,__import__.size_121,__import__.size_122,__import__.size_123,__import__.size_124,__import__.size_125,__import__.size_126,__import__.size_127</v>
      </c>
      <c r="W1616" s="8">
        <v>54</v>
      </c>
      <c r="Y1616" s="4" t="s">
        <v>109</v>
      </c>
    </row>
    <row r="1617" spans="1:25" ht="14.4" x14ac:dyDescent="0.3">
      <c r="A1617" s="4">
        <v>1616</v>
      </c>
      <c r="B1617" s="5">
        <v>10015166</v>
      </c>
      <c r="C1617" s="5" t="str">
        <f t="shared" si="102"/>
        <v>Jean FR MNS M5 Straight Basic Stackable Straight Leg-44Wx36L</v>
      </c>
      <c r="D1617" s="5"/>
      <c r="E1617" s="5" t="s">
        <v>2061</v>
      </c>
      <c r="F1617" s="5" t="s">
        <v>2006</v>
      </c>
      <c r="G1617" s="5">
        <f t="shared" si="103"/>
        <v>0</v>
      </c>
      <c r="H1617" s="5" t="str">
        <f>VLOOKUP(J1617,'[1]Prouduct Ext IDs'!A:B,2,FALSE)</f>
        <v>product_amsc_31</v>
      </c>
      <c r="I1617" s="5" t="s">
        <v>2061</v>
      </c>
      <c r="J1617" s="5" t="s">
        <v>17</v>
      </c>
      <c r="K1617" s="5" t="s">
        <v>1</v>
      </c>
      <c r="L1617" t="s">
        <v>102</v>
      </c>
      <c r="M1617" s="6" t="s">
        <v>12</v>
      </c>
      <c r="N1617" s="6" t="str">
        <f>VLOOKUP(M1617,[1]Color!F:G,2,FALSE)</f>
        <v>color_70</v>
      </c>
      <c r="O1617" s="6" t="str">
        <f t="shared" si="100"/>
        <v>color_70</v>
      </c>
      <c r="P1617" s="5" t="s">
        <v>249</v>
      </c>
      <c r="Q1617" s="5" t="s">
        <v>185</v>
      </c>
      <c r="R1617" s="5" t="s">
        <v>106</v>
      </c>
      <c r="S1617" s="7" t="s">
        <v>107</v>
      </c>
      <c r="T1617" s="7" t="s">
        <v>1031</v>
      </c>
      <c r="U1617" s="5" t="str">
        <f>VLOOKUP(T1617,[1]Size!F:G,2,FALSE)</f>
        <v>__import__.size_118</v>
      </c>
      <c r="V1617" s="5" t="str">
        <f t="shared" si="101"/>
        <v>__import__.size_118,__import__.size_119,__import__.size_120,__import__.size_121,__import__.size_122,__import__.size_123,__import__.size_124,__import__.size_125,__import__.size_126,__import__.size_127</v>
      </c>
      <c r="W1617" s="8">
        <v>56.5</v>
      </c>
      <c r="Y1617" s="4" t="s">
        <v>109</v>
      </c>
    </row>
    <row r="1618" spans="1:25" ht="14.4" x14ac:dyDescent="0.3">
      <c r="A1618" s="4">
        <v>1617</v>
      </c>
      <c r="B1618" s="5">
        <v>10015166</v>
      </c>
      <c r="C1618" s="5" t="str">
        <f t="shared" si="102"/>
        <v>Jean FR MNS M5 Straight Basic Stackable Straight Leg-32Wx38L</v>
      </c>
      <c r="D1618" s="5"/>
      <c r="E1618" s="5" t="s">
        <v>2062</v>
      </c>
      <c r="F1618" s="5" t="s">
        <v>2006</v>
      </c>
      <c r="G1618" s="5">
        <f t="shared" si="103"/>
        <v>0</v>
      </c>
      <c r="H1618" s="5" t="str">
        <f>VLOOKUP(J1618,'[1]Prouduct Ext IDs'!A:B,2,FALSE)</f>
        <v>product_amsc_31</v>
      </c>
      <c r="I1618" s="5" t="s">
        <v>2062</v>
      </c>
      <c r="J1618" s="5" t="s">
        <v>17</v>
      </c>
      <c r="K1618" s="5" t="s">
        <v>1</v>
      </c>
      <c r="L1618" t="s">
        <v>102</v>
      </c>
      <c r="M1618" s="6" t="s">
        <v>12</v>
      </c>
      <c r="N1618" s="6" t="str">
        <f>VLOOKUP(M1618,[1]Color!F:G,2,FALSE)</f>
        <v>color_70</v>
      </c>
      <c r="O1618" s="6" t="str">
        <f t="shared" si="100"/>
        <v>color_70</v>
      </c>
      <c r="P1618" s="5" t="s">
        <v>249</v>
      </c>
      <c r="Q1618" s="5" t="s">
        <v>185</v>
      </c>
      <c r="R1618" s="5" t="s">
        <v>106</v>
      </c>
      <c r="S1618" s="7" t="s">
        <v>107</v>
      </c>
      <c r="T1618" s="7" t="s">
        <v>336</v>
      </c>
      <c r="U1618" s="5" t="str">
        <f>VLOOKUP(T1618,[1]Size!F:G,2,FALSE)</f>
        <v>__import__.size_119</v>
      </c>
      <c r="V1618" s="5" t="str">
        <f t="shared" si="101"/>
        <v>__import__.size_119,__import__.size_120,__import__.size_121,__import__.size_122,__import__.size_123,__import__.size_124,__import__.size_125,__import__.size_126,__import__.size_127</v>
      </c>
      <c r="W1618" s="8">
        <v>54</v>
      </c>
      <c r="Y1618" s="4" t="s">
        <v>109</v>
      </c>
    </row>
    <row r="1619" spans="1:25" ht="14.4" x14ac:dyDescent="0.3">
      <c r="A1619" s="4">
        <v>1618</v>
      </c>
      <c r="B1619" s="5">
        <v>10015166</v>
      </c>
      <c r="C1619" s="5" t="str">
        <f t="shared" si="102"/>
        <v>Jean FR MNS M5 Straight Basic Stackable Straight Leg-33Wx38L</v>
      </c>
      <c r="D1619" s="5"/>
      <c r="E1619" s="5" t="s">
        <v>2063</v>
      </c>
      <c r="F1619" s="5" t="s">
        <v>2006</v>
      </c>
      <c r="G1619" s="5">
        <f t="shared" si="103"/>
        <v>0</v>
      </c>
      <c r="H1619" s="5" t="str">
        <f>VLOOKUP(J1619,'[1]Prouduct Ext IDs'!A:B,2,FALSE)</f>
        <v>product_amsc_31</v>
      </c>
      <c r="I1619" s="5" t="s">
        <v>2063</v>
      </c>
      <c r="J1619" s="5" t="s">
        <v>17</v>
      </c>
      <c r="K1619" s="5" t="s">
        <v>1</v>
      </c>
      <c r="L1619" t="s">
        <v>102</v>
      </c>
      <c r="M1619" s="6" t="s">
        <v>12</v>
      </c>
      <c r="N1619" s="6" t="str">
        <f>VLOOKUP(M1619,[1]Color!F:G,2,FALSE)</f>
        <v>color_70</v>
      </c>
      <c r="O1619" s="6" t="str">
        <f t="shared" si="100"/>
        <v>color_70</v>
      </c>
      <c r="P1619" s="5" t="s">
        <v>249</v>
      </c>
      <c r="Q1619" s="5" t="s">
        <v>185</v>
      </c>
      <c r="R1619" s="5" t="s">
        <v>106</v>
      </c>
      <c r="S1619" s="7" t="s">
        <v>107</v>
      </c>
      <c r="T1619" s="7" t="s">
        <v>338</v>
      </c>
      <c r="U1619" s="5" t="str">
        <f>VLOOKUP(T1619,[1]Size!F:G,2,FALSE)</f>
        <v>__import__.size_120</v>
      </c>
      <c r="V1619" s="5" t="str">
        <f t="shared" si="101"/>
        <v>__import__.size_120,__import__.size_121,__import__.size_122,__import__.size_123,__import__.size_124,__import__.size_125,__import__.size_126,__import__.size_127</v>
      </c>
      <c r="W1619" s="8">
        <v>54</v>
      </c>
      <c r="Y1619" s="4" t="s">
        <v>109</v>
      </c>
    </row>
    <row r="1620" spans="1:25" ht="14.4" x14ac:dyDescent="0.3">
      <c r="A1620" s="4">
        <v>1619</v>
      </c>
      <c r="B1620" s="5">
        <v>10015166</v>
      </c>
      <c r="C1620" s="5" t="str">
        <f t="shared" si="102"/>
        <v>Jean FR MNS M5 Straight Basic Stackable Straight Leg-34Wx38L</v>
      </c>
      <c r="D1620" s="5"/>
      <c r="E1620" s="5" t="s">
        <v>2064</v>
      </c>
      <c r="F1620" s="5" t="s">
        <v>2006</v>
      </c>
      <c r="G1620" s="5">
        <f t="shared" si="103"/>
        <v>0</v>
      </c>
      <c r="H1620" s="5" t="str">
        <f>VLOOKUP(J1620,'[1]Prouduct Ext IDs'!A:B,2,FALSE)</f>
        <v>product_amsc_31</v>
      </c>
      <c r="I1620" s="5" t="s">
        <v>2064</v>
      </c>
      <c r="J1620" s="5" t="s">
        <v>17</v>
      </c>
      <c r="K1620" s="5" t="s">
        <v>1</v>
      </c>
      <c r="L1620" t="s">
        <v>102</v>
      </c>
      <c r="M1620" s="6" t="s">
        <v>12</v>
      </c>
      <c r="N1620" s="6" t="str">
        <f>VLOOKUP(M1620,[1]Color!F:G,2,FALSE)</f>
        <v>color_70</v>
      </c>
      <c r="O1620" s="6" t="str">
        <f t="shared" si="100"/>
        <v>color_70</v>
      </c>
      <c r="P1620" s="5" t="s">
        <v>249</v>
      </c>
      <c r="Q1620" s="5" t="s">
        <v>185</v>
      </c>
      <c r="R1620" s="5" t="s">
        <v>106</v>
      </c>
      <c r="S1620" s="7" t="s">
        <v>107</v>
      </c>
      <c r="T1620" s="7" t="s">
        <v>340</v>
      </c>
      <c r="U1620" s="5" t="str">
        <f>VLOOKUP(T1620,[1]Size!F:G,2,FALSE)</f>
        <v>__import__.size_121</v>
      </c>
      <c r="V1620" s="5" t="str">
        <f t="shared" si="101"/>
        <v>__import__.size_121,__import__.size_122,__import__.size_123,__import__.size_124,__import__.size_125,__import__.size_126,__import__.size_127</v>
      </c>
      <c r="W1620" s="8">
        <v>54</v>
      </c>
      <c r="Y1620" s="4" t="s">
        <v>109</v>
      </c>
    </row>
    <row r="1621" spans="1:25" ht="14.4" x14ac:dyDescent="0.3">
      <c r="A1621" s="4">
        <v>1620</v>
      </c>
      <c r="B1621" s="5">
        <v>10015166</v>
      </c>
      <c r="C1621" s="5" t="str">
        <f t="shared" si="102"/>
        <v>Jean FR MNS M5 Straight Basic Stackable Straight Leg-35Wx38L</v>
      </c>
      <c r="D1621" s="5"/>
      <c r="E1621" s="5" t="s">
        <v>2065</v>
      </c>
      <c r="F1621" s="5" t="s">
        <v>2006</v>
      </c>
      <c r="G1621" s="5">
        <f t="shared" si="103"/>
        <v>0</v>
      </c>
      <c r="H1621" s="5" t="str">
        <f>VLOOKUP(J1621,'[1]Prouduct Ext IDs'!A:B,2,FALSE)</f>
        <v>product_amsc_31</v>
      </c>
      <c r="I1621" s="5" t="s">
        <v>2065</v>
      </c>
      <c r="J1621" s="5" t="s">
        <v>17</v>
      </c>
      <c r="K1621" s="5" t="s">
        <v>1</v>
      </c>
      <c r="L1621" t="s">
        <v>102</v>
      </c>
      <c r="M1621" s="6" t="s">
        <v>12</v>
      </c>
      <c r="N1621" s="6" t="str">
        <f>VLOOKUP(M1621,[1]Color!F:G,2,FALSE)</f>
        <v>color_70</v>
      </c>
      <c r="O1621" s="6" t="str">
        <f t="shared" si="100"/>
        <v>color_70</v>
      </c>
      <c r="P1621" s="5" t="s">
        <v>249</v>
      </c>
      <c r="Q1621" s="5" t="s">
        <v>185</v>
      </c>
      <c r="R1621" s="5" t="s">
        <v>106</v>
      </c>
      <c r="S1621" s="7" t="s">
        <v>107</v>
      </c>
      <c r="T1621" s="7" t="s">
        <v>342</v>
      </c>
      <c r="U1621" s="5" t="str">
        <f>VLOOKUP(T1621,[1]Size!F:G,2,FALSE)</f>
        <v>__import__.size_122</v>
      </c>
      <c r="V1621" s="5" t="str">
        <f t="shared" si="101"/>
        <v>__import__.size_122,__import__.size_123,__import__.size_124,__import__.size_125,__import__.size_126,__import__.size_127</v>
      </c>
      <c r="W1621" s="8">
        <v>54</v>
      </c>
      <c r="Y1621" s="4" t="s">
        <v>109</v>
      </c>
    </row>
    <row r="1622" spans="1:25" ht="14.4" x14ac:dyDescent="0.3">
      <c r="A1622" s="4">
        <v>1621</v>
      </c>
      <c r="B1622" s="5">
        <v>10015166</v>
      </c>
      <c r="C1622" s="5" t="str">
        <f t="shared" si="102"/>
        <v>Jean FR MNS M5 Straight Basic Stackable Straight Leg-36Wx38L</v>
      </c>
      <c r="D1622" s="5"/>
      <c r="E1622" s="5" t="s">
        <v>2066</v>
      </c>
      <c r="F1622" s="5" t="s">
        <v>2006</v>
      </c>
      <c r="G1622" s="5">
        <f t="shared" si="103"/>
        <v>0</v>
      </c>
      <c r="H1622" s="5" t="str">
        <f>VLOOKUP(J1622,'[1]Prouduct Ext IDs'!A:B,2,FALSE)</f>
        <v>product_amsc_31</v>
      </c>
      <c r="I1622" s="5" t="s">
        <v>2066</v>
      </c>
      <c r="J1622" s="5" t="s">
        <v>17</v>
      </c>
      <c r="K1622" s="5" t="s">
        <v>1</v>
      </c>
      <c r="L1622" t="s">
        <v>102</v>
      </c>
      <c r="M1622" s="6" t="s">
        <v>12</v>
      </c>
      <c r="N1622" s="6" t="str">
        <f>VLOOKUP(M1622,[1]Color!F:G,2,FALSE)</f>
        <v>color_70</v>
      </c>
      <c r="O1622" s="6" t="str">
        <f t="shared" si="100"/>
        <v>color_70</v>
      </c>
      <c r="P1622" s="5" t="s">
        <v>249</v>
      </c>
      <c r="Q1622" s="5" t="s">
        <v>185</v>
      </c>
      <c r="R1622" s="5" t="s">
        <v>106</v>
      </c>
      <c r="S1622" s="7" t="s">
        <v>107</v>
      </c>
      <c r="T1622" s="7" t="s">
        <v>344</v>
      </c>
      <c r="U1622" s="5" t="str">
        <f>VLOOKUP(T1622,[1]Size!F:G,2,FALSE)</f>
        <v>__import__.size_123</v>
      </c>
      <c r="V1622" s="5" t="str">
        <f t="shared" si="101"/>
        <v>__import__.size_123,__import__.size_124,__import__.size_125,__import__.size_126,__import__.size_127</v>
      </c>
      <c r="W1622" s="8">
        <v>54</v>
      </c>
      <c r="Y1622" s="4" t="s">
        <v>109</v>
      </c>
    </row>
    <row r="1623" spans="1:25" ht="14.4" x14ac:dyDescent="0.3">
      <c r="A1623" s="4">
        <v>1622</v>
      </c>
      <c r="B1623" s="5">
        <v>10015166</v>
      </c>
      <c r="C1623" s="5" t="str">
        <f t="shared" si="102"/>
        <v>Jean FR MNS M5 Straight Basic Stackable Straight Leg-38Wx38L</v>
      </c>
      <c r="D1623" s="5"/>
      <c r="E1623" s="5" t="s">
        <v>2067</v>
      </c>
      <c r="F1623" s="5" t="s">
        <v>2006</v>
      </c>
      <c r="G1623" s="5">
        <f t="shared" si="103"/>
        <v>0</v>
      </c>
      <c r="H1623" s="5" t="str">
        <f>VLOOKUP(J1623,'[1]Prouduct Ext IDs'!A:B,2,FALSE)</f>
        <v>product_amsc_31</v>
      </c>
      <c r="I1623" s="5" t="s">
        <v>2067</v>
      </c>
      <c r="J1623" s="5" t="s">
        <v>17</v>
      </c>
      <c r="K1623" s="5" t="s">
        <v>1</v>
      </c>
      <c r="L1623" t="s">
        <v>102</v>
      </c>
      <c r="M1623" s="6" t="s">
        <v>12</v>
      </c>
      <c r="N1623" s="6" t="str">
        <f>VLOOKUP(M1623,[1]Color!F:G,2,FALSE)</f>
        <v>color_70</v>
      </c>
      <c r="O1623" s="6" t="str">
        <f t="shared" si="100"/>
        <v>color_70</v>
      </c>
      <c r="P1623" s="5" t="s">
        <v>249</v>
      </c>
      <c r="Q1623" s="5" t="s">
        <v>185</v>
      </c>
      <c r="R1623" s="5" t="s">
        <v>106</v>
      </c>
      <c r="S1623" s="7" t="s">
        <v>107</v>
      </c>
      <c r="T1623" s="7" t="s">
        <v>346</v>
      </c>
      <c r="U1623" s="5" t="str">
        <f>VLOOKUP(T1623,[1]Size!F:G,2,FALSE)</f>
        <v>__import__.size_124</v>
      </c>
      <c r="V1623" s="5" t="str">
        <f t="shared" si="101"/>
        <v>__import__.size_124,__import__.size_125,__import__.size_126,__import__.size_127</v>
      </c>
      <c r="W1623" s="8">
        <v>54</v>
      </c>
      <c r="Y1623" s="4" t="s">
        <v>109</v>
      </c>
    </row>
    <row r="1624" spans="1:25" ht="14.4" x14ac:dyDescent="0.3">
      <c r="A1624" s="4">
        <v>1623</v>
      </c>
      <c r="B1624" s="5">
        <v>10015166</v>
      </c>
      <c r="C1624" s="5" t="str">
        <f t="shared" si="102"/>
        <v>Jean FR MNS M5 Straight Basic Stackable Straight Leg-40Wx38L</v>
      </c>
      <c r="D1624" s="5"/>
      <c r="E1624" s="5" t="s">
        <v>2068</v>
      </c>
      <c r="F1624" s="5" t="s">
        <v>2006</v>
      </c>
      <c r="G1624" s="5">
        <f t="shared" si="103"/>
        <v>0</v>
      </c>
      <c r="H1624" s="5" t="str">
        <f>VLOOKUP(J1624,'[1]Prouduct Ext IDs'!A:B,2,FALSE)</f>
        <v>product_amsc_31</v>
      </c>
      <c r="I1624" s="5" t="s">
        <v>2068</v>
      </c>
      <c r="J1624" s="5" t="s">
        <v>17</v>
      </c>
      <c r="K1624" s="5" t="s">
        <v>1</v>
      </c>
      <c r="L1624" t="s">
        <v>102</v>
      </c>
      <c r="M1624" s="6" t="s">
        <v>12</v>
      </c>
      <c r="N1624" s="6" t="str">
        <f>VLOOKUP(M1624,[1]Color!F:G,2,FALSE)</f>
        <v>color_70</v>
      </c>
      <c r="O1624" s="6" t="str">
        <f t="shared" si="100"/>
        <v>color_70</v>
      </c>
      <c r="P1624" s="5" t="s">
        <v>249</v>
      </c>
      <c r="Q1624" s="5" t="s">
        <v>185</v>
      </c>
      <c r="R1624" s="5" t="s">
        <v>106</v>
      </c>
      <c r="S1624" s="7" t="s">
        <v>107</v>
      </c>
      <c r="T1624" s="7" t="s">
        <v>348</v>
      </c>
      <c r="U1624" s="5" t="str">
        <f>VLOOKUP(T1624,[1]Size!F:G,2,FALSE)</f>
        <v>__import__.size_125</v>
      </c>
      <c r="V1624" s="5" t="str">
        <f t="shared" si="101"/>
        <v>__import__.size_125,__import__.size_126,__import__.size_127</v>
      </c>
      <c r="W1624" s="8">
        <v>54</v>
      </c>
      <c r="Y1624" s="4" t="s">
        <v>109</v>
      </c>
    </row>
    <row r="1625" spans="1:25" ht="14.4" x14ac:dyDescent="0.3">
      <c r="A1625" s="4">
        <v>1624</v>
      </c>
      <c r="B1625" s="5">
        <v>10015166</v>
      </c>
      <c r="C1625" s="5" t="str">
        <f t="shared" si="102"/>
        <v>Jean FR MNS M5 Straight Basic Stackable Straight Leg-42Wx38L</v>
      </c>
      <c r="D1625" s="5"/>
      <c r="E1625" s="5" t="s">
        <v>2069</v>
      </c>
      <c r="F1625" s="5" t="s">
        <v>2006</v>
      </c>
      <c r="G1625" s="5">
        <f t="shared" si="103"/>
        <v>0</v>
      </c>
      <c r="H1625" s="5" t="str">
        <f>VLOOKUP(J1625,'[1]Prouduct Ext IDs'!A:B,2,FALSE)</f>
        <v>product_amsc_31</v>
      </c>
      <c r="I1625" s="5" t="s">
        <v>2069</v>
      </c>
      <c r="J1625" s="5" t="s">
        <v>17</v>
      </c>
      <c r="K1625" s="5" t="s">
        <v>1</v>
      </c>
      <c r="L1625" t="s">
        <v>102</v>
      </c>
      <c r="M1625" s="6" t="s">
        <v>12</v>
      </c>
      <c r="N1625" s="6" t="str">
        <f>VLOOKUP(M1625,[1]Color!F:G,2,FALSE)</f>
        <v>color_70</v>
      </c>
      <c r="O1625" s="6" t="str">
        <f t="shared" si="100"/>
        <v>color_70</v>
      </c>
      <c r="P1625" s="5" t="s">
        <v>249</v>
      </c>
      <c r="Q1625" s="5" t="s">
        <v>185</v>
      </c>
      <c r="R1625" s="5" t="s">
        <v>106</v>
      </c>
      <c r="S1625" s="7" t="s">
        <v>107</v>
      </c>
      <c r="T1625" s="7" t="s">
        <v>350</v>
      </c>
      <c r="U1625" s="5" t="str">
        <f>VLOOKUP(T1625,[1]Size!F:G,2,FALSE)</f>
        <v>__import__.size_126</v>
      </c>
      <c r="V1625" s="5" t="str">
        <f t="shared" si="101"/>
        <v>__import__.size_126,__import__.size_127</v>
      </c>
      <c r="W1625" s="8">
        <v>54</v>
      </c>
      <c r="Y1625" s="4" t="s">
        <v>109</v>
      </c>
    </row>
    <row r="1626" spans="1:25" ht="14.4" x14ac:dyDescent="0.3">
      <c r="A1626" s="4">
        <v>1625</v>
      </c>
      <c r="B1626" s="5">
        <v>10015166</v>
      </c>
      <c r="C1626" s="5" t="str">
        <f t="shared" si="102"/>
        <v>Jean FR MNS M5 Straight Basic Stackable Straight Leg-44Wx38L</v>
      </c>
      <c r="D1626" s="5"/>
      <c r="E1626" s="5" t="s">
        <v>2070</v>
      </c>
      <c r="F1626" s="5" t="s">
        <v>2006</v>
      </c>
      <c r="G1626" s="5">
        <f t="shared" si="103"/>
        <v>0</v>
      </c>
      <c r="H1626" s="5" t="str">
        <f>VLOOKUP(J1626,'[1]Prouduct Ext IDs'!A:B,2,FALSE)</f>
        <v>product_amsc_31</v>
      </c>
      <c r="I1626" s="5" t="s">
        <v>2070</v>
      </c>
      <c r="J1626" s="5" t="s">
        <v>17</v>
      </c>
      <c r="K1626" s="5" t="s">
        <v>1</v>
      </c>
      <c r="L1626" t="s">
        <v>102</v>
      </c>
      <c r="M1626" s="6" t="s">
        <v>12</v>
      </c>
      <c r="N1626" s="6" t="str">
        <f>VLOOKUP(M1626,[1]Color!F:G,2,FALSE)</f>
        <v>color_70</v>
      </c>
      <c r="O1626" s="6" t="str">
        <f t="shared" si="100"/>
        <v>color_70</v>
      </c>
      <c r="P1626" s="5" t="s">
        <v>249</v>
      </c>
      <c r="Q1626" s="5" t="s">
        <v>185</v>
      </c>
      <c r="R1626" s="5" t="s">
        <v>106</v>
      </c>
      <c r="S1626" s="7" t="s">
        <v>107</v>
      </c>
      <c r="T1626" s="7" t="s">
        <v>1043</v>
      </c>
      <c r="U1626" s="5" t="str">
        <f>VLOOKUP(T1626,[1]Size!F:G,2,FALSE)</f>
        <v>__import__.size_127</v>
      </c>
      <c r="V1626" s="5" t="str">
        <f t="shared" si="101"/>
        <v>__import__.size_127</v>
      </c>
      <c r="W1626" s="8">
        <v>56.5</v>
      </c>
      <c r="Y1626" s="4" t="s">
        <v>109</v>
      </c>
    </row>
    <row r="1627" spans="1:25" ht="14.4" x14ac:dyDescent="0.3">
      <c r="A1627" s="4">
        <v>1626</v>
      </c>
      <c r="B1627" s="5">
        <v>10015945</v>
      </c>
      <c r="C1627" s="5" t="str">
        <f t="shared" si="102"/>
        <v>Shirt FR MNS Bell Work Shirt-Small</v>
      </c>
      <c r="D1627" s="5"/>
      <c r="E1627" s="5" t="s">
        <v>2071</v>
      </c>
      <c r="F1627" s="5" t="s">
        <v>2072</v>
      </c>
      <c r="G1627" s="5">
        <f t="shared" si="103"/>
        <v>1</v>
      </c>
      <c r="H1627" s="5" t="str">
        <f>VLOOKUP(J1627,'[1]Prouduct Ext IDs'!A:B,2,FALSE)</f>
        <v>product_amsc_32</v>
      </c>
      <c r="I1627" s="5" t="s">
        <v>2071</v>
      </c>
      <c r="J1627" s="5" t="s">
        <v>2073</v>
      </c>
      <c r="K1627" s="5" t="s">
        <v>1</v>
      </c>
      <c r="L1627" t="s">
        <v>102</v>
      </c>
      <c r="M1627" s="6" t="s">
        <v>2074</v>
      </c>
      <c r="N1627" s="6" t="str">
        <f>VLOOKUP(M1627,[1]Color!F:G,2,FALSE)</f>
        <v>color_80</v>
      </c>
      <c r="O1627" s="6" t="str">
        <f t="shared" si="100"/>
        <v>color_80</v>
      </c>
      <c r="P1627" s="5" t="s">
        <v>234</v>
      </c>
      <c r="Q1627" s="5" t="s">
        <v>185</v>
      </c>
      <c r="R1627" s="5" t="s">
        <v>106</v>
      </c>
      <c r="S1627" s="7" t="s">
        <v>107</v>
      </c>
      <c r="T1627" s="7" t="s">
        <v>186</v>
      </c>
      <c r="U1627" s="5" t="str">
        <f>VLOOKUP(T1627,[1]Size!F:G,2,FALSE)</f>
        <v>__import__.size_47</v>
      </c>
      <c r="V1627" s="5" t="str">
        <f t="shared" si="101"/>
        <v>__import__.size_47,__import__.size_48,__import__.size_49,__import__.size_154,__import__.size_51,__import__.size_52,__import__.size_53,__import__.size_54,__import__.size_55,__import__.size_56,__import__.size_57</v>
      </c>
      <c r="W1627" s="8">
        <v>45</v>
      </c>
      <c r="Y1627" s="4" t="s">
        <v>109</v>
      </c>
    </row>
    <row r="1628" spans="1:25" ht="14.4" x14ac:dyDescent="0.3">
      <c r="A1628" s="4">
        <v>1627</v>
      </c>
      <c r="B1628" s="5">
        <v>10015945</v>
      </c>
      <c r="C1628" s="5" t="str">
        <f t="shared" si="102"/>
        <v>Shirt FR MNS Bell Work Shirt-Medium</v>
      </c>
      <c r="D1628" s="5"/>
      <c r="E1628" s="5" t="s">
        <v>2075</v>
      </c>
      <c r="F1628" s="5" t="s">
        <v>2072</v>
      </c>
      <c r="G1628" s="5">
        <f t="shared" si="103"/>
        <v>0</v>
      </c>
      <c r="H1628" s="5" t="str">
        <f>VLOOKUP(J1628,'[1]Prouduct Ext IDs'!A:B,2,FALSE)</f>
        <v>product_amsc_32</v>
      </c>
      <c r="I1628" s="5" t="s">
        <v>2075</v>
      </c>
      <c r="J1628" s="5" t="s">
        <v>2073</v>
      </c>
      <c r="K1628" s="5" t="s">
        <v>1</v>
      </c>
      <c r="L1628" t="s">
        <v>102</v>
      </c>
      <c r="M1628" s="6" t="s">
        <v>2074</v>
      </c>
      <c r="N1628" s="6" t="str">
        <f>VLOOKUP(M1628,[1]Color!F:G,2,FALSE)</f>
        <v>color_80</v>
      </c>
      <c r="O1628" s="6" t="str">
        <f t="shared" si="100"/>
        <v>color_80</v>
      </c>
      <c r="P1628" s="5" t="s">
        <v>234</v>
      </c>
      <c r="Q1628" s="5" t="s">
        <v>185</v>
      </c>
      <c r="R1628" s="5" t="s">
        <v>106</v>
      </c>
      <c r="S1628" s="7" t="s">
        <v>107</v>
      </c>
      <c r="T1628" s="7" t="s">
        <v>188</v>
      </c>
      <c r="U1628" s="5" t="str">
        <f>VLOOKUP(T1628,[1]Size!F:G,2,FALSE)</f>
        <v>__import__.size_48</v>
      </c>
      <c r="V1628" s="5" t="str">
        <f t="shared" si="101"/>
        <v>__import__.size_48,__import__.size_49,__import__.size_154,__import__.size_51,__import__.size_52,__import__.size_53,__import__.size_54,__import__.size_55,__import__.size_56,__import__.size_57</v>
      </c>
      <c r="W1628" s="8">
        <v>45</v>
      </c>
      <c r="Y1628" s="4" t="s">
        <v>109</v>
      </c>
    </row>
    <row r="1629" spans="1:25" ht="14.4" x14ac:dyDescent="0.3">
      <c r="A1629" s="4">
        <v>1628</v>
      </c>
      <c r="B1629" s="5">
        <v>10015945</v>
      </c>
      <c r="C1629" s="5" t="str">
        <f t="shared" si="102"/>
        <v>Shirt FR MNS Bell Work Shirt-Large</v>
      </c>
      <c r="D1629" s="5"/>
      <c r="E1629" s="5" t="s">
        <v>2076</v>
      </c>
      <c r="F1629" s="5" t="s">
        <v>2072</v>
      </c>
      <c r="G1629" s="5">
        <f t="shared" si="103"/>
        <v>0</v>
      </c>
      <c r="H1629" s="5" t="str">
        <f>VLOOKUP(J1629,'[1]Prouduct Ext IDs'!A:B,2,FALSE)</f>
        <v>product_amsc_32</v>
      </c>
      <c r="I1629" s="5" t="s">
        <v>2076</v>
      </c>
      <c r="J1629" s="5" t="s">
        <v>2073</v>
      </c>
      <c r="K1629" s="5" t="s">
        <v>1</v>
      </c>
      <c r="L1629" t="s">
        <v>102</v>
      </c>
      <c r="M1629" s="6" t="s">
        <v>2074</v>
      </c>
      <c r="N1629" s="6" t="str">
        <f>VLOOKUP(M1629,[1]Color!F:G,2,FALSE)</f>
        <v>color_80</v>
      </c>
      <c r="O1629" s="6" t="str">
        <f t="shared" si="100"/>
        <v>color_80</v>
      </c>
      <c r="P1629" s="5" t="s">
        <v>234</v>
      </c>
      <c r="Q1629" s="5" t="s">
        <v>185</v>
      </c>
      <c r="R1629" s="5" t="s">
        <v>106</v>
      </c>
      <c r="S1629" s="7" t="s">
        <v>107</v>
      </c>
      <c r="T1629" s="7" t="s">
        <v>190</v>
      </c>
      <c r="U1629" s="5" t="str">
        <f>VLOOKUP(T1629,[1]Size!F:G,2,FALSE)</f>
        <v>__import__.size_49</v>
      </c>
      <c r="V1629" s="5" t="str">
        <f t="shared" si="101"/>
        <v>__import__.size_49,__import__.size_154,__import__.size_51,__import__.size_52,__import__.size_53,__import__.size_54,__import__.size_55,__import__.size_56,__import__.size_57</v>
      </c>
      <c r="W1629" s="8">
        <v>45</v>
      </c>
      <c r="Y1629" s="4" t="s">
        <v>109</v>
      </c>
    </row>
    <row r="1630" spans="1:25" ht="14.4" x14ac:dyDescent="0.3">
      <c r="A1630" s="4">
        <v>1629</v>
      </c>
      <c r="B1630" s="5">
        <v>10015945</v>
      </c>
      <c r="C1630" s="5" t="str">
        <f t="shared" si="102"/>
        <v>Shirt FR MNS Bell Work Shirt-XL</v>
      </c>
      <c r="D1630" s="5"/>
      <c r="E1630" s="5" t="s">
        <v>2077</v>
      </c>
      <c r="F1630" s="5" t="s">
        <v>2072</v>
      </c>
      <c r="G1630" s="5">
        <f t="shared" si="103"/>
        <v>0</v>
      </c>
      <c r="H1630" s="5" t="str">
        <f>VLOOKUP(J1630,'[1]Prouduct Ext IDs'!A:B,2,FALSE)</f>
        <v>product_amsc_32</v>
      </c>
      <c r="I1630" s="5" t="s">
        <v>2077</v>
      </c>
      <c r="J1630" s="5" t="s">
        <v>2073</v>
      </c>
      <c r="K1630" s="5" t="s">
        <v>1</v>
      </c>
      <c r="L1630" t="s">
        <v>102</v>
      </c>
      <c r="M1630" s="6" t="s">
        <v>2074</v>
      </c>
      <c r="N1630" s="6" t="str">
        <f>VLOOKUP(M1630,[1]Color!F:G,2,FALSE)</f>
        <v>color_80</v>
      </c>
      <c r="O1630" s="6" t="str">
        <f t="shared" si="100"/>
        <v>color_80</v>
      </c>
      <c r="P1630" s="5" t="s">
        <v>234</v>
      </c>
      <c r="Q1630" s="5" t="s">
        <v>185</v>
      </c>
      <c r="R1630" s="5" t="s">
        <v>106</v>
      </c>
      <c r="S1630" s="7" t="s">
        <v>107</v>
      </c>
      <c r="T1630" s="7" t="s">
        <v>192</v>
      </c>
      <c r="U1630" s="5" t="str">
        <f>VLOOKUP(T1630,[1]Size!F:G,2,FALSE)</f>
        <v>__import__.size_154</v>
      </c>
      <c r="V1630" s="5" t="str">
        <f t="shared" si="101"/>
        <v>__import__.size_154,__import__.size_51,__import__.size_52,__import__.size_53,__import__.size_54,__import__.size_55,__import__.size_56,__import__.size_57</v>
      </c>
      <c r="W1630" s="8">
        <v>45</v>
      </c>
      <c r="Y1630" s="4" t="s">
        <v>109</v>
      </c>
    </row>
    <row r="1631" spans="1:25" ht="14.4" x14ac:dyDescent="0.3">
      <c r="A1631" s="4">
        <v>1630</v>
      </c>
      <c r="B1631" s="5">
        <v>10015945</v>
      </c>
      <c r="C1631" s="5" t="str">
        <f t="shared" si="102"/>
        <v>Shirt FR MNS Bell Work Shirt-2XL</v>
      </c>
      <c r="D1631" s="5"/>
      <c r="E1631" s="5" t="s">
        <v>2078</v>
      </c>
      <c r="F1631" s="5" t="s">
        <v>2072</v>
      </c>
      <c r="G1631" s="5">
        <f t="shared" si="103"/>
        <v>0</v>
      </c>
      <c r="H1631" s="5" t="str">
        <f>VLOOKUP(J1631,'[1]Prouduct Ext IDs'!A:B,2,FALSE)</f>
        <v>product_amsc_32</v>
      </c>
      <c r="I1631" s="5" t="s">
        <v>2078</v>
      </c>
      <c r="J1631" s="5" t="s">
        <v>2073</v>
      </c>
      <c r="K1631" s="5" t="s">
        <v>1</v>
      </c>
      <c r="L1631" t="s">
        <v>102</v>
      </c>
      <c r="M1631" s="6" t="s">
        <v>2074</v>
      </c>
      <c r="N1631" s="6" t="str">
        <f>VLOOKUP(M1631,[1]Color!F:G,2,FALSE)</f>
        <v>color_80</v>
      </c>
      <c r="O1631" s="6" t="str">
        <f t="shared" si="100"/>
        <v>color_80</v>
      </c>
      <c r="P1631" s="5" t="s">
        <v>234</v>
      </c>
      <c r="Q1631" s="5" t="s">
        <v>185</v>
      </c>
      <c r="R1631" s="5" t="s">
        <v>106</v>
      </c>
      <c r="S1631" s="7" t="s">
        <v>107</v>
      </c>
      <c r="T1631" s="7" t="s">
        <v>194</v>
      </c>
      <c r="U1631" s="5" t="str">
        <f>VLOOKUP(T1631,[1]Size!F:G,2,FALSE)</f>
        <v>__import__.size_51</v>
      </c>
      <c r="V1631" s="5" t="str">
        <f t="shared" si="101"/>
        <v>__import__.size_51,__import__.size_52,__import__.size_53,__import__.size_54,__import__.size_55,__import__.size_56,__import__.size_57</v>
      </c>
      <c r="W1631" s="8">
        <v>45</v>
      </c>
      <c r="Y1631" s="4" t="s">
        <v>109</v>
      </c>
    </row>
    <row r="1632" spans="1:25" ht="14.4" x14ac:dyDescent="0.3">
      <c r="A1632" s="4">
        <v>1631</v>
      </c>
      <c r="B1632" s="5">
        <v>10015945</v>
      </c>
      <c r="C1632" s="5" t="str">
        <f t="shared" si="102"/>
        <v>Shirt FR MNS Bell Work Shirt-3XL</v>
      </c>
      <c r="D1632" s="5"/>
      <c r="E1632" s="5" t="s">
        <v>2079</v>
      </c>
      <c r="F1632" s="5" t="s">
        <v>2072</v>
      </c>
      <c r="G1632" s="5">
        <f t="shared" si="103"/>
        <v>0</v>
      </c>
      <c r="H1632" s="5" t="str">
        <f>VLOOKUP(J1632,'[1]Prouduct Ext IDs'!A:B,2,FALSE)</f>
        <v>product_amsc_32</v>
      </c>
      <c r="I1632" s="5" t="s">
        <v>2079</v>
      </c>
      <c r="J1632" s="5" t="s">
        <v>2073</v>
      </c>
      <c r="K1632" s="5" t="s">
        <v>1</v>
      </c>
      <c r="L1632" t="s">
        <v>102</v>
      </c>
      <c r="M1632" s="6" t="s">
        <v>2074</v>
      </c>
      <c r="N1632" s="6" t="str">
        <f>VLOOKUP(M1632,[1]Color!F:G,2,FALSE)</f>
        <v>color_80</v>
      </c>
      <c r="O1632" s="6" t="str">
        <f t="shared" si="100"/>
        <v>color_80</v>
      </c>
      <c r="P1632" s="5" t="s">
        <v>234</v>
      </c>
      <c r="Q1632" s="5" t="s">
        <v>185</v>
      </c>
      <c r="R1632" s="5" t="s">
        <v>106</v>
      </c>
      <c r="S1632" s="7" t="s">
        <v>107</v>
      </c>
      <c r="T1632" s="7" t="s">
        <v>196</v>
      </c>
      <c r="U1632" s="5" t="str">
        <f>VLOOKUP(T1632,[1]Size!F:G,2,FALSE)</f>
        <v>__import__.size_52</v>
      </c>
      <c r="V1632" s="5" t="str">
        <f t="shared" si="101"/>
        <v>__import__.size_52,__import__.size_53,__import__.size_54,__import__.size_55,__import__.size_56,__import__.size_57</v>
      </c>
      <c r="W1632" s="8">
        <v>50</v>
      </c>
      <c r="Y1632" s="4" t="s">
        <v>109</v>
      </c>
    </row>
    <row r="1633" spans="1:25" ht="14.4" x14ac:dyDescent="0.3">
      <c r="A1633" s="4">
        <v>1632</v>
      </c>
      <c r="B1633" s="5">
        <v>10015945</v>
      </c>
      <c r="C1633" s="5" t="str">
        <f t="shared" si="102"/>
        <v>Shirt FR MNS Bell Work Shirt-4XL</v>
      </c>
      <c r="D1633" s="5"/>
      <c r="E1633" s="5" t="s">
        <v>2080</v>
      </c>
      <c r="F1633" s="5" t="s">
        <v>2072</v>
      </c>
      <c r="G1633" s="5">
        <f t="shared" si="103"/>
        <v>0</v>
      </c>
      <c r="H1633" s="5" t="str">
        <f>VLOOKUP(J1633,'[1]Prouduct Ext IDs'!A:B,2,FALSE)</f>
        <v>product_amsc_32</v>
      </c>
      <c r="I1633" s="5" t="s">
        <v>2080</v>
      </c>
      <c r="J1633" s="5" t="s">
        <v>2073</v>
      </c>
      <c r="K1633" s="5" t="s">
        <v>1</v>
      </c>
      <c r="L1633" t="s">
        <v>102</v>
      </c>
      <c r="M1633" s="6" t="s">
        <v>2074</v>
      </c>
      <c r="N1633" s="6" t="str">
        <f>VLOOKUP(M1633,[1]Color!F:G,2,FALSE)</f>
        <v>color_80</v>
      </c>
      <c r="O1633" s="6" t="str">
        <f t="shared" si="100"/>
        <v>color_80</v>
      </c>
      <c r="P1633" s="5" t="s">
        <v>234</v>
      </c>
      <c r="Q1633" s="5" t="s">
        <v>185</v>
      </c>
      <c r="R1633" s="5" t="s">
        <v>106</v>
      </c>
      <c r="S1633" s="7" t="s">
        <v>107</v>
      </c>
      <c r="T1633" s="7" t="s">
        <v>198</v>
      </c>
      <c r="U1633" s="5" t="str">
        <f>VLOOKUP(T1633,[1]Size!F:G,2,FALSE)</f>
        <v>__import__.size_53</v>
      </c>
      <c r="V1633" s="5" t="str">
        <f t="shared" si="101"/>
        <v>__import__.size_53,__import__.size_54,__import__.size_55,__import__.size_56,__import__.size_57</v>
      </c>
      <c r="W1633" s="8">
        <v>50</v>
      </c>
      <c r="Y1633" s="4" t="s">
        <v>109</v>
      </c>
    </row>
    <row r="1634" spans="1:25" ht="14.4" x14ac:dyDescent="0.3">
      <c r="A1634" s="4">
        <v>1633</v>
      </c>
      <c r="B1634" s="5">
        <v>10015945</v>
      </c>
      <c r="C1634" s="5" t="str">
        <f t="shared" si="102"/>
        <v>Shirt FR MNS Bell Work Shirt-Large Tall</v>
      </c>
      <c r="D1634" s="5"/>
      <c r="E1634" s="5" t="s">
        <v>2081</v>
      </c>
      <c r="F1634" s="5" t="s">
        <v>2072</v>
      </c>
      <c r="G1634" s="5">
        <f t="shared" si="103"/>
        <v>0</v>
      </c>
      <c r="H1634" s="5" t="str">
        <f>VLOOKUP(J1634,'[1]Prouduct Ext IDs'!A:B,2,FALSE)</f>
        <v>product_amsc_32</v>
      </c>
      <c r="I1634" s="5" t="s">
        <v>2081</v>
      </c>
      <c r="J1634" s="5" t="s">
        <v>2073</v>
      </c>
      <c r="K1634" s="5" t="s">
        <v>1</v>
      </c>
      <c r="L1634" t="s">
        <v>102</v>
      </c>
      <c r="M1634" s="6" t="s">
        <v>2074</v>
      </c>
      <c r="N1634" s="6" t="str">
        <f>VLOOKUP(M1634,[1]Color!F:G,2,FALSE)</f>
        <v>color_80</v>
      </c>
      <c r="O1634" s="6" t="str">
        <f t="shared" si="100"/>
        <v>color_80</v>
      </c>
      <c r="P1634" s="5" t="s">
        <v>234</v>
      </c>
      <c r="Q1634" s="5" t="s">
        <v>185</v>
      </c>
      <c r="R1634" s="5" t="s">
        <v>106</v>
      </c>
      <c r="S1634" s="7" t="s">
        <v>107</v>
      </c>
      <c r="T1634" s="7" t="s">
        <v>200</v>
      </c>
      <c r="U1634" s="5" t="str">
        <f>VLOOKUP(T1634,[1]Size!F:G,2,FALSE)</f>
        <v>__import__.size_54</v>
      </c>
      <c r="V1634" s="5" t="str">
        <f t="shared" si="101"/>
        <v>__import__.size_54,__import__.size_55,__import__.size_56,__import__.size_57</v>
      </c>
      <c r="W1634" s="8">
        <v>50</v>
      </c>
      <c r="Y1634" s="4" t="s">
        <v>109</v>
      </c>
    </row>
    <row r="1635" spans="1:25" ht="14.4" x14ac:dyDescent="0.3">
      <c r="A1635" s="4">
        <v>1634</v>
      </c>
      <c r="B1635" s="5">
        <v>10015945</v>
      </c>
      <c r="C1635" s="5" t="str">
        <f t="shared" si="102"/>
        <v>Shirt FR MNS Bell Work Shirt-XL Tall</v>
      </c>
      <c r="D1635" s="5"/>
      <c r="E1635" s="5" t="s">
        <v>2082</v>
      </c>
      <c r="F1635" s="5" t="s">
        <v>2072</v>
      </c>
      <c r="G1635" s="5">
        <f t="shared" si="103"/>
        <v>0</v>
      </c>
      <c r="H1635" s="5" t="str">
        <f>VLOOKUP(J1635,'[1]Prouduct Ext IDs'!A:B,2,FALSE)</f>
        <v>product_amsc_32</v>
      </c>
      <c r="I1635" s="5" t="s">
        <v>2082</v>
      </c>
      <c r="J1635" s="5" t="s">
        <v>2073</v>
      </c>
      <c r="K1635" s="5" t="s">
        <v>1</v>
      </c>
      <c r="L1635" t="s">
        <v>102</v>
      </c>
      <c r="M1635" s="6" t="s">
        <v>2074</v>
      </c>
      <c r="N1635" s="6" t="str">
        <f>VLOOKUP(M1635,[1]Color!F:G,2,FALSE)</f>
        <v>color_80</v>
      </c>
      <c r="O1635" s="6" t="str">
        <f t="shared" si="100"/>
        <v>color_80</v>
      </c>
      <c r="P1635" s="5" t="s">
        <v>234</v>
      </c>
      <c r="Q1635" s="5" t="s">
        <v>185</v>
      </c>
      <c r="R1635" s="5" t="s">
        <v>106</v>
      </c>
      <c r="S1635" s="7" t="s">
        <v>107</v>
      </c>
      <c r="T1635" s="7" t="s">
        <v>202</v>
      </c>
      <c r="U1635" s="5" t="str">
        <f>VLOOKUP(T1635,[1]Size!F:G,2,FALSE)</f>
        <v>__import__.size_55</v>
      </c>
      <c r="V1635" s="5" t="str">
        <f t="shared" si="101"/>
        <v>__import__.size_55,__import__.size_56,__import__.size_57</v>
      </c>
      <c r="W1635" s="8">
        <v>50</v>
      </c>
      <c r="Y1635" s="4" t="s">
        <v>109</v>
      </c>
    </row>
    <row r="1636" spans="1:25" ht="14.4" x14ac:dyDescent="0.3">
      <c r="A1636" s="4">
        <v>1635</v>
      </c>
      <c r="B1636" s="5">
        <v>10015945</v>
      </c>
      <c r="C1636" s="5" t="str">
        <f t="shared" si="102"/>
        <v>Shirt FR MNS Bell Work Shirt-2XL Tall</v>
      </c>
      <c r="D1636" s="5"/>
      <c r="E1636" s="5" t="s">
        <v>2083</v>
      </c>
      <c r="F1636" s="5" t="s">
        <v>2072</v>
      </c>
      <c r="G1636" s="5">
        <f t="shared" si="103"/>
        <v>0</v>
      </c>
      <c r="H1636" s="5" t="str">
        <f>VLOOKUP(J1636,'[1]Prouduct Ext IDs'!A:B,2,FALSE)</f>
        <v>product_amsc_32</v>
      </c>
      <c r="I1636" s="5" t="s">
        <v>2083</v>
      </c>
      <c r="J1636" s="5" t="s">
        <v>2073</v>
      </c>
      <c r="K1636" s="5" t="s">
        <v>1</v>
      </c>
      <c r="L1636" t="s">
        <v>102</v>
      </c>
      <c r="M1636" s="6" t="s">
        <v>2074</v>
      </c>
      <c r="N1636" s="6" t="str">
        <f>VLOOKUP(M1636,[1]Color!F:G,2,FALSE)</f>
        <v>color_80</v>
      </c>
      <c r="O1636" s="6" t="str">
        <f t="shared" si="100"/>
        <v>color_80</v>
      </c>
      <c r="P1636" s="5" t="s">
        <v>234</v>
      </c>
      <c r="Q1636" s="5" t="s">
        <v>185</v>
      </c>
      <c r="R1636" s="5" t="s">
        <v>106</v>
      </c>
      <c r="S1636" s="7" t="s">
        <v>107</v>
      </c>
      <c r="T1636" s="7" t="s">
        <v>204</v>
      </c>
      <c r="U1636" s="5" t="str">
        <f>VLOOKUP(T1636,[1]Size!F:G,2,FALSE)</f>
        <v>__import__.size_56</v>
      </c>
      <c r="V1636" s="5" t="str">
        <f t="shared" si="101"/>
        <v>__import__.size_56,__import__.size_57</v>
      </c>
      <c r="W1636" s="8">
        <v>50</v>
      </c>
      <c r="Y1636" s="4" t="s">
        <v>109</v>
      </c>
    </row>
    <row r="1637" spans="1:25" ht="14.4" x14ac:dyDescent="0.3">
      <c r="A1637" s="4">
        <v>1636</v>
      </c>
      <c r="B1637" s="5">
        <v>10015945</v>
      </c>
      <c r="C1637" s="5" t="str">
        <f t="shared" si="102"/>
        <v>Shirt FR MNS Bell Work Shirt-3XL Tall</v>
      </c>
      <c r="D1637" s="5"/>
      <c r="E1637" s="5" t="s">
        <v>2084</v>
      </c>
      <c r="F1637" s="5" t="s">
        <v>2072</v>
      </c>
      <c r="G1637" s="5">
        <f t="shared" si="103"/>
        <v>0</v>
      </c>
      <c r="H1637" s="5" t="str">
        <f>VLOOKUP(J1637,'[1]Prouduct Ext IDs'!A:B,2,FALSE)</f>
        <v>product_amsc_32</v>
      </c>
      <c r="I1637" s="5" t="s">
        <v>2084</v>
      </c>
      <c r="J1637" s="5" t="s">
        <v>2073</v>
      </c>
      <c r="K1637" s="5" t="s">
        <v>1</v>
      </c>
      <c r="L1637" t="s">
        <v>102</v>
      </c>
      <c r="M1637" s="6" t="s">
        <v>2074</v>
      </c>
      <c r="N1637" s="6" t="str">
        <f>VLOOKUP(M1637,[1]Color!F:G,2,FALSE)</f>
        <v>color_80</v>
      </c>
      <c r="O1637" s="6" t="str">
        <f t="shared" si="100"/>
        <v>color_80</v>
      </c>
      <c r="P1637" s="5" t="s">
        <v>234</v>
      </c>
      <c r="Q1637" s="5" t="s">
        <v>185</v>
      </c>
      <c r="R1637" s="5" t="s">
        <v>106</v>
      </c>
      <c r="S1637" s="7" t="s">
        <v>107</v>
      </c>
      <c r="T1637" s="7" t="s">
        <v>206</v>
      </c>
      <c r="U1637" s="5" t="str">
        <f>VLOOKUP(T1637,[1]Size!F:G,2,FALSE)</f>
        <v>__import__.size_57</v>
      </c>
      <c r="V1637" s="5" t="str">
        <f t="shared" si="101"/>
        <v>__import__.size_57</v>
      </c>
      <c r="W1637" s="8">
        <v>50</v>
      </c>
      <c r="Y1637" s="4" t="s">
        <v>109</v>
      </c>
    </row>
    <row r="1638" spans="1:25" ht="14.4" x14ac:dyDescent="0.3">
      <c r="A1638" s="4">
        <v>1637</v>
      </c>
      <c r="B1638" s="5">
        <v>10015949</v>
      </c>
      <c r="C1638" s="5" t="str">
        <f t="shared" si="102"/>
        <v>Shirt FR MNS Polartec Fleece 1/4 Zip Top-Small</v>
      </c>
      <c r="D1638" s="5"/>
      <c r="E1638" s="5" t="s">
        <v>2085</v>
      </c>
      <c r="F1638" s="5" t="s">
        <v>2086</v>
      </c>
      <c r="G1638" s="5">
        <f t="shared" si="103"/>
        <v>1</v>
      </c>
      <c r="H1638" s="5" t="str">
        <f>VLOOKUP(J1638,'[1]Prouduct Ext IDs'!A:B,2,FALSE)</f>
        <v>product_amsc_33</v>
      </c>
      <c r="I1638" s="5" t="s">
        <v>2085</v>
      </c>
      <c r="J1638" s="5" t="s">
        <v>55</v>
      </c>
      <c r="K1638" s="5" t="s">
        <v>1</v>
      </c>
      <c r="L1638" t="s">
        <v>102</v>
      </c>
      <c r="M1638" s="6" t="s">
        <v>3</v>
      </c>
      <c r="N1638" s="6" t="str">
        <f>VLOOKUP(M1638,[1]Color!F:G,2,FALSE)</f>
        <v>color_6</v>
      </c>
      <c r="O1638" s="6" t="str">
        <f t="shared" si="100"/>
        <v>color_6,color_49</v>
      </c>
      <c r="P1638" s="5" t="s">
        <v>234</v>
      </c>
      <c r="Q1638" s="5" t="s">
        <v>185</v>
      </c>
      <c r="R1638" s="5" t="s">
        <v>106</v>
      </c>
      <c r="S1638" s="7" t="s">
        <v>107</v>
      </c>
      <c r="T1638" s="7" t="s">
        <v>186</v>
      </c>
      <c r="U1638" s="5" t="str">
        <f>VLOOKUP(T1638,[1]Size!F:G,2,FALSE)</f>
        <v>__import__.size_47</v>
      </c>
      <c r="V1638" s="5" t="str">
        <f t="shared" si="101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638" s="8">
        <v>145</v>
      </c>
      <c r="Y1638" s="4" t="s">
        <v>109</v>
      </c>
    </row>
    <row r="1639" spans="1:25" ht="14.4" x14ac:dyDescent="0.3">
      <c r="A1639" s="4">
        <v>1638</v>
      </c>
      <c r="B1639" s="5">
        <v>10015949</v>
      </c>
      <c r="C1639" s="5" t="str">
        <f t="shared" si="102"/>
        <v>Shirt FR MNS Polartec Fleece 1/4 Zip Top-Medium</v>
      </c>
      <c r="D1639" s="5"/>
      <c r="E1639" s="5" t="s">
        <v>2087</v>
      </c>
      <c r="F1639" s="5" t="s">
        <v>2086</v>
      </c>
      <c r="G1639" s="5">
        <f t="shared" si="103"/>
        <v>0</v>
      </c>
      <c r="H1639" s="5" t="str">
        <f>VLOOKUP(J1639,'[1]Prouduct Ext IDs'!A:B,2,FALSE)</f>
        <v>product_amsc_33</v>
      </c>
      <c r="I1639" s="5" t="s">
        <v>2087</v>
      </c>
      <c r="J1639" s="5" t="s">
        <v>55</v>
      </c>
      <c r="K1639" s="5" t="s">
        <v>1</v>
      </c>
      <c r="L1639" t="s">
        <v>102</v>
      </c>
      <c r="M1639" s="6" t="s">
        <v>3</v>
      </c>
      <c r="N1639" s="6" t="str">
        <f>VLOOKUP(M1639,[1]Color!F:G,2,FALSE)</f>
        <v>color_6</v>
      </c>
      <c r="O1639" s="6" t="str">
        <f t="shared" si="100"/>
        <v>color_6,color_49</v>
      </c>
      <c r="P1639" s="5" t="s">
        <v>234</v>
      </c>
      <c r="Q1639" s="5" t="s">
        <v>185</v>
      </c>
      <c r="R1639" s="5" t="s">
        <v>106</v>
      </c>
      <c r="S1639" s="7" t="s">
        <v>107</v>
      </c>
      <c r="T1639" s="7" t="s">
        <v>188</v>
      </c>
      <c r="U1639" s="5" t="str">
        <f>VLOOKUP(T1639,[1]Size!F:G,2,FALSE)</f>
        <v>__import__.size_48</v>
      </c>
      <c r="V1639" s="5" t="str">
        <f t="shared" si="101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639" s="8">
        <v>145</v>
      </c>
      <c r="Y1639" s="4" t="s">
        <v>109</v>
      </c>
    </row>
    <row r="1640" spans="1:25" ht="14.4" x14ac:dyDescent="0.3">
      <c r="A1640" s="4">
        <v>1639</v>
      </c>
      <c r="B1640" s="5">
        <v>10015949</v>
      </c>
      <c r="C1640" s="5" t="str">
        <f t="shared" si="102"/>
        <v>Shirt FR MNS Polartec Fleece 1/4 Zip Top-Large</v>
      </c>
      <c r="D1640" s="5"/>
      <c r="E1640" s="5" t="s">
        <v>2088</v>
      </c>
      <c r="F1640" s="5" t="s">
        <v>2086</v>
      </c>
      <c r="G1640" s="5">
        <f t="shared" si="103"/>
        <v>0</v>
      </c>
      <c r="H1640" s="5" t="str">
        <f>VLOOKUP(J1640,'[1]Prouduct Ext IDs'!A:B,2,FALSE)</f>
        <v>product_amsc_33</v>
      </c>
      <c r="I1640" s="5" t="s">
        <v>2088</v>
      </c>
      <c r="J1640" s="5" t="s">
        <v>55</v>
      </c>
      <c r="K1640" s="5" t="s">
        <v>1</v>
      </c>
      <c r="L1640" t="s">
        <v>102</v>
      </c>
      <c r="M1640" s="6" t="s">
        <v>3</v>
      </c>
      <c r="N1640" s="6" t="str">
        <f>VLOOKUP(M1640,[1]Color!F:G,2,FALSE)</f>
        <v>color_6</v>
      </c>
      <c r="O1640" s="6" t="str">
        <f t="shared" si="100"/>
        <v>color_6,color_49</v>
      </c>
      <c r="P1640" s="5" t="s">
        <v>234</v>
      </c>
      <c r="Q1640" s="5" t="s">
        <v>185</v>
      </c>
      <c r="R1640" s="5" t="s">
        <v>106</v>
      </c>
      <c r="S1640" s="7" t="s">
        <v>107</v>
      </c>
      <c r="T1640" s="7" t="s">
        <v>190</v>
      </c>
      <c r="U1640" s="5" t="str">
        <f>VLOOKUP(T1640,[1]Size!F:G,2,FALSE)</f>
        <v>__import__.size_49</v>
      </c>
      <c r="V1640" s="5" t="str">
        <f t="shared" si="101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640" s="8">
        <v>145</v>
      </c>
      <c r="Y1640" s="4" t="s">
        <v>109</v>
      </c>
    </row>
    <row r="1641" spans="1:25" ht="14.4" x14ac:dyDescent="0.3">
      <c r="A1641" s="4">
        <v>1640</v>
      </c>
      <c r="B1641" s="5">
        <v>10015949</v>
      </c>
      <c r="C1641" s="5" t="str">
        <f t="shared" si="102"/>
        <v>Shirt FR MNS Polartec Fleece 1/4 Zip Top-XL</v>
      </c>
      <c r="D1641" s="5"/>
      <c r="E1641" s="5" t="s">
        <v>2089</v>
      </c>
      <c r="F1641" s="5" t="s">
        <v>2086</v>
      </c>
      <c r="G1641" s="5">
        <f t="shared" si="103"/>
        <v>0</v>
      </c>
      <c r="H1641" s="5" t="str">
        <f>VLOOKUP(J1641,'[1]Prouduct Ext IDs'!A:B,2,FALSE)</f>
        <v>product_amsc_33</v>
      </c>
      <c r="I1641" s="5" t="s">
        <v>2089</v>
      </c>
      <c r="J1641" s="5" t="s">
        <v>55</v>
      </c>
      <c r="K1641" s="5" t="s">
        <v>1</v>
      </c>
      <c r="L1641" t="s">
        <v>102</v>
      </c>
      <c r="M1641" s="6" t="s">
        <v>3</v>
      </c>
      <c r="N1641" s="6" t="str">
        <f>VLOOKUP(M1641,[1]Color!F:G,2,FALSE)</f>
        <v>color_6</v>
      </c>
      <c r="O1641" s="6" t="str">
        <f t="shared" si="100"/>
        <v>color_6,color_49</v>
      </c>
      <c r="P1641" s="5" t="s">
        <v>234</v>
      </c>
      <c r="Q1641" s="5" t="s">
        <v>185</v>
      </c>
      <c r="R1641" s="5" t="s">
        <v>106</v>
      </c>
      <c r="S1641" s="7" t="s">
        <v>107</v>
      </c>
      <c r="T1641" s="7" t="s">
        <v>192</v>
      </c>
      <c r="U1641" s="5" t="str">
        <f>VLOOKUP(T1641,[1]Size!F:G,2,FALSE)</f>
        <v>__import__.size_154</v>
      </c>
      <c r="V1641" s="5" t="str">
        <f t="shared" si="101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641" s="8">
        <v>145</v>
      </c>
      <c r="Y1641" s="4" t="s">
        <v>109</v>
      </c>
    </row>
    <row r="1642" spans="1:25" ht="14.4" x14ac:dyDescent="0.3">
      <c r="A1642" s="4">
        <v>1641</v>
      </c>
      <c r="B1642" s="5">
        <v>10015949</v>
      </c>
      <c r="C1642" s="5" t="str">
        <f t="shared" si="102"/>
        <v>Shirt FR MNS Polartec Fleece 1/4 Zip Top-2XL</v>
      </c>
      <c r="D1642" s="5"/>
      <c r="E1642" s="5" t="s">
        <v>2090</v>
      </c>
      <c r="F1642" s="5" t="s">
        <v>2086</v>
      </c>
      <c r="G1642" s="5">
        <f t="shared" si="103"/>
        <v>0</v>
      </c>
      <c r="H1642" s="5" t="str">
        <f>VLOOKUP(J1642,'[1]Prouduct Ext IDs'!A:B,2,FALSE)</f>
        <v>product_amsc_33</v>
      </c>
      <c r="I1642" s="5" t="s">
        <v>2090</v>
      </c>
      <c r="J1642" s="5" t="s">
        <v>55</v>
      </c>
      <c r="K1642" s="5" t="s">
        <v>1</v>
      </c>
      <c r="L1642" t="s">
        <v>102</v>
      </c>
      <c r="M1642" s="6" t="s">
        <v>3</v>
      </c>
      <c r="N1642" s="6" t="str">
        <f>VLOOKUP(M1642,[1]Color!F:G,2,FALSE)</f>
        <v>color_6</v>
      </c>
      <c r="O1642" s="6" t="str">
        <f t="shared" si="100"/>
        <v>color_6,color_49</v>
      </c>
      <c r="P1642" s="5" t="s">
        <v>234</v>
      </c>
      <c r="Q1642" s="5" t="s">
        <v>185</v>
      </c>
      <c r="R1642" s="5" t="s">
        <v>106</v>
      </c>
      <c r="S1642" s="7" t="s">
        <v>107</v>
      </c>
      <c r="T1642" s="7" t="s">
        <v>194</v>
      </c>
      <c r="U1642" s="5" t="str">
        <f>VLOOKUP(T1642,[1]Size!F:G,2,FALSE)</f>
        <v>__import__.size_51</v>
      </c>
      <c r="V1642" s="5" t="str">
        <f t="shared" si="101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642" s="8">
        <v>145</v>
      </c>
      <c r="Y1642" s="4" t="s">
        <v>109</v>
      </c>
    </row>
    <row r="1643" spans="1:25" ht="14.4" x14ac:dyDescent="0.3">
      <c r="A1643" s="4">
        <v>1642</v>
      </c>
      <c r="B1643" s="5">
        <v>10015949</v>
      </c>
      <c r="C1643" s="5" t="str">
        <f t="shared" si="102"/>
        <v>Shirt FR MNS Polartec Fleece 1/4 Zip Top-3XL</v>
      </c>
      <c r="D1643" s="5"/>
      <c r="E1643" s="5" t="s">
        <v>2091</v>
      </c>
      <c r="F1643" s="5" t="s">
        <v>2086</v>
      </c>
      <c r="G1643" s="5">
        <f t="shared" si="103"/>
        <v>0</v>
      </c>
      <c r="H1643" s="5" t="str">
        <f>VLOOKUP(J1643,'[1]Prouduct Ext IDs'!A:B,2,FALSE)</f>
        <v>product_amsc_33</v>
      </c>
      <c r="I1643" s="5" t="s">
        <v>2091</v>
      </c>
      <c r="J1643" s="5" t="s">
        <v>55</v>
      </c>
      <c r="K1643" s="5" t="s">
        <v>1</v>
      </c>
      <c r="L1643" t="s">
        <v>102</v>
      </c>
      <c r="M1643" s="6" t="s">
        <v>3</v>
      </c>
      <c r="N1643" s="6" t="str">
        <f>VLOOKUP(M1643,[1]Color!F:G,2,FALSE)</f>
        <v>color_6</v>
      </c>
      <c r="O1643" s="6" t="str">
        <f t="shared" si="100"/>
        <v>color_6,color_49</v>
      </c>
      <c r="P1643" s="5" t="s">
        <v>234</v>
      </c>
      <c r="Q1643" s="5" t="s">
        <v>185</v>
      </c>
      <c r="R1643" s="5" t="s">
        <v>106</v>
      </c>
      <c r="S1643" s="7" t="s">
        <v>107</v>
      </c>
      <c r="T1643" s="7" t="s">
        <v>196</v>
      </c>
      <c r="U1643" s="5" t="str">
        <f>VLOOKUP(T1643,[1]Size!F:G,2,FALSE)</f>
        <v>__import__.size_52</v>
      </c>
      <c r="V1643" s="5" t="str">
        <f t="shared" si="101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643" s="8">
        <v>150</v>
      </c>
      <c r="Y1643" s="4" t="s">
        <v>109</v>
      </c>
    </row>
    <row r="1644" spans="1:25" ht="14.4" x14ac:dyDescent="0.3">
      <c r="A1644" s="4">
        <v>1643</v>
      </c>
      <c r="B1644" s="5">
        <v>10015949</v>
      </c>
      <c r="C1644" s="5" t="str">
        <f t="shared" si="102"/>
        <v>Shirt FR MNS Polartec Fleece 1/4 Zip Top-4XL</v>
      </c>
      <c r="D1644" s="5"/>
      <c r="E1644" s="5" t="s">
        <v>2092</v>
      </c>
      <c r="F1644" s="5" t="s">
        <v>2086</v>
      </c>
      <c r="G1644" s="5">
        <f t="shared" si="103"/>
        <v>0</v>
      </c>
      <c r="H1644" s="5" t="str">
        <f>VLOOKUP(J1644,'[1]Prouduct Ext IDs'!A:B,2,FALSE)</f>
        <v>product_amsc_33</v>
      </c>
      <c r="I1644" s="5" t="s">
        <v>2092</v>
      </c>
      <c r="J1644" s="5" t="s">
        <v>55</v>
      </c>
      <c r="K1644" s="5" t="s">
        <v>1</v>
      </c>
      <c r="L1644" t="s">
        <v>102</v>
      </c>
      <c r="M1644" s="6" t="s">
        <v>3</v>
      </c>
      <c r="N1644" s="6" t="str">
        <f>VLOOKUP(M1644,[1]Color!F:G,2,FALSE)</f>
        <v>color_6</v>
      </c>
      <c r="O1644" s="6" t="str">
        <f t="shared" si="100"/>
        <v>color_6,color_49</v>
      </c>
      <c r="P1644" s="5" t="s">
        <v>234</v>
      </c>
      <c r="Q1644" s="5" t="s">
        <v>185</v>
      </c>
      <c r="R1644" s="5" t="s">
        <v>106</v>
      </c>
      <c r="S1644" s="7" t="s">
        <v>107</v>
      </c>
      <c r="T1644" s="7" t="s">
        <v>198</v>
      </c>
      <c r="U1644" s="5" t="str">
        <f>VLOOKUP(T1644,[1]Size!F:G,2,FALSE)</f>
        <v>__import__.size_53</v>
      </c>
      <c r="V1644" s="5" t="str">
        <f t="shared" si="101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644" s="8">
        <v>150</v>
      </c>
      <c r="Y1644" s="4" t="s">
        <v>109</v>
      </c>
    </row>
    <row r="1645" spans="1:25" ht="14.4" x14ac:dyDescent="0.3">
      <c r="A1645" s="4">
        <v>1644</v>
      </c>
      <c r="B1645" s="5">
        <v>10015949</v>
      </c>
      <c r="C1645" s="5" t="str">
        <f t="shared" si="102"/>
        <v>Shirt FR MNS Polartec Fleece 1/4 Zip Top-Large Tall</v>
      </c>
      <c r="D1645" s="5"/>
      <c r="E1645" s="5" t="s">
        <v>2093</v>
      </c>
      <c r="F1645" s="5" t="s">
        <v>2086</v>
      </c>
      <c r="G1645" s="5">
        <f t="shared" si="103"/>
        <v>0</v>
      </c>
      <c r="H1645" s="5" t="str">
        <f>VLOOKUP(J1645,'[1]Prouduct Ext IDs'!A:B,2,FALSE)</f>
        <v>product_amsc_33</v>
      </c>
      <c r="I1645" s="5" t="s">
        <v>2093</v>
      </c>
      <c r="J1645" s="5" t="s">
        <v>55</v>
      </c>
      <c r="K1645" s="5" t="s">
        <v>1</v>
      </c>
      <c r="L1645" t="s">
        <v>102</v>
      </c>
      <c r="M1645" s="6" t="s">
        <v>3</v>
      </c>
      <c r="N1645" s="6" t="str">
        <f>VLOOKUP(M1645,[1]Color!F:G,2,FALSE)</f>
        <v>color_6</v>
      </c>
      <c r="O1645" s="6" t="str">
        <f t="shared" si="100"/>
        <v>color_6,color_49</v>
      </c>
      <c r="P1645" s="5" t="s">
        <v>234</v>
      </c>
      <c r="Q1645" s="5" t="s">
        <v>185</v>
      </c>
      <c r="R1645" s="5" t="s">
        <v>106</v>
      </c>
      <c r="S1645" s="7" t="s">
        <v>107</v>
      </c>
      <c r="T1645" s="7" t="s">
        <v>200</v>
      </c>
      <c r="U1645" s="5" t="str">
        <f>VLOOKUP(T1645,[1]Size!F:G,2,FALSE)</f>
        <v>__import__.size_54</v>
      </c>
      <c r="V1645" s="5" t="str">
        <f t="shared" si="101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645" s="8">
        <v>150</v>
      </c>
      <c r="Y1645" s="4" t="s">
        <v>109</v>
      </c>
    </row>
    <row r="1646" spans="1:25" ht="14.4" x14ac:dyDescent="0.3">
      <c r="A1646" s="4">
        <v>1645</v>
      </c>
      <c r="B1646" s="5">
        <v>10015949</v>
      </c>
      <c r="C1646" s="5" t="str">
        <f t="shared" si="102"/>
        <v>Shirt FR MNS Polartec Fleece 1/4 Zip Top-XL Tall</v>
      </c>
      <c r="D1646" s="5"/>
      <c r="E1646" s="5" t="s">
        <v>2094</v>
      </c>
      <c r="F1646" s="5" t="s">
        <v>2086</v>
      </c>
      <c r="G1646" s="5">
        <f t="shared" si="103"/>
        <v>0</v>
      </c>
      <c r="H1646" s="5" t="str">
        <f>VLOOKUP(J1646,'[1]Prouduct Ext IDs'!A:B,2,FALSE)</f>
        <v>product_amsc_33</v>
      </c>
      <c r="I1646" s="5" t="s">
        <v>2094</v>
      </c>
      <c r="J1646" s="5" t="s">
        <v>55</v>
      </c>
      <c r="K1646" s="5" t="s">
        <v>1</v>
      </c>
      <c r="L1646" t="s">
        <v>102</v>
      </c>
      <c r="M1646" s="6" t="s">
        <v>3</v>
      </c>
      <c r="N1646" s="6" t="str">
        <f>VLOOKUP(M1646,[1]Color!F:G,2,FALSE)</f>
        <v>color_6</v>
      </c>
      <c r="O1646" s="6" t="str">
        <f t="shared" si="100"/>
        <v>color_6,color_49</v>
      </c>
      <c r="P1646" s="5" t="s">
        <v>234</v>
      </c>
      <c r="Q1646" s="5" t="s">
        <v>185</v>
      </c>
      <c r="R1646" s="5" t="s">
        <v>106</v>
      </c>
      <c r="S1646" s="7" t="s">
        <v>107</v>
      </c>
      <c r="T1646" s="7" t="s">
        <v>202</v>
      </c>
      <c r="U1646" s="5" t="str">
        <f>VLOOKUP(T1646,[1]Size!F:G,2,FALSE)</f>
        <v>__import__.size_55</v>
      </c>
      <c r="V1646" s="5" t="str">
        <f t="shared" si="101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1646" s="8">
        <v>150</v>
      </c>
      <c r="Y1646" s="4" t="s">
        <v>109</v>
      </c>
    </row>
    <row r="1647" spans="1:25" ht="14.4" x14ac:dyDescent="0.3">
      <c r="A1647" s="4">
        <v>1646</v>
      </c>
      <c r="B1647" s="5">
        <v>10015949</v>
      </c>
      <c r="C1647" s="5" t="str">
        <f t="shared" si="102"/>
        <v>Shirt FR MNS Polartec Fleece 1/4 Zip Top-2XL Tall</v>
      </c>
      <c r="D1647" s="5"/>
      <c r="E1647" s="5" t="s">
        <v>2095</v>
      </c>
      <c r="F1647" s="5" t="s">
        <v>2086</v>
      </c>
      <c r="G1647" s="5">
        <f t="shared" si="103"/>
        <v>0</v>
      </c>
      <c r="H1647" s="5" t="str">
        <f>VLOOKUP(J1647,'[1]Prouduct Ext IDs'!A:B,2,FALSE)</f>
        <v>product_amsc_33</v>
      </c>
      <c r="I1647" s="5" t="s">
        <v>2095</v>
      </c>
      <c r="J1647" s="5" t="s">
        <v>55</v>
      </c>
      <c r="K1647" s="5" t="s">
        <v>1</v>
      </c>
      <c r="L1647" t="s">
        <v>102</v>
      </c>
      <c r="M1647" s="6" t="s">
        <v>3</v>
      </c>
      <c r="N1647" s="6" t="str">
        <f>VLOOKUP(M1647,[1]Color!F:G,2,FALSE)</f>
        <v>color_6</v>
      </c>
      <c r="O1647" s="6" t="str">
        <f t="shared" si="100"/>
        <v>color_6,color_49</v>
      </c>
      <c r="P1647" s="5" t="s">
        <v>234</v>
      </c>
      <c r="Q1647" s="5" t="s">
        <v>185</v>
      </c>
      <c r="R1647" s="5" t="s">
        <v>106</v>
      </c>
      <c r="S1647" s="7" t="s">
        <v>107</v>
      </c>
      <c r="T1647" s="7" t="s">
        <v>204</v>
      </c>
      <c r="U1647" s="5" t="str">
        <f>VLOOKUP(T1647,[1]Size!F:G,2,FALSE)</f>
        <v>__import__.size_56</v>
      </c>
      <c r="V1647" s="5" t="str">
        <f t="shared" si="101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1647" s="8">
        <v>150</v>
      </c>
      <c r="Y1647" s="4" t="s">
        <v>109</v>
      </c>
    </row>
    <row r="1648" spans="1:25" ht="14.4" x14ac:dyDescent="0.3">
      <c r="A1648" s="4">
        <v>1647</v>
      </c>
      <c r="B1648" s="5">
        <v>10015949</v>
      </c>
      <c r="C1648" s="5" t="str">
        <f t="shared" si="102"/>
        <v>Shirt FR MNS Polartec Fleece 1/4 Zip Top-3XL Tall</v>
      </c>
      <c r="D1648" s="5"/>
      <c r="E1648" s="5" t="s">
        <v>2096</v>
      </c>
      <c r="F1648" s="5" t="s">
        <v>2086</v>
      </c>
      <c r="G1648" s="5">
        <f t="shared" si="103"/>
        <v>0</v>
      </c>
      <c r="H1648" s="5" t="str">
        <f>VLOOKUP(J1648,'[1]Prouduct Ext IDs'!A:B,2,FALSE)</f>
        <v>product_amsc_33</v>
      </c>
      <c r="I1648" s="5" t="s">
        <v>2096</v>
      </c>
      <c r="J1648" s="5" t="s">
        <v>55</v>
      </c>
      <c r="K1648" s="5" t="s">
        <v>1</v>
      </c>
      <c r="L1648" t="s">
        <v>102</v>
      </c>
      <c r="M1648" s="6" t="s">
        <v>3</v>
      </c>
      <c r="N1648" s="6" t="str">
        <f>VLOOKUP(M1648,[1]Color!F:G,2,FALSE)</f>
        <v>color_6</v>
      </c>
      <c r="O1648" s="6" t="str">
        <f t="shared" si="100"/>
        <v>color_6,color_49</v>
      </c>
      <c r="P1648" s="5" t="s">
        <v>234</v>
      </c>
      <c r="Q1648" s="5" t="s">
        <v>185</v>
      </c>
      <c r="R1648" s="5" t="s">
        <v>106</v>
      </c>
      <c r="S1648" s="7" t="s">
        <v>107</v>
      </c>
      <c r="T1648" s="7" t="s">
        <v>206</v>
      </c>
      <c r="U1648" s="5" t="str">
        <f>VLOOKUP(T1648,[1]Size!F:G,2,FALSE)</f>
        <v>__import__.size_57</v>
      </c>
      <c r="V1648" s="5" t="str">
        <f t="shared" si="101"/>
        <v>__import__.size_57,__import__.size_47,__import__.size_48,__import__.size_49,__import__.size_154,__import__.size_51,__import__.size_52,__import__.size_53,__import__.size_54,__import__.size_55,__import__.size_56,__import__.size_57</v>
      </c>
      <c r="W1648" s="8">
        <v>150</v>
      </c>
      <c r="Y1648" s="4" t="s">
        <v>109</v>
      </c>
    </row>
    <row r="1649" spans="1:25" ht="14.4" x14ac:dyDescent="0.3">
      <c r="A1649" s="4">
        <v>1648</v>
      </c>
      <c r="B1649" s="5">
        <v>10015950</v>
      </c>
      <c r="C1649" s="5" t="str">
        <f t="shared" si="102"/>
        <v>Shirt FR MNS Polartec Fleece 1/4 Zip Top-Small</v>
      </c>
      <c r="D1649" s="5"/>
      <c r="E1649" s="5" t="s">
        <v>2097</v>
      </c>
      <c r="F1649" s="5" t="s">
        <v>2098</v>
      </c>
      <c r="G1649" s="5">
        <f t="shared" si="103"/>
        <v>0</v>
      </c>
      <c r="H1649" s="5" t="str">
        <f>VLOOKUP(J1649,'[1]Prouduct Ext IDs'!A:B,2,FALSE)</f>
        <v>product_amsc_33</v>
      </c>
      <c r="I1649" s="5" t="s">
        <v>2097</v>
      </c>
      <c r="J1649" s="5" t="s">
        <v>55</v>
      </c>
      <c r="K1649" s="5" t="s">
        <v>1</v>
      </c>
      <c r="L1649" t="s">
        <v>102</v>
      </c>
      <c r="M1649" s="6" t="s">
        <v>4</v>
      </c>
      <c r="N1649" s="6" t="str">
        <f>VLOOKUP(M1649,[1]Color!F:G,2,FALSE)</f>
        <v>color_49</v>
      </c>
      <c r="O1649" s="6" t="str">
        <f t="shared" si="100"/>
        <v>color_49</v>
      </c>
      <c r="P1649" s="5" t="s">
        <v>234</v>
      </c>
      <c r="Q1649" s="5" t="s">
        <v>185</v>
      </c>
      <c r="R1649" s="5" t="s">
        <v>106</v>
      </c>
      <c r="S1649" s="7" t="s">
        <v>107</v>
      </c>
      <c r="T1649" s="7" t="s">
        <v>186</v>
      </c>
      <c r="U1649" s="5" t="str">
        <f>VLOOKUP(T1649,[1]Size!F:G,2,FALSE)</f>
        <v>__import__.size_47</v>
      </c>
      <c r="V1649" s="5" t="str">
        <f t="shared" si="101"/>
        <v>__import__.size_47,__import__.size_48,__import__.size_49,__import__.size_154,__import__.size_51,__import__.size_52,__import__.size_53,__import__.size_54,__import__.size_55,__import__.size_56,__import__.size_57</v>
      </c>
      <c r="W1649" s="8">
        <v>145</v>
      </c>
      <c r="Y1649" s="4" t="s">
        <v>109</v>
      </c>
    </row>
    <row r="1650" spans="1:25" ht="14.4" x14ac:dyDescent="0.3">
      <c r="A1650" s="4">
        <v>1649</v>
      </c>
      <c r="B1650" s="5">
        <v>10015950</v>
      </c>
      <c r="C1650" s="5" t="str">
        <f t="shared" si="102"/>
        <v>Shirt FR MNS Polartec Fleece 1/4 Zip Top-Medium</v>
      </c>
      <c r="D1650" s="5"/>
      <c r="E1650" s="5" t="s">
        <v>2099</v>
      </c>
      <c r="F1650" s="5" t="s">
        <v>2098</v>
      </c>
      <c r="G1650" s="5">
        <f t="shared" si="103"/>
        <v>0</v>
      </c>
      <c r="H1650" s="5" t="str">
        <f>VLOOKUP(J1650,'[1]Prouduct Ext IDs'!A:B,2,FALSE)</f>
        <v>product_amsc_33</v>
      </c>
      <c r="I1650" s="5" t="s">
        <v>2099</v>
      </c>
      <c r="J1650" s="5" t="s">
        <v>55</v>
      </c>
      <c r="K1650" s="5" t="s">
        <v>1</v>
      </c>
      <c r="L1650" t="s">
        <v>102</v>
      </c>
      <c r="M1650" s="6" t="s">
        <v>4</v>
      </c>
      <c r="N1650" s="6" t="str">
        <f>VLOOKUP(M1650,[1]Color!F:G,2,FALSE)</f>
        <v>color_49</v>
      </c>
      <c r="O1650" s="6" t="str">
        <f t="shared" si="100"/>
        <v>color_49</v>
      </c>
      <c r="P1650" s="5" t="s">
        <v>234</v>
      </c>
      <c r="Q1650" s="5" t="s">
        <v>185</v>
      </c>
      <c r="R1650" s="5" t="s">
        <v>106</v>
      </c>
      <c r="S1650" s="7" t="s">
        <v>107</v>
      </c>
      <c r="T1650" s="7" t="s">
        <v>188</v>
      </c>
      <c r="U1650" s="5" t="str">
        <f>VLOOKUP(T1650,[1]Size!F:G,2,FALSE)</f>
        <v>__import__.size_48</v>
      </c>
      <c r="V1650" s="5" t="str">
        <f t="shared" si="101"/>
        <v>__import__.size_48,__import__.size_49,__import__.size_154,__import__.size_51,__import__.size_52,__import__.size_53,__import__.size_54,__import__.size_55,__import__.size_56,__import__.size_57</v>
      </c>
      <c r="W1650" s="8">
        <v>145</v>
      </c>
      <c r="Y1650" s="4" t="s">
        <v>109</v>
      </c>
    </row>
    <row r="1651" spans="1:25" ht="14.4" x14ac:dyDescent="0.3">
      <c r="A1651" s="4">
        <v>1650</v>
      </c>
      <c r="B1651" s="5">
        <v>10015950</v>
      </c>
      <c r="C1651" s="5" t="str">
        <f t="shared" si="102"/>
        <v>Shirt FR MNS Polartec Fleece 1/4 Zip Top-Large</v>
      </c>
      <c r="D1651" s="5"/>
      <c r="E1651" s="5" t="s">
        <v>2100</v>
      </c>
      <c r="F1651" s="5" t="s">
        <v>2098</v>
      </c>
      <c r="G1651" s="5">
        <f t="shared" si="103"/>
        <v>0</v>
      </c>
      <c r="H1651" s="5" t="str">
        <f>VLOOKUP(J1651,'[1]Prouduct Ext IDs'!A:B,2,FALSE)</f>
        <v>product_amsc_33</v>
      </c>
      <c r="I1651" s="5" t="s">
        <v>2100</v>
      </c>
      <c r="J1651" s="5" t="s">
        <v>55</v>
      </c>
      <c r="K1651" s="5" t="s">
        <v>1</v>
      </c>
      <c r="L1651" t="s">
        <v>102</v>
      </c>
      <c r="M1651" s="6" t="s">
        <v>4</v>
      </c>
      <c r="N1651" s="6" t="str">
        <f>VLOOKUP(M1651,[1]Color!F:G,2,FALSE)</f>
        <v>color_49</v>
      </c>
      <c r="O1651" s="6" t="str">
        <f t="shared" si="100"/>
        <v>color_49</v>
      </c>
      <c r="P1651" s="5" t="s">
        <v>234</v>
      </c>
      <c r="Q1651" s="5" t="s">
        <v>185</v>
      </c>
      <c r="R1651" s="5" t="s">
        <v>106</v>
      </c>
      <c r="S1651" s="7" t="s">
        <v>107</v>
      </c>
      <c r="T1651" s="7" t="s">
        <v>190</v>
      </c>
      <c r="U1651" s="5" t="str">
        <f>VLOOKUP(T1651,[1]Size!F:G,2,FALSE)</f>
        <v>__import__.size_49</v>
      </c>
      <c r="V1651" s="5" t="str">
        <f t="shared" si="101"/>
        <v>__import__.size_49,__import__.size_154,__import__.size_51,__import__.size_52,__import__.size_53,__import__.size_54,__import__.size_55,__import__.size_56,__import__.size_57</v>
      </c>
      <c r="W1651" s="8">
        <v>145</v>
      </c>
      <c r="Y1651" s="4" t="s">
        <v>109</v>
      </c>
    </row>
    <row r="1652" spans="1:25" ht="14.4" x14ac:dyDescent="0.3">
      <c r="A1652" s="4">
        <v>1651</v>
      </c>
      <c r="B1652" s="5">
        <v>10015950</v>
      </c>
      <c r="C1652" s="5" t="str">
        <f t="shared" si="102"/>
        <v>Shirt FR MNS Polartec Fleece 1/4 Zip Top-XL</v>
      </c>
      <c r="D1652" s="5"/>
      <c r="E1652" s="5" t="s">
        <v>2101</v>
      </c>
      <c r="F1652" s="5" t="s">
        <v>2098</v>
      </c>
      <c r="G1652" s="5">
        <f t="shared" si="103"/>
        <v>0</v>
      </c>
      <c r="H1652" s="5" t="str">
        <f>VLOOKUP(J1652,'[1]Prouduct Ext IDs'!A:B,2,FALSE)</f>
        <v>product_amsc_33</v>
      </c>
      <c r="I1652" s="5" t="s">
        <v>2101</v>
      </c>
      <c r="J1652" s="5" t="s">
        <v>55</v>
      </c>
      <c r="K1652" s="5" t="s">
        <v>1</v>
      </c>
      <c r="L1652" t="s">
        <v>102</v>
      </c>
      <c r="M1652" s="6" t="s">
        <v>4</v>
      </c>
      <c r="N1652" s="6" t="str">
        <f>VLOOKUP(M1652,[1]Color!F:G,2,FALSE)</f>
        <v>color_49</v>
      </c>
      <c r="O1652" s="6" t="str">
        <f t="shared" si="100"/>
        <v>color_49</v>
      </c>
      <c r="P1652" s="5" t="s">
        <v>234</v>
      </c>
      <c r="Q1652" s="5" t="s">
        <v>185</v>
      </c>
      <c r="R1652" s="5" t="s">
        <v>106</v>
      </c>
      <c r="S1652" s="7" t="s">
        <v>107</v>
      </c>
      <c r="T1652" s="7" t="s">
        <v>192</v>
      </c>
      <c r="U1652" s="5" t="str">
        <f>VLOOKUP(T1652,[1]Size!F:G,2,FALSE)</f>
        <v>__import__.size_154</v>
      </c>
      <c r="V1652" s="5" t="str">
        <f t="shared" si="101"/>
        <v>__import__.size_154,__import__.size_51,__import__.size_52,__import__.size_53,__import__.size_54,__import__.size_55,__import__.size_56,__import__.size_57</v>
      </c>
      <c r="W1652" s="8">
        <v>145</v>
      </c>
      <c r="Y1652" s="4" t="s">
        <v>109</v>
      </c>
    </row>
    <row r="1653" spans="1:25" ht="14.4" x14ac:dyDescent="0.3">
      <c r="A1653" s="4">
        <v>1652</v>
      </c>
      <c r="B1653" s="5">
        <v>10015950</v>
      </c>
      <c r="C1653" s="5" t="str">
        <f t="shared" si="102"/>
        <v>Shirt FR MNS Polartec Fleece 1/4 Zip Top-2XL</v>
      </c>
      <c r="D1653" s="5"/>
      <c r="E1653" s="5" t="s">
        <v>2102</v>
      </c>
      <c r="F1653" s="5" t="s">
        <v>2098</v>
      </c>
      <c r="G1653" s="5">
        <f t="shared" si="103"/>
        <v>0</v>
      </c>
      <c r="H1653" s="5" t="str">
        <f>VLOOKUP(J1653,'[1]Prouduct Ext IDs'!A:B,2,FALSE)</f>
        <v>product_amsc_33</v>
      </c>
      <c r="I1653" s="5" t="s">
        <v>2102</v>
      </c>
      <c r="J1653" s="5" t="s">
        <v>55</v>
      </c>
      <c r="K1653" s="5" t="s">
        <v>1</v>
      </c>
      <c r="L1653" t="s">
        <v>102</v>
      </c>
      <c r="M1653" s="6" t="s">
        <v>4</v>
      </c>
      <c r="N1653" s="6" t="str">
        <f>VLOOKUP(M1653,[1]Color!F:G,2,FALSE)</f>
        <v>color_49</v>
      </c>
      <c r="O1653" s="6" t="str">
        <f t="shared" si="100"/>
        <v>color_49</v>
      </c>
      <c r="P1653" s="5" t="s">
        <v>234</v>
      </c>
      <c r="Q1653" s="5" t="s">
        <v>185</v>
      </c>
      <c r="R1653" s="5" t="s">
        <v>106</v>
      </c>
      <c r="S1653" s="7" t="s">
        <v>107</v>
      </c>
      <c r="T1653" s="7" t="s">
        <v>194</v>
      </c>
      <c r="U1653" s="5" t="str">
        <f>VLOOKUP(T1653,[1]Size!F:G,2,FALSE)</f>
        <v>__import__.size_51</v>
      </c>
      <c r="V1653" s="5" t="str">
        <f t="shared" si="101"/>
        <v>__import__.size_51,__import__.size_52,__import__.size_53,__import__.size_54,__import__.size_55,__import__.size_56,__import__.size_57</v>
      </c>
      <c r="W1653" s="8">
        <v>145</v>
      </c>
      <c r="Y1653" s="4" t="s">
        <v>109</v>
      </c>
    </row>
    <row r="1654" spans="1:25" ht="14.4" x14ac:dyDescent="0.3">
      <c r="A1654" s="4">
        <v>1653</v>
      </c>
      <c r="B1654" s="5">
        <v>10015950</v>
      </c>
      <c r="C1654" s="5" t="str">
        <f t="shared" si="102"/>
        <v>Shirt FR MNS Polartec Fleece 1/4 Zip Top-3XL</v>
      </c>
      <c r="D1654" s="5"/>
      <c r="E1654" s="5" t="s">
        <v>2103</v>
      </c>
      <c r="F1654" s="5" t="s">
        <v>2098</v>
      </c>
      <c r="G1654" s="5">
        <f t="shared" si="103"/>
        <v>0</v>
      </c>
      <c r="H1654" s="5" t="str">
        <f>VLOOKUP(J1654,'[1]Prouduct Ext IDs'!A:B,2,FALSE)</f>
        <v>product_amsc_33</v>
      </c>
      <c r="I1654" s="5" t="s">
        <v>2103</v>
      </c>
      <c r="J1654" s="5" t="s">
        <v>55</v>
      </c>
      <c r="K1654" s="5" t="s">
        <v>1</v>
      </c>
      <c r="L1654" t="s">
        <v>102</v>
      </c>
      <c r="M1654" s="6" t="s">
        <v>4</v>
      </c>
      <c r="N1654" s="6" t="str">
        <f>VLOOKUP(M1654,[1]Color!F:G,2,FALSE)</f>
        <v>color_49</v>
      </c>
      <c r="O1654" s="6" t="str">
        <f t="shared" si="100"/>
        <v>color_49</v>
      </c>
      <c r="P1654" s="5" t="s">
        <v>234</v>
      </c>
      <c r="Q1654" s="5" t="s">
        <v>185</v>
      </c>
      <c r="R1654" s="5" t="s">
        <v>106</v>
      </c>
      <c r="S1654" s="7" t="s">
        <v>107</v>
      </c>
      <c r="T1654" s="7" t="s">
        <v>196</v>
      </c>
      <c r="U1654" s="5" t="str">
        <f>VLOOKUP(T1654,[1]Size!F:G,2,FALSE)</f>
        <v>__import__.size_52</v>
      </c>
      <c r="V1654" s="5" t="str">
        <f t="shared" si="101"/>
        <v>__import__.size_52,__import__.size_53,__import__.size_54,__import__.size_55,__import__.size_56,__import__.size_57</v>
      </c>
      <c r="W1654" s="8">
        <v>150</v>
      </c>
      <c r="Y1654" s="4" t="s">
        <v>109</v>
      </c>
    </row>
    <row r="1655" spans="1:25" ht="14.4" x14ac:dyDescent="0.3">
      <c r="A1655" s="4">
        <v>1654</v>
      </c>
      <c r="B1655" s="5">
        <v>10015950</v>
      </c>
      <c r="C1655" s="5" t="str">
        <f t="shared" si="102"/>
        <v>Shirt FR MNS Polartec Fleece 1/4 Zip Top-4XL</v>
      </c>
      <c r="D1655" s="5"/>
      <c r="E1655" s="5" t="s">
        <v>2104</v>
      </c>
      <c r="F1655" s="5" t="s">
        <v>2098</v>
      </c>
      <c r="G1655" s="5">
        <f t="shared" si="103"/>
        <v>0</v>
      </c>
      <c r="H1655" s="5" t="str">
        <f>VLOOKUP(J1655,'[1]Prouduct Ext IDs'!A:B,2,FALSE)</f>
        <v>product_amsc_33</v>
      </c>
      <c r="I1655" s="5" t="s">
        <v>2104</v>
      </c>
      <c r="J1655" s="5" t="s">
        <v>55</v>
      </c>
      <c r="K1655" s="5" t="s">
        <v>1</v>
      </c>
      <c r="L1655" t="s">
        <v>102</v>
      </c>
      <c r="M1655" s="6" t="s">
        <v>4</v>
      </c>
      <c r="N1655" s="6" t="str">
        <f>VLOOKUP(M1655,[1]Color!F:G,2,FALSE)</f>
        <v>color_49</v>
      </c>
      <c r="O1655" s="6" t="str">
        <f t="shared" si="100"/>
        <v>color_49</v>
      </c>
      <c r="P1655" s="5" t="s">
        <v>234</v>
      </c>
      <c r="Q1655" s="5" t="s">
        <v>185</v>
      </c>
      <c r="R1655" s="5" t="s">
        <v>106</v>
      </c>
      <c r="S1655" s="7" t="s">
        <v>107</v>
      </c>
      <c r="T1655" s="7" t="s">
        <v>198</v>
      </c>
      <c r="U1655" s="5" t="str">
        <f>VLOOKUP(T1655,[1]Size!F:G,2,FALSE)</f>
        <v>__import__.size_53</v>
      </c>
      <c r="V1655" s="5" t="str">
        <f t="shared" si="101"/>
        <v>__import__.size_53,__import__.size_54,__import__.size_55,__import__.size_56,__import__.size_57</v>
      </c>
      <c r="W1655" s="8">
        <v>150</v>
      </c>
      <c r="Y1655" s="4" t="s">
        <v>109</v>
      </c>
    </row>
    <row r="1656" spans="1:25" ht="14.4" x14ac:dyDescent="0.3">
      <c r="A1656" s="4">
        <v>1655</v>
      </c>
      <c r="B1656" s="5">
        <v>10015950</v>
      </c>
      <c r="C1656" s="5" t="str">
        <f t="shared" si="102"/>
        <v>Shirt FR MNS Polartec Fleece 1/4 Zip Top-Large Tall</v>
      </c>
      <c r="D1656" s="5"/>
      <c r="E1656" s="5" t="s">
        <v>2105</v>
      </c>
      <c r="F1656" s="5" t="s">
        <v>2098</v>
      </c>
      <c r="G1656" s="5">
        <f t="shared" si="103"/>
        <v>0</v>
      </c>
      <c r="H1656" s="5" t="str">
        <f>VLOOKUP(J1656,'[1]Prouduct Ext IDs'!A:B,2,FALSE)</f>
        <v>product_amsc_33</v>
      </c>
      <c r="I1656" s="5" t="s">
        <v>2105</v>
      </c>
      <c r="J1656" s="5" t="s">
        <v>55</v>
      </c>
      <c r="K1656" s="5" t="s">
        <v>1</v>
      </c>
      <c r="L1656" t="s">
        <v>102</v>
      </c>
      <c r="M1656" s="6" t="s">
        <v>4</v>
      </c>
      <c r="N1656" s="6" t="str">
        <f>VLOOKUP(M1656,[1]Color!F:G,2,FALSE)</f>
        <v>color_49</v>
      </c>
      <c r="O1656" s="6" t="str">
        <f t="shared" si="100"/>
        <v>color_49</v>
      </c>
      <c r="P1656" s="5" t="s">
        <v>234</v>
      </c>
      <c r="Q1656" s="5" t="s">
        <v>185</v>
      </c>
      <c r="R1656" s="5" t="s">
        <v>106</v>
      </c>
      <c r="S1656" s="7" t="s">
        <v>107</v>
      </c>
      <c r="T1656" s="7" t="s">
        <v>200</v>
      </c>
      <c r="U1656" s="5" t="str">
        <f>VLOOKUP(T1656,[1]Size!F:G,2,FALSE)</f>
        <v>__import__.size_54</v>
      </c>
      <c r="V1656" s="5" t="str">
        <f t="shared" si="101"/>
        <v>__import__.size_54,__import__.size_55,__import__.size_56,__import__.size_57</v>
      </c>
      <c r="W1656" s="8">
        <v>150</v>
      </c>
      <c r="Y1656" s="4" t="s">
        <v>109</v>
      </c>
    </row>
    <row r="1657" spans="1:25" ht="14.4" x14ac:dyDescent="0.3">
      <c r="A1657" s="4">
        <v>1656</v>
      </c>
      <c r="B1657" s="5">
        <v>10015950</v>
      </c>
      <c r="C1657" s="5" t="str">
        <f t="shared" si="102"/>
        <v>Shirt FR MNS Polartec Fleece 1/4 Zip Top-XL Tall</v>
      </c>
      <c r="D1657" s="5"/>
      <c r="E1657" s="5" t="s">
        <v>2106</v>
      </c>
      <c r="F1657" s="5" t="s">
        <v>2098</v>
      </c>
      <c r="G1657" s="5">
        <f t="shared" si="103"/>
        <v>0</v>
      </c>
      <c r="H1657" s="5" t="str">
        <f>VLOOKUP(J1657,'[1]Prouduct Ext IDs'!A:B,2,FALSE)</f>
        <v>product_amsc_33</v>
      </c>
      <c r="I1657" s="5" t="s">
        <v>2106</v>
      </c>
      <c r="J1657" s="5" t="s">
        <v>55</v>
      </c>
      <c r="K1657" s="5" t="s">
        <v>1</v>
      </c>
      <c r="L1657" t="s">
        <v>102</v>
      </c>
      <c r="M1657" s="6" t="s">
        <v>4</v>
      </c>
      <c r="N1657" s="6" t="str">
        <f>VLOOKUP(M1657,[1]Color!F:G,2,FALSE)</f>
        <v>color_49</v>
      </c>
      <c r="O1657" s="6" t="str">
        <f t="shared" si="100"/>
        <v>color_49</v>
      </c>
      <c r="P1657" s="5" t="s">
        <v>234</v>
      </c>
      <c r="Q1657" s="5" t="s">
        <v>185</v>
      </c>
      <c r="R1657" s="5" t="s">
        <v>106</v>
      </c>
      <c r="S1657" s="7" t="s">
        <v>107</v>
      </c>
      <c r="T1657" s="7" t="s">
        <v>202</v>
      </c>
      <c r="U1657" s="5" t="str">
        <f>VLOOKUP(T1657,[1]Size!F:G,2,FALSE)</f>
        <v>__import__.size_55</v>
      </c>
      <c r="V1657" s="5" t="str">
        <f t="shared" si="101"/>
        <v>__import__.size_55,__import__.size_56,__import__.size_57</v>
      </c>
      <c r="W1657" s="8">
        <v>150</v>
      </c>
      <c r="Y1657" s="4" t="s">
        <v>109</v>
      </c>
    </row>
    <row r="1658" spans="1:25" ht="14.4" x14ac:dyDescent="0.3">
      <c r="A1658" s="4">
        <v>1657</v>
      </c>
      <c r="B1658" s="5">
        <v>10015950</v>
      </c>
      <c r="C1658" s="5" t="str">
        <f t="shared" si="102"/>
        <v>Shirt FR MNS Polartec Fleece 1/4 Zip Top-2XL Tall</v>
      </c>
      <c r="D1658" s="5"/>
      <c r="E1658" s="5" t="s">
        <v>2107</v>
      </c>
      <c r="F1658" s="5" t="s">
        <v>2098</v>
      </c>
      <c r="G1658" s="5">
        <f t="shared" si="103"/>
        <v>0</v>
      </c>
      <c r="H1658" s="5" t="str">
        <f>VLOOKUP(J1658,'[1]Prouduct Ext IDs'!A:B,2,FALSE)</f>
        <v>product_amsc_33</v>
      </c>
      <c r="I1658" s="5" t="s">
        <v>2107</v>
      </c>
      <c r="J1658" s="5" t="s">
        <v>55</v>
      </c>
      <c r="K1658" s="5" t="s">
        <v>1</v>
      </c>
      <c r="L1658" t="s">
        <v>102</v>
      </c>
      <c r="M1658" s="6" t="s">
        <v>4</v>
      </c>
      <c r="N1658" s="6" t="str">
        <f>VLOOKUP(M1658,[1]Color!F:G,2,FALSE)</f>
        <v>color_49</v>
      </c>
      <c r="O1658" s="6" t="str">
        <f t="shared" si="100"/>
        <v>color_49</v>
      </c>
      <c r="P1658" s="5" t="s">
        <v>234</v>
      </c>
      <c r="Q1658" s="5" t="s">
        <v>185</v>
      </c>
      <c r="R1658" s="5" t="s">
        <v>106</v>
      </c>
      <c r="S1658" s="7" t="s">
        <v>107</v>
      </c>
      <c r="T1658" s="7" t="s">
        <v>204</v>
      </c>
      <c r="U1658" s="5" t="str">
        <f>VLOOKUP(T1658,[1]Size!F:G,2,FALSE)</f>
        <v>__import__.size_56</v>
      </c>
      <c r="V1658" s="5" t="str">
        <f t="shared" si="101"/>
        <v>__import__.size_56,__import__.size_57</v>
      </c>
      <c r="W1658" s="8">
        <v>150</v>
      </c>
      <c r="Y1658" s="4" t="s">
        <v>109</v>
      </c>
    </row>
    <row r="1659" spans="1:25" ht="14.4" x14ac:dyDescent="0.3">
      <c r="A1659" s="4">
        <v>1658</v>
      </c>
      <c r="B1659" s="5">
        <v>10015950</v>
      </c>
      <c r="C1659" s="5" t="str">
        <f t="shared" si="102"/>
        <v>Shirt FR MNS Polartec Fleece 1/4 Zip Top-3XL Tall</v>
      </c>
      <c r="D1659" s="5"/>
      <c r="E1659" s="5" t="s">
        <v>2108</v>
      </c>
      <c r="F1659" s="5" t="s">
        <v>2098</v>
      </c>
      <c r="G1659" s="5">
        <f t="shared" si="103"/>
        <v>0</v>
      </c>
      <c r="H1659" s="5" t="str">
        <f>VLOOKUP(J1659,'[1]Prouduct Ext IDs'!A:B,2,FALSE)</f>
        <v>product_amsc_33</v>
      </c>
      <c r="I1659" s="5" t="s">
        <v>2108</v>
      </c>
      <c r="J1659" s="5" t="s">
        <v>55</v>
      </c>
      <c r="K1659" s="5" t="s">
        <v>1</v>
      </c>
      <c r="L1659" t="s">
        <v>102</v>
      </c>
      <c r="M1659" s="6" t="s">
        <v>4</v>
      </c>
      <c r="N1659" s="6" t="str">
        <f>VLOOKUP(M1659,[1]Color!F:G,2,FALSE)</f>
        <v>color_49</v>
      </c>
      <c r="O1659" s="6" t="str">
        <f t="shared" si="100"/>
        <v>color_49</v>
      </c>
      <c r="P1659" s="5" t="s">
        <v>234</v>
      </c>
      <c r="Q1659" s="5" t="s">
        <v>185</v>
      </c>
      <c r="R1659" s="5" t="s">
        <v>106</v>
      </c>
      <c r="S1659" s="7" t="s">
        <v>107</v>
      </c>
      <c r="T1659" s="7" t="s">
        <v>206</v>
      </c>
      <c r="U1659" s="5" t="str">
        <f>VLOOKUP(T1659,[1]Size!F:G,2,FALSE)</f>
        <v>__import__.size_57</v>
      </c>
      <c r="V1659" s="5" t="str">
        <f t="shared" si="101"/>
        <v>__import__.size_57</v>
      </c>
      <c r="W1659" s="8">
        <v>150</v>
      </c>
      <c r="Y1659" s="4" t="s">
        <v>109</v>
      </c>
    </row>
    <row r="1660" spans="1:25" ht="14.4" x14ac:dyDescent="0.3">
      <c r="A1660" s="4">
        <v>1659</v>
      </c>
      <c r="B1660" s="5">
        <v>10016173</v>
      </c>
      <c r="C1660" s="5" t="str">
        <f t="shared" si="102"/>
        <v>Jean FR MNS M4 Relaxed Boundary Boot Cut-30Wx30L</v>
      </c>
      <c r="D1660" s="5"/>
      <c r="E1660" s="5" t="s">
        <v>2109</v>
      </c>
      <c r="F1660" s="5" t="s">
        <v>2110</v>
      </c>
      <c r="G1660" s="5">
        <f t="shared" si="103"/>
        <v>1</v>
      </c>
      <c r="H1660" s="5" t="str">
        <f>VLOOKUP(J1660,'[1]Prouduct Ext IDs'!A:B,2,FALSE)</f>
        <v>product_amsc_34</v>
      </c>
      <c r="I1660" s="5" t="s">
        <v>2109</v>
      </c>
      <c r="J1660" s="5" t="s">
        <v>15</v>
      </c>
      <c r="K1660" s="5" t="s">
        <v>1</v>
      </c>
      <c r="L1660" t="s">
        <v>102</v>
      </c>
      <c r="M1660" s="6" t="s">
        <v>16</v>
      </c>
      <c r="N1660" s="6" t="str">
        <f>VLOOKUP(M1660,[1]Color!F:G,2,FALSE)</f>
        <v>color_20</v>
      </c>
      <c r="O1660" s="6" t="str">
        <f t="shared" si="100"/>
        <v>color_20,color_70</v>
      </c>
      <c r="P1660" s="5" t="s">
        <v>249</v>
      </c>
      <c r="Q1660" s="5" t="s">
        <v>185</v>
      </c>
      <c r="R1660" s="5" t="s">
        <v>106</v>
      </c>
      <c r="S1660" s="7" t="s">
        <v>107</v>
      </c>
      <c r="T1660" s="7" t="s">
        <v>250</v>
      </c>
      <c r="U1660" s="5" t="str">
        <f>VLOOKUP(T1660,[1]Size!F:G,2,FALSE)</f>
        <v>__import__.size_63</v>
      </c>
      <c r="V1660" s="5" t="str">
        <f t="shared" si="101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60" s="8">
        <v>59</v>
      </c>
      <c r="Y1660" s="4" t="s">
        <v>109</v>
      </c>
    </row>
    <row r="1661" spans="1:25" ht="14.4" x14ac:dyDescent="0.3">
      <c r="A1661" s="4">
        <v>1660</v>
      </c>
      <c r="B1661" s="5">
        <v>10016173</v>
      </c>
      <c r="C1661" s="5" t="str">
        <f t="shared" si="102"/>
        <v>Jean FR MNS M4 Relaxed Boundary Boot Cut-31Wx30L</v>
      </c>
      <c r="D1661" s="5"/>
      <c r="E1661" s="5" t="s">
        <v>2111</v>
      </c>
      <c r="F1661" s="5" t="s">
        <v>2110</v>
      </c>
      <c r="G1661" s="5">
        <f t="shared" si="103"/>
        <v>0</v>
      </c>
      <c r="H1661" s="5" t="str">
        <f>VLOOKUP(J1661,'[1]Prouduct Ext IDs'!A:B,2,FALSE)</f>
        <v>product_amsc_34</v>
      </c>
      <c r="I1661" s="5" t="s">
        <v>2111</v>
      </c>
      <c r="J1661" s="5" t="s">
        <v>15</v>
      </c>
      <c r="K1661" s="5" t="s">
        <v>1</v>
      </c>
      <c r="L1661" t="s">
        <v>102</v>
      </c>
      <c r="M1661" s="6" t="s">
        <v>16</v>
      </c>
      <c r="N1661" s="6" t="str">
        <f>VLOOKUP(M1661,[1]Color!F:G,2,FALSE)</f>
        <v>color_20</v>
      </c>
      <c r="O1661" s="6" t="str">
        <f t="shared" si="100"/>
        <v>color_20,color_70</v>
      </c>
      <c r="P1661" s="5" t="s">
        <v>249</v>
      </c>
      <c r="Q1661" s="5" t="s">
        <v>185</v>
      </c>
      <c r="R1661" s="5" t="s">
        <v>106</v>
      </c>
      <c r="S1661" s="7" t="s">
        <v>107</v>
      </c>
      <c r="T1661" s="7" t="s">
        <v>252</v>
      </c>
      <c r="U1661" s="5" t="str">
        <f>VLOOKUP(T1661,[1]Size!F:G,2,FALSE)</f>
        <v>__import__.size_64</v>
      </c>
      <c r="V1661" s="5" t="str">
        <f t="shared" si="101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61" s="8">
        <v>59</v>
      </c>
      <c r="Y1661" s="4" t="s">
        <v>109</v>
      </c>
    </row>
    <row r="1662" spans="1:25" ht="14.4" x14ac:dyDescent="0.3">
      <c r="A1662" s="4">
        <v>1661</v>
      </c>
      <c r="B1662" s="5">
        <v>10016173</v>
      </c>
      <c r="C1662" s="5" t="str">
        <f t="shared" si="102"/>
        <v>Jean FR MNS M4 Relaxed Boundary Boot Cut-32Wx30L</v>
      </c>
      <c r="D1662" s="5"/>
      <c r="E1662" s="5" t="s">
        <v>2112</v>
      </c>
      <c r="F1662" s="5" t="s">
        <v>2110</v>
      </c>
      <c r="G1662" s="5">
        <f t="shared" si="103"/>
        <v>0</v>
      </c>
      <c r="H1662" s="5" t="str">
        <f>VLOOKUP(J1662,'[1]Prouduct Ext IDs'!A:B,2,FALSE)</f>
        <v>product_amsc_34</v>
      </c>
      <c r="I1662" s="5" t="s">
        <v>2112</v>
      </c>
      <c r="J1662" s="5" t="s">
        <v>15</v>
      </c>
      <c r="K1662" s="5" t="s">
        <v>1</v>
      </c>
      <c r="L1662" t="s">
        <v>102</v>
      </c>
      <c r="M1662" s="6" t="s">
        <v>16</v>
      </c>
      <c r="N1662" s="6" t="str">
        <f>VLOOKUP(M1662,[1]Color!F:G,2,FALSE)</f>
        <v>color_20</v>
      </c>
      <c r="O1662" s="6" t="str">
        <f t="shared" si="100"/>
        <v>color_20,color_70</v>
      </c>
      <c r="P1662" s="5" t="s">
        <v>249</v>
      </c>
      <c r="Q1662" s="5" t="s">
        <v>185</v>
      </c>
      <c r="R1662" s="5" t="s">
        <v>106</v>
      </c>
      <c r="S1662" s="7" t="s">
        <v>107</v>
      </c>
      <c r="T1662" s="7" t="s">
        <v>254</v>
      </c>
      <c r="U1662" s="5" t="str">
        <f>VLOOKUP(T1662,[1]Size!F:G,2,FALSE)</f>
        <v>__import__.size_65</v>
      </c>
      <c r="V1662" s="5" t="str">
        <f t="shared" si="101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62" s="8">
        <v>59</v>
      </c>
      <c r="Y1662" s="4" t="s">
        <v>109</v>
      </c>
    </row>
    <row r="1663" spans="1:25" ht="14.4" x14ac:dyDescent="0.3">
      <c r="A1663" s="4">
        <v>1662</v>
      </c>
      <c r="B1663" s="5">
        <v>10016173</v>
      </c>
      <c r="C1663" s="5" t="str">
        <f t="shared" si="102"/>
        <v>Jean FR MNS M4 Relaxed Boundary Boot Cut-33Wx30L</v>
      </c>
      <c r="D1663" s="5"/>
      <c r="E1663" s="5" t="s">
        <v>2113</v>
      </c>
      <c r="F1663" s="5" t="s">
        <v>2110</v>
      </c>
      <c r="G1663" s="5">
        <f t="shared" si="103"/>
        <v>0</v>
      </c>
      <c r="H1663" s="5" t="str">
        <f>VLOOKUP(J1663,'[1]Prouduct Ext IDs'!A:B,2,FALSE)</f>
        <v>product_amsc_34</v>
      </c>
      <c r="I1663" s="5" t="s">
        <v>2113</v>
      </c>
      <c r="J1663" s="5" t="s">
        <v>15</v>
      </c>
      <c r="K1663" s="5" t="s">
        <v>1</v>
      </c>
      <c r="L1663" t="s">
        <v>102</v>
      </c>
      <c r="M1663" s="6" t="s">
        <v>16</v>
      </c>
      <c r="N1663" s="6" t="str">
        <f>VLOOKUP(M1663,[1]Color!F:G,2,FALSE)</f>
        <v>color_20</v>
      </c>
      <c r="O1663" s="6" t="str">
        <f t="shared" si="100"/>
        <v>color_20,color_70</v>
      </c>
      <c r="P1663" s="5" t="s">
        <v>249</v>
      </c>
      <c r="Q1663" s="5" t="s">
        <v>185</v>
      </c>
      <c r="R1663" s="5" t="s">
        <v>106</v>
      </c>
      <c r="S1663" s="7" t="s">
        <v>107</v>
      </c>
      <c r="T1663" s="7" t="s">
        <v>256</v>
      </c>
      <c r="U1663" s="5" t="str">
        <f>VLOOKUP(T1663,[1]Size!F:G,2,FALSE)</f>
        <v>__import__.size_66</v>
      </c>
      <c r="V1663" s="5" t="str">
        <f t="shared" si="101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63" s="8">
        <v>59</v>
      </c>
      <c r="Y1663" s="4" t="s">
        <v>109</v>
      </c>
    </row>
    <row r="1664" spans="1:25" ht="14.4" x14ac:dyDescent="0.3">
      <c r="A1664" s="4">
        <v>1663</v>
      </c>
      <c r="B1664" s="5">
        <v>10016173</v>
      </c>
      <c r="C1664" s="5" t="str">
        <f t="shared" si="102"/>
        <v>Jean FR MNS M4 Relaxed Boundary Boot Cut-34Wx30L</v>
      </c>
      <c r="D1664" s="5"/>
      <c r="E1664" s="5" t="s">
        <v>2114</v>
      </c>
      <c r="F1664" s="5" t="s">
        <v>2110</v>
      </c>
      <c r="G1664" s="5">
        <f t="shared" si="103"/>
        <v>0</v>
      </c>
      <c r="H1664" s="5" t="str">
        <f>VLOOKUP(J1664,'[1]Prouduct Ext IDs'!A:B,2,FALSE)</f>
        <v>product_amsc_34</v>
      </c>
      <c r="I1664" s="5" t="s">
        <v>2114</v>
      </c>
      <c r="J1664" s="5" t="s">
        <v>15</v>
      </c>
      <c r="K1664" s="5" t="s">
        <v>1</v>
      </c>
      <c r="L1664" t="s">
        <v>102</v>
      </c>
      <c r="M1664" s="6" t="s">
        <v>16</v>
      </c>
      <c r="N1664" s="6" t="str">
        <f>VLOOKUP(M1664,[1]Color!F:G,2,FALSE)</f>
        <v>color_20</v>
      </c>
      <c r="O1664" s="6" t="str">
        <f t="shared" si="100"/>
        <v>color_20,color_70</v>
      </c>
      <c r="P1664" s="5" t="s">
        <v>249</v>
      </c>
      <c r="Q1664" s="5" t="s">
        <v>185</v>
      </c>
      <c r="R1664" s="5" t="s">
        <v>106</v>
      </c>
      <c r="S1664" s="7" t="s">
        <v>107</v>
      </c>
      <c r="T1664" s="7" t="s">
        <v>258</v>
      </c>
      <c r="U1664" s="5" t="str">
        <f>VLOOKUP(T1664,[1]Size!F:G,2,FALSE)</f>
        <v>__import__.size_67</v>
      </c>
      <c r="V1664" s="5" t="str">
        <f t="shared" si="101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64" s="8">
        <v>59</v>
      </c>
      <c r="Y1664" s="4" t="s">
        <v>109</v>
      </c>
    </row>
    <row r="1665" spans="1:25" ht="14.4" x14ac:dyDescent="0.3">
      <c r="A1665" s="4">
        <v>1664</v>
      </c>
      <c r="B1665" s="5">
        <v>10016173</v>
      </c>
      <c r="C1665" s="5" t="str">
        <f t="shared" si="102"/>
        <v>Jean FR MNS M4 Relaxed Boundary Boot Cut-35Wx30L</v>
      </c>
      <c r="D1665" s="5"/>
      <c r="E1665" s="5" t="s">
        <v>2115</v>
      </c>
      <c r="F1665" s="5" t="s">
        <v>2110</v>
      </c>
      <c r="G1665" s="5">
        <f t="shared" si="103"/>
        <v>0</v>
      </c>
      <c r="H1665" s="5" t="str">
        <f>VLOOKUP(J1665,'[1]Prouduct Ext IDs'!A:B,2,FALSE)</f>
        <v>product_amsc_34</v>
      </c>
      <c r="I1665" s="5" t="s">
        <v>2115</v>
      </c>
      <c r="J1665" s="5" t="s">
        <v>15</v>
      </c>
      <c r="K1665" s="5" t="s">
        <v>1</v>
      </c>
      <c r="L1665" t="s">
        <v>102</v>
      </c>
      <c r="M1665" s="6" t="s">
        <v>16</v>
      </c>
      <c r="N1665" s="6" t="str">
        <f>VLOOKUP(M1665,[1]Color!F:G,2,FALSE)</f>
        <v>color_20</v>
      </c>
      <c r="O1665" s="6" t="str">
        <f t="shared" si="100"/>
        <v>color_20,color_70</v>
      </c>
      <c r="P1665" s="5" t="s">
        <v>249</v>
      </c>
      <c r="Q1665" s="5" t="s">
        <v>185</v>
      </c>
      <c r="R1665" s="5" t="s">
        <v>106</v>
      </c>
      <c r="S1665" s="7" t="s">
        <v>107</v>
      </c>
      <c r="T1665" s="7" t="s">
        <v>260</v>
      </c>
      <c r="U1665" s="5" t="str">
        <f>VLOOKUP(T1665,[1]Size!F:G,2,FALSE)</f>
        <v>__import__.size_68</v>
      </c>
      <c r="V1665" s="5" t="str">
        <f t="shared" si="101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65" s="8">
        <v>59</v>
      </c>
      <c r="Y1665" s="4" t="s">
        <v>109</v>
      </c>
    </row>
    <row r="1666" spans="1:25" ht="14.4" x14ac:dyDescent="0.3">
      <c r="A1666" s="4">
        <v>1665</v>
      </c>
      <c r="B1666" s="5">
        <v>10016173</v>
      </c>
      <c r="C1666" s="5" t="str">
        <f t="shared" si="102"/>
        <v>Jean FR MNS M4 Relaxed Boundary Boot Cut-36Wx30L</v>
      </c>
      <c r="D1666" s="5"/>
      <c r="E1666" s="5" t="s">
        <v>2116</v>
      </c>
      <c r="F1666" s="5" t="s">
        <v>2110</v>
      </c>
      <c r="G1666" s="5">
        <f t="shared" si="103"/>
        <v>0</v>
      </c>
      <c r="H1666" s="5" t="str">
        <f>VLOOKUP(J1666,'[1]Prouduct Ext IDs'!A:B,2,FALSE)</f>
        <v>product_amsc_34</v>
      </c>
      <c r="I1666" s="5" t="s">
        <v>2116</v>
      </c>
      <c r="J1666" s="5" t="s">
        <v>15</v>
      </c>
      <c r="K1666" s="5" t="s">
        <v>1</v>
      </c>
      <c r="L1666" t="s">
        <v>102</v>
      </c>
      <c r="M1666" s="6" t="s">
        <v>16</v>
      </c>
      <c r="N1666" s="6" t="str">
        <f>VLOOKUP(M1666,[1]Color!F:G,2,FALSE)</f>
        <v>color_20</v>
      </c>
      <c r="O1666" s="6" t="str">
        <f t="shared" ref="O1666:O1729" si="104">IF(AND(H1666=H1667,N1666=N1667),O1667,IF(H1666=H1667,_xlfn.TEXTJOIN(",",TRUE,N1666,O1667),N1666))</f>
        <v>color_20,color_70</v>
      </c>
      <c r="P1666" s="5" t="s">
        <v>249</v>
      </c>
      <c r="Q1666" s="5" t="s">
        <v>185</v>
      </c>
      <c r="R1666" s="5" t="s">
        <v>106</v>
      </c>
      <c r="S1666" s="7" t="s">
        <v>107</v>
      </c>
      <c r="T1666" s="7" t="s">
        <v>262</v>
      </c>
      <c r="U1666" s="5" t="str">
        <f>VLOOKUP(T1666,[1]Size!F:G,2,FALSE)</f>
        <v>__import__.size_69</v>
      </c>
      <c r="V1666" s="5" t="str">
        <f t="shared" ref="V1666:V1729" si="105">IF(H1666=H1667,_xlfn.TEXTJOIN(",",TRUE,U1666,V1667),U1666)</f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66" s="8">
        <v>59</v>
      </c>
      <c r="Y1666" s="4" t="s">
        <v>109</v>
      </c>
    </row>
    <row r="1667" spans="1:25" ht="14.4" x14ac:dyDescent="0.3">
      <c r="A1667" s="4">
        <v>1666</v>
      </c>
      <c r="B1667" s="5">
        <v>10016173</v>
      </c>
      <c r="C1667" s="5" t="str">
        <f t="shared" ref="C1667:C1730" si="106">CONCATENATE(J1667,"-",T1667)</f>
        <v>Jean FR MNS M4 Relaxed Boundary Boot Cut-38Wx30L</v>
      </c>
      <c r="D1667" s="5"/>
      <c r="E1667" s="5" t="s">
        <v>2117</v>
      </c>
      <c r="F1667" s="5" t="s">
        <v>2110</v>
      </c>
      <c r="G1667" s="5">
        <f t="shared" ref="G1667:G1730" si="107">IF(H1667=H1666,0,1)</f>
        <v>0</v>
      </c>
      <c r="H1667" s="5" t="str">
        <f>VLOOKUP(J1667,'[1]Prouduct Ext IDs'!A:B,2,FALSE)</f>
        <v>product_amsc_34</v>
      </c>
      <c r="I1667" s="5" t="s">
        <v>2117</v>
      </c>
      <c r="J1667" s="5" t="s">
        <v>15</v>
      </c>
      <c r="K1667" s="5" t="s">
        <v>1</v>
      </c>
      <c r="L1667" t="s">
        <v>102</v>
      </c>
      <c r="M1667" s="6" t="s">
        <v>16</v>
      </c>
      <c r="N1667" s="6" t="str">
        <f>VLOOKUP(M1667,[1]Color!F:G,2,FALSE)</f>
        <v>color_20</v>
      </c>
      <c r="O1667" s="6" t="str">
        <f t="shared" si="104"/>
        <v>color_20,color_70</v>
      </c>
      <c r="P1667" s="5" t="s">
        <v>249</v>
      </c>
      <c r="Q1667" s="5" t="s">
        <v>185</v>
      </c>
      <c r="R1667" s="5" t="s">
        <v>106</v>
      </c>
      <c r="S1667" s="7" t="s">
        <v>107</v>
      </c>
      <c r="T1667" s="7" t="s">
        <v>264</v>
      </c>
      <c r="U1667" s="5" t="str">
        <f>VLOOKUP(T1667,[1]Size!F:G,2,FALSE)</f>
        <v>__import__.size_70</v>
      </c>
      <c r="V1667" s="5" t="str">
        <f t="shared" si="105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67" s="8">
        <v>59</v>
      </c>
      <c r="Y1667" s="4" t="s">
        <v>109</v>
      </c>
    </row>
    <row r="1668" spans="1:25" ht="14.4" x14ac:dyDescent="0.3">
      <c r="A1668" s="4">
        <v>1667</v>
      </c>
      <c r="B1668" s="5">
        <v>10016173</v>
      </c>
      <c r="C1668" s="5" t="str">
        <f t="shared" si="106"/>
        <v>Jean FR MNS M4 Relaxed Boundary Boot Cut-40Wx30L</v>
      </c>
      <c r="D1668" s="5"/>
      <c r="E1668" s="5" t="s">
        <v>2118</v>
      </c>
      <c r="F1668" s="5" t="s">
        <v>2110</v>
      </c>
      <c r="G1668" s="5">
        <f t="shared" si="107"/>
        <v>0</v>
      </c>
      <c r="H1668" s="5" t="str">
        <f>VLOOKUP(J1668,'[1]Prouduct Ext IDs'!A:B,2,FALSE)</f>
        <v>product_amsc_34</v>
      </c>
      <c r="I1668" s="5" t="s">
        <v>2118</v>
      </c>
      <c r="J1668" s="5" t="s">
        <v>15</v>
      </c>
      <c r="K1668" s="5" t="s">
        <v>1</v>
      </c>
      <c r="L1668" t="s">
        <v>102</v>
      </c>
      <c r="M1668" s="6" t="s">
        <v>16</v>
      </c>
      <c r="N1668" s="6" t="str">
        <f>VLOOKUP(M1668,[1]Color!F:G,2,FALSE)</f>
        <v>color_20</v>
      </c>
      <c r="O1668" s="6" t="str">
        <f t="shared" si="104"/>
        <v>color_20,color_70</v>
      </c>
      <c r="P1668" s="5" t="s">
        <v>249</v>
      </c>
      <c r="Q1668" s="5" t="s">
        <v>185</v>
      </c>
      <c r="R1668" s="5" t="s">
        <v>106</v>
      </c>
      <c r="S1668" s="7" t="s">
        <v>107</v>
      </c>
      <c r="T1668" s="7" t="s">
        <v>266</v>
      </c>
      <c r="U1668" s="5" t="str">
        <f>VLOOKUP(T1668,[1]Size!F:G,2,FALSE)</f>
        <v>__import__.size_71</v>
      </c>
      <c r="V1668" s="5" t="str">
        <f t="shared" si="105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68" s="8">
        <v>59</v>
      </c>
      <c r="Y1668" s="4" t="s">
        <v>109</v>
      </c>
    </row>
    <row r="1669" spans="1:25" ht="14.4" x14ac:dyDescent="0.3">
      <c r="A1669" s="4">
        <v>1668</v>
      </c>
      <c r="B1669" s="5">
        <v>10016173</v>
      </c>
      <c r="C1669" s="5" t="str">
        <f t="shared" si="106"/>
        <v>Jean FR MNS M4 Relaxed Boundary Boot Cut-42Wx30L</v>
      </c>
      <c r="D1669" s="5"/>
      <c r="E1669" s="5" t="s">
        <v>2119</v>
      </c>
      <c r="F1669" s="5" t="s">
        <v>2110</v>
      </c>
      <c r="G1669" s="5">
        <f t="shared" si="107"/>
        <v>0</v>
      </c>
      <c r="H1669" s="5" t="str">
        <f>VLOOKUP(J1669,'[1]Prouduct Ext IDs'!A:B,2,FALSE)</f>
        <v>product_amsc_34</v>
      </c>
      <c r="I1669" s="5" t="s">
        <v>2119</v>
      </c>
      <c r="J1669" s="5" t="s">
        <v>15</v>
      </c>
      <c r="K1669" s="5" t="s">
        <v>1</v>
      </c>
      <c r="L1669" t="s">
        <v>102</v>
      </c>
      <c r="M1669" s="6" t="s">
        <v>16</v>
      </c>
      <c r="N1669" s="6" t="str">
        <f>VLOOKUP(M1669,[1]Color!F:G,2,FALSE)</f>
        <v>color_20</v>
      </c>
      <c r="O1669" s="6" t="str">
        <f t="shared" si="104"/>
        <v>color_20,color_70</v>
      </c>
      <c r="P1669" s="5" t="s">
        <v>249</v>
      </c>
      <c r="Q1669" s="5" t="s">
        <v>185</v>
      </c>
      <c r="R1669" s="5" t="s">
        <v>106</v>
      </c>
      <c r="S1669" s="7" t="s">
        <v>107</v>
      </c>
      <c r="T1669" s="7" t="s">
        <v>268</v>
      </c>
      <c r="U1669" s="5" t="str">
        <f>VLOOKUP(T1669,[1]Size!F:G,2,FALSE)</f>
        <v>__import__.size_72</v>
      </c>
      <c r="V1669" s="5" t="str">
        <f t="shared" si="105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69" s="8">
        <v>59</v>
      </c>
      <c r="Y1669" s="4" t="s">
        <v>109</v>
      </c>
    </row>
    <row r="1670" spans="1:25" ht="14.4" x14ac:dyDescent="0.3">
      <c r="A1670" s="4">
        <v>1669</v>
      </c>
      <c r="B1670" s="5">
        <v>10016173</v>
      </c>
      <c r="C1670" s="5" t="str">
        <f t="shared" si="106"/>
        <v>Jean FR MNS M4 Relaxed Boundary Boot Cut-44Wx30L</v>
      </c>
      <c r="D1670" s="5"/>
      <c r="E1670" s="5" t="s">
        <v>2120</v>
      </c>
      <c r="F1670" s="5" t="s">
        <v>2110</v>
      </c>
      <c r="G1670" s="5">
        <f t="shared" si="107"/>
        <v>0</v>
      </c>
      <c r="H1670" s="5" t="str">
        <f>VLOOKUP(J1670,'[1]Prouduct Ext IDs'!A:B,2,FALSE)</f>
        <v>product_amsc_34</v>
      </c>
      <c r="I1670" s="5" t="s">
        <v>2120</v>
      </c>
      <c r="J1670" s="5" t="s">
        <v>15</v>
      </c>
      <c r="K1670" s="5" t="s">
        <v>1</v>
      </c>
      <c r="L1670" t="s">
        <v>102</v>
      </c>
      <c r="M1670" s="6" t="s">
        <v>16</v>
      </c>
      <c r="N1670" s="6" t="str">
        <f>VLOOKUP(M1670,[1]Color!F:G,2,FALSE)</f>
        <v>color_20</v>
      </c>
      <c r="O1670" s="6" t="str">
        <f t="shared" si="104"/>
        <v>color_20,color_70</v>
      </c>
      <c r="P1670" s="5" t="s">
        <v>249</v>
      </c>
      <c r="Q1670" s="5" t="s">
        <v>185</v>
      </c>
      <c r="R1670" s="5" t="s">
        <v>106</v>
      </c>
      <c r="S1670" s="7" t="s">
        <v>107</v>
      </c>
      <c r="T1670" s="7" t="s">
        <v>971</v>
      </c>
      <c r="U1670" s="5" t="str">
        <f>VLOOKUP(T1670,[1]Size!F:G,2,FALSE)</f>
        <v>__import__.size_73</v>
      </c>
      <c r="V1670" s="5" t="str">
        <f t="shared" si="105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70" s="8">
        <v>61.5</v>
      </c>
      <c r="Y1670" s="4" t="s">
        <v>109</v>
      </c>
    </row>
    <row r="1671" spans="1:25" ht="14.4" x14ac:dyDescent="0.3">
      <c r="A1671" s="4">
        <v>1670</v>
      </c>
      <c r="B1671" s="5">
        <v>10016173</v>
      </c>
      <c r="C1671" s="5" t="str">
        <f t="shared" si="106"/>
        <v>Jean FR MNS M4 Relaxed Boundary Boot Cut-46Wx30L</v>
      </c>
      <c r="D1671" s="5"/>
      <c r="E1671" s="5" t="s">
        <v>2121</v>
      </c>
      <c r="F1671" s="5" t="s">
        <v>2110</v>
      </c>
      <c r="G1671" s="5">
        <f t="shared" si="107"/>
        <v>0</v>
      </c>
      <c r="H1671" s="5" t="str">
        <f>VLOOKUP(J1671,'[1]Prouduct Ext IDs'!A:B,2,FALSE)</f>
        <v>product_amsc_34</v>
      </c>
      <c r="I1671" s="5" t="s">
        <v>2121</v>
      </c>
      <c r="J1671" s="5" t="s">
        <v>15</v>
      </c>
      <c r="K1671" s="5" t="s">
        <v>1</v>
      </c>
      <c r="L1671" t="s">
        <v>102</v>
      </c>
      <c r="M1671" s="6" t="s">
        <v>16</v>
      </c>
      <c r="N1671" s="6" t="str">
        <f>VLOOKUP(M1671,[1]Color!F:G,2,FALSE)</f>
        <v>color_20</v>
      </c>
      <c r="O1671" s="6" t="str">
        <f t="shared" si="104"/>
        <v>color_20,color_70</v>
      </c>
      <c r="P1671" s="5" t="s">
        <v>249</v>
      </c>
      <c r="Q1671" s="5" t="s">
        <v>185</v>
      </c>
      <c r="R1671" s="5" t="s">
        <v>106</v>
      </c>
      <c r="S1671" s="7" t="s">
        <v>107</v>
      </c>
      <c r="T1671" s="7" t="s">
        <v>973</v>
      </c>
      <c r="U1671" s="5" t="str">
        <f>VLOOKUP(T1671,[1]Size!F:G,2,FALSE)</f>
        <v>__import__.size_74</v>
      </c>
      <c r="V1671" s="5" t="str">
        <f t="shared" si="105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71" s="8">
        <v>61.5</v>
      </c>
      <c r="Y1671" s="4" t="s">
        <v>109</v>
      </c>
    </row>
    <row r="1672" spans="1:25" ht="14.4" x14ac:dyDescent="0.3">
      <c r="A1672" s="4">
        <v>1671</v>
      </c>
      <c r="B1672" s="5">
        <v>10016173</v>
      </c>
      <c r="C1672" s="5" t="str">
        <f t="shared" si="106"/>
        <v>Jean FR MNS M4 Relaxed Boundary Boot Cut-48Wx30L</v>
      </c>
      <c r="D1672" s="5"/>
      <c r="E1672" s="5" t="s">
        <v>2122</v>
      </c>
      <c r="F1672" s="5" t="s">
        <v>2110</v>
      </c>
      <c r="G1672" s="5">
        <f t="shared" si="107"/>
        <v>0</v>
      </c>
      <c r="H1672" s="5" t="str">
        <f>VLOOKUP(J1672,'[1]Prouduct Ext IDs'!A:B,2,FALSE)</f>
        <v>product_amsc_34</v>
      </c>
      <c r="I1672" s="5" t="s">
        <v>2122</v>
      </c>
      <c r="J1672" s="5" t="s">
        <v>15</v>
      </c>
      <c r="K1672" s="5" t="s">
        <v>1</v>
      </c>
      <c r="L1672" t="s">
        <v>102</v>
      </c>
      <c r="M1672" s="6" t="s">
        <v>16</v>
      </c>
      <c r="N1672" s="6" t="str">
        <f>VLOOKUP(M1672,[1]Color!F:G,2,FALSE)</f>
        <v>color_20</v>
      </c>
      <c r="O1672" s="6" t="str">
        <f t="shared" si="104"/>
        <v>color_20,color_70</v>
      </c>
      <c r="P1672" s="5" t="s">
        <v>249</v>
      </c>
      <c r="Q1672" s="5" t="s">
        <v>185</v>
      </c>
      <c r="R1672" s="5" t="s">
        <v>106</v>
      </c>
      <c r="S1672" s="7" t="s">
        <v>107</v>
      </c>
      <c r="T1672" s="7" t="s">
        <v>975</v>
      </c>
      <c r="U1672" s="5" t="str">
        <f>VLOOKUP(T1672,[1]Size!F:G,2,FALSE)</f>
        <v>__import__.size_75</v>
      </c>
      <c r="V1672" s="5" t="str">
        <f t="shared" si="105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72" s="8">
        <v>61.5</v>
      </c>
      <c r="Y1672" s="4" t="s">
        <v>109</v>
      </c>
    </row>
    <row r="1673" spans="1:25" ht="14.4" x14ac:dyDescent="0.3">
      <c r="A1673" s="4">
        <v>1672</v>
      </c>
      <c r="B1673" s="5">
        <v>10016173</v>
      </c>
      <c r="C1673" s="5" t="str">
        <f t="shared" si="106"/>
        <v>Jean FR MNS M4 Relaxed Boundary Boot Cut-50Wx30L</v>
      </c>
      <c r="D1673" s="5"/>
      <c r="E1673" s="5" t="s">
        <v>2123</v>
      </c>
      <c r="F1673" s="5" t="s">
        <v>2110</v>
      </c>
      <c r="G1673" s="5">
        <f t="shared" si="107"/>
        <v>0</v>
      </c>
      <c r="H1673" s="5" t="str">
        <f>VLOOKUP(J1673,'[1]Prouduct Ext IDs'!A:B,2,FALSE)</f>
        <v>product_amsc_34</v>
      </c>
      <c r="I1673" s="5" t="s">
        <v>2123</v>
      </c>
      <c r="J1673" s="5" t="s">
        <v>15</v>
      </c>
      <c r="K1673" s="5" t="s">
        <v>1</v>
      </c>
      <c r="L1673" t="s">
        <v>102</v>
      </c>
      <c r="M1673" s="6" t="s">
        <v>16</v>
      </c>
      <c r="N1673" s="6" t="str">
        <f>VLOOKUP(M1673,[1]Color!F:G,2,FALSE)</f>
        <v>color_20</v>
      </c>
      <c r="O1673" s="6" t="str">
        <f t="shared" si="104"/>
        <v>color_20,color_70</v>
      </c>
      <c r="P1673" s="5" t="s">
        <v>249</v>
      </c>
      <c r="Q1673" s="5" t="s">
        <v>185</v>
      </c>
      <c r="R1673" s="5" t="s">
        <v>106</v>
      </c>
      <c r="S1673" s="7" t="s">
        <v>107</v>
      </c>
      <c r="T1673" s="7" t="s">
        <v>977</v>
      </c>
      <c r="U1673" s="5" t="str">
        <f>VLOOKUP(T1673,[1]Size!F:G,2,FALSE)</f>
        <v>__import__.size_76</v>
      </c>
      <c r="V1673" s="5" t="str">
        <f t="shared" si="105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73" s="8">
        <v>61.5</v>
      </c>
      <c r="Y1673" s="4" t="s">
        <v>109</v>
      </c>
    </row>
    <row r="1674" spans="1:25" ht="14.4" x14ac:dyDescent="0.3">
      <c r="A1674" s="4">
        <v>1673</v>
      </c>
      <c r="B1674" s="5">
        <v>10016173</v>
      </c>
      <c r="C1674" s="5" t="str">
        <f t="shared" si="106"/>
        <v>Jean FR MNS M4 Relaxed Boundary Boot Cut-29Wx32L</v>
      </c>
      <c r="D1674" s="5"/>
      <c r="E1674" s="5" t="s">
        <v>2124</v>
      </c>
      <c r="F1674" s="5" t="s">
        <v>2110</v>
      </c>
      <c r="G1674" s="5">
        <f t="shared" si="107"/>
        <v>0</v>
      </c>
      <c r="H1674" s="5" t="str">
        <f>VLOOKUP(J1674,'[1]Prouduct Ext IDs'!A:B,2,FALSE)</f>
        <v>product_amsc_34</v>
      </c>
      <c r="I1674" s="5" t="s">
        <v>2124</v>
      </c>
      <c r="J1674" s="5" t="s">
        <v>15</v>
      </c>
      <c r="K1674" s="5" t="s">
        <v>1</v>
      </c>
      <c r="L1674" t="s">
        <v>102</v>
      </c>
      <c r="M1674" s="6" t="s">
        <v>16</v>
      </c>
      <c r="N1674" s="6" t="str">
        <f>VLOOKUP(M1674,[1]Color!F:G,2,FALSE)</f>
        <v>color_20</v>
      </c>
      <c r="O1674" s="6" t="str">
        <f t="shared" si="104"/>
        <v>color_20,color_70</v>
      </c>
      <c r="P1674" s="5" t="s">
        <v>249</v>
      </c>
      <c r="Q1674" s="5" t="s">
        <v>185</v>
      </c>
      <c r="R1674" s="5" t="s">
        <v>106</v>
      </c>
      <c r="S1674" s="7" t="s">
        <v>107</v>
      </c>
      <c r="T1674" s="7" t="s">
        <v>270</v>
      </c>
      <c r="U1674" s="5" t="str">
        <f>VLOOKUP(T1674,[1]Size!F:G,2,FALSE)</f>
        <v>__import__.size_77</v>
      </c>
      <c r="V1674" s="5" t="str">
        <f t="shared" si="105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74" s="8">
        <v>59</v>
      </c>
      <c r="Y1674" s="4" t="s">
        <v>109</v>
      </c>
    </row>
    <row r="1675" spans="1:25" ht="14.4" x14ac:dyDescent="0.3">
      <c r="A1675" s="4">
        <v>1674</v>
      </c>
      <c r="B1675" s="5">
        <v>10016173</v>
      </c>
      <c r="C1675" s="5" t="str">
        <f t="shared" si="106"/>
        <v>Jean FR MNS M4 Relaxed Boundary Boot Cut-30Wx32L</v>
      </c>
      <c r="D1675" s="5"/>
      <c r="E1675" s="5" t="s">
        <v>2125</v>
      </c>
      <c r="F1675" s="5" t="s">
        <v>2110</v>
      </c>
      <c r="G1675" s="5">
        <f t="shared" si="107"/>
        <v>0</v>
      </c>
      <c r="H1675" s="5" t="str">
        <f>VLOOKUP(J1675,'[1]Prouduct Ext IDs'!A:B,2,FALSE)</f>
        <v>product_amsc_34</v>
      </c>
      <c r="I1675" s="5" t="s">
        <v>2125</v>
      </c>
      <c r="J1675" s="5" t="s">
        <v>15</v>
      </c>
      <c r="K1675" s="5" t="s">
        <v>1</v>
      </c>
      <c r="L1675" t="s">
        <v>102</v>
      </c>
      <c r="M1675" s="6" t="s">
        <v>16</v>
      </c>
      <c r="N1675" s="6" t="str">
        <f>VLOOKUP(M1675,[1]Color!F:G,2,FALSE)</f>
        <v>color_20</v>
      </c>
      <c r="O1675" s="6" t="str">
        <f t="shared" si="104"/>
        <v>color_20,color_70</v>
      </c>
      <c r="P1675" s="5" t="s">
        <v>249</v>
      </c>
      <c r="Q1675" s="5" t="s">
        <v>185</v>
      </c>
      <c r="R1675" s="5" t="s">
        <v>106</v>
      </c>
      <c r="S1675" s="7" t="s">
        <v>107</v>
      </c>
      <c r="T1675" s="7" t="s">
        <v>272</v>
      </c>
      <c r="U1675" s="5" t="str">
        <f>VLOOKUP(T1675,[1]Size!F:G,2,FALSE)</f>
        <v>__import__.size_78</v>
      </c>
      <c r="V1675" s="5" t="str">
        <f t="shared" si="105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75" s="8">
        <v>59</v>
      </c>
      <c r="Y1675" s="4" t="s">
        <v>109</v>
      </c>
    </row>
    <row r="1676" spans="1:25" ht="14.4" x14ac:dyDescent="0.3">
      <c r="A1676" s="4">
        <v>1675</v>
      </c>
      <c r="B1676" s="5">
        <v>10016173</v>
      </c>
      <c r="C1676" s="5" t="str">
        <f t="shared" si="106"/>
        <v>Jean FR MNS M4 Relaxed Boundary Boot Cut-31Wx32L</v>
      </c>
      <c r="D1676" s="5"/>
      <c r="E1676" s="5" t="s">
        <v>2126</v>
      </c>
      <c r="F1676" s="5" t="s">
        <v>2110</v>
      </c>
      <c r="G1676" s="5">
        <f t="shared" si="107"/>
        <v>0</v>
      </c>
      <c r="H1676" s="5" t="str">
        <f>VLOOKUP(J1676,'[1]Prouduct Ext IDs'!A:B,2,FALSE)</f>
        <v>product_amsc_34</v>
      </c>
      <c r="I1676" s="5" t="s">
        <v>2126</v>
      </c>
      <c r="J1676" s="5" t="s">
        <v>15</v>
      </c>
      <c r="K1676" s="5" t="s">
        <v>1</v>
      </c>
      <c r="L1676" t="s">
        <v>102</v>
      </c>
      <c r="M1676" s="6" t="s">
        <v>16</v>
      </c>
      <c r="N1676" s="6" t="str">
        <f>VLOOKUP(M1676,[1]Color!F:G,2,FALSE)</f>
        <v>color_20</v>
      </c>
      <c r="O1676" s="6" t="str">
        <f t="shared" si="104"/>
        <v>color_20,color_70</v>
      </c>
      <c r="P1676" s="5" t="s">
        <v>249</v>
      </c>
      <c r="Q1676" s="5" t="s">
        <v>185</v>
      </c>
      <c r="R1676" s="5" t="s">
        <v>106</v>
      </c>
      <c r="S1676" s="7" t="s">
        <v>107</v>
      </c>
      <c r="T1676" s="7" t="s">
        <v>274</v>
      </c>
      <c r="U1676" s="5" t="str">
        <f>VLOOKUP(T1676,[1]Size!F:G,2,FALSE)</f>
        <v>__import__.size_79</v>
      </c>
      <c r="V1676" s="5" t="str">
        <f t="shared" si="105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76" s="8">
        <v>59</v>
      </c>
      <c r="Y1676" s="4" t="s">
        <v>109</v>
      </c>
    </row>
    <row r="1677" spans="1:25" ht="14.4" x14ac:dyDescent="0.3">
      <c r="A1677" s="4">
        <v>1676</v>
      </c>
      <c r="B1677" s="5">
        <v>10016173</v>
      </c>
      <c r="C1677" s="5" t="str">
        <f t="shared" si="106"/>
        <v>Jean FR MNS M4 Relaxed Boundary Boot Cut-32Wx32L</v>
      </c>
      <c r="D1677" s="5"/>
      <c r="E1677" s="5" t="s">
        <v>2127</v>
      </c>
      <c r="F1677" s="5" t="s">
        <v>2110</v>
      </c>
      <c r="G1677" s="5">
        <f t="shared" si="107"/>
        <v>0</v>
      </c>
      <c r="H1677" s="5" t="str">
        <f>VLOOKUP(J1677,'[1]Prouduct Ext IDs'!A:B,2,FALSE)</f>
        <v>product_amsc_34</v>
      </c>
      <c r="I1677" s="5" t="s">
        <v>2127</v>
      </c>
      <c r="J1677" s="5" t="s">
        <v>15</v>
      </c>
      <c r="K1677" s="5" t="s">
        <v>1</v>
      </c>
      <c r="L1677" t="s">
        <v>102</v>
      </c>
      <c r="M1677" s="6" t="s">
        <v>16</v>
      </c>
      <c r="N1677" s="6" t="str">
        <f>VLOOKUP(M1677,[1]Color!F:G,2,FALSE)</f>
        <v>color_20</v>
      </c>
      <c r="O1677" s="6" t="str">
        <f t="shared" si="104"/>
        <v>color_20,color_70</v>
      </c>
      <c r="P1677" s="5" t="s">
        <v>249</v>
      </c>
      <c r="Q1677" s="5" t="s">
        <v>185</v>
      </c>
      <c r="R1677" s="5" t="s">
        <v>106</v>
      </c>
      <c r="S1677" s="7" t="s">
        <v>107</v>
      </c>
      <c r="T1677" s="7" t="s">
        <v>276</v>
      </c>
      <c r="U1677" s="5" t="str">
        <f>VLOOKUP(T1677,[1]Size!F:G,2,FALSE)</f>
        <v>__import__.size_80</v>
      </c>
      <c r="V1677" s="5" t="str">
        <f t="shared" si="105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77" s="8">
        <v>59</v>
      </c>
      <c r="Y1677" s="4" t="s">
        <v>109</v>
      </c>
    </row>
    <row r="1678" spans="1:25" ht="14.4" x14ac:dyDescent="0.3">
      <c r="A1678" s="4">
        <v>1677</v>
      </c>
      <c r="B1678" s="5">
        <v>10016173</v>
      </c>
      <c r="C1678" s="5" t="str">
        <f t="shared" si="106"/>
        <v>Jean FR MNS M4 Relaxed Boundary Boot Cut-33Wx32L</v>
      </c>
      <c r="D1678" s="5"/>
      <c r="E1678" s="5" t="s">
        <v>2128</v>
      </c>
      <c r="F1678" s="5" t="s">
        <v>2110</v>
      </c>
      <c r="G1678" s="5">
        <f t="shared" si="107"/>
        <v>0</v>
      </c>
      <c r="H1678" s="5" t="str">
        <f>VLOOKUP(J1678,'[1]Prouduct Ext IDs'!A:B,2,FALSE)</f>
        <v>product_amsc_34</v>
      </c>
      <c r="I1678" s="5" t="s">
        <v>2128</v>
      </c>
      <c r="J1678" s="5" t="s">
        <v>15</v>
      </c>
      <c r="K1678" s="5" t="s">
        <v>1</v>
      </c>
      <c r="L1678" t="s">
        <v>102</v>
      </c>
      <c r="M1678" s="6" t="s">
        <v>16</v>
      </c>
      <c r="N1678" s="6" t="str">
        <f>VLOOKUP(M1678,[1]Color!F:G,2,FALSE)</f>
        <v>color_20</v>
      </c>
      <c r="O1678" s="6" t="str">
        <f t="shared" si="104"/>
        <v>color_20,color_70</v>
      </c>
      <c r="P1678" s="5" t="s">
        <v>249</v>
      </c>
      <c r="Q1678" s="5" t="s">
        <v>185</v>
      </c>
      <c r="R1678" s="5" t="s">
        <v>106</v>
      </c>
      <c r="S1678" s="7" t="s">
        <v>107</v>
      </c>
      <c r="T1678" s="7" t="s">
        <v>278</v>
      </c>
      <c r="U1678" s="5" t="str">
        <f>VLOOKUP(T1678,[1]Size!F:G,2,FALSE)</f>
        <v>__import__.size_81</v>
      </c>
      <c r="V1678" s="5" t="str">
        <f t="shared" si="105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78" s="8">
        <v>59</v>
      </c>
      <c r="Y1678" s="4" t="s">
        <v>109</v>
      </c>
    </row>
    <row r="1679" spans="1:25" ht="14.4" x14ac:dyDescent="0.3">
      <c r="A1679" s="4">
        <v>1678</v>
      </c>
      <c r="B1679" s="5">
        <v>10016173</v>
      </c>
      <c r="C1679" s="5" t="str">
        <f t="shared" si="106"/>
        <v>Jean FR MNS M4 Relaxed Boundary Boot Cut-34Wx32L</v>
      </c>
      <c r="D1679" s="5"/>
      <c r="E1679" s="5" t="s">
        <v>2129</v>
      </c>
      <c r="F1679" s="5" t="s">
        <v>2110</v>
      </c>
      <c r="G1679" s="5">
        <f t="shared" si="107"/>
        <v>0</v>
      </c>
      <c r="H1679" s="5" t="str">
        <f>VLOOKUP(J1679,'[1]Prouduct Ext IDs'!A:B,2,FALSE)</f>
        <v>product_amsc_34</v>
      </c>
      <c r="I1679" s="5" t="s">
        <v>2129</v>
      </c>
      <c r="J1679" s="5" t="s">
        <v>15</v>
      </c>
      <c r="K1679" s="5" t="s">
        <v>1</v>
      </c>
      <c r="L1679" t="s">
        <v>102</v>
      </c>
      <c r="M1679" s="6" t="s">
        <v>16</v>
      </c>
      <c r="N1679" s="6" t="str">
        <f>VLOOKUP(M1679,[1]Color!F:G,2,FALSE)</f>
        <v>color_20</v>
      </c>
      <c r="O1679" s="6" t="str">
        <f t="shared" si="104"/>
        <v>color_20,color_70</v>
      </c>
      <c r="P1679" s="5" t="s">
        <v>249</v>
      </c>
      <c r="Q1679" s="5" t="s">
        <v>185</v>
      </c>
      <c r="R1679" s="5" t="s">
        <v>106</v>
      </c>
      <c r="S1679" s="7" t="s">
        <v>107</v>
      </c>
      <c r="T1679" s="7" t="s">
        <v>280</v>
      </c>
      <c r="U1679" s="5" t="str">
        <f>VLOOKUP(T1679,[1]Size!F:G,2,FALSE)</f>
        <v>__import__.size_82</v>
      </c>
      <c r="V1679" s="5" t="str">
        <f t="shared" si="105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79" s="8">
        <v>59</v>
      </c>
      <c r="Y1679" s="4" t="s">
        <v>109</v>
      </c>
    </row>
    <row r="1680" spans="1:25" ht="14.4" x14ac:dyDescent="0.3">
      <c r="A1680" s="4">
        <v>1679</v>
      </c>
      <c r="B1680" s="5">
        <v>10016173</v>
      </c>
      <c r="C1680" s="5" t="str">
        <f t="shared" si="106"/>
        <v>Jean FR MNS M4 Relaxed Boundary Boot Cut-35Wx32L</v>
      </c>
      <c r="D1680" s="5"/>
      <c r="E1680" s="5" t="s">
        <v>2130</v>
      </c>
      <c r="F1680" s="5" t="s">
        <v>2110</v>
      </c>
      <c r="G1680" s="5">
        <f t="shared" si="107"/>
        <v>0</v>
      </c>
      <c r="H1680" s="5" t="str">
        <f>VLOOKUP(J1680,'[1]Prouduct Ext IDs'!A:B,2,FALSE)</f>
        <v>product_amsc_34</v>
      </c>
      <c r="I1680" s="5" t="s">
        <v>2130</v>
      </c>
      <c r="J1680" s="5" t="s">
        <v>15</v>
      </c>
      <c r="K1680" s="5" t="s">
        <v>1</v>
      </c>
      <c r="L1680" t="s">
        <v>102</v>
      </c>
      <c r="M1680" s="6" t="s">
        <v>16</v>
      </c>
      <c r="N1680" s="6" t="str">
        <f>VLOOKUP(M1680,[1]Color!F:G,2,FALSE)</f>
        <v>color_20</v>
      </c>
      <c r="O1680" s="6" t="str">
        <f t="shared" si="104"/>
        <v>color_20,color_70</v>
      </c>
      <c r="P1680" s="5" t="s">
        <v>249</v>
      </c>
      <c r="Q1680" s="5" t="s">
        <v>185</v>
      </c>
      <c r="R1680" s="5" t="s">
        <v>106</v>
      </c>
      <c r="S1680" s="7" t="s">
        <v>107</v>
      </c>
      <c r="T1680" s="7" t="s">
        <v>282</v>
      </c>
      <c r="U1680" s="5" t="str">
        <f>VLOOKUP(T1680,[1]Size!F:G,2,FALSE)</f>
        <v>__import__.size_83</v>
      </c>
      <c r="V1680" s="5" t="str">
        <f t="shared" si="105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80" s="8">
        <v>59</v>
      </c>
      <c r="Y1680" s="4" t="s">
        <v>109</v>
      </c>
    </row>
    <row r="1681" spans="1:25" ht="14.4" x14ac:dyDescent="0.3">
      <c r="A1681" s="4">
        <v>1680</v>
      </c>
      <c r="B1681" s="5">
        <v>10016173</v>
      </c>
      <c r="C1681" s="5" t="str">
        <f t="shared" si="106"/>
        <v>Jean FR MNS M4 Relaxed Boundary Boot Cut-36Wx32L</v>
      </c>
      <c r="D1681" s="5"/>
      <c r="E1681" s="5" t="s">
        <v>2131</v>
      </c>
      <c r="F1681" s="5" t="s">
        <v>2110</v>
      </c>
      <c r="G1681" s="5">
        <f t="shared" si="107"/>
        <v>0</v>
      </c>
      <c r="H1681" s="5" t="str">
        <f>VLOOKUP(J1681,'[1]Prouduct Ext IDs'!A:B,2,FALSE)</f>
        <v>product_amsc_34</v>
      </c>
      <c r="I1681" s="5" t="s">
        <v>2131</v>
      </c>
      <c r="J1681" s="5" t="s">
        <v>15</v>
      </c>
      <c r="K1681" s="5" t="s">
        <v>1</v>
      </c>
      <c r="L1681" t="s">
        <v>102</v>
      </c>
      <c r="M1681" s="6" t="s">
        <v>16</v>
      </c>
      <c r="N1681" s="6" t="str">
        <f>VLOOKUP(M1681,[1]Color!F:G,2,FALSE)</f>
        <v>color_20</v>
      </c>
      <c r="O1681" s="6" t="str">
        <f t="shared" si="104"/>
        <v>color_20,color_70</v>
      </c>
      <c r="P1681" s="5" t="s">
        <v>249</v>
      </c>
      <c r="Q1681" s="5" t="s">
        <v>185</v>
      </c>
      <c r="R1681" s="5" t="s">
        <v>106</v>
      </c>
      <c r="S1681" s="7" t="s">
        <v>107</v>
      </c>
      <c r="T1681" s="7" t="s">
        <v>284</v>
      </c>
      <c r="U1681" s="5" t="str">
        <f>VLOOKUP(T1681,[1]Size!F:G,2,FALSE)</f>
        <v>__import__.size_84</v>
      </c>
      <c r="V1681" s="5" t="str">
        <f t="shared" si="105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81" s="8">
        <v>59</v>
      </c>
      <c r="Y1681" s="4" t="s">
        <v>109</v>
      </c>
    </row>
    <row r="1682" spans="1:25" ht="14.4" x14ac:dyDescent="0.3">
      <c r="A1682" s="4">
        <v>1681</v>
      </c>
      <c r="B1682" s="5">
        <v>10016173</v>
      </c>
      <c r="C1682" s="5" t="str">
        <f t="shared" si="106"/>
        <v>Jean FR MNS M4 Relaxed Boundary Boot Cut-38Wx32L</v>
      </c>
      <c r="D1682" s="5"/>
      <c r="E1682" s="5" t="s">
        <v>2132</v>
      </c>
      <c r="F1682" s="5" t="s">
        <v>2110</v>
      </c>
      <c r="G1682" s="5">
        <f t="shared" si="107"/>
        <v>0</v>
      </c>
      <c r="H1682" s="5" t="str">
        <f>VLOOKUP(J1682,'[1]Prouduct Ext IDs'!A:B,2,FALSE)</f>
        <v>product_amsc_34</v>
      </c>
      <c r="I1682" s="5" t="s">
        <v>2132</v>
      </c>
      <c r="J1682" s="5" t="s">
        <v>15</v>
      </c>
      <c r="K1682" s="5" t="s">
        <v>1</v>
      </c>
      <c r="L1682" t="s">
        <v>102</v>
      </c>
      <c r="M1682" s="6" t="s">
        <v>16</v>
      </c>
      <c r="N1682" s="6" t="str">
        <f>VLOOKUP(M1682,[1]Color!F:G,2,FALSE)</f>
        <v>color_20</v>
      </c>
      <c r="O1682" s="6" t="str">
        <f t="shared" si="104"/>
        <v>color_20,color_70</v>
      </c>
      <c r="P1682" s="5" t="s">
        <v>249</v>
      </c>
      <c r="Q1682" s="5" t="s">
        <v>185</v>
      </c>
      <c r="R1682" s="5" t="s">
        <v>106</v>
      </c>
      <c r="S1682" s="7" t="s">
        <v>107</v>
      </c>
      <c r="T1682" s="7" t="s">
        <v>286</v>
      </c>
      <c r="U1682" s="5" t="str">
        <f>VLOOKUP(T1682,[1]Size!F:G,2,FALSE)</f>
        <v>__import__.size_85</v>
      </c>
      <c r="V1682" s="5" t="str">
        <f t="shared" si="105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82" s="8">
        <v>59</v>
      </c>
      <c r="Y1682" s="4" t="s">
        <v>109</v>
      </c>
    </row>
    <row r="1683" spans="1:25" ht="14.4" x14ac:dyDescent="0.3">
      <c r="A1683" s="4">
        <v>1682</v>
      </c>
      <c r="B1683" s="5">
        <v>10016173</v>
      </c>
      <c r="C1683" s="5" t="str">
        <f t="shared" si="106"/>
        <v>Jean FR MNS M4 Relaxed Boundary Boot Cut-40Wx32L</v>
      </c>
      <c r="D1683" s="5"/>
      <c r="E1683" s="5" t="s">
        <v>2133</v>
      </c>
      <c r="F1683" s="5" t="s">
        <v>2110</v>
      </c>
      <c r="G1683" s="5">
        <f t="shared" si="107"/>
        <v>0</v>
      </c>
      <c r="H1683" s="5" t="str">
        <f>VLOOKUP(J1683,'[1]Prouduct Ext IDs'!A:B,2,FALSE)</f>
        <v>product_amsc_34</v>
      </c>
      <c r="I1683" s="5" t="s">
        <v>2133</v>
      </c>
      <c r="J1683" s="5" t="s">
        <v>15</v>
      </c>
      <c r="K1683" s="5" t="s">
        <v>1</v>
      </c>
      <c r="L1683" t="s">
        <v>102</v>
      </c>
      <c r="M1683" s="6" t="s">
        <v>16</v>
      </c>
      <c r="N1683" s="6" t="str">
        <f>VLOOKUP(M1683,[1]Color!F:G,2,FALSE)</f>
        <v>color_20</v>
      </c>
      <c r="O1683" s="6" t="str">
        <f t="shared" si="104"/>
        <v>color_20,color_70</v>
      </c>
      <c r="P1683" s="5" t="s">
        <v>249</v>
      </c>
      <c r="Q1683" s="5" t="s">
        <v>185</v>
      </c>
      <c r="R1683" s="5" t="s">
        <v>106</v>
      </c>
      <c r="S1683" s="7" t="s">
        <v>107</v>
      </c>
      <c r="T1683" s="7" t="s">
        <v>288</v>
      </c>
      <c r="U1683" s="5" t="str">
        <f>VLOOKUP(T1683,[1]Size!F:G,2,FALSE)</f>
        <v>__import__.size_86</v>
      </c>
      <c r="V1683" s="5" t="str">
        <f t="shared" si="105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83" s="8">
        <v>59</v>
      </c>
      <c r="Y1683" s="4" t="s">
        <v>109</v>
      </c>
    </row>
    <row r="1684" spans="1:25" ht="14.4" x14ac:dyDescent="0.3">
      <c r="A1684" s="4">
        <v>1683</v>
      </c>
      <c r="B1684" s="5">
        <v>10016173</v>
      </c>
      <c r="C1684" s="5" t="str">
        <f t="shared" si="106"/>
        <v>Jean FR MNS M4 Relaxed Boundary Boot Cut-42Wx32L</v>
      </c>
      <c r="D1684" s="5"/>
      <c r="E1684" s="5" t="s">
        <v>2134</v>
      </c>
      <c r="F1684" s="5" t="s">
        <v>2110</v>
      </c>
      <c r="G1684" s="5">
        <f t="shared" si="107"/>
        <v>0</v>
      </c>
      <c r="H1684" s="5" t="str">
        <f>VLOOKUP(J1684,'[1]Prouduct Ext IDs'!A:B,2,FALSE)</f>
        <v>product_amsc_34</v>
      </c>
      <c r="I1684" s="5" t="s">
        <v>2134</v>
      </c>
      <c r="J1684" s="5" t="s">
        <v>15</v>
      </c>
      <c r="K1684" s="5" t="s">
        <v>1</v>
      </c>
      <c r="L1684" t="s">
        <v>102</v>
      </c>
      <c r="M1684" s="6" t="s">
        <v>16</v>
      </c>
      <c r="N1684" s="6" t="str">
        <f>VLOOKUP(M1684,[1]Color!F:G,2,FALSE)</f>
        <v>color_20</v>
      </c>
      <c r="O1684" s="6" t="str">
        <f t="shared" si="104"/>
        <v>color_20,color_70</v>
      </c>
      <c r="P1684" s="5" t="s">
        <v>249</v>
      </c>
      <c r="Q1684" s="5" t="s">
        <v>185</v>
      </c>
      <c r="R1684" s="5" t="s">
        <v>106</v>
      </c>
      <c r="S1684" s="7" t="s">
        <v>107</v>
      </c>
      <c r="T1684" s="7" t="s">
        <v>290</v>
      </c>
      <c r="U1684" s="5" t="str">
        <f>VLOOKUP(T1684,[1]Size!F:G,2,FALSE)</f>
        <v>__import__.size_87</v>
      </c>
      <c r="V1684" s="5" t="str">
        <f t="shared" si="105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84" s="8">
        <v>59</v>
      </c>
      <c r="Y1684" s="4" t="s">
        <v>109</v>
      </c>
    </row>
    <row r="1685" spans="1:25" ht="14.4" x14ac:dyDescent="0.3">
      <c r="A1685" s="4">
        <v>1684</v>
      </c>
      <c r="B1685" s="5">
        <v>10016173</v>
      </c>
      <c r="C1685" s="5" t="str">
        <f t="shared" si="106"/>
        <v>Jean FR MNS M4 Relaxed Boundary Boot Cut-44Wx32L</v>
      </c>
      <c r="D1685" s="5"/>
      <c r="E1685" s="5" t="s">
        <v>2135</v>
      </c>
      <c r="F1685" s="5" t="s">
        <v>2110</v>
      </c>
      <c r="G1685" s="5">
        <f t="shared" si="107"/>
        <v>0</v>
      </c>
      <c r="H1685" s="5" t="str">
        <f>VLOOKUP(J1685,'[1]Prouduct Ext IDs'!A:B,2,FALSE)</f>
        <v>product_amsc_34</v>
      </c>
      <c r="I1685" s="5" t="s">
        <v>2135</v>
      </c>
      <c r="J1685" s="5" t="s">
        <v>15</v>
      </c>
      <c r="K1685" s="5" t="s">
        <v>1</v>
      </c>
      <c r="L1685" t="s">
        <v>102</v>
      </c>
      <c r="M1685" s="6" t="s">
        <v>16</v>
      </c>
      <c r="N1685" s="6" t="str">
        <f>VLOOKUP(M1685,[1]Color!F:G,2,FALSE)</f>
        <v>color_20</v>
      </c>
      <c r="O1685" s="6" t="str">
        <f t="shared" si="104"/>
        <v>color_20,color_70</v>
      </c>
      <c r="P1685" s="5" t="s">
        <v>249</v>
      </c>
      <c r="Q1685" s="5" t="s">
        <v>185</v>
      </c>
      <c r="R1685" s="5" t="s">
        <v>106</v>
      </c>
      <c r="S1685" s="7" t="s">
        <v>107</v>
      </c>
      <c r="T1685" s="7" t="s">
        <v>992</v>
      </c>
      <c r="U1685" s="5" t="str">
        <f>VLOOKUP(T1685,[1]Size!F:G,2,FALSE)</f>
        <v>__import__.size_88</v>
      </c>
      <c r="V1685" s="5" t="str">
        <f t="shared" si="105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85" s="8">
        <v>61.5</v>
      </c>
      <c r="Y1685" s="4" t="s">
        <v>109</v>
      </c>
    </row>
    <row r="1686" spans="1:25" ht="14.4" x14ac:dyDescent="0.3">
      <c r="A1686" s="4">
        <v>1685</v>
      </c>
      <c r="B1686" s="5">
        <v>10016173</v>
      </c>
      <c r="C1686" s="5" t="str">
        <f t="shared" si="106"/>
        <v>Jean FR MNS M4 Relaxed Boundary Boot Cut-46Wx32L</v>
      </c>
      <c r="D1686" s="5"/>
      <c r="E1686" s="5" t="s">
        <v>2136</v>
      </c>
      <c r="F1686" s="5" t="s">
        <v>2110</v>
      </c>
      <c r="G1686" s="5">
        <f t="shared" si="107"/>
        <v>0</v>
      </c>
      <c r="H1686" s="5" t="str">
        <f>VLOOKUP(J1686,'[1]Prouduct Ext IDs'!A:B,2,FALSE)</f>
        <v>product_amsc_34</v>
      </c>
      <c r="I1686" s="5" t="s">
        <v>2136</v>
      </c>
      <c r="J1686" s="5" t="s">
        <v>15</v>
      </c>
      <c r="K1686" s="5" t="s">
        <v>1</v>
      </c>
      <c r="L1686" t="s">
        <v>102</v>
      </c>
      <c r="M1686" s="6" t="s">
        <v>16</v>
      </c>
      <c r="N1686" s="6" t="str">
        <f>VLOOKUP(M1686,[1]Color!F:G,2,FALSE)</f>
        <v>color_20</v>
      </c>
      <c r="O1686" s="6" t="str">
        <f t="shared" si="104"/>
        <v>color_20,color_70</v>
      </c>
      <c r="P1686" s="5" t="s">
        <v>249</v>
      </c>
      <c r="Q1686" s="5" t="s">
        <v>185</v>
      </c>
      <c r="R1686" s="5" t="s">
        <v>106</v>
      </c>
      <c r="S1686" s="7" t="s">
        <v>107</v>
      </c>
      <c r="T1686" s="7" t="s">
        <v>994</v>
      </c>
      <c r="U1686" s="5" t="str">
        <f>VLOOKUP(T1686,[1]Size!F:G,2,FALSE)</f>
        <v>__import__.size_89</v>
      </c>
      <c r="V1686" s="5" t="str">
        <f t="shared" si="105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86" s="8">
        <v>61.5</v>
      </c>
      <c r="Y1686" s="4" t="s">
        <v>109</v>
      </c>
    </row>
    <row r="1687" spans="1:25" ht="14.4" x14ac:dyDescent="0.3">
      <c r="A1687" s="4">
        <v>1686</v>
      </c>
      <c r="B1687" s="5">
        <v>10016173</v>
      </c>
      <c r="C1687" s="5" t="str">
        <f t="shared" si="106"/>
        <v>Jean FR MNS M4 Relaxed Boundary Boot Cut-48Wx32L</v>
      </c>
      <c r="D1687" s="5"/>
      <c r="E1687" s="5" t="s">
        <v>2137</v>
      </c>
      <c r="F1687" s="5" t="s">
        <v>2110</v>
      </c>
      <c r="G1687" s="5">
        <f t="shared" si="107"/>
        <v>0</v>
      </c>
      <c r="H1687" s="5" t="str">
        <f>VLOOKUP(J1687,'[1]Prouduct Ext IDs'!A:B,2,FALSE)</f>
        <v>product_amsc_34</v>
      </c>
      <c r="I1687" s="5" t="s">
        <v>2137</v>
      </c>
      <c r="J1687" s="5" t="s">
        <v>15</v>
      </c>
      <c r="K1687" s="5" t="s">
        <v>1</v>
      </c>
      <c r="L1687" t="s">
        <v>102</v>
      </c>
      <c r="M1687" s="6" t="s">
        <v>16</v>
      </c>
      <c r="N1687" s="6" t="str">
        <f>VLOOKUP(M1687,[1]Color!F:G,2,FALSE)</f>
        <v>color_20</v>
      </c>
      <c r="O1687" s="6" t="str">
        <f t="shared" si="104"/>
        <v>color_20,color_70</v>
      </c>
      <c r="P1687" s="5" t="s">
        <v>249</v>
      </c>
      <c r="Q1687" s="5" t="s">
        <v>185</v>
      </c>
      <c r="R1687" s="5" t="s">
        <v>106</v>
      </c>
      <c r="S1687" s="7" t="s">
        <v>107</v>
      </c>
      <c r="T1687" s="7" t="s">
        <v>996</v>
      </c>
      <c r="U1687" s="5" t="str">
        <f>VLOOKUP(T1687,[1]Size!F:G,2,FALSE)</f>
        <v>__import__.size_90</v>
      </c>
      <c r="V1687" s="5" t="str">
        <f t="shared" si="105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87" s="8">
        <v>61.5</v>
      </c>
      <c r="Y1687" s="4" t="s">
        <v>109</v>
      </c>
    </row>
    <row r="1688" spans="1:25" ht="14.4" x14ac:dyDescent="0.3">
      <c r="A1688" s="4">
        <v>1687</v>
      </c>
      <c r="B1688" s="5">
        <v>10016173</v>
      </c>
      <c r="C1688" s="5" t="str">
        <f t="shared" si="106"/>
        <v>Jean FR MNS M4 Relaxed Boundary Boot Cut-50Wx32L</v>
      </c>
      <c r="D1688" s="5"/>
      <c r="E1688" s="5" t="s">
        <v>2138</v>
      </c>
      <c r="F1688" s="5" t="s">
        <v>2110</v>
      </c>
      <c r="G1688" s="5">
        <f t="shared" si="107"/>
        <v>0</v>
      </c>
      <c r="H1688" s="5" t="str">
        <f>VLOOKUP(J1688,'[1]Prouduct Ext IDs'!A:B,2,FALSE)</f>
        <v>product_amsc_34</v>
      </c>
      <c r="I1688" s="5" t="s">
        <v>2138</v>
      </c>
      <c r="J1688" s="5" t="s">
        <v>15</v>
      </c>
      <c r="K1688" s="5" t="s">
        <v>1</v>
      </c>
      <c r="L1688" t="s">
        <v>102</v>
      </c>
      <c r="M1688" s="6" t="s">
        <v>16</v>
      </c>
      <c r="N1688" s="6" t="str">
        <f>VLOOKUP(M1688,[1]Color!F:G,2,FALSE)</f>
        <v>color_20</v>
      </c>
      <c r="O1688" s="6" t="str">
        <f t="shared" si="104"/>
        <v>color_20,color_70</v>
      </c>
      <c r="P1688" s="5" t="s">
        <v>249</v>
      </c>
      <c r="Q1688" s="5" t="s">
        <v>185</v>
      </c>
      <c r="R1688" s="5" t="s">
        <v>106</v>
      </c>
      <c r="S1688" s="7" t="s">
        <v>107</v>
      </c>
      <c r="T1688" s="7" t="s">
        <v>998</v>
      </c>
      <c r="U1688" s="5" t="str">
        <f>VLOOKUP(T1688,[1]Size!F:G,2,FALSE)</f>
        <v>__import__.size_91</v>
      </c>
      <c r="V1688" s="5" t="str">
        <f t="shared" si="105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88" s="8">
        <v>61.5</v>
      </c>
      <c r="Y1688" s="4" t="s">
        <v>109</v>
      </c>
    </row>
    <row r="1689" spans="1:25" ht="14.4" x14ac:dyDescent="0.3">
      <c r="A1689" s="4">
        <v>1688</v>
      </c>
      <c r="B1689" s="5">
        <v>10016173</v>
      </c>
      <c r="C1689" s="5" t="str">
        <f t="shared" si="106"/>
        <v>Jean FR MNS M4 Relaxed Boundary Boot Cut-29Wx34L</v>
      </c>
      <c r="D1689" s="5"/>
      <c r="E1689" s="5" t="s">
        <v>2139</v>
      </c>
      <c r="F1689" s="5" t="s">
        <v>2110</v>
      </c>
      <c r="G1689" s="5">
        <f t="shared" si="107"/>
        <v>0</v>
      </c>
      <c r="H1689" s="5" t="str">
        <f>VLOOKUP(J1689,'[1]Prouduct Ext IDs'!A:B,2,FALSE)</f>
        <v>product_amsc_34</v>
      </c>
      <c r="I1689" s="5" t="s">
        <v>2139</v>
      </c>
      <c r="J1689" s="5" t="s">
        <v>15</v>
      </c>
      <c r="K1689" s="5" t="s">
        <v>1</v>
      </c>
      <c r="L1689" t="s">
        <v>102</v>
      </c>
      <c r="M1689" s="6" t="s">
        <v>16</v>
      </c>
      <c r="N1689" s="6" t="str">
        <f>VLOOKUP(M1689,[1]Color!F:G,2,FALSE)</f>
        <v>color_20</v>
      </c>
      <c r="O1689" s="6" t="str">
        <f t="shared" si="104"/>
        <v>color_20,color_70</v>
      </c>
      <c r="P1689" s="5" t="s">
        <v>249</v>
      </c>
      <c r="Q1689" s="5" t="s">
        <v>185</v>
      </c>
      <c r="R1689" s="5" t="s">
        <v>106</v>
      </c>
      <c r="S1689" s="7" t="s">
        <v>107</v>
      </c>
      <c r="T1689" s="7" t="s">
        <v>292</v>
      </c>
      <c r="U1689" s="5" t="str">
        <f>VLOOKUP(T1689,[1]Size!F:G,2,FALSE)</f>
        <v>__import__.size_92</v>
      </c>
      <c r="V1689" s="5" t="str">
        <f t="shared" si="105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89" s="8">
        <v>59</v>
      </c>
      <c r="Y1689" s="4" t="s">
        <v>109</v>
      </c>
    </row>
    <row r="1690" spans="1:25" ht="14.4" x14ac:dyDescent="0.3">
      <c r="A1690" s="4">
        <v>1689</v>
      </c>
      <c r="B1690" s="5">
        <v>10016173</v>
      </c>
      <c r="C1690" s="5" t="str">
        <f t="shared" si="106"/>
        <v>Jean FR MNS M4 Relaxed Boundary Boot Cut-30Wx34L</v>
      </c>
      <c r="D1690" s="5"/>
      <c r="E1690" s="5" t="s">
        <v>2140</v>
      </c>
      <c r="F1690" s="5" t="s">
        <v>2110</v>
      </c>
      <c r="G1690" s="5">
        <f t="shared" si="107"/>
        <v>0</v>
      </c>
      <c r="H1690" s="5" t="str">
        <f>VLOOKUP(J1690,'[1]Prouduct Ext IDs'!A:B,2,FALSE)</f>
        <v>product_amsc_34</v>
      </c>
      <c r="I1690" s="5" t="s">
        <v>2140</v>
      </c>
      <c r="J1690" s="5" t="s">
        <v>15</v>
      </c>
      <c r="K1690" s="5" t="s">
        <v>1</v>
      </c>
      <c r="L1690" t="s">
        <v>102</v>
      </c>
      <c r="M1690" s="6" t="s">
        <v>16</v>
      </c>
      <c r="N1690" s="6" t="str">
        <f>VLOOKUP(M1690,[1]Color!F:G,2,FALSE)</f>
        <v>color_20</v>
      </c>
      <c r="O1690" s="6" t="str">
        <f t="shared" si="104"/>
        <v>color_20,color_70</v>
      </c>
      <c r="P1690" s="5" t="s">
        <v>249</v>
      </c>
      <c r="Q1690" s="5" t="s">
        <v>185</v>
      </c>
      <c r="R1690" s="5" t="s">
        <v>106</v>
      </c>
      <c r="S1690" s="7" t="s">
        <v>107</v>
      </c>
      <c r="T1690" s="7" t="s">
        <v>294</v>
      </c>
      <c r="U1690" s="5" t="str">
        <f>VLOOKUP(T1690,[1]Size!F:G,2,FALSE)</f>
        <v>__import__.size_93</v>
      </c>
      <c r="V1690" s="5" t="str">
        <f t="shared" si="105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90" s="8">
        <v>59</v>
      </c>
      <c r="Y1690" s="4" t="s">
        <v>109</v>
      </c>
    </row>
    <row r="1691" spans="1:25" ht="14.4" x14ac:dyDescent="0.3">
      <c r="A1691" s="4">
        <v>1690</v>
      </c>
      <c r="B1691" s="5">
        <v>10016173</v>
      </c>
      <c r="C1691" s="5" t="str">
        <f t="shared" si="106"/>
        <v>Jean FR MNS M4 Relaxed Boundary Boot Cut-31Wx34L</v>
      </c>
      <c r="D1691" s="5"/>
      <c r="E1691" s="5" t="s">
        <v>2141</v>
      </c>
      <c r="F1691" s="5" t="s">
        <v>2110</v>
      </c>
      <c r="G1691" s="5">
        <f t="shared" si="107"/>
        <v>0</v>
      </c>
      <c r="H1691" s="5" t="str">
        <f>VLOOKUP(J1691,'[1]Prouduct Ext IDs'!A:B,2,FALSE)</f>
        <v>product_amsc_34</v>
      </c>
      <c r="I1691" s="5" t="s">
        <v>2141</v>
      </c>
      <c r="J1691" s="5" t="s">
        <v>15</v>
      </c>
      <c r="K1691" s="5" t="s">
        <v>1</v>
      </c>
      <c r="L1691" t="s">
        <v>102</v>
      </c>
      <c r="M1691" s="6" t="s">
        <v>16</v>
      </c>
      <c r="N1691" s="6" t="str">
        <f>VLOOKUP(M1691,[1]Color!F:G,2,FALSE)</f>
        <v>color_20</v>
      </c>
      <c r="O1691" s="6" t="str">
        <f t="shared" si="104"/>
        <v>color_20,color_70</v>
      </c>
      <c r="P1691" s="5" t="s">
        <v>249</v>
      </c>
      <c r="Q1691" s="5" t="s">
        <v>185</v>
      </c>
      <c r="R1691" s="5" t="s">
        <v>106</v>
      </c>
      <c r="S1691" s="7" t="s">
        <v>107</v>
      </c>
      <c r="T1691" s="7" t="s">
        <v>296</v>
      </c>
      <c r="U1691" s="5" t="str">
        <f>VLOOKUP(T1691,[1]Size!F:G,2,FALSE)</f>
        <v>__import__.size_94</v>
      </c>
      <c r="V1691" s="5" t="str">
        <f t="shared" si="105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91" s="8">
        <v>59</v>
      </c>
      <c r="Y1691" s="4" t="s">
        <v>109</v>
      </c>
    </row>
    <row r="1692" spans="1:25" ht="14.4" x14ac:dyDescent="0.3">
      <c r="A1692" s="4">
        <v>1691</v>
      </c>
      <c r="B1692" s="5">
        <v>10016173</v>
      </c>
      <c r="C1692" s="5" t="str">
        <f t="shared" si="106"/>
        <v>Jean FR MNS M4 Relaxed Boundary Boot Cut-32Wx34L</v>
      </c>
      <c r="D1692" s="5"/>
      <c r="E1692" s="5" t="s">
        <v>2142</v>
      </c>
      <c r="F1692" s="5" t="s">
        <v>2110</v>
      </c>
      <c r="G1692" s="5">
        <f t="shared" si="107"/>
        <v>0</v>
      </c>
      <c r="H1692" s="5" t="str">
        <f>VLOOKUP(J1692,'[1]Prouduct Ext IDs'!A:B,2,FALSE)</f>
        <v>product_amsc_34</v>
      </c>
      <c r="I1692" s="5" t="s">
        <v>2142</v>
      </c>
      <c r="J1692" s="5" t="s">
        <v>15</v>
      </c>
      <c r="K1692" s="5" t="s">
        <v>1</v>
      </c>
      <c r="L1692" t="s">
        <v>102</v>
      </c>
      <c r="M1692" s="6" t="s">
        <v>16</v>
      </c>
      <c r="N1692" s="6" t="str">
        <f>VLOOKUP(M1692,[1]Color!F:G,2,FALSE)</f>
        <v>color_20</v>
      </c>
      <c r="O1692" s="6" t="str">
        <f t="shared" si="104"/>
        <v>color_20,color_70</v>
      </c>
      <c r="P1692" s="5" t="s">
        <v>249</v>
      </c>
      <c r="Q1692" s="5" t="s">
        <v>185</v>
      </c>
      <c r="R1692" s="5" t="s">
        <v>106</v>
      </c>
      <c r="S1692" s="7" t="s">
        <v>107</v>
      </c>
      <c r="T1692" s="7" t="s">
        <v>298</v>
      </c>
      <c r="U1692" s="5" t="str">
        <f>VLOOKUP(T1692,[1]Size!F:G,2,FALSE)</f>
        <v>__import__.size_95</v>
      </c>
      <c r="V1692" s="5" t="str">
        <f t="shared" si="105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92" s="8">
        <v>59</v>
      </c>
      <c r="Y1692" s="4" t="s">
        <v>109</v>
      </c>
    </row>
    <row r="1693" spans="1:25" ht="14.4" x14ac:dyDescent="0.3">
      <c r="A1693" s="4">
        <v>1692</v>
      </c>
      <c r="B1693" s="5">
        <v>10016173</v>
      </c>
      <c r="C1693" s="5" t="str">
        <f t="shared" si="106"/>
        <v>Jean FR MNS M4 Relaxed Boundary Boot Cut-33Wx34L</v>
      </c>
      <c r="D1693" s="5"/>
      <c r="E1693" s="5" t="s">
        <v>2143</v>
      </c>
      <c r="F1693" s="5" t="s">
        <v>2110</v>
      </c>
      <c r="G1693" s="5">
        <f t="shared" si="107"/>
        <v>0</v>
      </c>
      <c r="H1693" s="5" t="str">
        <f>VLOOKUP(J1693,'[1]Prouduct Ext IDs'!A:B,2,FALSE)</f>
        <v>product_amsc_34</v>
      </c>
      <c r="I1693" s="5" t="s">
        <v>2143</v>
      </c>
      <c r="J1693" s="5" t="s">
        <v>15</v>
      </c>
      <c r="K1693" s="5" t="s">
        <v>1</v>
      </c>
      <c r="L1693" t="s">
        <v>102</v>
      </c>
      <c r="M1693" s="6" t="s">
        <v>16</v>
      </c>
      <c r="N1693" s="6" t="str">
        <f>VLOOKUP(M1693,[1]Color!F:G,2,FALSE)</f>
        <v>color_20</v>
      </c>
      <c r="O1693" s="6" t="str">
        <f t="shared" si="104"/>
        <v>color_20,color_70</v>
      </c>
      <c r="P1693" s="5" t="s">
        <v>249</v>
      </c>
      <c r="Q1693" s="5" t="s">
        <v>185</v>
      </c>
      <c r="R1693" s="5" t="s">
        <v>106</v>
      </c>
      <c r="S1693" s="7" t="s">
        <v>107</v>
      </c>
      <c r="T1693" s="7" t="s">
        <v>300</v>
      </c>
      <c r="U1693" s="5" t="str">
        <f>VLOOKUP(T1693,[1]Size!F:G,2,FALSE)</f>
        <v>__import__.size_96</v>
      </c>
      <c r="V1693" s="5" t="str">
        <f t="shared" si="105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93" s="8">
        <v>59</v>
      </c>
      <c r="Y1693" s="4" t="s">
        <v>109</v>
      </c>
    </row>
    <row r="1694" spans="1:25" ht="14.4" x14ac:dyDescent="0.3">
      <c r="A1694" s="4">
        <v>1693</v>
      </c>
      <c r="B1694" s="5">
        <v>10016173</v>
      </c>
      <c r="C1694" s="5" t="str">
        <f t="shared" si="106"/>
        <v>Jean FR MNS M4 Relaxed Boundary Boot Cut-34Wx34L</v>
      </c>
      <c r="D1694" s="5"/>
      <c r="E1694" s="5" t="s">
        <v>2144</v>
      </c>
      <c r="F1694" s="5" t="s">
        <v>2110</v>
      </c>
      <c r="G1694" s="5">
        <f t="shared" si="107"/>
        <v>0</v>
      </c>
      <c r="H1694" s="5" t="str">
        <f>VLOOKUP(J1694,'[1]Prouduct Ext IDs'!A:B,2,FALSE)</f>
        <v>product_amsc_34</v>
      </c>
      <c r="I1694" s="5" t="s">
        <v>2144</v>
      </c>
      <c r="J1694" s="5" t="s">
        <v>15</v>
      </c>
      <c r="K1694" s="5" t="s">
        <v>1</v>
      </c>
      <c r="L1694" t="s">
        <v>102</v>
      </c>
      <c r="M1694" s="6" t="s">
        <v>16</v>
      </c>
      <c r="N1694" s="6" t="str">
        <f>VLOOKUP(M1694,[1]Color!F:G,2,FALSE)</f>
        <v>color_20</v>
      </c>
      <c r="O1694" s="6" t="str">
        <f t="shared" si="104"/>
        <v>color_20,color_70</v>
      </c>
      <c r="P1694" s="5" t="s">
        <v>249</v>
      </c>
      <c r="Q1694" s="5" t="s">
        <v>185</v>
      </c>
      <c r="R1694" s="5" t="s">
        <v>106</v>
      </c>
      <c r="S1694" s="7" t="s">
        <v>107</v>
      </c>
      <c r="T1694" s="7" t="s">
        <v>302</v>
      </c>
      <c r="U1694" s="5" t="str">
        <f>VLOOKUP(T1694,[1]Size!F:G,2,FALSE)</f>
        <v>__import__.size_97</v>
      </c>
      <c r="V1694" s="5" t="str">
        <f t="shared" si="105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94" s="8">
        <v>59</v>
      </c>
      <c r="Y1694" s="4" t="s">
        <v>109</v>
      </c>
    </row>
    <row r="1695" spans="1:25" ht="14.4" x14ac:dyDescent="0.3">
      <c r="A1695" s="4">
        <v>1694</v>
      </c>
      <c r="B1695" s="5">
        <v>10016173</v>
      </c>
      <c r="C1695" s="5" t="str">
        <f t="shared" si="106"/>
        <v>Jean FR MNS M4 Relaxed Boundary Boot Cut-35Wx34L</v>
      </c>
      <c r="D1695" s="5"/>
      <c r="E1695" s="5" t="s">
        <v>2145</v>
      </c>
      <c r="F1695" s="5" t="s">
        <v>2110</v>
      </c>
      <c r="G1695" s="5">
        <f t="shared" si="107"/>
        <v>0</v>
      </c>
      <c r="H1695" s="5" t="str">
        <f>VLOOKUP(J1695,'[1]Prouduct Ext IDs'!A:B,2,FALSE)</f>
        <v>product_amsc_34</v>
      </c>
      <c r="I1695" s="5" t="s">
        <v>2145</v>
      </c>
      <c r="J1695" s="5" t="s">
        <v>15</v>
      </c>
      <c r="K1695" s="5" t="s">
        <v>1</v>
      </c>
      <c r="L1695" t="s">
        <v>102</v>
      </c>
      <c r="M1695" s="6" t="s">
        <v>16</v>
      </c>
      <c r="N1695" s="6" t="str">
        <f>VLOOKUP(M1695,[1]Color!F:G,2,FALSE)</f>
        <v>color_20</v>
      </c>
      <c r="O1695" s="6" t="str">
        <f t="shared" si="104"/>
        <v>color_20,color_70</v>
      </c>
      <c r="P1695" s="5" t="s">
        <v>249</v>
      </c>
      <c r="Q1695" s="5" t="s">
        <v>185</v>
      </c>
      <c r="R1695" s="5" t="s">
        <v>106</v>
      </c>
      <c r="S1695" s="7" t="s">
        <v>107</v>
      </c>
      <c r="T1695" s="7" t="s">
        <v>304</v>
      </c>
      <c r="U1695" s="5" t="str">
        <f>VLOOKUP(T1695,[1]Size!F:G,2,FALSE)</f>
        <v>__import__.size_98</v>
      </c>
      <c r="V1695" s="5" t="str">
        <f t="shared" si="105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95" s="8">
        <v>59</v>
      </c>
      <c r="Y1695" s="4" t="s">
        <v>109</v>
      </c>
    </row>
    <row r="1696" spans="1:25" ht="14.4" x14ac:dyDescent="0.3">
      <c r="A1696" s="4">
        <v>1695</v>
      </c>
      <c r="B1696" s="5">
        <v>10016173</v>
      </c>
      <c r="C1696" s="5" t="str">
        <f t="shared" si="106"/>
        <v>Jean FR MNS M4 Relaxed Boundary Boot Cut-36Wx34L</v>
      </c>
      <c r="D1696" s="5"/>
      <c r="E1696" s="5" t="s">
        <v>2146</v>
      </c>
      <c r="F1696" s="5" t="s">
        <v>2110</v>
      </c>
      <c r="G1696" s="5">
        <f t="shared" si="107"/>
        <v>0</v>
      </c>
      <c r="H1696" s="5" t="str">
        <f>VLOOKUP(J1696,'[1]Prouduct Ext IDs'!A:B,2,FALSE)</f>
        <v>product_amsc_34</v>
      </c>
      <c r="I1696" s="5" t="s">
        <v>2146</v>
      </c>
      <c r="J1696" s="5" t="s">
        <v>15</v>
      </c>
      <c r="K1696" s="5" t="s">
        <v>1</v>
      </c>
      <c r="L1696" t="s">
        <v>102</v>
      </c>
      <c r="M1696" s="6" t="s">
        <v>16</v>
      </c>
      <c r="N1696" s="6" t="str">
        <f>VLOOKUP(M1696,[1]Color!F:G,2,FALSE)</f>
        <v>color_20</v>
      </c>
      <c r="O1696" s="6" t="str">
        <f t="shared" si="104"/>
        <v>color_20,color_70</v>
      </c>
      <c r="P1696" s="5" t="s">
        <v>249</v>
      </c>
      <c r="Q1696" s="5" t="s">
        <v>185</v>
      </c>
      <c r="R1696" s="5" t="s">
        <v>106</v>
      </c>
      <c r="S1696" s="7" t="s">
        <v>107</v>
      </c>
      <c r="T1696" s="7" t="s">
        <v>306</v>
      </c>
      <c r="U1696" s="5" t="str">
        <f>VLOOKUP(T1696,[1]Size!F:G,2,FALSE)</f>
        <v>__import__.size_99</v>
      </c>
      <c r="V1696" s="5" t="str">
        <f t="shared" si="105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96" s="8">
        <v>59</v>
      </c>
      <c r="Y1696" s="4" t="s">
        <v>109</v>
      </c>
    </row>
    <row r="1697" spans="1:25" ht="14.4" x14ac:dyDescent="0.3">
      <c r="A1697" s="4">
        <v>1696</v>
      </c>
      <c r="B1697" s="5">
        <v>10016173</v>
      </c>
      <c r="C1697" s="5" t="str">
        <f t="shared" si="106"/>
        <v>Jean FR MNS M4 Relaxed Boundary Boot Cut-38Wx34L</v>
      </c>
      <c r="D1697" s="5"/>
      <c r="E1697" s="5" t="s">
        <v>2147</v>
      </c>
      <c r="F1697" s="5" t="s">
        <v>2110</v>
      </c>
      <c r="G1697" s="5">
        <f t="shared" si="107"/>
        <v>0</v>
      </c>
      <c r="H1697" s="5" t="str">
        <f>VLOOKUP(J1697,'[1]Prouduct Ext IDs'!A:B,2,FALSE)</f>
        <v>product_amsc_34</v>
      </c>
      <c r="I1697" s="5" t="s">
        <v>2147</v>
      </c>
      <c r="J1697" s="5" t="s">
        <v>15</v>
      </c>
      <c r="K1697" s="5" t="s">
        <v>1</v>
      </c>
      <c r="L1697" t="s">
        <v>102</v>
      </c>
      <c r="M1697" s="6" t="s">
        <v>16</v>
      </c>
      <c r="N1697" s="6" t="str">
        <f>VLOOKUP(M1697,[1]Color!F:G,2,FALSE)</f>
        <v>color_20</v>
      </c>
      <c r="O1697" s="6" t="str">
        <f t="shared" si="104"/>
        <v>color_20,color_70</v>
      </c>
      <c r="P1697" s="5" t="s">
        <v>249</v>
      </c>
      <c r="Q1697" s="5" t="s">
        <v>185</v>
      </c>
      <c r="R1697" s="5" t="s">
        <v>106</v>
      </c>
      <c r="S1697" s="7" t="s">
        <v>107</v>
      </c>
      <c r="T1697" s="7" t="s">
        <v>308</v>
      </c>
      <c r="U1697" s="5" t="str">
        <f>VLOOKUP(T1697,[1]Size!F:G,2,FALSE)</f>
        <v>__import__.size_100</v>
      </c>
      <c r="V1697" s="5" t="str">
        <f t="shared" si="105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97" s="8">
        <v>59</v>
      </c>
      <c r="Y1697" s="4" t="s">
        <v>109</v>
      </c>
    </row>
    <row r="1698" spans="1:25" ht="14.4" x14ac:dyDescent="0.3">
      <c r="A1698" s="4">
        <v>1697</v>
      </c>
      <c r="B1698" s="5">
        <v>10016173</v>
      </c>
      <c r="C1698" s="5" t="str">
        <f t="shared" si="106"/>
        <v>Jean FR MNS M4 Relaxed Boundary Boot Cut-40Wx34L</v>
      </c>
      <c r="D1698" s="5"/>
      <c r="E1698" s="5" t="s">
        <v>2148</v>
      </c>
      <c r="F1698" s="5" t="s">
        <v>2110</v>
      </c>
      <c r="G1698" s="5">
        <f t="shared" si="107"/>
        <v>0</v>
      </c>
      <c r="H1698" s="5" t="str">
        <f>VLOOKUP(J1698,'[1]Prouduct Ext IDs'!A:B,2,FALSE)</f>
        <v>product_amsc_34</v>
      </c>
      <c r="I1698" s="5" t="s">
        <v>2148</v>
      </c>
      <c r="J1698" s="5" t="s">
        <v>15</v>
      </c>
      <c r="K1698" s="5" t="s">
        <v>1</v>
      </c>
      <c r="L1698" t="s">
        <v>102</v>
      </c>
      <c r="M1698" s="6" t="s">
        <v>16</v>
      </c>
      <c r="N1698" s="6" t="str">
        <f>VLOOKUP(M1698,[1]Color!F:G,2,FALSE)</f>
        <v>color_20</v>
      </c>
      <c r="O1698" s="6" t="str">
        <f t="shared" si="104"/>
        <v>color_20,color_70</v>
      </c>
      <c r="P1698" s="5" t="s">
        <v>249</v>
      </c>
      <c r="Q1698" s="5" t="s">
        <v>185</v>
      </c>
      <c r="R1698" s="5" t="s">
        <v>106</v>
      </c>
      <c r="S1698" s="7" t="s">
        <v>107</v>
      </c>
      <c r="T1698" s="7" t="s">
        <v>310</v>
      </c>
      <c r="U1698" s="5" t="str">
        <f>VLOOKUP(T1698,[1]Size!F:G,2,FALSE)</f>
        <v>__import__.size_101</v>
      </c>
      <c r="V1698" s="5" t="str">
        <f t="shared" si="105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98" s="8">
        <v>59</v>
      </c>
      <c r="Y1698" s="4" t="s">
        <v>109</v>
      </c>
    </row>
    <row r="1699" spans="1:25" ht="14.4" x14ac:dyDescent="0.3">
      <c r="A1699" s="4">
        <v>1698</v>
      </c>
      <c r="B1699" s="5">
        <v>10016173</v>
      </c>
      <c r="C1699" s="5" t="str">
        <f t="shared" si="106"/>
        <v>Jean FR MNS M4 Relaxed Boundary Boot Cut-42Wx34L</v>
      </c>
      <c r="D1699" s="5"/>
      <c r="E1699" s="5" t="s">
        <v>2149</v>
      </c>
      <c r="F1699" s="5" t="s">
        <v>2110</v>
      </c>
      <c r="G1699" s="5">
        <f t="shared" si="107"/>
        <v>0</v>
      </c>
      <c r="H1699" s="5" t="str">
        <f>VLOOKUP(J1699,'[1]Prouduct Ext IDs'!A:B,2,FALSE)</f>
        <v>product_amsc_34</v>
      </c>
      <c r="I1699" s="5" t="s">
        <v>2149</v>
      </c>
      <c r="J1699" s="5" t="s">
        <v>15</v>
      </c>
      <c r="K1699" s="5" t="s">
        <v>1</v>
      </c>
      <c r="L1699" t="s">
        <v>102</v>
      </c>
      <c r="M1699" s="6" t="s">
        <v>16</v>
      </c>
      <c r="N1699" s="6" t="str">
        <f>VLOOKUP(M1699,[1]Color!F:G,2,FALSE)</f>
        <v>color_20</v>
      </c>
      <c r="O1699" s="6" t="str">
        <f t="shared" si="104"/>
        <v>color_20,color_70</v>
      </c>
      <c r="P1699" s="5" t="s">
        <v>249</v>
      </c>
      <c r="Q1699" s="5" t="s">
        <v>185</v>
      </c>
      <c r="R1699" s="5" t="s">
        <v>106</v>
      </c>
      <c r="S1699" s="7" t="s">
        <v>107</v>
      </c>
      <c r="T1699" s="7" t="s">
        <v>312</v>
      </c>
      <c r="U1699" s="5" t="str">
        <f>VLOOKUP(T1699,[1]Size!F:G,2,FALSE)</f>
        <v>__import__.size_102</v>
      </c>
      <c r="V1699" s="5" t="str">
        <f t="shared" si="105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699" s="8">
        <v>59</v>
      </c>
      <c r="Y1699" s="4" t="s">
        <v>109</v>
      </c>
    </row>
    <row r="1700" spans="1:25" ht="14.4" x14ac:dyDescent="0.3">
      <c r="A1700" s="4">
        <v>1699</v>
      </c>
      <c r="B1700" s="5">
        <v>10016173</v>
      </c>
      <c r="C1700" s="5" t="str">
        <f t="shared" si="106"/>
        <v>Jean FR MNS M4 Relaxed Boundary Boot Cut-44Wx34L</v>
      </c>
      <c r="D1700" s="5"/>
      <c r="E1700" s="5" t="s">
        <v>2150</v>
      </c>
      <c r="F1700" s="5" t="s">
        <v>2110</v>
      </c>
      <c r="G1700" s="5">
        <f t="shared" si="107"/>
        <v>0</v>
      </c>
      <c r="H1700" s="5" t="str">
        <f>VLOOKUP(J1700,'[1]Prouduct Ext IDs'!A:B,2,FALSE)</f>
        <v>product_amsc_34</v>
      </c>
      <c r="I1700" s="5" t="s">
        <v>2150</v>
      </c>
      <c r="J1700" s="5" t="s">
        <v>15</v>
      </c>
      <c r="K1700" s="5" t="s">
        <v>1</v>
      </c>
      <c r="L1700" t="s">
        <v>102</v>
      </c>
      <c r="M1700" s="6" t="s">
        <v>16</v>
      </c>
      <c r="N1700" s="6" t="str">
        <f>VLOOKUP(M1700,[1]Color!F:G,2,FALSE)</f>
        <v>color_20</v>
      </c>
      <c r="O1700" s="6" t="str">
        <f t="shared" si="104"/>
        <v>color_20,color_70</v>
      </c>
      <c r="P1700" s="5" t="s">
        <v>249</v>
      </c>
      <c r="Q1700" s="5" t="s">
        <v>185</v>
      </c>
      <c r="R1700" s="5" t="s">
        <v>106</v>
      </c>
      <c r="S1700" s="7" t="s">
        <v>107</v>
      </c>
      <c r="T1700" s="7" t="s">
        <v>1013</v>
      </c>
      <c r="U1700" s="5" t="str">
        <f>VLOOKUP(T1700,[1]Size!F:G,2,FALSE)</f>
        <v>__import__.size_103</v>
      </c>
      <c r="V1700" s="5" t="str">
        <f t="shared" si="105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00" s="8">
        <v>61.5</v>
      </c>
      <c r="Y1700" s="4" t="s">
        <v>109</v>
      </c>
    </row>
    <row r="1701" spans="1:25" ht="14.4" x14ac:dyDescent="0.3">
      <c r="A1701" s="4">
        <v>1700</v>
      </c>
      <c r="B1701" s="5">
        <v>10016173</v>
      </c>
      <c r="C1701" s="5" t="str">
        <f t="shared" si="106"/>
        <v>Jean FR MNS M4 Relaxed Boundary Boot Cut-46Wx34L</v>
      </c>
      <c r="D1701" s="5"/>
      <c r="E1701" s="5" t="s">
        <v>2151</v>
      </c>
      <c r="F1701" s="5" t="s">
        <v>2110</v>
      </c>
      <c r="G1701" s="5">
        <f t="shared" si="107"/>
        <v>0</v>
      </c>
      <c r="H1701" s="5" t="str">
        <f>VLOOKUP(J1701,'[1]Prouduct Ext IDs'!A:B,2,FALSE)</f>
        <v>product_amsc_34</v>
      </c>
      <c r="I1701" s="5" t="s">
        <v>2151</v>
      </c>
      <c r="J1701" s="5" t="s">
        <v>15</v>
      </c>
      <c r="K1701" s="5" t="s">
        <v>1</v>
      </c>
      <c r="L1701" t="s">
        <v>102</v>
      </c>
      <c r="M1701" s="6" t="s">
        <v>16</v>
      </c>
      <c r="N1701" s="6" t="str">
        <f>VLOOKUP(M1701,[1]Color!F:G,2,FALSE)</f>
        <v>color_20</v>
      </c>
      <c r="O1701" s="6" t="str">
        <f t="shared" si="104"/>
        <v>color_20,color_70</v>
      </c>
      <c r="P1701" s="5" t="s">
        <v>249</v>
      </c>
      <c r="Q1701" s="5" t="s">
        <v>185</v>
      </c>
      <c r="R1701" s="5" t="s">
        <v>106</v>
      </c>
      <c r="S1701" s="7" t="s">
        <v>107</v>
      </c>
      <c r="T1701" s="7" t="s">
        <v>1015</v>
      </c>
      <c r="U1701" s="5" t="str">
        <f>VLOOKUP(T1701,[1]Size!F:G,2,FALSE)</f>
        <v>__import__.size_104</v>
      </c>
      <c r="V1701" s="5" t="str">
        <f t="shared" si="105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01" s="8">
        <v>61.5</v>
      </c>
      <c r="Y1701" s="4" t="s">
        <v>109</v>
      </c>
    </row>
    <row r="1702" spans="1:25" ht="14.4" x14ac:dyDescent="0.3">
      <c r="A1702" s="4">
        <v>1701</v>
      </c>
      <c r="B1702" s="5">
        <v>10016173</v>
      </c>
      <c r="C1702" s="5" t="str">
        <f t="shared" si="106"/>
        <v>Jean FR MNS M4 Relaxed Boundary Boot Cut-48Wx34L</v>
      </c>
      <c r="D1702" s="5"/>
      <c r="E1702" s="5" t="s">
        <v>2152</v>
      </c>
      <c r="F1702" s="5" t="s">
        <v>2110</v>
      </c>
      <c r="G1702" s="5">
        <f t="shared" si="107"/>
        <v>0</v>
      </c>
      <c r="H1702" s="5" t="str">
        <f>VLOOKUP(J1702,'[1]Prouduct Ext IDs'!A:B,2,FALSE)</f>
        <v>product_amsc_34</v>
      </c>
      <c r="I1702" s="5" t="s">
        <v>2152</v>
      </c>
      <c r="J1702" s="5" t="s">
        <v>15</v>
      </c>
      <c r="K1702" s="5" t="s">
        <v>1</v>
      </c>
      <c r="L1702" t="s">
        <v>102</v>
      </c>
      <c r="M1702" s="6" t="s">
        <v>16</v>
      </c>
      <c r="N1702" s="6" t="str">
        <f>VLOOKUP(M1702,[1]Color!F:G,2,FALSE)</f>
        <v>color_20</v>
      </c>
      <c r="O1702" s="6" t="str">
        <f t="shared" si="104"/>
        <v>color_20,color_70</v>
      </c>
      <c r="P1702" s="5" t="s">
        <v>249</v>
      </c>
      <c r="Q1702" s="5" t="s">
        <v>185</v>
      </c>
      <c r="R1702" s="5" t="s">
        <v>106</v>
      </c>
      <c r="S1702" s="7" t="s">
        <v>107</v>
      </c>
      <c r="T1702" s="7" t="s">
        <v>1017</v>
      </c>
      <c r="U1702" s="5" t="str">
        <f>VLOOKUP(T1702,[1]Size!F:G,2,FALSE)</f>
        <v>__import__.size_105</v>
      </c>
      <c r="V1702" s="5" t="str">
        <f t="shared" si="105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02" s="8">
        <v>61.5</v>
      </c>
      <c r="Y1702" s="4" t="s">
        <v>109</v>
      </c>
    </row>
    <row r="1703" spans="1:25" ht="14.4" x14ac:dyDescent="0.3">
      <c r="A1703" s="4">
        <v>1702</v>
      </c>
      <c r="B1703" s="5">
        <v>10016173</v>
      </c>
      <c r="C1703" s="5" t="str">
        <f t="shared" si="106"/>
        <v>Jean FR MNS M4 Relaxed Boundary Boot Cut-50Wx34L</v>
      </c>
      <c r="D1703" s="5"/>
      <c r="E1703" s="5" t="s">
        <v>2153</v>
      </c>
      <c r="F1703" s="5" t="s">
        <v>2110</v>
      </c>
      <c r="G1703" s="5">
        <f t="shared" si="107"/>
        <v>0</v>
      </c>
      <c r="H1703" s="5" t="str">
        <f>VLOOKUP(J1703,'[1]Prouduct Ext IDs'!A:B,2,FALSE)</f>
        <v>product_amsc_34</v>
      </c>
      <c r="I1703" s="5" t="s">
        <v>2153</v>
      </c>
      <c r="J1703" s="5" t="s">
        <v>15</v>
      </c>
      <c r="K1703" s="5" t="s">
        <v>1</v>
      </c>
      <c r="L1703" t="s">
        <v>102</v>
      </c>
      <c r="M1703" s="6" t="s">
        <v>16</v>
      </c>
      <c r="N1703" s="6" t="str">
        <f>VLOOKUP(M1703,[1]Color!F:G,2,FALSE)</f>
        <v>color_20</v>
      </c>
      <c r="O1703" s="6" t="str">
        <f t="shared" si="104"/>
        <v>color_20,color_70</v>
      </c>
      <c r="P1703" s="5" t="s">
        <v>249</v>
      </c>
      <c r="Q1703" s="5" t="s">
        <v>185</v>
      </c>
      <c r="R1703" s="5" t="s">
        <v>106</v>
      </c>
      <c r="S1703" s="7" t="s">
        <v>107</v>
      </c>
      <c r="T1703" s="7" t="s">
        <v>1019</v>
      </c>
      <c r="U1703" s="5" t="str">
        <f>VLOOKUP(T1703,[1]Size!F:G,2,FALSE)</f>
        <v>__import__.size_106</v>
      </c>
      <c r="V1703" s="5" t="str">
        <f t="shared" si="105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03" s="8">
        <v>61.5</v>
      </c>
      <c r="Y1703" s="4" t="s">
        <v>109</v>
      </c>
    </row>
    <row r="1704" spans="1:25" ht="14.4" x14ac:dyDescent="0.3">
      <c r="A1704" s="4">
        <v>1703</v>
      </c>
      <c r="B1704" s="5">
        <v>10016173</v>
      </c>
      <c r="C1704" s="5" t="str">
        <f t="shared" si="106"/>
        <v>Jean FR MNS M4 Relaxed Boundary Boot Cut-29Wx36L</v>
      </c>
      <c r="D1704" s="5"/>
      <c r="E1704" s="5" t="s">
        <v>2154</v>
      </c>
      <c r="F1704" s="5" t="s">
        <v>2110</v>
      </c>
      <c r="G1704" s="5">
        <f t="shared" si="107"/>
        <v>0</v>
      </c>
      <c r="H1704" s="5" t="str">
        <f>VLOOKUP(J1704,'[1]Prouduct Ext IDs'!A:B,2,FALSE)</f>
        <v>product_amsc_34</v>
      </c>
      <c r="I1704" s="5" t="s">
        <v>2154</v>
      </c>
      <c r="J1704" s="5" t="s">
        <v>15</v>
      </c>
      <c r="K1704" s="5" t="s">
        <v>1</v>
      </c>
      <c r="L1704" t="s">
        <v>102</v>
      </c>
      <c r="M1704" s="6" t="s">
        <v>16</v>
      </c>
      <c r="N1704" s="6" t="str">
        <f>VLOOKUP(M1704,[1]Color!F:G,2,FALSE)</f>
        <v>color_20</v>
      </c>
      <c r="O1704" s="6" t="str">
        <f t="shared" si="104"/>
        <v>color_20,color_70</v>
      </c>
      <c r="P1704" s="5" t="s">
        <v>249</v>
      </c>
      <c r="Q1704" s="5" t="s">
        <v>185</v>
      </c>
      <c r="R1704" s="5" t="s">
        <v>106</v>
      </c>
      <c r="S1704" s="7" t="s">
        <v>107</v>
      </c>
      <c r="T1704" s="7" t="s">
        <v>314</v>
      </c>
      <c r="U1704" s="5" t="str">
        <f>VLOOKUP(T1704,[1]Size!F:G,2,FALSE)</f>
        <v>__import__.size_107</v>
      </c>
      <c r="V1704" s="5" t="str">
        <f t="shared" si="105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04" s="8">
        <v>59</v>
      </c>
      <c r="Y1704" s="4" t="s">
        <v>109</v>
      </c>
    </row>
    <row r="1705" spans="1:25" ht="14.4" x14ac:dyDescent="0.3">
      <c r="A1705" s="4">
        <v>1704</v>
      </c>
      <c r="B1705" s="5">
        <v>10016173</v>
      </c>
      <c r="C1705" s="5" t="str">
        <f t="shared" si="106"/>
        <v>Jean FR MNS M4 Relaxed Boundary Boot Cut-30Wx36L</v>
      </c>
      <c r="D1705" s="5"/>
      <c r="E1705" s="5" t="s">
        <v>2155</v>
      </c>
      <c r="F1705" s="5" t="s">
        <v>2110</v>
      </c>
      <c r="G1705" s="5">
        <f t="shared" si="107"/>
        <v>0</v>
      </c>
      <c r="H1705" s="5" t="str">
        <f>VLOOKUP(J1705,'[1]Prouduct Ext IDs'!A:B,2,FALSE)</f>
        <v>product_amsc_34</v>
      </c>
      <c r="I1705" s="5" t="s">
        <v>2155</v>
      </c>
      <c r="J1705" s="5" t="s">
        <v>15</v>
      </c>
      <c r="K1705" s="5" t="s">
        <v>1</v>
      </c>
      <c r="L1705" t="s">
        <v>102</v>
      </c>
      <c r="M1705" s="6" t="s">
        <v>16</v>
      </c>
      <c r="N1705" s="6" t="str">
        <f>VLOOKUP(M1705,[1]Color!F:G,2,FALSE)</f>
        <v>color_20</v>
      </c>
      <c r="O1705" s="6" t="str">
        <f t="shared" si="104"/>
        <v>color_20,color_70</v>
      </c>
      <c r="P1705" s="5" t="s">
        <v>249</v>
      </c>
      <c r="Q1705" s="5" t="s">
        <v>185</v>
      </c>
      <c r="R1705" s="5" t="s">
        <v>106</v>
      </c>
      <c r="S1705" s="7" t="s">
        <v>107</v>
      </c>
      <c r="T1705" s="7" t="s">
        <v>316</v>
      </c>
      <c r="U1705" s="5" t="str">
        <f>VLOOKUP(T1705,[1]Size!F:G,2,FALSE)</f>
        <v>__import__.size_108</v>
      </c>
      <c r="V1705" s="5" t="str">
        <f t="shared" si="105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05" s="8">
        <v>59</v>
      </c>
      <c r="Y1705" s="4" t="s">
        <v>109</v>
      </c>
    </row>
    <row r="1706" spans="1:25" ht="14.4" x14ac:dyDescent="0.3">
      <c r="A1706" s="4">
        <v>1705</v>
      </c>
      <c r="B1706" s="5">
        <v>10016173</v>
      </c>
      <c r="C1706" s="5" t="str">
        <f t="shared" si="106"/>
        <v>Jean FR MNS M4 Relaxed Boundary Boot Cut-31Wx36L</v>
      </c>
      <c r="D1706" s="5"/>
      <c r="E1706" s="5" t="s">
        <v>2156</v>
      </c>
      <c r="F1706" s="5" t="s">
        <v>2110</v>
      </c>
      <c r="G1706" s="5">
        <f t="shared" si="107"/>
        <v>0</v>
      </c>
      <c r="H1706" s="5" t="str">
        <f>VLOOKUP(J1706,'[1]Prouduct Ext IDs'!A:B,2,FALSE)</f>
        <v>product_amsc_34</v>
      </c>
      <c r="I1706" s="5" t="s">
        <v>2156</v>
      </c>
      <c r="J1706" s="5" t="s">
        <v>15</v>
      </c>
      <c r="K1706" s="5" t="s">
        <v>1</v>
      </c>
      <c r="L1706" t="s">
        <v>102</v>
      </c>
      <c r="M1706" s="6" t="s">
        <v>16</v>
      </c>
      <c r="N1706" s="6" t="str">
        <f>VLOOKUP(M1706,[1]Color!F:G,2,FALSE)</f>
        <v>color_20</v>
      </c>
      <c r="O1706" s="6" t="str">
        <f t="shared" si="104"/>
        <v>color_20,color_70</v>
      </c>
      <c r="P1706" s="5" t="s">
        <v>249</v>
      </c>
      <c r="Q1706" s="5" t="s">
        <v>185</v>
      </c>
      <c r="R1706" s="5" t="s">
        <v>106</v>
      </c>
      <c r="S1706" s="7" t="s">
        <v>107</v>
      </c>
      <c r="T1706" s="7" t="s">
        <v>318</v>
      </c>
      <c r="U1706" s="5" t="str">
        <f>VLOOKUP(T1706,[1]Size!F:G,2,FALSE)</f>
        <v>__import__.size_109</v>
      </c>
      <c r="V1706" s="5" t="str">
        <f t="shared" si="105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06" s="8">
        <v>59</v>
      </c>
      <c r="Y1706" s="4" t="s">
        <v>109</v>
      </c>
    </row>
    <row r="1707" spans="1:25" ht="14.4" x14ac:dyDescent="0.3">
      <c r="A1707" s="4">
        <v>1706</v>
      </c>
      <c r="B1707" s="5">
        <v>10016173</v>
      </c>
      <c r="C1707" s="5" t="str">
        <f t="shared" si="106"/>
        <v>Jean FR MNS M4 Relaxed Boundary Boot Cut-32Wx36L</v>
      </c>
      <c r="D1707" s="5"/>
      <c r="E1707" s="5" t="s">
        <v>2157</v>
      </c>
      <c r="F1707" s="5" t="s">
        <v>2110</v>
      </c>
      <c r="G1707" s="5">
        <f t="shared" si="107"/>
        <v>0</v>
      </c>
      <c r="H1707" s="5" t="str">
        <f>VLOOKUP(J1707,'[1]Prouduct Ext IDs'!A:B,2,FALSE)</f>
        <v>product_amsc_34</v>
      </c>
      <c r="I1707" s="5" t="s">
        <v>2157</v>
      </c>
      <c r="J1707" s="5" t="s">
        <v>15</v>
      </c>
      <c r="K1707" s="5" t="s">
        <v>1</v>
      </c>
      <c r="L1707" t="s">
        <v>102</v>
      </c>
      <c r="M1707" s="6" t="s">
        <v>16</v>
      </c>
      <c r="N1707" s="6" t="str">
        <f>VLOOKUP(M1707,[1]Color!F:G,2,FALSE)</f>
        <v>color_20</v>
      </c>
      <c r="O1707" s="6" t="str">
        <f t="shared" si="104"/>
        <v>color_20,color_70</v>
      </c>
      <c r="P1707" s="5" t="s">
        <v>249</v>
      </c>
      <c r="Q1707" s="5" t="s">
        <v>185</v>
      </c>
      <c r="R1707" s="5" t="s">
        <v>106</v>
      </c>
      <c r="S1707" s="7" t="s">
        <v>107</v>
      </c>
      <c r="T1707" s="7" t="s">
        <v>320</v>
      </c>
      <c r="U1707" s="5" t="str">
        <f>VLOOKUP(T1707,[1]Size!F:G,2,FALSE)</f>
        <v>__import__.size_110</v>
      </c>
      <c r="V1707" s="5" t="str">
        <f t="shared" si="105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07" s="8">
        <v>59</v>
      </c>
      <c r="Y1707" s="4" t="s">
        <v>109</v>
      </c>
    </row>
    <row r="1708" spans="1:25" ht="14.4" x14ac:dyDescent="0.3">
      <c r="A1708" s="4">
        <v>1707</v>
      </c>
      <c r="B1708" s="5">
        <v>10016173</v>
      </c>
      <c r="C1708" s="5" t="str">
        <f t="shared" si="106"/>
        <v>Jean FR MNS M4 Relaxed Boundary Boot Cut-33Wx36L</v>
      </c>
      <c r="D1708" s="5"/>
      <c r="E1708" s="5" t="s">
        <v>2158</v>
      </c>
      <c r="F1708" s="5" t="s">
        <v>2110</v>
      </c>
      <c r="G1708" s="5">
        <f t="shared" si="107"/>
        <v>0</v>
      </c>
      <c r="H1708" s="5" t="str">
        <f>VLOOKUP(J1708,'[1]Prouduct Ext IDs'!A:B,2,FALSE)</f>
        <v>product_amsc_34</v>
      </c>
      <c r="I1708" s="5" t="s">
        <v>2158</v>
      </c>
      <c r="J1708" s="5" t="s">
        <v>15</v>
      </c>
      <c r="K1708" s="5" t="s">
        <v>1</v>
      </c>
      <c r="L1708" t="s">
        <v>102</v>
      </c>
      <c r="M1708" s="6" t="s">
        <v>16</v>
      </c>
      <c r="N1708" s="6" t="str">
        <f>VLOOKUP(M1708,[1]Color!F:G,2,FALSE)</f>
        <v>color_20</v>
      </c>
      <c r="O1708" s="6" t="str">
        <f t="shared" si="104"/>
        <v>color_20,color_70</v>
      </c>
      <c r="P1708" s="5" t="s">
        <v>249</v>
      </c>
      <c r="Q1708" s="5" t="s">
        <v>185</v>
      </c>
      <c r="R1708" s="5" t="s">
        <v>106</v>
      </c>
      <c r="S1708" s="7" t="s">
        <v>107</v>
      </c>
      <c r="T1708" s="7" t="s">
        <v>322</v>
      </c>
      <c r="U1708" s="5" t="str">
        <f>VLOOKUP(T1708,[1]Size!F:G,2,FALSE)</f>
        <v>__import__.size_111</v>
      </c>
      <c r="V1708" s="5" t="str">
        <f t="shared" si="105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08" s="8">
        <v>59</v>
      </c>
      <c r="Y1708" s="4" t="s">
        <v>109</v>
      </c>
    </row>
    <row r="1709" spans="1:25" ht="14.4" x14ac:dyDescent="0.3">
      <c r="A1709" s="4">
        <v>1708</v>
      </c>
      <c r="B1709" s="5">
        <v>10016173</v>
      </c>
      <c r="C1709" s="5" t="str">
        <f t="shared" si="106"/>
        <v>Jean FR MNS M4 Relaxed Boundary Boot Cut-34Wx36L</v>
      </c>
      <c r="D1709" s="5"/>
      <c r="E1709" s="5" t="s">
        <v>2159</v>
      </c>
      <c r="F1709" s="5" t="s">
        <v>2110</v>
      </c>
      <c r="G1709" s="5">
        <f t="shared" si="107"/>
        <v>0</v>
      </c>
      <c r="H1709" s="5" t="str">
        <f>VLOOKUP(J1709,'[1]Prouduct Ext IDs'!A:B,2,FALSE)</f>
        <v>product_amsc_34</v>
      </c>
      <c r="I1709" s="5" t="s">
        <v>2159</v>
      </c>
      <c r="J1709" s="5" t="s">
        <v>15</v>
      </c>
      <c r="K1709" s="5" t="s">
        <v>1</v>
      </c>
      <c r="L1709" t="s">
        <v>102</v>
      </c>
      <c r="M1709" s="6" t="s">
        <v>16</v>
      </c>
      <c r="N1709" s="6" t="str">
        <f>VLOOKUP(M1709,[1]Color!F:G,2,FALSE)</f>
        <v>color_20</v>
      </c>
      <c r="O1709" s="6" t="str">
        <f t="shared" si="104"/>
        <v>color_20,color_70</v>
      </c>
      <c r="P1709" s="5" t="s">
        <v>249</v>
      </c>
      <c r="Q1709" s="5" t="s">
        <v>185</v>
      </c>
      <c r="R1709" s="5" t="s">
        <v>106</v>
      </c>
      <c r="S1709" s="7" t="s">
        <v>107</v>
      </c>
      <c r="T1709" s="7" t="s">
        <v>324</v>
      </c>
      <c r="U1709" s="5" t="str">
        <f>VLOOKUP(T1709,[1]Size!F:G,2,FALSE)</f>
        <v>__import__.size_112</v>
      </c>
      <c r="V1709" s="5" t="str">
        <f t="shared" si="105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09" s="8">
        <v>59</v>
      </c>
      <c r="Y1709" s="4" t="s">
        <v>109</v>
      </c>
    </row>
    <row r="1710" spans="1:25" ht="14.4" x14ac:dyDescent="0.3">
      <c r="A1710" s="4">
        <v>1709</v>
      </c>
      <c r="B1710" s="5">
        <v>10016173</v>
      </c>
      <c r="C1710" s="5" t="str">
        <f t="shared" si="106"/>
        <v>Jean FR MNS M4 Relaxed Boundary Boot Cut-35Wx36L</v>
      </c>
      <c r="D1710" s="5"/>
      <c r="E1710" s="5" t="s">
        <v>2160</v>
      </c>
      <c r="F1710" s="5" t="s">
        <v>2110</v>
      </c>
      <c r="G1710" s="5">
        <f t="shared" si="107"/>
        <v>0</v>
      </c>
      <c r="H1710" s="5" t="str">
        <f>VLOOKUP(J1710,'[1]Prouduct Ext IDs'!A:B,2,FALSE)</f>
        <v>product_amsc_34</v>
      </c>
      <c r="I1710" s="5" t="s">
        <v>2160</v>
      </c>
      <c r="J1710" s="5" t="s">
        <v>15</v>
      </c>
      <c r="K1710" s="5" t="s">
        <v>1</v>
      </c>
      <c r="L1710" t="s">
        <v>102</v>
      </c>
      <c r="M1710" s="6" t="s">
        <v>16</v>
      </c>
      <c r="N1710" s="6" t="str">
        <f>VLOOKUP(M1710,[1]Color!F:G,2,FALSE)</f>
        <v>color_20</v>
      </c>
      <c r="O1710" s="6" t="str">
        <f t="shared" si="104"/>
        <v>color_20,color_70</v>
      </c>
      <c r="P1710" s="5" t="s">
        <v>249</v>
      </c>
      <c r="Q1710" s="5" t="s">
        <v>185</v>
      </c>
      <c r="R1710" s="5" t="s">
        <v>106</v>
      </c>
      <c r="S1710" s="7" t="s">
        <v>107</v>
      </c>
      <c r="T1710" s="7" t="s">
        <v>326</v>
      </c>
      <c r="U1710" s="5" t="str">
        <f>VLOOKUP(T1710,[1]Size!F:G,2,FALSE)</f>
        <v>__import__.size_113</v>
      </c>
      <c r="V1710" s="5" t="str">
        <f t="shared" si="105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10" s="8">
        <v>59</v>
      </c>
      <c r="Y1710" s="4" t="s">
        <v>109</v>
      </c>
    </row>
    <row r="1711" spans="1:25" ht="14.4" x14ac:dyDescent="0.3">
      <c r="A1711" s="4">
        <v>1710</v>
      </c>
      <c r="B1711" s="5">
        <v>10016173</v>
      </c>
      <c r="C1711" s="5" t="str">
        <f t="shared" si="106"/>
        <v>Jean FR MNS M4 Relaxed Boundary Boot Cut-36Wx36L</v>
      </c>
      <c r="D1711" s="5"/>
      <c r="E1711" s="5" t="s">
        <v>2161</v>
      </c>
      <c r="F1711" s="5" t="s">
        <v>2110</v>
      </c>
      <c r="G1711" s="5">
        <f t="shared" si="107"/>
        <v>0</v>
      </c>
      <c r="H1711" s="5" t="str">
        <f>VLOOKUP(J1711,'[1]Prouduct Ext IDs'!A:B,2,FALSE)</f>
        <v>product_amsc_34</v>
      </c>
      <c r="I1711" s="5" t="s">
        <v>2161</v>
      </c>
      <c r="J1711" s="5" t="s">
        <v>15</v>
      </c>
      <c r="K1711" s="5" t="s">
        <v>1</v>
      </c>
      <c r="L1711" t="s">
        <v>102</v>
      </c>
      <c r="M1711" s="6" t="s">
        <v>16</v>
      </c>
      <c r="N1711" s="6" t="str">
        <f>VLOOKUP(M1711,[1]Color!F:G,2,FALSE)</f>
        <v>color_20</v>
      </c>
      <c r="O1711" s="6" t="str">
        <f t="shared" si="104"/>
        <v>color_20,color_70</v>
      </c>
      <c r="P1711" s="5" t="s">
        <v>249</v>
      </c>
      <c r="Q1711" s="5" t="s">
        <v>185</v>
      </c>
      <c r="R1711" s="5" t="s">
        <v>106</v>
      </c>
      <c r="S1711" s="7" t="s">
        <v>107</v>
      </c>
      <c r="T1711" s="7" t="s">
        <v>328</v>
      </c>
      <c r="U1711" s="5" t="str">
        <f>VLOOKUP(T1711,[1]Size!F:G,2,FALSE)</f>
        <v>__import__.size_114</v>
      </c>
      <c r="V1711" s="5" t="str">
        <f t="shared" si="105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11" s="8">
        <v>59</v>
      </c>
      <c r="Y1711" s="4" t="s">
        <v>109</v>
      </c>
    </row>
    <row r="1712" spans="1:25" ht="14.4" x14ac:dyDescent="0.3">
      <c r="A1712" s="4">
        <v>1711</v>
      </c>
      <c r="B1712" s="5">
        <v>10016173</v>
      </c>
      <c r="C1712" s="5" t="str">
        <f t="shared" si="106"/>
        <v>Jean FR MNS M4 Relaxed Boundary Boot Cut-38Wx36L</v>
      </c>
      <c r="D1712" s="5"/>
      <c r="E1712" s="5" t="s">
        <v>2162</v>
      </c>
      <c r="F1712" s="5" t="s">
        <v>2110</v>
      </c>
      <c r="G1712" s="5">
        <f t="shared" si="107"/>
        <v>0</v>
      </c>
      <c r="H1712" s="5" t="str">
        <f>VLOOKUP(J1712,'[1]Prouduct Ext IDs'!A:B,2,FALSE)</f>
        <v>product_amsc_34</v>
      </c>
      <c r="I1712" s="5" t="s">
        <v>2162</v>
      </c>
      <c r="J1712" s="5" t="s">
        <v>15</v>
      </c>
      <c r="K1712" s="5" t="s">
        <v>1</v>
      </c>
      <c r="L1712" t="s">
        <v>102</v>
      </c>
      <c r="M1712" s="6" t="s">
        <v>16</v>
      </c>
      <c r="N1712" s="6" t="str">
        <f>VLOOKUP(M1712,[1]Color!F:G,2,FALSE)</f>
        <v>color_20</v>
      </c>
      <c r="O1712" s="6" t="str">
        <f t="shared" si="104"/>
        <v>color_20,color_70</v>
      </c>
      <c r="P1712" s="5" t="s">
        <v>249</v>
      </c>
      <c r="Q1712" s="5" t="s">
        <v>185</v>
      </c>
      <c r="R1712" s="5" t="s">
        <v>106</v>
      </c>
      <c r="S1712" s="7" t="s">
        <v>107</v>
      </c>
      <c r="T1712" s="7" t="s">
        <v>330</v>
      </c>
      <c r="U1712" s="5" t="str">
        <f>VLOOKUP(T1712,[1]Size!F:G,2,FALSE)</f>
        <v>__import__.size_115</v>
      </c>
      <c r="V1712" s="5" t="str">
        <f t="shared" si="105"/>
        <v>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12" s="8">
        <v>59</v>
      </c>
      <c r="Y1712" s="4" t="s">
        <v>109</v>
      </c>
    </row>
    <row r="1713" spans="1:25" ht="14.4" x14ac:dyDescent="0.3">
      <c r="A1713" s="4">
        <v>1712</v>
      </c>
      <c r="B1713" s="5">
        <v>10016173</v>
      </c>
      <c r="C1713" s="5" t="str">
        <f t="shared" si="106"/>
        <v>Jean FR MNS M4 Relaxed Boundary Boot Cut-40Wx36L</v>
      </c>
      <c r="D1713" s="5"/>
      <c r="E1713" s="5" t="s">
        <v>2163</v>
      </c>
      <c r="F1713" s="5" t="s">
        <v>2110</v>
      </c>
      <c r="G1713" s="5">
        <f t="shared" si="107"/>
        <v>0</v>
      </c>
      <c r="H1713" s="5" t="str">
        <f>VLOOKUP(J1713,'[1]Prouduct Ext IDs'!A:B,2,FALSE)</f>
        <v>product_amsc_34</v>
      </c>
      <c r="I1713" s="5" t="s">
        <v>2163</v>
      </c>
      <c r="J1713" s="5" t="s">
        <v>15</v>
      </c>
      <c r="K1713" s="5" t="s">
        <v>1</v>
      </c>
      <c r="L1713" t="s">
        <v>102</v>
      </c>
      <c r="M1713" s="6" t="s">
        <v>16</v>
      </c>
      <c r="N1713" s="6" t="str">
        <f>VLOOKUP(M1713,[1]Color!F:G,2,FALSE)</f>
        <v>color_20</v>
      </c>
      <c r="O1713" s="6" t="str">
        <f t="shared" si="104"/>
        <v>color_20,color_70</v>
      </c>
      <c r="P1713" s="5" t="s">
        <v>249</v>
      </c>
      <c r="Q1713" s="5" t="s">
        <v>185</v>
      </c>
      <c r="R1713" s="5" t="s">
        <v>106</v>
      </c>
      <c r="S1713" s="7" t="s">
        <v>107</v>
      </c>
      <c r="T1713" s="7" t="s">
        <v>332</v>
      </c>
      <c r="U1713" s="5" t="str">
        <f>VLOOKUP(T1713,[1]Size!F:G,2,FALSE)</f>
        <v>__import__.size_116</v>
      </c>
      <c r="V1713" s="5" t="str">
        <f t="shared" si="105"/>
        <v>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13" s="8">
        <v>59</v>
      </c>
      <c r="Y1713" s="4" t="s">
        <v>109</v>
      </c>
    </row>
    <row r="1714" spans="1:25" ht="14.4" x14ac:dyDescent="0.3">
      <c r="A1714" s="4">
        <v>1713</v>
      </c>
      <c r="B1714" s="5">
        <v>10016173</v>
      </c>
      <c r="C1714" s="5" t="str">
        <f t="shared" si="106"/>
        <v>Jean FR MNS M4 Relaxed Boundary Boot Cut-42Wx36L</v>
      </c>
      <c r="D1714" s="5"/>
      <c r="E1714" s="5" t="s">
        <v>2164</v>
      </c>
      <c r="F1714" s="5" t="s">
        <v>2110</v>
      </c>
      <c r="G1714" s="5">
        <f t="shared" si="107"/>
        <v>0</v>
      </c>
      <c r="H1714" s="5" t="str">
        <f>VLOOKUP(J1714,'[1]Prouduct Ext IDs'!A:B,2,FALSE)</f>
        <v>product_amsc_34</v>
      </c>
      <c r="I1714" s="5" t="s">
        <v>2164</v>
      </c>
      <c r="J1714" s="5" t="s">
        <v>15</v>
      </c>
      <c r="K1714" s="5" t="s">
        <v>1</v>
      </c>
      <c r="L1714" t="s">
        <v>102</v>
      </c>
      <c r="M1714" s="6" t="s">
        <v>16</v>
      </c>
      <c r="N1714" s="6" t="str">
        <f>VLOOKUP(M1714,[1]Color!F:G,2,FALSE)</f>
        <v>color_20</v>
      </c>
      <c r="O1714" s="6" t="str">
        <f t="shared" si="104"/>
        <v>color_20,color_70</v>
      </c>
      <c r="P1714" s="5" t="s">
        <v>249</v>
      </c>
      <c r="Q1714" s="5" t="s">
        <v>185</v>
      </c>
      <c r="R1714" s="5" t="s">
        <v>106</v>
      </c>
      <c r="S1714" s="7" t="s">
        <v>107</v>
      </c>
      <c r="T1714" s="7" t="s">
        <v>334</v>
      </c>
      <c r="U1714" s="5" t="str">
        <f>VLOOKUP(T1714,[1]Size!F:G,2,FALSE)</f>
        <v>__import__.size_117</v>
      </c>
      <c r="V1714" s="5" t="str">
        <f t="shared" si="105"/>
        <v>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14" s="8">
        <v>59</v>
      </c>
      <c r="Y1714" s="4" t="s">
        <v>109</v>
      </c>
    </row>
    <row r="1715" spans="1:25" ht="14.4" x14ac:dyDescent="0.3">
      <c r="A1715" s="4">
        <v>1714</v>
      </c>
      <c r="B1715" s="5">
        <v>10016173</v>
      </c>
      <c r="C1715" s="5" t="str">
        <f t="shared" si="106"/>
        <v>Jean FR MNS M4 Relaxed Boundary Boot Cut-44Wx36L</v>
      </c>
      <c r="D1715" s="5"/>
      <c r="E1715" s="5" t="s">
        <v>2165</v>
      </c>
      <c r="F1715" s="5" t="s">
        <v>2110</v>
      </c>
      <c r="G1715" s="5">
        <f t="shared" si="107"/>
        <v>0</v>
      </c>
      <c r="H1715" s="5" t="str">
        <f>VLOOKUP(J1715,'[1]Prouduct Ext IDs'!A:B,2,FALSE)</f>
        <v>product_amsc_34</v>
      </c>
      <c r="I1715" s="5" t="s">
        <v>2165</v>
      </c>
      <c r="J1715" s="5" t="s">
        <v>15</v>
      </c>
      <c r="K1715" s="5" t="s">
        <v>1</v>
      </c>
      <c r="L1715" t="s">
        <v>102</v>
      </c>
      <c r="M1715" s="6" t="s">
        <v>16</v>
      </c>
      <c r="N1715" s="6" t="str">
        <f>VLOOKUP(M1715,[1]Color!F:G,2,FALSE)</f>
        <v>color_20</v>
      </c>
      <c r="O1715" s="6" t="str">
        <f t="shared" si="104"/>
        <v>color_20,color_70</v>
      </c>
      <c r="P1715" s="5" t="s">
        <v>249</v>
      </c>
      <c r="Q1715" s="5" t="s">
        <v>185</v>
      </c>
      <c r="R1715" s="5" t="s">
        <v>106</v>
      </c>
      <c r="S1715" s="7" t="s">
        <v>107</v>
      </c>
      <c r="T1715" s="7" t="s">
        <v>1031</v>
      </c>
      <c r="U1715" s="5" t="str">
        <f>VLOOKUP(T1715,[1]Size!F:G,2,FALSE)</f>
        <v>__import__.size_118</v>
      </c>
      <c r="V1715" s="5" t="str">
        <f t="shared" si="105"/>
        <v>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15" s="8">
        <v>61.5</v>
      </c>
      <c r="Y1715" s="4" t="s">
        <v>109</v>
      </c>
    </row>
    <row r="1716" spans="1:25" ht="14.4" x14ac:dyDescent="0.3">
      <c r="A1716" s="4">
        <v>1715</v>
      </c>
      <c r="B1716" s="5">
        <v>10016173</v>
      </c>
      <c r="C1716" s="5" t="str">
        <f t="shared" si="106"/>
        <v>Jean FR MNS M4 Relaxed Boundary Boot Cut-32Wx38L</v>
      </c>
      <c r="D1716" s="5"/>
      <c r="E1716" s="5" t="s">
        <v>2166</v>
      </c>
      <c r="F1716" s="5" t="s">
        <v>2110</v>
      </c>
      <c r="G1716" s="5">
        <f t="shared" si="107"/>
        <v>0</v>
      </c>
      <c r="H1716" s="5" t="str">
        <f>VLOOKUP(J1716,'[1]Prouduct Ext IDs'!A:B,2,FALSE)</f>
        <v>product_amsc_34</v>
      </c>
      <c r="I1716" s="5" t="s">
        <v>2166</v>
      </c>
      <c r="J1716" s="5" t="s">
        <v>15</v>
      </c>
      <c r="K1716" s="5" t="s">
        <v>1</v>
      </c>
      <c r="L1716" t="s">
        <v>102</v>
      </c>
      <c r="M1716" s="6" t="s">
        <v>16</v>
      </c>
      <c r="N1716" s="6" t="str">
        <f>VLOOKUP(M1716,[1]Color!F:G,2,FALSE)</f>
        <v>color_20</v>
      </c>
      <c r="O1716" s="6" t="str">
        <f t="shared" si="104"/>
        <v>color_20,color_70</v>
      </c>
      <c r="P1716" s="5" t="s">
        <v>249</v>
      </c>
      <c r="Q1716" s="5" t="s">
        <v>185</v>
      </c>
      <c r="R1716" s="5" t="s">
        <v>106</v>
      </c>
      <c r="S1716" s="7" t="s">
        <v>107</v>
      </c>
      <c r="T1716" s="7" t="s">
        <v>336</v>
      </c>
      <c r="U1716" s="5" t="str">
        <f>VLOOKUP(T1716,[1]Size!F:G,2,FALSE)</f>
        <v>__import__.size_119</v>
      </c>
      <c r="V1716" s="5" t="str">
        <f t="shared" si="105"/>
        <v>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16" s="8">
        <v>59</v>
      </c>
      <c r="Y1716" s="4" t="s">
        <v>109</v>
      </c>
    </row>
    <row r="1717" spans="1:25" ht="14.4" x14ac:dyDescent="0.3">
      <c r="A1717" s="4">
        <v>1716</v>
      </c>
      <c r="B1717" s="5">
        <v>10016173</v>
      </c>
      <c r="C1717" s="5" t="str">
        <f t="shared" si="106"/>
        <v>Jean FR MNS M4 Relaxed Boundary Boot Cut-33Wx38L</v>
      </c>
      <c r="D1717" s="5"/>
      <c r="E1717" s="5" t="s">
        <v>2167</v>
      </c>
      <c r="F1717" s="5" t="s">
        <v>2110</v>
      </c>
      <c r="G1717" s="5">
        <f t="shared" si="107"/>
        <v>0</v>
      </c>
      <c r="H1717" s="5" t="str">
        <f>VLOOKUP(J1717,'[1]Prouduct Ext IDs'!A:B,2,FALSE)</f>
        <v>product_amsc_34</v>
      </c>
      <c r="I1717" s="5" t="s">
        <v>2167</v>
      </c>
      <c r="J1717" s="5" t="s">
        <v>15</v>
      </c>
      <c r="K1717" s="5" t="s">
        <v>1</v>
      </c>
      <c r="L1717" t="s">
        <v>102</v>
      </c>
      <c r="M1717" s="6" t="s">
        <v>16</v>
      </c>
      <c r="N1717" s="6" t="str">
        <f>VLOOKUP(M1717,[1]Color!F:G,2,FALSE)</f>
        <v>color_20</v>
      </c>
      <c r="O1717" s="6" t="str">
        <f t="shared" si="104"/>
        <v>color_20,color_70</v>
      </c>
      <c r="P1717" s="5" t="s">
        <v>249</v>
      </c>
      <c r="Q1717" s="5" t="s">
        <v>185</v>
      </c>
      <c r="R1717" s="5" t="s">
        <v>106</v>
      </c>
      <c r="S1717" s="7" t="s">
        <v>107</v>
      </c>
      <c r="T1717" s="7" t="s">
        <v>338</v>
      </c>
      <c r="U1717" s="5" t="str">
        <f>VLOOKUP(T1717,[1]Size!F:G,2,FALSE)</f>
        <v>__import__.size_120</v>
      </c>
      <c r="V1717" s="5" t="str">
        <f t="shared" si="105"/>
        <v>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17" s="8">
        <v>59</v>
      </c>
      <c r="Y1717" s="4" t="s">
        <v>109</v>
      </c>
    </row>
    <row r="1718" spans="1:25" ht="14.4" x14ac:dyDescent="0.3">
      <c r="A1718" s="4">
        <v>1717</v>
      </c>
      <c r="B1718" s="5">
        <v>10016173</v>
      </c>
      <c r="C1718" s="5" t="str">
        <f t="shared" si="106"/>
        <v>Jean FR MNS M4 Relaxed Boundary Boot Cut-34Wx38L</v>
      </c>
      <c r="D1718" s="5"/>
      <c r="E1718" s="5" t="s">
        <v>2168</v>
      </c>
      <c r="F1718" s="5" t="s">
        <v>2110</v>
      </c>
      <c r="G1718" s="5">
        <f t="shared" si="107"/>
        <v>0</v>
      </c>
      <c r="H1718" s="5" t="str">
        <f>VLOOKUP(J1718,'[1]Prouduct Ext IDs'!A:B,2,FALSE)</f>
        <v>product_amsc_34</v>
      </c>
      <c r="I1718" s="5" t="s">
        <v>2168</v>
      </c>
      <c r="J1718" s="5" t="s">
        <v>15</v>
      </c>
      <c r="K1718" s="5" t="s">
        <v>1</v>
      </c>
      <c r="L1718" t="s">
        <v>102</v>
      </c>
      <c r="M1718" s="6" t="s">
        <v>16</v>
      </c>
      <c r="N1718" s="6" t="str">
        <f>VLOOKUP(M1718,[1]Color!F:G,2,FALSE)</f>
        <v>color_20</v>
      </c>
      <c r="O1718" s="6" t="str">
        <f t="shared" si="104"/>
        <v>color_20,color_70</v>
      </c>
      <c r="P1718" s="5" t="s">
        <v>249</v>
      </c>
      <c r="Q1718" s="5" t="s">
        <v>185</v>
      </c>
      <c r="R1718" s="5" t="s">
        <v>106</v>
      </c>
      <c r="S1718" s="7" t="s">
        <v>107</v>
      </c>
      <c r="T1718" s="7" t="s">
        <v>340</v>
      </c>
      <c r="U1718" s="5" t="str">
        <f>VLOOKUP(T1718,[1]Size!F:G,2,FALSE)</f>
        <v>__import__.size_121</v>
      </c>
      <c r="V1718" s="5" t="str">
        <f t="shared" si="105"/>
        <v>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18" s="8">
        <v>59</v>
      </c>
      <c r="Y1718" s="4" t="s">
        <v>109</v>
      </c>
    </row>
    <row r="1719" spans="1:25" ht="14.4" x14ac:dyDescent="0.3">
      <c r="A1719" s="4">
        <v>1718</v>
      </c>
      <c r="B1719" s="5">
        <v>10016173</v>
      </c>
      <c r="C1719" s="5" t="str">
        <f t="shared" si="106"/>
        <v>Jean FR MNS M4 Relaxed Boundary Boot Cut-35Wx38L</v>
      </c>
      <c r="D1719" s="5"/>
      <c r="E1719" s="5" t="s">
        <v>2169</v>
      </c>
      <c r="F1719" s="5" t="s">
        <v>2110</v>
      </c>
      <c r="G1719" s="5">
        <f t="shared" si="107"/>
        <v>0</v>
      </c>
      <c r="H1719" s="5" t="str">
        <f>VLOOKUP(J1719,'[1]Prouduct Ext IDs'!A:B,2,FALSE)</f>
        <v>product_amsc_34</v>
      </c>
      <c r="I1719" s="5" t="s">
        <v>2169</v>
      </c>
      <c r="J1719" s="5" t="s">
        <v>15</v>
      </c>
      <c r="K1719" s="5" t="s">
        <v>1</v>
      </c>
      <c r="L1719" t="s">
        <v>102</v>
      </c>
      <c r="M1719" s="6" t="s">
        <v>16</v>
      </c>
      <c r="N1719" s="6" t="str">
        <f>VLOOKUP(M1719,[1]Color!F:G,2,FALSE)</f>
        <v>color_20</v>
      </c>
      <c r="O1719" s="6" t="str">
        <f t="shared" si="104"/>
        <v>color_20,color_70</v>
      </c>
      <c r="P1719" s="5" t="s">
        <v>249</v>
      </c>
      <c r="Q1719" s="5" t="s">
        <v>185</v>
      </c>
      <c r="R1719" s="5" t="s">
        <v>106</v>
      </c>
      <c r="S1719" s="7" t="s">
        <v>107</v>
      </c>
      <c r="T1719" s="7" t="s">
        <v>342</v>
      </c>
      <c r="U1719" s="5" t="str">
        <f>VLOOKUP(T1719,[1]Size!F:G,2,FALSE)</f>
        <v>__import__.size_122</v>
      </c>
      <c r="V1719" s="5" t="str">
        <f t="shared" si="105"/>
        <v>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19" s="8">
        <v>59</v>
      </c>
      <c r="Y1719" s="4" t="s">
        <v>109</v>
      </c>
    </row>
    <row r="1720" spans="1:25" ht="14.4" x14ac:dyDescent="0.3">
      <c r="A1720" s="4">
        <v>1719</v>
      </c>
      <c r="B1720" s="5">
        <v>10016173</v>
      </c>
      <c r="C1720" s="5" t="str">
        <f t="shared" si="106"/>
        <v>Jean FR MNS M4 Relaxed Boundary Boot Cut-36Wx38L</v>
      </c>
      <c r="D1720" s="5"/>
      <c r="E1720" s="5" t="s">
        <v>2170</v>
      </c>
      <c r="F1720" s="5" t="s">
        <v>2110</v>
      </c>
      <c r="G1720" s="5">
        <f t="shared" si="107"/>
        <v>0</v>
      </c>
      <c r="H1720" s="5" t="str">
        <f>VLOOKUP(J1720,'[1]Prouduct Ext IDs'!A:B,2,FALSE)</f>
        <v>product_amsc_34</v>
      </c>
      <c r="I1720" s="5" t="s">
        <v>2170</v>
      </c>
      <c r="J1720" s="5" t="s">
        <v>15</v>
      </c>
      <c r="K1720" s="5" t="s">
        <v>1</v>
      </c>
      <c r="L1720" t="s">
        <v>102</v>
      </c>
      <c r="M1720" s="6" t="s">
        <v>16</v>
      </c>
      <c r="N1720" s="6" t="str">
        <f>VLOOKUP(M1720,[1]Color!F:G,2,FALSE)</f>
        <v>color_20</v>
      </c>
      <c r="O1720" s="6" t="str">
        <f t="shared" si="104"/>
        <v>color_20,color_70</v>
      </c>
      <c r="P1720" s="5" t="s">
        <v>249</v>
      </c>
      <c r="Q1720" s="5" t="s">
        <v>185</v>
      </c>
      <c r="R1720" s="5" t="s">
        <v>106</v>
      </c>
      <c r="S1720" s="7" t="s">
        <v>107</v>
      </c>
      <c r="T1720" s="7" t="s">
        <v>344</v>
      </c>
      <c r="U1720" s="5" t="str">
        <f>VLOOKUP(T1720,[1]Size!F:G,2,FALSE)</f>
        <v>__import__.size_123</v>
      </c>
      <c r="V1720" s="5" t="str">
        <f t="shared" si="105"/>
        <v>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20" s="8">
        <v>59</v>
      </c>
      <c r="Y1720" s="4" t="s">
        <v>109</v>
      </c>
    </row>
    <row r="1721" spans="1:25" ht="14.4" x14ac:dyDescent="0.3">
      <c r="A1721" s="4">
        <v>1720</v>
      </c>
      <c r="B1721" s="5">
        <v>10016173</v>
      </c>
      <c r="C1721" s="5" t="str">
        <f t="shared" si="106"/>
        <v>Jean FR MNS M4 Relaxed Boundary Boot Cut-38Wx38L</v>
      </c>
      <c r="D1721" s="5"/>
      <c r="E1721" s="5" t="s">
        <v>2171</v>
      </c>
      <c r="F1721" s="5" t="s">
        <v>2110</v>
      </c>
      <c r="G1721" s="5">
        <f t="shared" si="107"/>
        <v>0</v>
      </c>
      <c r="H1721" s="5" t="str">
        <f>VLOOKUP(J1721,'[1]Prouduct Ext IDs'!A:B,2,FALSE)</f>
        <v>product_amsc_34</v>
      </c>
      <c r="I1721" s="5" t="s">
        <v>2171</v>
      </c>
      <c r="J1721" s="5" t="s">
        <v>15</v>
      </c>
      <c r="K1721" s="5" t="s">
        <v>1</v>
      </c>
      <c r="L1721" t="s">
        <v>102</v>
      </c>
      <c r="M1721" s="6" t="s">
        <v>16</v>
      </c>
      <c r="N1721" s="6" t="str">
        <f>VLOOKUP(M1721,[1]Color!F:G,2,FALSE)</f>
        <v>color_20</v>
      </c>
      <c r="O1721" s="6" t="str">
        <f t="shared" si="104"/>
        <v>color_20,color_70</v>
      </c>
      <c r="P1721" s="5" t="s">
        <v>249</v>
      </c>
      <c r="Q1721" s="5" t="s">
        <v>185</v>
      </c>
      <c r="R1721" s="5" t="s">
        <v>106</v>
      </c>
      <c r="S1721" s="7" t="s">
        <v>107</v>
      </c>
      <c r="T1721" s="7" t="s">
        <v>346</v>
      </c>
      <c r="U1721" s="5" t="str">
        <f>VLOOKUP(T1721,[1]Size!F:G,2,FALSE)</f>
        <v>__import__.size_124</v>
      </c>
      <c r="V1721" s="5" t="str">
        <f t="shared" si="105"/>
        <v>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21" s="8">
        <v>59</v>
      </c>
      <c r="Y1721" s="4" t="s">
        <v>109</v>
      </c>
    </row>
    <row r="1722" spans="1:25" ht="14.4" x14ac:dyDescent="0.3">
      <c r="A1722" s="4">
        <v>1721</v>
      </c>
      <c r="B1722" s="5">
        <v>10016173</v>
      </c>
      <c r="C1722" s="5" t="str">
        <f t="shared" si="106"/>
        <v>Jean FR MNS M4 Relaxed Boundary Boot Cut-40Wx38L</v>
      </c>
      <c r="D1722" s="5"/>
      <c r="E1722" s="5" t="s">
        <v>2172</v>
      </c>
      <c r="F1722" s="5" t="s">
        <v>2110</v>
      </c>
      <c r="G1722" s="5">
        <f t="shared" si="107"/>
        <v>0</v>
      </c>
      <c r="H1722" s="5" t="str">
        <f>VLOOKUP(J1722,'[1]Prouduct Ext IDs'!A:B,2,FALSE)</f>
        <v>product_amsc_34</v>
      </c>
      <c r="I1722" s="5" t="s">
        <v>2172</v>
      </c>
      <c r="J1722" s="5" t="s">
        <v>15</v>
      </c>
      <c r="K1722" s="5" t="s">
        <v>1</v>
      </c>
      <c r="L1722" t="s">
        <v>102</v>
      </c>
      <c r="M1722" s="6" t="s">
        <v>16</v>
      </c>
      <c r="N1722" s="6" t="str">
        <f>VLOOKUP(M1722,[1]Color!F:G,2,FALSE)</f>
        <v>color_20</v>
      </c>
      <c r="O1722" s="6" t="str">
        <f t="shared" si="104"/>
        <v>color_20,color_70</v>
      </c>
      <c r="P1722" s="5" t="s">
        <v>249</v>
      </c>
      <c r="Q1722" s="5" t="s">
        <v>185</v>
      </c>
      <c r="R1722" s="5" t="s">
        <v>106</v>
      </c>
      <c r="S1722" s="7" t="s">
        <v>107</v>
      </c>
      <c r="T1722" s="7" t="s">
        <v>348</v>
      </c>
      <c r="U1722" s="5" t="str">
        <f>VLOOKUP(T1722,[1]Size!F:G,2,FALSE)</f>
        <v>__import__.size_125</v>
      </c>
      <c r="V1722" s="5" t="str">
        <f t="shared" si="105"/>
        <v>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22" s="8">
        <v>59</v>
      </c>
      <c r="Y1722" s="4" t="s">
        <v>109</v>
      </c>
    </row>
    <row r="1723" spans="1:25" ht="14.4" x14ac:dyDescent="0.3">
      <c r="A1723" s="4">
        <v>1722</v>
      </c>
      <c r="B1723" s="5">
        <v>10016173</v>
      </c>
      <c r="C1723" s="5" t="str">
        <f t="shared" si="106"/>
        <v>Jean FR MNS M4 Relaxed Boundary Boot Cut-42Wx38L</v>
      </c>
      <c r="D1723" s="5"/>
      <c r="E1723" s="5" t="s">
        <v>2173</v>
      </c>
      <c r="F1723" s="5" t="s">
        <v>2110</v>
      </c>
      <c r="G1723" s="5">
        <f t="shared" si="107"/>
        <v>0</v>
      </c>
      <c r="H1723" s="5" t="str">
        <f>VLOOKUP(J1723,'[1]Prouduct Ext IDs'!A:B,2,FALSE)</f>
        <v>product_amsc_34</v>
      </c>
      <c r="I1723" s="5" t="s">
        <v>2173</v>
      </c>
      <c r="J1723" s="5" t="s">
        <v>15</v>
      </c>
      <c r="K1723" s="5" t="s">
        <v>1</v>
      </c>
      <c r="L1723" t="s">
        <v>102</v>
      </c>
      <c r="M1723" s="6" t="s">
        <v>16</v>
      </c>
      <c r="N1723" s="6" t="str">
        <f>VLOOKUP(M1723,[1]Color!F:G,2,FALSE)</f>
        <v>color_20</v>
      </c>
      <c r="O1723" s="6" t="str">
        <f t="shared" si="104"/>
        <v>color_20,color_70</v>
      </c>
      <c r="P1723" s="5" t="s">
        <v>249</v>
      </c>
      <c r="Q1723" s="5" t="s">
        <v>185</v>
      </c>
      <c r="R1723" s="5" t="s">
        <v>106</v>
      </c>
      <c r="S1723" s="7" t="s">
        <v>107</v>
      </c>
      <c r="T1723" s="7" t="s">
        <v>350</v>
      </c>
      <c r="U1723" s="5" t="str">
        <f>VLOOKUP(T1723,[1]Size!F:G,2,FALSE)</f>
        <v>__import__.size_126</v>
      </c>
      <c r="V1723" s="5" t="str">
        <f t="shared" si="105"/>
        <v>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23" s="8">
        <v>59</v>
      </c>
      <c r="Y1723" s="4" t="s">
        <v>109</v>
      </c>
    </row>
    <row r="1724" spans="1:25" ht="14.4" x14ac:dyDescent="0.3">
      <c r="A1724" s="4">
        <v>1723</v>
      </c>
      <c r="B1724" s="5">
        <v>10016173</v>
      </c>
      <c r="C1724" s="5" t="str">
        <f t="shared" si="106"/>
        <v>Jean FR MNS M4 Relaxed Boundary Boot Cut-44Wx38L</v>
      </c>
      <c r="D1724" s="5"/>
      <c r="E1724" s="5" t="s">
        <v>2174</v>
      </c>
      <c r="F1724" s="5" t="s">
        <v>2110</v>
      </c>
      <c r="G1724" s="5">
        <f t="shared" si="107"/>
        <v>0</v>
      </c>
      <c r="H1724" s="5" t="str">
        <f>VLOOKUP(J1724,'[1]Prouduct Ext IDs'!A:B,2,FALSE)</f>
        <v>product_amsc_34</v>
      </c>
      <c r="I1724" s="5" t="s">
        <v>2174</v>
      </c>
      <c r="J1724" s="5" t="s">
        <v>15</v>
      </c>
      <c r="K1724" s="5" t="s">
        <v>1</v>
      </c>
      <c r="L1724" t="s">
        <v>102</v>
      </c>
      <c r="M1724" s="6" t="s">
        <v>16</v>
      </c>
      <c r="N1724" s="6" t="str">
        <f>VLOOKUP(M1724,[1]Color!F:G,2,FALSE)</f>
        <v>color_20</v>
      </c>
      <c r="O1724" s="6" t="str">
        <f t="shared" si="104"/>
        <v>color_20,color_70</v>
      </c>
      <c r="P1724" s="5" t="s">
        <v>249</v>
      </c>
      <c r="Q1724" s="5" t="s">
        <v>185</v>
      </c>
      <c r="R1724" s="5" t="s">
        <v>106</v>
      </c>
      <c r="S1724" s="7" t="s">
        <v>107</v>
      </c>
      <c r="T1724" s="7" t="s">
        <v>1043</v>
      </c>
      <c r="U1724" s="5" t="str">
        <f>VLOOKUP(T1724,[1]Size!F:G,2,FALSE)</f>
        <v>__import__.size_127</v>
      </c>
      <c r="V1724" s="5" t="str">
        <f t="shared" si="105"/>
        <v>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24" s="8">
        <v>61.5</v>
      </c>
      <c r="Y1724" s="4" t="s">
        <v>109</v>
      </c>
    </row>
    <row r="1725" spans="1:25" ht="14.4" x14ac:dyDescent="0.3">
      <c r="A1725" s="4">
        <v>1724</v>
      </c>
      <c r="B1725" s="5">
        <v>10016174</v>
      </c>
      <c r="C1725" s="5" t="str">
        <f t="shared" si="106"/>
        <v>Jean FR MNS M4 Relaxed Boundary Boot Cut-30Wx30L</v>
      </c>
      <c r="D1725" s="5"/>
      <c r="E1725" s="5" t="s">
        <v>2175</v>
      </c>
      <c r="F1725" s="5" t="s">
        <v>2176</v>
      </c>
      <c r="G1725" s="5">
        <f t="shared" si="107"/>
        <v>0</v>
      </c>
      <c r="H1725" s="5" t="str">
        <f>VLOOKUP(J1725,'[1]Prouduct Ext IDs'!A:B,2,FALSE)</f>
        <v>product_amsc_34</v>
      </c>
      <c r="I1725" s="5" t="s">
        <v>2175</v>
      </c>
      <c r="J1725" s="5" t="s">
        <v>15</v>
      </c>
      <c r="K1725" s="5" t="s">
        <v>1</v>
      </c>
      <c r="L1725" t="s">
        <v>102</v>
      </c>
      <c r="M1725" s="6" t="s">
        <v>12</v>
      </c>
      <c r="N1725" s="6" t="str">
        <f>VLOOKUP(M1725,[1]Color!F:G,2,FALSE)</f>
        <v>color_70</v>
      </c>
      <c r="O1725" s="6" t="str">
        <f t="shared" si="104"/>
        <v>color_70</v>
      </c>
      <c r="P1725" s="5" t="s">
        <v>249</v>
      </c>
      <c r="Q1725" s="5" t="s">
        <v>185</v>
      </c>
      <c r="R1725" s="5" t="s">
        <v>106</v>
      </c>
      <c r="S1725" s="7" t="s">
        <v>107</v>
      </c>
      <c r="T1725" s="7" t="s">
        <v>250</v>
      </c>
      <c r="U1725" s="5" t="str">
        <f>VLOOKUP(T1725,[1]Size!F:G,2,FALSE)</f>
        <v>__import__.size_63</v>
      </c>
      <c r="V1725" s="5" t="str">
        <f t="shared" si="105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25" s="8">
        <v>59</v>
      </c>
      <c r="Y1725" s="4" t="s">
        <v>109</v>
      </c>
    </row>
    <row r="1726" spans="1:25" ht="14.4" x14ac:dyDescent="0.3">
      <c r="A1726" s="4">
        <v>1725</v>
      </c>
      <c r="B1726" s="5">
        <v>10016174</v>
      </c>
      <c r="C1726" s="5" t="str">
        <f t="shared" si="106"/>
        <v>Jean FR MNS M4 Relaxed Boundary Boot Cut-31Wx30L</v>
      </c>
      <c r="D1726" s="5"/>
      <c r="E1726" s="5" t="s">
        <v>2177</v>
      </c>
      <c r="F1726" s="5" t="s">
        <v>2176</v>
      </c>
      <c r="G1726" s="5">
        <f t="shared" si="107"/>
        <v>0</v>
      </c>
      <c r="H1726" s="5" t="str">
        <f>VLOOKUP(J1726,'[1]Prouduct Ext IDs'!A:B,2,FALSE)</f>
        <v>product_amsc_34</v>
      </c>
      <c r="I1726" s="5" t="s">
        <v>2177</v>
      </c>
      <c r="J1726" s="5" t="s">
        <v>15</v>
      </c>
      <c r="K1726" s="5" t="s">
        <v>1</v>
      </c>
      <c r="L1726" t="s">
        <v>102</v>
      </c>
      <c r="M1726" s="6" t="s">
        <v>12</v>
      </c>
      <c r="N1726" s="6" t="str">
        <f>VLOOKUP(M1726,[1]Color!F:G,2,FALSE)</f>
        <v>color_70</v>
      </c>
      <c r="O1726" s="6" t="str">
        <f t="shared" si="104"/>
        <v>color_70</v>
      </c>
      <c r="P1726" s="5" t="s">
        <v>249</v>
      </c>
      <c r="Q1726" s="5" t="s">
        <v>185</v>
      </c>
      <c r="R1726" s="5" t="s">
        <v>106</v>
      </c>
      <c r="S1726" s="7" t="s">
        <v>107</v>
      </c>
      <c r="T1726" s="7" t="s">
        <v>252</v>
      </c>
      <c r="U1726" s="5" t="str">
        <f>VLOOKUP(T1726,[1]Size!F:G,2,FALSE)</f>
        <v>__import__.size_64</v>
      </c>
      <c r="V1726" s="5" t="str">
        <f t="shared" si="105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26" s="8">
        <v>59</v>
      </c>
      <c r="Y1726" s="4" t="s">
        <v>109</v>
      </c>
    </row>
    <row r="1727" spans="1:25" ht="14.4" x14ac:dyDescent="0.3">
      <c r="A1727" s="4">
        <v>1726</v>
      </c>
      <c r="B1727" s="5">
        <v>10016174</v>
      </c>
      <c r="C1727" s="5" t="str">
        <f t="shared" si="106"/>
        <v>Jean FR MNS M4 Relaxed Boundary Boot Cut-32Wx30L</v>
      </c>
      <c r="D1727" s="5"/>
      <c r="E1727" s="5" t="s">
        <v>2178</v>
      </c>
      <c r="F1727" s="5" t="s">
        <v>2176</v>
      </c>
      <c r="G1727" s="5">
        <f t="shared" si="107"/>
        <v>0</v>
      </c>
      <c r="H1727" s="5" t="str">
        <f>VLOOKUP(J1727,'[1]Prouduct Ext IDs'!A:B,2,FALSE)</f>
        <v>product_amsc_34</v>
      </c>
      <c r="I1727" s="5" t="s">
        <v>2178</v>
      </c>
      <c r="J1727" s="5" t="s">
        <v>15</v>
      </c>
      <c r="K1727" s="5" t="s">
        <v>1</v>
      </c>
      <c r="L1727" t="s">
        <v>102</v>
      </c>
      <c r="M1727" s="6" t="s">
        <v>12</v>
      </c>
      <c r="N1727" s="6" t="str">
        <f>VLOOKUP(M1727,[1]Color!F:G,2,FALSE)</f>
        <v>color_70</v>
      </c>
      <c r="O1727" s="6" t="str">
        <f t="shared" si="104"/>
        <v>color_70</v>
      </c>
      <c r="P1727" s="5" t="s">
        <v>249</v>
      </c>
      <c r="Q1727" s="5" t="s">
        <v>185</v>
      </c>
      <c r="R1727" s="5" t="s">
        <v>106</v>
      </c>
      <c r="S1727" s="7" t="s">
        <v>107</v>
      </c>
      <c r="T1727" s="7" t="s">
        <v>254</v>
      </c>
      <c r="U1727" s="5" t="str">
        <f>VLOOKUP(T1727,[1]Size!F:G,2,FALSE)</f>
        <v>__import__.size_65</v>
      </c>
      <c r="V1727" s="5" t="str">
        <f t="shared" si="105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27" s="8">
        <v>59</v>
      </c>
      <c r="Y1727" s="4" t="s">
        <v>109</v>
      </c>
    </row>
    <row r="1728" spans="1:25" ht="14.4" x14ac:dyDescent="0.3">
      <c r="A1728" s="4">
        <v>1727</v>
      </c>
      <c r="B1728" s="5">
        <v>10016174</v>
      </c>
      <c r="C1728" s="5" t="str">
        <f t="shared" si="106"/>
        <v>Jean FR MNS M4 Relaxed Boundary Boot Cut-33Wx30L</v>
      </c>
      <c r="D1728" s="5"/>
      <c r="E1728" s="5" t="s">
        <v>2179</v>
      </c>
      <c r="F1728" s="5" t="s">
        <v>2176</v>
      </c>
      <c r="G1728" s="5">
        <f t="shared" si="107"/>
        <v>0</v>
      </c>
      <c r="H1728" s="5" t="str">
        <f>VLOOKUP(J1728,'[1]Prouduct Ext IDs'!A:B,2,FALSE)</f>
        <v>product_amsc_34</v>
      </c>
      <c r="I1728" s="5" t="s">
        <v>2179</v>
      </c>
      <c r="J1728" s="5" t="s">
        <v>15</v>
      </c>
      <c r="K1728" s="5" t="s">
        <v>1</v>
      </c>
      <c r="L1728" t="s">
        <v>102</v>
      </c>
      <c r="M1728" s="6" t="s">
        <v>12</v>
      </c>
      <c r="N1728" s="6" t="str">
        <f>VLOOKUP(M1728,[1]Color!F:G,2,FALSE)</f>
        <v>color_70</v>
      </c>
      <c r="O1728" s="6" t="str">
        <f t="shared" si="104"/>
        <v>color_70</v>
      </c>
      <c r="P1728" s="5" t="s">
        <v>249</v>
      </c>
      <c r="Q1728" s="5" t="s">
        <v>185</v>
      </c>
      <c r="R1728" s="5" t="s">
        <v>106</v>
      </c>
      <c r="S1728" s="7" t="s">
        <v>107</v>
      </c>
      <c r="T1728" s="7" t="s">
        <v>256</v>
      </c>
      <c r="U1728" s="5" t="str">
        <f>VLOOKUP(T1728,[1]Size!F:G,2,FALSE)</f>
        <v>__import__.size_66</v>
      </c>
      <c r="V1728" s="5" t="str">
        <f t="shared" si="105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28" s="8">
        <v>59</v>
      </c>
      <c r="Y1728" s="4" t="s">
        <v>109</v>
      </c>
    </row>
    <row r="1729" spans="1:25" ht="14.4" x14ac:dyDescent="0.3">
      <c r="A1729" s="4">
        <v>1728</v>
      </c>
      <c r="B1729" s="5">
        <v>10016174</v>
      </c>
      <c r="C1729" s="5" t="str">
        <f t="shared" si="106"/>
        <v>Jean FR MNS M4 Relaxed Boundary Boot Cut-34Wx30L</v>
      </c>
      <c r="D1729" s="5"/>
      <c r="E1729" s="5" t="s">
        <v>2180</v>
      </c>
      <c r="F1729" s="5" t="s">
        <v>2176</v>
      </c>
      <c r="G1729" s="5">
        <f t="shared" si="107"/>
        <v>0</v>
      </c>
      <c r="H1729" s="5" t="str">
        <f>VLOOKUP(J1729,'[1]Prouduct Ext IDs'!A:B,2,FALSE)</f>
        <v>product_amsc_34</v>
      </c>
      <c r="I1729" s="5" t="s">
        <v>2180</v>
      </c>
      <c r="J1729" s="5" t="s">
        <v>15</v>
      </c>
      <c r="K1729" s="5" t="s">
        <v>1</v>
      </c>
      <c r="L1729" t="s">
        <v>102</v>
      </c>
      <c r="M1729" s="6" t="s">
        <v>12</v>
      </c>
      <c r="N1729" s="6" t="str">
        <f>VLOOKUP(M1729,[1]Color!F:G,2,FALSE)</f>
        <v>color_70</v>
      </c>
      <c r="O1729" s="6" t="str">
        <f t="shared" si="104"/>
        <v>color_70</v>
      </c>
      <c r="P1729" s="5" t="s">
        <v>249</v>
      </c>
      <c r="Q1729" s="5" t="s">
        <v>185</v>
      </c>
      <c r="R1729" s="5" t="s">
        <v>106</v>
      </c>
      <c r="S1729" s="7" t="s">
        <v>107</v>
      </c>
      <c r="T1729" s="7" t="s">
        <v>258</v>
      </c>
      <c r="U1729" s="5" t="str">
        <f>VLOOKUP(T1729,[1]Size!F:G,2,FALSE)</f>
        <v>__import__.size_67</v>
      </c>
      <c r="V1729" s="5" t="str">
        <f t="shared" si="105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29" s="8">
        <v>59</v>
      </c>
      <c r="Y1729" s="4" t="s">
        <v>109</v>
      </c>
    </row>
    <row r="1730" spans="1:25" ht="14.4" x14ac:dyDescent="0.3">
      <c r="A1730" s="4">
        <v>1729</v>
      </c>
      <c r="B1730" s="5">
        <v>10016174</v>
      </c>
      <c r="C1730" s="5" t="str">
        <f t="shared" si="106"/>
        <v>Jean FR MNS M4 Relaxed Boundary Boot Cut-35Wx30L</v>
      </c>
      <c r="D1730" s="5"/>
      <c r="E1730" s="5" t="s">
        <v>2181</v>
      </c>
      <c r="F1730" s="5" t="s">
        <v>2176</v>
      </c>
      <c r="G1730" s="5">
        <f t="shared" si="107"/>
        <v>0</v>
      </c>
      <c r="H1730" s="5" t="str">
        <f>VLOOKUP(J1730,'[1]Prouduct Ext IDs'!A:B,2,FALSE)</f>
        <v>product_amsc_34</v>
      </c>
      <c r="I1730" s="5" t="s">
        <v>2181</v>
      </c>
      <c r="J1730" s="5" t="s">
        <v>15</v>
      </c>
      <c r="K1730" s="5" t="s">
        <v>1</v>
      </c>
      <c r="L1730" t="s">
        <v>102</v>
      </c>
      <c r="M1730" s="6" t="s">
        <v>12</v>
      </c>
      <c r="N1730" s="6" t="str">
        <f>VLOOKUP(M1730,[1]Color!F:G,2,FALSE)</f>
        <v>color_70</v>
      </c>
      <c r="O1730" s="6" t="str">
        <f t="shared" ref="O1730:O1793" si="108">IF(AND(H1730=H1731,N1730=N1731),O1731,IF(H1730=H1731,_xlfn.TEXTJOIN(",",TRUE,N1730,O1731),N1730))</f>
        <v>color_70</v>
      </c>
      <c r="P1730" s="5" t="s">
        <v>249</v>
      </c>
      <c r="Q1730" s="5" t="s">
        <v>185</v>
      </c>
      <c r="R1730" s="5" t="s">
        <v>106</v>
      </c>
      <c r="S1730" s="7" t="s">
        <v>107</v>
      </c>
      <c r="T1730" s="7" t="s">
        <v>260</v>
      </c>
      <c r="U1730" s="5" t="str">
        <f>VLOOKUP(T1730,[1]Size!F:G,2,FALSE)</f>
        <v>__import__.size_68</v>
      </c>
      <c r="V1730" s="5" t="str">
        <f t="shared" ref="V1730:V1793" si="109">IF(H1730=H1731,_xlfn.TEXTJOIN(",",TRUE,U1730,V1731),U1730)</f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30" s="8">
        <v>59</v>
      </c>
      <c r="Y1730" s="4" t="s">
        <v>109</v>
      </c>
    </row>
    <row r="1731" spans="1:25" ht="14.4" x14ac:dyDescent="0.3">
      <c r="A1731" s="4">
        <v>1730</v>
      </c>
      <c r="B1731" s="5">
        <v>10016174</v>
      </c>
      <c r="C1731" s="5" t="str">
        <f t="shared" ref="C1731:C1794" si="110">CONCATENATE(J1731,"-",T1731)</f>
        <v>Jean FR MNS M4 Relaxed Boundary Boot Cut-36Wx30L</v>
      </c>
      <c r="D1731" s="5"/>
      <c r="E1731" s="5" t="s">
        <v>2182</v>
      </c>
      <c r="F1731" s="5" t="s">
        <v>2176</v>
      </c>
      <c r="G1731" s="5">
        <f t="shared" ref="G1731:G1794" si="111">IF(H1731=H1730,0,1)</f>
        <v>0</v>
      </c>
      <c r="H1731" s="5" t="str">
        <f>VLOOKUP(J1731,'[1]Prouduct Ext IDs'!A:B,2,FALSE)</f>
        <v>product_amsc_34</v>
      </c>
      <c r="I1731" s="5" t="s">
        <v>2182</v>
      </c>
      <c r="J1731" s="5" t="s">
        <v>15</v>
      </c>
      <c r="K1731" s="5" t="s">
        <v>1</v>
      </c>
      <c r="L1731" t="s">
        <v>102</v>
      </c>
      <c r="M1731" s="6" t="s">
        <v>12</v>
      </c>
      <c r="N1731" s="6" t="str">
        <f>VLOOKUP(M1731,[1]Color!F:G,2,FALSE)</f>
        <v>color_70</v>
      </c>
      <c r="O1731" s="6" t="str">
        <f t="shared" si="108"/>
        <v>color_70</v>
      </c>
      <c r="P1731" s="5" t="s">
        <v>249</v>
      </c>
      <c r="Q1731" s="5" t="s">
        <v>185</v>
      </c>
      <c r="R1731" s="5" t="s">
        <v>106</v>
      </c>
      <c r="S1731" s="7" t="s">
        <v>107</v>
      </c>
      <c r="T1731" s="7" t="s">
        <v>262</v>
      </c>
      <c r="U1731" s="5" t="str">
        <f>VLOOKUP(T1731,[1]Size!F:G,2,FALSE)</f>
        <v>__import__.size_69</v>
      </c>
      <c r="V1731" s="5" t="str">
        <f t="shared" si="109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31" s="8">
        <v>59</v>
      </c>
      <c r="Y1731" s="4" t="s">
        <v>109</v>
      </c>
    </row>
    <row r="1732" spans="1:25" ht="14.4" x14ac:dyDescent="0.3">
      <c r="A1732" s="4">
        <v>1731</v>
      </c>
      <c r="B1732" s="5">
        <v>10016174</v>
      </c>
      <c r="C1732" s="5" t="str">
        <f t="shared" si="110"/>
        <v>Jean FR MNS M4 Relaxed Boundary Boot Cut-38Wx30L</v>
      </c>
      <c r="D1732" s="5"/>
      <c r="E1732" s="5" t="s">
        <v>2183</v>
      </c>
      <c r="F1732" s="5" t="s">
        <v>2176</v>
      </c>
      <c r="G1732" s="5">
        <f t="shared" si="111"/>
        <v>0</v>
      </c>
      <c r="H1732" s="5" t="str">
        <f>VLOOKUP(J1732,'[1]Prouduct Ext IDs'!A:B,2,FALSE)</f>
        <v>product_amsc_34</v>
      </c>
      <c r="I1732" s="5" t="s">
        <v>2183</v>
      </c>
      <c r="J1732" s="5" t="s">
        <v>15</v>
      </c>
      <c r="K1732" s="5" t="s">
        <v>1</v>
      </c>
      <c r="L1732" t="s">
        <v>102</v>
      </c>
      <c r="M1732" s="6" t="s">
        <v>12</v>
      </c>
      <c r="N1732" s="6" t="str">
        <f>VLOOKUP(M1732,[1]Color!F:G,2,FALSE)</f>
        <v>color_70</v>
      </c>
      <c r="O1732" s="6" t="str">
        <f t="shared" si="108"/>
        <v>color_70</v>
      </c>
      <c r="P1732" s="5" t="s">
        <v>249</v>
      </c>
      <c r="Q1732" s="5" t="s">
        <v>185</v>
      </c>
      <c r="R1732" s="5" t="s">
        <v>106</v>
      </c>
      <c r="S1732" s="7" t="s">
        <v>107</v>
      </c>
      <c r="T1732" s="7" t="s">
        <v>264</v>
      </c>
      <c r="U1732" s="5" t="str">
        <f>VLOOKUP(T1732,[1]Size!F:G,2,FALSE)</f>
        <v>__import__.size_70</v>
      </c>
      <c r="V1732" s="5" t="str">
        <f t="shared" si="109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32" s="8">
        <v>59</v>
      </c>
      <c r="Y1732" s="4" t="s">
        <v>109</v>
      </c>
    </row>
    <row r="1733" spans="1:25" ht="14.4" x14ac:dyDescent="0.3">
      <c r="A1733" s="4">
        <v>1732</v>
      </c>
      <c r="B1733" s="5">
        <v>10016174</v>
      </c>
      <c r="C1733" s="5" t="str">
        <f t="shared" si="110"/>
        <v>Jean FR MNS M4 Relaxed Boundary Boot Cut-40Wx30L</v>
      </c>
      <c r="D1733" s="5"/>
      <c r="E1733" s="5" t="s">
        <v>2184</v>
      </c>
      <c r="F1733" s="5" t="s">
        <v>2176</v>
      </c>
      <c r="G1733" s="5">
        <f t="shared" si="111"/>
        <v>0</v>
      </c>
      <c r="H1733" s="5" t="str">
        <f>VLOOKUP(J1733,'[1]Prouduct Ext IDs'!A:B,2,FALSE)</f>
        <v>product_amsc_34</v>
      </c>
      <c r="I1733" s="5" t="s">
        <v>2184</v>
      </c>
      <c r="J1733" s="5" t="s">
        <v>15</v>
      </c>
      <c r="K1733" s="5" t="s">
        <v>1</v>
      </c>
      <c r="L1733" t="s">
        <v>102</v>
      </c>
      <c r="M1733" s="6" t="s">
        <v>12</v>
      </c>
      <c r="N1733" s="6" t="str">
        <f>VLOOKUP(M1733,[1]Color!F:G,2,FALSE)</f>
        <v>color_70</v>
      </c>
      <c r="O1733" s="6" t="str">
        <f t="shared" si="108"/>
        <v>color_70</v>
      </c>
      <c r="P1733" s="5" t="s">
        <v>249</v>
      </c>
      <c r="Q1733" s="5" t="s">
        <v>185</v>
      </c>
      <c r="R1733" s="5" t="s">
        <v>106</v>
      </c>
      <c r="S1733" s="7" t="s">
        <v>107</v>
      </c>
      <c r="T1733" s="7" t="s">
        <v>266</v>
      </c>
      <c r="U1733" s="5" t="str">
        <f>VLOOKUP(T1733,[1]Size!F:G,2,FALSE)</f>
        <v>__import__.size_71</v>
      </c>
      <c r="V1733" s="5" t="str">
        <f t="shared" si="109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33" s="8">
        <v>59</v>
      </c>
      <c r="Y1733" s="4" t="s">
        <v>109</v>
      </c>
    </row>
    <row r="1734" spans="1:25" ht="14.4" x14ac:dyDescent="0.3">
      <c r="A1734" s="4">
        <v>1733</v>
      </c>
      <c r="B1734" s="5">
        <v>10016174</v>
      </c>
      <c r="C1734" s="5" t="str">
        <f t="shared" si="110"/>
        <v>Jean FR MNS M4 Relaxed Boundary Boot Cut-42Wx30L</v>
      </c>
      <c r="D1734" s="5"/>
      <c r="E1734" s="5" t="s">
        <v>2185</v>
      </c>
      <c r="F1734" s="5" t="s">
        <v>2176</v>
      </c>
      <c r="G1734" s="5">
        <f t="shared" si="111"/>
        <v>0</v>
      </c>
      <c r="H1734" s="5" t="str">
        <f>VLOOKUP(J1734,'[1]Prouduct Ext IDs'!A:B,2,FALSE)</f>
        <v>product_amsc_34</v>
      </c>
      <c r="I1734" s="5" t="s">
        <v>2185</v>
      </c>
      <c r="J1734" s="5" t="s">
        <v>15</v>
      </c>
      <c r="K1734" s="5" t="s">
        <v>1</v>
      </c>
      <c r="L1734" t="s">
        <v>102</v>
      </c>
      <c r="M1734" s="6" t="s">
        <v>12</v>
      </c>
      <c r="N1734" s="6" t="str">
        <f>VLOOKUP(M1734,[1]Color!F:G,2,FALSE)</f>
        <v>color_70</v>
      </c>
      <c r="O1734" s="6" t="str">
        <f t="shared" si="108"/>
        <v>color_70</v>
      </c>
      <c r="P1734" s="5" t="s">
        <v>249</v>
      </c>
      <c r="Q1734" s="5" t="s">
        <v>185</v>
      </c>
      <c r="R1734" s="5" t="s">
        <v>106</v>
      </c>
      <c r="S1734" s="7" t="s">
        <v>107</v>
      </c>
      <c r="T1734" s="7" t="s">
        <v>268</v>
      </c>
      <c r="U1734" s="5" t="str">
        <f>VLOOKUP(T1734,[1]Size!F:G,2,FALSE)</f>
        <v>__import__.size_72</v>
      </c>
      <c r="V1734" s="5" t="str">
        <f t="shared" si="109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34" s="8">
        <v>59</v>
      </c>
      <c r="Y1734" s="4" t="s">
        <v>109</v>
      </c>
    </row>
    <row r="1735" spans="1:25" ht="14.4" x14ac:dyDescent="0.3">
      <c r="A1735" s="4">
        <v>1734</v>
      </c>
      <c r="B1735" s="5">
        <v>10016174</v>
      </c>
      <c r="C1735" s="5" t="str">
        <f t="shared" si="110"/>
        <v>Jean FR MNS M4 Relaxed Boundary Boot Cut-44Wx30L</v>
      </c>
      <c r="D1735" s="5"/>
      <c r="E1735" s="5" t="s">
        <v>2186</v>
      </c>
      <c r="F1735" s="5" t="s">
        <v>2176</v>
      </c>
      <c r="G1735" s="5">
        <f t="shared" si="111"/>
        <v>0</v>
      </c>
      <c r="H1735" s="5" t="str">
        <f>VLOOKUP(J1735,'[1]Prouduct Ext IDs'!A:B,2,FALSE)</f>
        <v>product_amsc_34</v>
      </c>
      <c r="I1735" s="5" t="s">
        <v>2186</v>
      </c>
      <c r="J1735" s="5" t="s">
        <v>15</v>
      </c>
      <c r="K1735" s="5" t="s">
        <v>1</v>
      </c>
      <c r="L1735" t="s">
        <v>102</v>
      </c>
      <c r="M1735" s="6" t="s">
        <v>12</v>
      </c>
      <c r="N1735" s="6" t="str">
        <f>VLOOKUP(M1735,[1]Color!F:G,2,FALSE)</f>
        <v>color_70</v>
      </c>
      <c r="O1735" s="6" t="str">
        <f t="shared" si="108"/>
        <v>color_70</v>
      </c>
      <c r="P1735" s="5" t="s">
        <v>249</v>
      </c>
      <c r="Q1735" s="5" t="s">
        <v>185</v>
      </c>
      <c r="R1735" s="5" t="s">
        <v>106</v>
      </c>
      <c r="S1735" s="7" t="s">
        <v>107</v>
      </c>
      <c r="T1735" s="7" t="s">
        <v>971</v>
      </c>
      <c r="U1735" s="5" t="str">
        <f>VLOOKUP(T1735,[1]Size!F:G,2,FALSE)</f>
        <v>__import__.size_73</v>
      </c>
      <c r="V1735" s="5" t="str">
        <f t="shared" si="109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35" s="8">
        <v>61.5</v>
      </c>
      <c r="Y1735" s="4" t="s">
        <v>109</v>
      </c>
    </row>
    <row r="1736" spans="1:25" ht="14.4" x14ac:dyDescent="0.3">
      <c r="A1736" s="4">
        <v>1735</v>
      </c>
      <c r="B1736" s="5">
        <v>10016174</v>
      </c>
      <c r="C1736" s="5" t="str">
        <f t="shared" si="110"/>
        <v>Jean FR MNS M4 Relaxed Boundary Boot Cut-46Wx30L</v>
      </c>
      <c r="D1736" s="5"/>
      <c r="E1736" s="5" t="s">
        <v>2187</v>
      </c>
      <c r="F1736" s="5" t="s">
        <v>2176</v>
      </c>
      <c r="G1736" s="5">
        <f t="shared" si="111"/>
        <v>0</v>
      </c>
      <c r="H1736" s="5" t="str">
        <f>VLOOKUP(J1736,'[1]Prouduct Ext IDs'!A:B,2,FALSE)</f>
        <v>product_amsc_34</v>
      </c>
      <c r="I1736" s="5" t="s">
        <v>2187</v>
      </c>
      <c r="J1736" s="5" t="s">
        <v>15</v>
      </c>
      <c r="K1736" s="5" t="s">
        <v>1</v>
      </c>
      <c r="L1736" t="s">
        <v>102</v>
      </c>
      <c r="M1736" s="6" t="s">
        <v>12</v>
      </c>
      <c r="N1736" s="6" t="str">
        <f>VLOOKUP(M1736,[1]Color!F:G,2,FALSE)</f>
        <v>color_70</v>
      </c>
      <c r="O1736" s="6" t="str">
        <f t="shared" si="108"/>
        <v>color_70</v>
      </c>
      <c r="P1736" s="5" t="s">
        <v>249</v>
      </c>
      <c r="Q1736" s="5" t="s">
        <v>185</v>
      </c>
      <c r="R1736" s="5" t="s">
        <v>106</v>
      </c>
      <c r="S1736" s="7" t="s">
        <v>107</v>
      </c>
      <c r="T1736" s="7" t="s">
        <v>973</v>
      </c>
      <c r="U1736" s="5" t="str">
        <f>VLOOKUP(T1736,[1]Size!F:G,2,FALSE)</f>
        <v>__import__.size_74</v>
      </c>
      <c r="V1736" s="5" t="str">
        <f t="shared" si="109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36" s="8">
        <v>61.5</v>
      </c>
      <c r="Y1736" s="4" t="s">
        <v>109</v>
      </c>
    </row>
    <row r="1737" spans="1:25" ht="14.4" x14ac:dyDescent="0.3">
      <c r="A1737" s="4">
        <v>1736</v>
      </c>
      <c r="B1737" s="5">
        <v>10016174</v>
      </c>
      <c r="C1737" s="5" t="str">
        <f t="shared" si="110"/>
        <v>Jean FR MNS M4 Relaxed Boundary Boot Cut-48Wx30L</v>
      </c>
      <c r="D1737" s="5"/>
      <c r="E1737" s="5" t="s">
        <v>2188</v>
      </c>
      <c r="F1737" s="5" t="s">
        <v>2176</v>
      </c>
      <c r="G1737" s="5">
        <f t="shared" si="111"/>
        <v>0</v>
      </c>
      <c r="H1737" s="5" t="str">
        <f>VLOOKUP(J1737,'[1]Prouduct Ext IDs'!A:B,2,FALSE)</f>
        <v>product_amsc_34</v>
      </c>
      <c r="I1737" s="5" t="s">
        <v>2188</v>
      </c>
      <c r="J1737" s="5" t="s">
        <v>15</v>
      </c>
      <c r="K1737" s="5" t="s">
        <v>1</v>
      </c>
      <c r="L1737" t="s">
        <v>102</v>
      </c>
      <c r="M1737" s="6" t="s">
        <v>12</v>
      </c>
      <c r="N1737" s="6" t="str">
        <f>VLOOKUP(M1737,[1]Color!F:G,2,FALSE)</f>
        <v>color_70</v>
      </c>
      <c r="O1737" s="6" t="str">
        <f t="shared" si="108"/>
        <v>color_70</v>
      </c>
      <c r="P1737" s="5" t="s">
        <v>249</v>
      </c>
      <c r="Q1737" s="5" t="s">
        <v>185</v>
      </c>
      <c r="R1737" s="5" t="s">
        <v>106</v>
      </c>
      <c r="S1737" s="7" t="s">
        <v>107</v>
      </c>
      <c r="T1737" s="7" t="s">
        <v>975</v>
      </c>
      <c r="U1737" s="5" t="str">
        <f>VLOOKUP(T1737,[1]Size!F:G,2,FALSE)</f>
        <v>__import__.size_75</v>
      </c>
      <c r="V1737" s="5" t="str">
        <f t="shared" si="109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37" s="8">
        <v>61.5</v>
      </c>
      <c r="Y1737" s="4" t="s">
        <v>109</v>
      </c>
    </row>
    <row r="1738" spans="1:25" ht="14.4" x14ac:dyDescent="0.3">
      <c r="A1738" s="4">
        <v>1737</v>
      </c>
      <c r="B1738" s="5">
        <v>10016174</v>
      </c>
      <c r="C1738" s="5" t="str">
        <f t="shared" si="110"/>
        <v>Jean FR MNS M4 Relaxed Boundary Boot Cut-50Wx30L</v>
      </c>
      <c r="D1738" s="5"/>
      <c r="E1738" s="5" t="s">
        <v>2189</v>
      </c>
      <c r="F1738" s="5" t="s">
        <v>2176</v>
      </c>
      <c r="G1738" s="5">
        <f t="shared" si="111"/>
        <v>0</v>
      </c>
      <c r="H1738" s="5" t="str">
        <f>VLOOKUP(J1738,'[1]Prouduct Ext IDs'!A:B,2,FALSE)</f>
        <v>product_amsc_34</v>
      </c>
      <c r="I1738" s="5" t="s">
        <v>2189</v>
      </c>
      <c r="J1738" s="5" t="s">
        <v>15</v>
      </c>
      <c r="K1738" s="5" t="s">
        <v>1</v>
      </c>
      <c r="L1738" t="s">
        <v>102</v>
      </c>
      <c r="M1738" s="6" t="s">
        <v>12</v>
      </c>
      <c r="N1738" s="6" t="str">
        <f>VLOOKUP(M1738,[1]Color!F:G,2,FALSE)</f>
        <v>color_70</v>
      </c>
      <c r="O1738" s="6" t="str">
        <f t="shared" si="108"/>
        <v>color_70</v>
      </c>
      <c r="P1738" s="5" t="s">
        <v>249</v>
      </c>
      <c r="Q1738" s="5" t="s">
        <v>185</v>
      </c>
      <c r="R1738" s="5" t="s">
        <v>106</v>
      </c>
      <c r="S1738" s="7" t="s">
        <v>107</v>
      </c>
      <c r="T1738" s="7" t="s">
        <v>977</v>
      </c>
      <c r="U1738" s="5" t="str">
        <f>VLOOKUP(T1738,[1]Size!F:G,2,FALSE)</f>
        <v>__import__.size_76</v>
      </c>
      <c r="V1738" s="5" t="str">
        <f t="shared" si="109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38" s="8">
        <v>61.5</v>
      </c>
      <c r="Y1738" s="4" t="s">
        <v>109</v>
      </c>
    </row>
    <row r="1739" spans="1:25" ht="14.4" x14ac:dyDescent="0.3">
      <c r="A1739" s="4">
        <v>1738</v>
      </c>
      <c r="B1739" s="5">
        <v>10016174</v>
      </c>
      <c r="C1739" s="5" t="str">
        <f t="shared" si="110"/>
        <v>Jean FR MNS M4 Relaxed Boundary Boot Cut-29Wx32L</v>
      </c>
      <c r="D1739" s="5"/>
      <c r="E1739" s="5" t="s">
        <v>2190</v>
      </c>
      <c r="F1739" s="5" t="s">
        <v>2176</v>
      </c>
      <c r="G1739" s="5">
        <f t="shared" si="111"/>
        <v>0</v>
      </c>
      <c r="H1739" s="5" t="str">
        <f>VLOOKUP(J1739,'[1]Prouduct Ext IDs'!A:B,2,FALSE)</f>
        <v>product_amsc_34</v>
      </c>
      <c r="I1739" s="5" t="s">
        <v>2190</v>
      </c>
      <c r="J1739" s="5" t="s">
        <v>15</v>
      </c>
      <c r="K1739" s="5" t="s">
        <v>1</v>
      </c>
      <c r="L1739" t="s">
        <v>102</v>
      </c>
      <c r="M1739" s="6" t="s">
        <v>12</v>
      </c>
      <c r="N1739" s="6" t="str">
        <f>VLOOKUP(M1739,[1]Color!F:G,2,FALSE)</f>
        <v>color_70</v>
      </c>
      <c r="O1739" s="6" t="str">
        <f t="shared" si="108"/>
        <v>color_70</v>
      </c>
      <c r="P1739" s="5" t="s">
        <v>249</v>
      </c>
      <c r="Q1739" s="5" t="s">
        <v>185</v>
      </c>
      <c r="R1739" s="5" t="s">
        <v>106</v>
      </c>
      <c r="S1739" s="7" t="s">
        <v>107</v>
      </c>
      <c r="T1739" s="7" t="s">
        <v>270</v>
      </c>
      <c r="U1739" s="5" t="str">
        <f>VLOOKUP(T1739,[1]Size!F:G,2,FALSE)</f>
        <v>__import__.size_77</v>
      </c>
      <c r="V1739" s="5" t="str">
        <f t="shared" si="109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39" s="8">
        <v>59</v>
      </c>
      <c r="Y1739" s="4" t="s">
        <v>109</v>
      </c>
    </row>
    <row r="1740" spans="1:25" ht="14.4" x14ac:dyDescent="0.3">
      <c r="A1740" s="4">
        <v>1739</v>
      </c>
      <c r="B1740" s="5">
        <v>10016174</v>
      </c>
      <c r="C1740" s="5" t="str">
        <f t="shared" si="110"/>
        <v>Jean FR MNS M4 Relaxed Boundary Boot Cut-30Wx32L</v>
      </c>
      <c r="D1740" s="5"/>
      <c r="E1740" s="5" t="s">
        <v>2191</v>
      </c>
      <c r="F1740" s="5" t="s">
        <v>2176</v>
      </c>
      <c r="G1740" s="5">
        <f t="shared" si="111"/>
        <v>0</v>
      </c>
      <c r="H1740" s="5" t="str">
        <f>VLOOKUP(J1740,'[1]Prouduct Ext IDs'!A:B,2,FALSE)</f>
        <v>product_amsc_34</v>
      </c>
      <c r="I1740" s="5" t="s">
        <v>2191</v>
      </c>
      <c r="J1740" s="5" t="s">
        <v>15</v>
      </c>
      <c r="K1740" s="5" t="s">
        <v>1</v>
      </c>
      <c r="L1740" t="s">
        <v>102</v>
      </c>
      <c r="M1740" s="6" t="s">
        <v>12</v>
      </c>
      <c r="N1740" s="6" t="str">
        <f>VLOOKUP(M1740,[1]Color!F:G,2,FALSE)</f>
        <v>color_70</v>
      </c>
      <c r="O1740" s="6" t="str">
        <f t="shared" si="108"/>
        <v>color_70</v>
      </c>
      <c r="P1740" s="5" t="s">
        <v>249</v>
      </c>
      <c r="Q1740" s="5" t="s">
        <v>185</v>
      </c>
      <c r="R1740" s="5" t="s">
        <v>106</v>
      </c>
      <c r="S1740" s="7" t="s">
        <v>107</v>
      </c>
      <c r="T1740" s="7" t="s">
        <v>272</v>
      </c>
      <c r="U1740" s="5" t="str">
        <f>VLOOKUP(T1740,[1]Size!F:G,2,FALSE)</f>
        <v>__import__.size_78</v>
      </c>
      <c r="V1740" s="5" t="str">
        <f t="shared" si="109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40" s="8">
        <v>59</v>
      </c>
      <c r="Y1740" s="4" t="s">
        <v>109</v>
      </c>
    </row>
    <row r="1741" spans="1:25" ht="14.4" x14ac:dyDescent="0.3">
      <c r="A1741" s="4">
        <v>1740</v>
      </c>
      <c r="B1741" s="5">
        <v>10016174</v>
      </c>
      <c r="C1741" s="5" t="str">
        <f t="shared" si="110"/>
        <v>Jean FR MNS M4 Relaxed Boundary Boot Cut-31Wx32L</v>
      </c>
      <c r="D1741" s="5"/>
      <c r="E1741" s="5" t="s">
        <v>2192</v>
      </c>
      <c r="F1741" s="5" t="s">
        <v>2176</v>
      </c>
      <c r="G1741" s="5">
        <f t="shared" si="111"/>
        <v>0</v>
      </c>
      <c r="H1741" s="5" t="str">
        <f>VLOOKUP(J1741,'[1]Prouduct Ext IDs'!A:B,2,FALSE)</f>
        <v>product_amsc_34</v>
      </c>
      <c r="I1741" s="5" t="s">
        <v>2192</v>
      </c>
      <c r="J1741" s="5" t="s">
        <v>15</v>
      </c>
      <c r="K1741" s="5" t="s">
        <v>1</v>
      </c>
      <c r="L1741" t="s">
        <v>102</v>
      </c>
      <c r="M1741" s="6" t="s">
        <v>12</v>
      </c>
      <c r="N1741" s="6" t="str">
        <f>VLOOKUP(M1741,[1]Color!F:G,2,FALSE)</f>
        <v>color_70</v>
      </c>
      <c r="O1741" s="6" t="str">
        <f t="shared" si="108"/>
        <v>color_70</v>
      </c>
      <c r="P1741" s="5" t="s">
        <v>249</v>
      </c>
      <c r="Q1741" s="5" t="s">
        <v>185</v>
      </c>
      <c r="R1741" s="5" t="s">
        <v>106</v>
      </c>
      <c r="S1741" s="7" t="s">
        <v>107</v>
      </c>
      <c r="T1741" s="7" t="s">
        <v>274</v>
      </c>
      <c r="U1741" s="5" t="str">
        <f>VLOOKUP(T1741,[1]Size!F:G,2,FALSE)</f>
        <v>__import__.size_79</v>
      </c>
      <c r="V1741" s="5" t="str">
        <f t="shared" si="109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41" s="8">
        <v>59</v>
      </c>
      <c r="Y1741" s="4" t="s">
        <v>109</v>
      </c>
    </row>
    <row r="1742" spans="1:25" ht="14.4" x14ac:dyDescent="0.3">
      <c r="A1742" s="4">
        <v>1741</v>
      </c>
      <c r="B1742" s="5">
        <v>10016174</v>
      </c>
      <c r="C1742" s="5" t="str">
        <f t="shared" si="110"/>
        <v>Jean FR MNS M4 Relaxed Boundary Boot Cut-32Wx32L</v>
      </c>
      <c r="D1742" s="5"/>
      <c r="E1742" s="5" t="s">
        <v>2193</v>
      </c>
      <c r="F1742" s="5" t="s">
        <v>2176</v>
      </c>
      <c r="G1742" s="5">
        <f t="shared" si="111"/>
        <v>0</v>
      </c>
      <c r="H1742" s="5" t="str">
        <f>VLOOKUP(J1742,'[1]Prouduct Ext IDs'!A:B,2,FALSE)</f>
        <v>product_amsc_34</v>
      </c>
      <c r="I1742" s="5" t="s">
        <v>2193</v>
      </c>
      <c r="J1742" s="5" t="s">
        <v>15</v>
      </c>
      <c r="K1742" s="5" t="s">
        <v>1</v>
      </c>
      <c r="L1742" t="s">
        <v>102</v>
      </c>
      <c r="M1742" s="6" t="s">
        <v>12</v>
      </c>
      <c r="N1742" s="6" t="str">
        <f>VLOOKUP(M1742,[1]Color!F:G,2,FALSE)</f>
        <v>color_70</v>
      </c>
      <c r="O1742" s="6" t="str">
        <f t="shared" si="108"/>
        <v>color_70</v>
      </c>
      <c r="P1742" s="5" t="s">
        <v>249</v>
      </c>
      <c r="Q1742" s="5" t="s">
        <v>185</v>
      </c>
      <c r="R1742" s="5" t="s">
        <v>106</v>
      </c>
      <c r="S1742" s="7" t="s">
        <v>107</v>
      </c>
      <c r="T1742" s="7" t="s">
        <v>276</v>
      </c>
      <c r="U1742" s="5" t="str">
        <f>VLOOKUP(T1742,[1]Size!F:G,2,FALSE)</f>
        <v>__import__.size_80</v>
      </c>
      <c r="V1742" s="5" t="str">
        <f t="shared" si="109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42" s="8">
        <v>59</v>
      </c>
      <c r="Y1742" s="4" t="s">
        <v>109</v>
      </c>
    </row>
    <row r="1743" spans="1:25" ht="14.4" x14ac:dyDescent="0.3">
      <c r="A1743" s="4">
        <v>1742</v>
      </c>
      <c r="B1743" s="5">
        <v>10016174</v>
      </c>
      <c r="C1743" s="5" t="str">
        <f t="shared" si="110"/>
        <v>Jean FR MNS M4 Relaxed Boundary Boot Cut-33Wx32L</v>
      </c>
      <c r="D1743" s="5"/>
      <c r="E1743" s="5" t="s">
        <v>2194</v>
      </c>
      <c r="F1743" s="5" t="s">
        <v>2176</v>
      </c>
      <c r="G1743" s="5">
        <f t="shared" si="111"/>
        <v>0</v>
      </c>
      <c r="H1743" s="5" t="str">
        <f>VLOOKUP(J1743,'[1]Prouduct Ext IDs'!A:B,2,FALSE)</f>
        <v>product_amsc_34</v>
      </c>
      <c r="I1743" s="5" t="s">
        <v>2194</v>
      </c>
      <c r="J1743" s="5" t="s">
        <v>15</v>
      </c>
      <c r="K1743" s="5" t="s">
        <v>1</v>
      </c>
      <c r="L1743" t="s">
        <v>102</v>
      </c>
      <c r="M1743" s="6" t="s">
        <v>12</v>
      </c>
      <c r="N1743" s="6" t="str">
        <f>VLOOKUP(M1743,[1]Color!F:G,2,FALSE)</f>
        <v>color_70</v>
      </c>
      <c r="O1743" s="6" t="str">
        <f t="shared" si="108"/>
        <v>color_70</v>
      </c>
      <c r="P1743" s="5" t="s">
        <v>249</v>
      </c>
      <c r="Q1743" s="5" t="s">
        <v>185</v>
      </c>
      <c r="R1743" s="5" t="s">
        <v>106</v>
      </c>
      <c r="S1743" s="7" t="s">
        <v>107</v>
      </c>
      <c r="T1743" s="7" t="s">
        <v>278</v>
      </c>
      <c r="U1743" s="5" t="str">
        <f>VLOOKUP(T1743,[1]Size!F:G,2,FALSE)</f>
        <v>__import__.size_81</v>
      </c>
      <c r="V1743" s="5" t="str">
        <f t="shared" si="109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43" s="8">
        <v>59</v>
      </c>
      <c r="Y1743" s="4" t="s">
        <v>109</v>
      </c>
    </row>
    <row r="1744" spans="1:25" ht="14.4" x14ac:dyDescent="0.3">
      <c r="A1744" s="4">
        <v>1743</v>
      </c>
      <c r="B1744" s="5">
        <v>10016174</v>
      </c>
      <c r="C1744" s="5" t="str">
        <f t="shared" si="110"/>
        <v>Jean FR MNS M4 Relaxed Boundary Boot Cut-34Wx32L</v>
      </c>
      <c r="D1744" s="5"/>
      <c r="E1744" s="5" t="s">
        <v>2195</v>
      </c>
      <c r="F1744" s="5" t="s">
        <v>2176</v>
      </c>
      <c r="G1744" s="5">
        <f t="shared" si="111"/>
        <v>0</v>
      </c>
      <c r="H1744" s="5" t="str">
        <f>VLOOKUP(J1744,'[1]Prouduct Ext IDs'!A:B,2,FALSE)</f>
        <v>product_amsc_34</v>
      </c>
      <c r="I1744" s="5" t="s">
        <v>2195</v>
      </c>
      <c r="J1744" s="5" t="s">
        <v>15</v>
      </c>
      <c r="K1744" s="5" t="s">
        <v>1</v>
      </c>
      <c r="L1744" t="s">
        <v>102</v>
      </c>
      <c r="M1744" s="6" t="s">
        <v>12</v>
      </c>
      <c r="N1744" s="6" t="str">
        <f>VLOOKUP(M1744,[1]Color!F:G,2,FALSE)</f>
        <v>color_70</v>
      </c>
      <c r="O1744" s="6" t="str">
        <f t="shared" si="108"/>
        <v>color_70</v>
      </c>
      <c r="P1744" s="5" t="s">
        <v>249</v>
      </c>
      <c r="Q1744" s="5" t="s">
        <v>185</v>
      </c>
      <c r="R1744" s="5" t="s">
        <v>106</v>
      </c>
      <c r="S1744" s="7" t="s">
        <v>107</v>
      </c>
      <c r="T1744" s="7" t="s">
        <v>280</v>
      </c>
      <c r="U1744" s="5" t="str">
        <f>VLOOKUP(T1744,[1]Size!F:G,2,FALSE)</f>
        <v>__import__.size_82</v>
      </c>
      <c r="V1744" s="5" t="str">
        <f t="shared" si="109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44" s="8">
        <v>59</v>
      </c>
      <c r="Y1744" s="4" t="s">
        <v>109</v>
      </c>
    </row>
    <row r="1745" spans="1:25" ht="14.4" x14ac:dyDescent="0.3">
      <c r="A1745" s="4">
        <v>1744</v>
      </c>
      <c r="B1745" s="5">
        <v>10016174</v>
      </c>
      <c r="C1745" s="5" t="str">
        <f t="shared" si="110"/>
        <v>Jean FR MNS M4 Relaxed Boundary Boot Cut-35Wx32L</v>
      </c>
      <c r="D1745" s="5"/>
      <c r="E1745" s="5" t="s">
        <v>2196</v>
      </c>
      <c r="F1745" s="5" t="s">
        <v>2176</v>
      </c>
      <c r="G1745" s="5">
        <f t="shared" si="111"/>
        <v>0</v>
      </c>
      <c r="H1745" s="5" t="str">
        <f>VLOOKUP(J1745,'[1]Prouduct Ext IDs'!A:B,2,FALSE)</f>
        <v>product_amsc_34</v>
      </c>
      <c r="I1745" s="5" t="s">
        <v>2196</v>
      </c>
      <c r="J1745" s="5" t="s">
        <v>15</v>
      </c>
      <c r="K1745" s="5" t="s">
        <v>1</v>
      </c>
      <c r="L1745" t="s">
        <v>102</v>
      </c>
      <c r="M1745" s="6" t="s">
        <v>12</v>
      </c>
      <c r="N1745" s="6" t="str">
        <f>VLOOKUP(M1745,[1]Color!F:G,2,FALSE)</f>
        <v>color_70</v>
      </c>
      <c r="O1745" s="6" t="str">
        <f t="shared" si="108"/>
        <v>color_70</v>
      </c>
      <c r="P1745" s="5" t="s">
        <v>249</v>
      </c>
      <c r="Q1745" s="5" t="s">
        <v>185</v>
      </c>
      <c r="R1745" s="5" t="s">
        <v>106</v>
      </c>
      <c r="S1745" s="7" t="s">
        <v>107</v>
      </c>
      <c r="T1745" s="7" t="s">
        <v>282</v>
      </c>
      <c r="U1745" s="5" t="str">
        <f>VLOOKUP(T1745,[1]Size!F:G,2,FALSE)</f>
        <v>__import__.size_83</v>
      </c>
      <c r="V1745" s="5" t="str">
        <f t="shared" si="109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45" s="8">
        <v>59</v>
      </c>
      <c r="Y1745" s="4" t="s">
        <v>109</v>
      </c>
    </row>
    <row r="1746" spans="1:25" ht="14.4" x14ac:dyDescent="0.3">
      <c r="A1746" s="4">
        <v>1745</v>
      </c>
      <c r="B1746" s="5">
        <v>10016174</v>
      </c>
      <c r="C1746" s="5" t="str">
        <f t="shared" si="110"/>
        <v>Jean FR MNS M4 Relaxed Boundary Boot Cut-36Wx32L</v>
      </c>
      <c r="D1746" s="5"/>
      <c r="E1746" s="5" t="s">
        <v>2197</v>
      </c>
      <c r="F1746" s="5" t="s">
        <v>2176</v>
      </c>
      <c r="G1746" s="5">
        <f t="shared" si="111"/>
        <v>0</v>
      </c>
      <c r="H1746" s="5" t="str">
        <f>VLOOKUP(J1746,'[1]Prouduct Ext IDs'!A:B,2,FALSE)</f>
        <v>product_amsc_34</v>
      </c>
      <c r="I1746" s="5" t="s">
        <v>2197</v>
      </c>
      <c r="J1746" s="5" t="s">
        <v>15</v>
      </c>
      <c r="K1746" s="5" t="s">
        <v>1</v>
      </c>
      <c r="L1746" t="s">
        <v>102</v>
      </c>
      <c r="M1746" s="6" t="s">
        <v>12</v>
      </c>
      <c r="N1746" s="6" t="str">
        <f>VLOOKUP(M1746,[1]Color!F:G,2,FALSE)</f>
        <v>color_70</v>
      </c>
      <c r="O1746" s="6" t="str">
        <f t="shared" si="108"/>
        <v>color_70</v>
      </c>
      <c r="P1746" s="5" t="s">
        <v>249</v>
      </c>
      <c r="Q1746" s="5" t="s">
        <v>185</v>
      </c>
      <c r="R1746" s="5" t="s">
        <v>106</v>
      </c>
      <c r="S1746" s="7" t="s">
        <v>107</v>
      </c>
      <c r="T1746" s="7" t="s">
        <v>284</v>
      </c>
      <c r="U1746" s="5" t="str">
        <f>VLOOKUP(T1746,[1]Size!F:G,2,FALSE)</f>
        <v>__import__.size_84</v>
      </c>
      <c r="V1746" s="5" t="str">
        <f t="shared" si="109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46" s="8">
        <v>59</v>
      </c>
      <c r="Y1746" s="4" t="s">
        <v>109</v>
      </c>
    </row>
    <row r="1747" spans="1:25" ht="14.4" x14ac:dyDescent="0.3">
      <c r="A1747" s="4">
        <v>1746</v>
      </c>
      <c r="B1747" s="5">
        <v>10016174</v>
      </c>
      <c r="C1747" s="5" t="str">
        <f t="shared" si="110"/>
        <v>Jean FR MNS M4 Relaxed Boundary Boot Cut-38Wx32L</v>
      </c>
      <c r="D1747" s="5"/>
      <c r="E1747" s="5" t="s">
        <v>2198</v>
      </c>
      <c r="F1747" s="5" t="s">
        <v>2176</v>
      </c>
      <c r="G1747" s="5">
        <f t="shared" si="111"/>
        <v>0</v>
      </c>
      <c r="H1747" s="5" t="str">
        <f>VLOOKUP(J1747,'[1]Prouduct Ext IDs'!A:B,2,FALSE)</f>
        <v>product_amsc_34</v>
      </c>
      <c r="I1747" s="5" t="s">
        <v>2198</v>
      </c>
      <c r="J1747" s="5" t="s">
        <v>15</v>
      </c>
      <c r="K1747" s="5" t="s">
        <v>1</v>
      </c>
      <c r="L1747" t="s">
        <v>102</v>
      </c>
      <c r="M1747" s="6" t="s">
        <v>12</v>
      </c>
      <c r="N1747" s="6" t="str">
        <f>VLOOKUP(M1747,[1]Color!F:G,2,FALSE)</f>
        <v>color_70</v>
      </c>
      <c r="O1747" s="6" t="str">
        <f t="shared" si="108"/>
        <v>color_70</v>
      </c>
      <c r="P1747" s="5" t="s">
        <v>249</v>
      </c>
      <c r="Q1747" s="5" t="s">
        <v>185</v>
      </c>
      <c r="R1747" s="5" t="s">
        <v>106</v>
      </c>
      <c r="S1747" s="7" t="s">
        <v>107</v>
      </c>
      <c r="T1747" s="7" t="s">
        <v>286</v>
      </c>
      <c r="U1747" s="5" t="str">
        <f>VLOOKUP(T1747,[1]Size!F:G,2,FALSE)</f>
        <v>__import__.size_85</v>
      </c>
      <c r="V1747" s="5" t="str">
        <f t="shared" si="109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47" s="8">
        <v>59</v>
      </c>
      <c r="Y1747" s="4" t="s">
        <v>109</v>
      </c>
    </row>
    <row r="1748" spans="1:25" ht="14.4" x14ac:dyDescent="0.3">
      <c r="A1748" s="4">
        <v>1747</v>
      </c>
      <c r="B1748" s="5">
        <v>10016174</v>
      </c>
      <c r="C1748" s="5" t="str">
        <f t="shared" si="110"/>
        <v>Jean FR MNS M4 Relaxed Boundary Boot Cut-40Wx32L</v>
      </c>
      <c r="D1748" s="5"/>
      <c r="E1748" s="5" t="s">
        <v>2199</v>
      </c>
      <c r="F1748" s="5" t="s">
        <v>2176</v>
      </c>
      <c r="G1748" s="5">
        <f t="shared" si="111"/>
        <v>0</v>
      </c>
      <c r="H1748" s="5" t="str">
        <f>VLOOKUP(J1748,'[1]Prouduct Ext IDs'!A:B,2,FALSE)</f>
        <v>product_amsc_34</v>
      </c>
      <c r="I1748" s="5" t="s">
        <v>2199</v>
      </c>
      <c r="J1748" s="5" t="s">
        <v>15</v>
      </c>
      <c r="K1748" s="5" t="s">
        <v>1</v>
      </c>
      <c r="L1748" t="s">
        <v>102</v>
      </c>
      <c r="M1748" s="6" t="s">
        <v>12</v>
      </c>
      <c r="N1748" s="6" t="str">
        <f>VLOOKUP(M1748,[1]Color!F:G,2,FALSE)</f>
        <v>color_70</v>
      </c>
      <c r="O1748" s="6" t="str">
        <f t="shared" si="108"/>
        <v>color_70</v>
      </c>
      <c r="P1748" s="5" t="s">
        <v>249</v>
      </c>
      <c r="Q1748" s="5" t="s">
        <v>185</v>
      </c>
      <c r="R1748" s="5" t="s">
        <v>106</v>
      </c>
      <c r="S1748" s="7" t="s">
        <v>107</v>
      </c>
      <c r="T1748" s="7" t="s">
        <v>288</v>
      </c>
      <c r="U1748" s="5" t="str">
        <f>VLOOKUP(T1748,[1]Size!F:G,2,FALSE)</f>
        <v>__import__.size_86</v>
      </c>
      <c r="V1748" s="5" t="str">
        <f t="shared" si="109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48" s="8">
        <v>59</v>
      </c>
      <c r="Y1748" s="4" t="s">
        <v>109</v>
      </c>
    </row>
    <row r="1749" spans="1:25" ht="14.4" x14ac:dyDescent="0.3">
      <c r="A1749" s="4">
        <v>1748</v>
      </c>
      <c r="B1749" s="5">
        <v>10016174</v>
      </c>
      <c r="C1749" s="5" t="str">
        <f t="shared" si="110"/>
        <v>Jean FR MNS M4 Relaxed Boundary Boot Cut-42Wx32L</v>
      </c>
      <c r="D1749" s="5"/>
      <c r="E1749" s="5" t="s">
        <v>2200</v>
      </c>
      <c r="F1749" s="5" t="s">
        <v>2176</v>
      </c>
      <c r="G1749" s="5">
        <f t="shared" si="111"/>
        <v>0</v>
      </c>
      <c r="H1749" s="5" t="str">
        <f>VLOOKUP(J1749,'[1]Prouduct Ext IDs'!A:B,2,FALSE)</f>
        <v>product_amsc_34</v>
      </c>
      <c r="I1749" s="5" t="s">
        <v>2200</v>
      </c>
      <c r="J1749" s="5" t="s">
        <v>15</v>
      </c>
      <c r="K1749" s="5" t="s">
        <v>1</v>
      </c>
      <c r="L1749" t="s">
        <v>102</v>
      </c>
      <c r="M1749" s="6" t="s">
        <v>12</v>
      </c>
      <c r="N1749" s="6" t="str">
        <f>VLOOKUP(M1749,[1]Color!F:G,2,FALSE)</f>
        <v>color_70</v>
      </c>
      <c r="O1749" s="6" t="str">
        <f t="shared" si="108"/>
        <v>color_70</v>
      </c>
      <c r="P1749" s="5" t="s">
        <v>249</v>
      </c>
      <c r="Q1749" s="5" t="s">
        <v>185</v>
      </c>
      <c r="R1749" s="5" t="s">
        <v>106</v>
      </c>
      <c r="S1749" s="7" t="s">
        <v>107</v>
      </c>
      <c r="T1749" s="7" t="s">
        <v>290</v>
      </c>
      <c r="U1749" s="5" t="str">
        <f>VLOOKUP(T1749,[1]Size!F:G,2,FALSE)</f>
        <v>__import__.size_87</v>
      </c>
      <c r="V1749" s="5" t="str">
        <f t="shared" si="109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49" s="8">
        <v>59</v>
      </c>
      <c r="Y1749" s="4" t="s">
        <v>109</v>
      </c>
    </row>
    <row r="1750" spans="1:25" ht="14.4" x14ac:dyDescent="0.3">
      <c r="A1750" s="4">
        <v>1749</v>
      </c>
      <c r="B1750" s="5">
        <v>10016174</v>
      </c>
      <c r="C1750" s="5" t="str">
        <f t="shared" si="110"/>
        <v>Jean FR MNS M4 Relaxed Boundary Boot Cut-44Wx32L</v>
      </c>
      <c r="D1750" s="5"/>
      <c r="E1750" s="5" t="s">
        <v>2201</v>
      </c>
      <c r="F1750" s="5" t="s">
        <v>2176</v>
      </c>
      <c r="G1750" s="5">
        <f t="shared" si="111"/>
        <v>0</v>
      </c>
      <c r="H1750" s="5" t="str">
        <f>VLOOKUP(J1750,'[1]Prouduct Ext IDs'!A:B,2,FALSE)</f>
        <v>product_amsc_34</v>
      </c>
      <c r="I1750" s="5" t="s">
        <v>2201</v>
      </c>
      <c r="J1750" s="5" t="s">
        <v>15</v>
      </c>
      <c r="K1750" s="5" t="s">
        <v>1</v>
      </c>
      <c r="L1750" t="s">
        <v>102</v>
      </c>
      <c r="M1750" s="6" t="s">
        <v>12</v>
      </c>
      <c r="N1750" s="6" t="str">
        <f>VLOOKUP(M1750,[1]Color!F:G,2,FALSE)</f>
        <v>color_70</v>
      </c>
      <c r="O1750" s="6" t="str">
        <f t="shared" si="108"/>
        <v>color_70</v>
      </c>
      <c r="P1750" s="5" t="s">
        <v>249</v>
      </c>
      <c r="Q1750" s="5" t="s">
        <v>185</v>
      </c>
      <c r="R1750" s="5" t="s">
        <v>106</v>
      </c>
      <c r="S1750" s="7" t="s">
        <v>107</v>
      </c>
      <c r="T1750" s="7" t="s">
        <v>992</v>
      </c>
      <c r="U1750" s="5" t="str">
        <f>VLOOKUP(T1750,[1]Size!F:G,2,FALSE)</f>
        <v>__import__.size_88</v>
      </c>
      <c r="V1750" s="5" t="str">
        <f t="shared" si="109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50" s="8">
        <v>61.5</v>
      </c>
      <c r="Y1750" s="4" t="s">
        <v>109</v>
      </c>
    </row>
    <row r="1751" spans="1:25" ht="14.4" x14ac:dyDescent="0.3">
      <c r="A1751" s="4">
        <v>1750</v>
      </c>
      <c r="B1751" s="5">
        <v>10016174</v>
      </c>
      <c r="C1751" s="5" t="str">
        <f t="shared" si="110"/>
        <v>Jean FR MNS M4 Relaxed Boundary Boot Cut-46Wx32L</v>
      </c>
      <c r="D1751" s="5"/>
      <c r="E1751" s="5" t="s">
        <v>2202</v>
      </c>
      <c r="F1751" s="5" t="s">
        <v>2176</v>
      </c>
      <c r="G1751" s="5">
        <f t="shared" si="111"/>
        <v>0</v>
      </c>
      <c r="H1751" s="5" t="str">
        <f>VLOOKUP(J1751,'[1]Prouduct Ext IDs'!A:B,2,FALSE)</f>
        <v>product_amsc_34</v>
      </c>
      <c r="I1751" s="5" t="s">
        <v>2202</v>
      </c>
      <c r="J1751" s="5" t="s">
        <v>15</v>
      </c>
      <c r="K1751" s="5" t="s">
        <v>1</v>
      </c>
      <c r="L1751" t="s">
        <v>102</v>
      </c>
      <c r="M1751" s="6" t="s">
        <v>12</v>
      </c>
      <c r="N1751" s="6" t="str">
        <f>VLOOKUP(M1751,[1]Color!F:G,2,FALSE)</f>
        <v>color_70</v>
      </c>
      <c r="O1751" s="6" t="str">
        <f t="shared" si="108"/>
        <v>color_70</v>
      </c>
      <c r="P1751" s="5" t="s">
        <v>249</v>
      </c>
      <c r="Q1751" s="5" t="s">
        <v>185</v>
      </c>
      <c r="R1751" s="5" t="s">
        <v>106</v>
      </c>
      <c r="S1751" s="7" t="s">
        <v>107</v>
      </c>
      <c r="T1751" s="7" t="s">
        <v>994</v>
      </c>
      <c r="U1751" s="5" t="str">
        <f>VLOOKUP(T1751,[1]Size!F:G,2,FALSE)</f>
        <v>__import__.size_89</v>
      </c>
      <c r="V1751" s="5" t="str">
        <f t="shared" si="109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51" s="8">
        <v>61.5</v>
      </c>
      <c r="Y1751" s="4" t="s">
        <v>109</v>
      </c>
    </row>
    <row r="1752" spans="1:25" ht="14.4" x14ac:dyDescent="0.3">
      <c r="A1752" s="4">
        <v>1751</v>
      </c>
      <c r="B1752" s="5">
        <v>10016174</v>
      </c>
      <c r="C1752" s="5" t="str">
        <f t="shared" si="110"/>
        <v>Jean FR MNS M4 Relaxed Boundary Boot Cut-48Wx32L</v>
      </c>
      <c r="D1752" s="5"/>
      <c r="E1752" s="5" t="s">
        <v>2203</v>
      </c>
      <c r="F1752" s="5" t="s">
        <v>2176</v>
      </c>
      <c r="G1752" s="5">
        <f t="shared" si="111"/>
        <v>0</v>
      </c>
      <c r="H1752" s="5" t="str">
        <f>VLOOKUP(J1752,'[1]Prouduct Ext IDs'!A:B,2,FALSE)</f>
        <v>product_amsc_34</v>
      </c>
      <c r="I1752" s="5" t="s">
        <v>2203</v>
      </c>
      <c r="J1752" s="5" t="s">
        <v>15</v>
      </c>
      <c r="K1752" s="5" t="s">
        <v>1</v>
      </c>
      <c r="L1752" t="s">
        <v>102</v>
      </c>
      <c r="M1752" s="6" t="s">
        <v>12</v>
      </c>
      <c r="N1752" s="6" t="str">
        <f>VLOOKUP(M1752,[1]Color!F:G,2,FALSE)</f>
        <v>color_70</v>
      </c>
      <c r="O1752" s="6" t="str">
        <f t="shared" si="108"/>
        <v>color_70</v>
      </c>
      <c r="P1752" s="5" t="s">
        <v>249</v>
      </c>
      <c r="Q1752" s="5" t="s">
        <v>185</v>
      </c>
      <c r="R1752" s="5" t="s">
        <v>106</v>
      </c>
      <c r="S1752" s="7" t="s">
        <v>107</v>
      </c>
      <c r="T1752" s="7" t="s">
        <v>996</v>
      </c>
      <c r="U1752" s="5" t="str">
        <f>VLOOKUP(T1752,[1]Size!F:G,2,FALSE)</f>
        <v>__import__.size_90</v>
      </c>
      <c r="V1752" s="5" t="str">
        <f t="shared" si="109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52" s="8">
        <v>61.5</v>
      </c>
      <c r="Y1752" s="4" t="s">
        <v>109</v>
      </c>
    </row>
    <row r="1753" spans="1:25" ht="14.4" x14ac:dyDescent="0.3">
      <c r="A1753" s="4">
        <v>1752</v>
      </c>
      <c r="B1753" s="5">
        <v>10016174</v>
      </c>
      <c r="C1753" s="5" t="str">
        <f t="shared" si="110"/>
        <v>Jean FR MNS M4 Relaxed Boundary Boot Cut-50Wx32L</v>
      </c>
      <c r="D1753" s="5"/>
      <c r="E1753" s="5" t="s">
        <v>2204</v>
      </c>
      <c r="F1753" s="5" t="s">
        <v>2176</v>
      </c>
      <c r="G1753" s="5">
        <f t="shared" si="111"/>
        <v>0</v>
      </c>
      <c r="H1753" s="5" t="str">
        <f>VLOOKUP(J1753,'[1]Prouduct Ext IDs'!A:B,2,FALSE)</f>
        <v>product_amsc_34</v>
      </c>
      <c r="I1753" s="5" t="s">
        <v>2204</v>
      </c>
      <c r="J1753" s="5" t="s">
        <v>15</v>
      </c>
      <c r="K1753" s="5" t="s">
        <v>1</v>
      </c>
      <c r="L1753" t="s">
        <v>102</v>
      </c>
      <c r="M1753" s="6" t="s">
        <v>12</v>
      </c>
      <c r="N1753" s="6" t="str">
        <f>VLOOKUP(M1753,[1]Color!F:G,2,FALSE)</f>
        <v>color_70</v>
      </c>
      <c r="O1753" s="6" t="str">
        <f t="shared" si="108"/>
        <v>color_70</v>
      </c>
      <c r="P1753" s="5" t="s">
        <v>249</v>
      </c>
      <c r="Q1753" s="5" t="s">
        <v>185</v>
      </c>
      <c r="R1753" s="5" t="s">
        <v>106</v>
      </c>
      <c r="S1753" s="7" t="s">
        <v>107</v>
      </c>
      <c r="T1753" s="7" t="s">
        <v>998</v>
      </c>
      <c r="U1753" s="5" t="str">
        <f>VLOOKUP(T1753,[1]Size!F:G,2,FALSE)</f>
        <v>__import__.size_91</v>
      </c>
      <c r="V1753" s="5" t="str">
        <f t="shared" si="109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53" s="8">
        <v>61.5</v>
      </c>
      <c r="Y1753" s="4" t="s">
        <v>109</v>
      </c>
    </row>
    <row r="1754" spans="1:25" ht="14.4" x14ac:dyDescent="0.3">
      <c r="A1754" s="4">
        <v>1753</v>
      </c>
      <c r="B1754" s="5">
        <v>10016174</v>
      </c>
      <c r="C1754" s="5" t="str">
        <f t="shared" si="110"/>
        <v>Jean FR MNS M4 Relaxed Boundary Boot Cut-29Wx34L</v>
      </c>
      <c r="D1754" s="5"/>
      <c r="E1754" s="5" t="s">
        <v>2205</v>
      </c>
      <c r="F1754" s="5" t="s">
        <v>2176</v>
      </c>
      <c r="G1754" s="5">
        <f t="shared" si="111"/>
        <v>0</v>
      </c>
      <c r="H1754" s="5" t="str">
        <f>VLOOKUP(J1754,'[1]Prouduct Ext IDs'!A:B,2,FALSE)</f>
        <v>product_amsc_34</v>
      </c>
      <c r="I1754" s="5" t="s">
        <v>2205</v>
      </c>
      <c r="J1754" s="5" t="s">
        <v>15</v>
      </c>
      <c r="K1754" s="5" t="s">
        <v>1</v>
      </c>
      <c r="L1754" t="s">
        <v>102</v>
      </c>
      <c r="M1754" s="6" t="s">
        <v>12</v>
      </c>
      <c r="N1754" s="6" t="str">
        <f>VLOOKUP(M1754,[1]Color!F:G,2,FALSE)</f>
        <v>color_70</v>
      </c>
      <c r="O1754" s="6" t="str">
        <f t="shared" si="108"/>
        <v>color_70</v>
      </c>
      <c r="P1754" s="5" t="s">
        <v>249</v>
      </c>
      <c r="Q1754" s="5" t="s">
        <v>185</v>
      </c>
      <c r="R1754" s="5" t="s">
        <v>106</v>
      </c>
      <c r="S1754" s="7" t="s">
        <v>107</v>
      </c>
      <c r="T1754" s="7" t="s">
        <v>292</v>
      </c>
      <c r="U1754" s="5" t="str">
        <f>VLOOKUP(T1754,[1]Size!F:G,2,FALSE)</f>
        <v>__import__.size_92</v>
      </c>
      <c r="V1754" s="5" t="str">
        <f t="shared" si="109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54" s="8">
        <v>59</v>
      </c>
      <c r="Y1754" s="4" t="s">
        <v>109</v>
      </c>
    </row>
    <row r="1755" spans="1:25" ht="14.4" x14ac:dyDescent="0.3">
      <c r="A1755" s="4">
        <v>1754</v>
      </c>
      <c r="B1755" s="5">
        <v>10016174</v>
      </c>
      <c r="C1755" s="5" t="str">
        <f t="shared" si="110"/>
        <v>Jean FR MNS M4 Relaxed Boundary Boot Cut-30Wx34L</v>
      </c>
      <c r="D1755" s="5"/>
      <c r="E1755" s="5" t="s">
        <v>2206</v>
      </c>
      <c r="F1755" s="5" t="s">
        <v>2176</v>
      </c>
      <c r="G1755" s="5">
        <f t="shared" si="111"/>
        <v>0</v>
      </c>
      <c r="H1755" s="5" t="str">
        <f>VLOOKUP(J1755,'[1]Prouduct Ext IDs'!A:B,2,FALSE)</f>
        <v>product_amsc_34</v>
      </c>
      <c r="I1755" s="5" t="s">
        <v>2206</v>
      </c>
      <c r="J1755" s="5" t="s">
        <v>15</v>
      </c>
      <c r="K1755" s="5" t="s">
        <v>1</v>
      </c>
      <c r="L1755" t="s">
        <v>102</v>
      </c>
      <c r="M1755" s="6" t="s">
        <v>12</v>
      </c>
      <c r="N1755" s="6" t="str">
        <f>VLOOKUP(M1755,[1]Color!F:G,2,FALSE)</f>
        <v>color_70</v>
      </c>
      <c r="O1755" s="6" t="str">
        <f t="shared" si="108"/>
        <v>color_70</v>
      </c>
      <c r="P1755" s="5" t="s">
        <v>249</v>
      </c>
      <c r="Q1755" s="5" t="s">
        <v>185</v>
      </c>
      <c r="R1755" s="5" t="s">
        <v>106</v>
      </c>
      <c r="S1755" s="7" t="s">
        <v>107</v>
      </c>
      <c r="T1755" s="7" t="s">
        <v>294</v>
      </c>
      <c r="U1755" s="5" t="str">
        <f>VLOOKUP(T1755,[1]Size!F:G,2,FALSE)</f>
        <v>__import__.size_93</v>
      </c>
      <c r="V1755" s="5" t="str">
        <f t="shared" si="109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55" s="8">
        <v>59</v>
      </c>
      <c r="Y1755" s="4" t="s">
        <v>109</v>
      </c>
    </row>
    <row r="1756" spans="1:25" ht="14.4" x14ac:dyDescent="0.3">
      <c r="A1756" s="4">
        <v>1755</v>
      </c>
      <c r="B1756" s="5">
        <v>10016174</v>
      </c>
      <c r="C1756" s="5" t="str">
        <f t="shared" si="110"/>
        <v>Jean FR MNS M4 Relaxed Boundary Boot Cut-31Wx34L</v>
      </c>
      <c r="D1756" s="5"/>
      <c r="E1756" s="5" t="s">
        <v>2207</v>
      </c>
      <c r="F1756" s="5" t="s">
        <v>2176</v>
      </c>
      <c r="G1756" s="5">
        <f t="shared" si="111"/>
        <v>0</v>
      </c>
      <c r="H1756" s="5" t="str">
        <f>VLOOKUP(J1756,'[1]Prouduct Ext IDs'!A:B,2,FALSE)</f>
        <v>product_amsc_34</v>
      </c>
      <c r="I1756" s="5" t="s">
        <v>2207</v>
      </c>
      <c r="J1756" s="5" t="s">
        <v>15</v>
      </c>
      <c r="K1756" s="5" t="s">
        <v>1</v>
      </c>
      <c r="L1756" t="s">
        <v>102</v>
      </c>
      <c r="M1756" s="6" t="s">
        <v>12</v>
      </c>
      <c r="N1756" s="6" t="str">
        <f>VLOOKUP(M1756,[1]Color!F:G,2,FALSE)</f>
        <v>color_70</v>
      </c>
      <c r="O1756" s="6" t="str">
        <f t="shared" si="108"/>
        <v>color_70</v>
      </c>
      <c r="P1756" s="5" t="s">
        <v>249</v>
      </c>
      <c r="Q1756" s="5" t="s">
        <v>185</v>
      </c>
      <c r="R1756" s="5" t="s">
        <v>106</v>
      </c>
      <c r="S1756" s="7" t="s">
        <v>107</v>
      </c>
      <c r="T1756" s="7" t="s">
        <v>296</v>
      </c>
      <c r="U1756" s="5" t="str">
        <f>VLOOKUP(T1756,[1]Size!F:G,2,FALSE)</f>
        <v>__import__.size_94</v>
      </c>
      <c r="V1756" s="5" t="str">
        <f t="shared" si="109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56" s="8">
        <v>59</v>
      </c>
      <c r="Y1756" s="4" t="s">
        <v>109</v>
      </c>
    </row>
    <row r="1757" spans="1:25" ht="14.4" x14ac:dyDescent="0.3">
      <c r="A1757" s="4">
        <v>1756</v>
      </c>
      <c r="B1757" s="5">
        <v>10016174</v>
      </c>
      <c r="C1757" s="5" t="str">
        <f t="shared" si="110"/>
        <v>Jean FR MNS M4 Relaxed Boundary Boot Cut-32Wx34L</v>
      </c>
      <c r="D1757" s="5"/>
      <c r="E1757" s="5" t="s">
        <v>2208</v>
      </c>
      <c r="F1757" s="5" t="s">
        <v>2176</v>
      </c>
      <c r="G1757" s="5">
        <f t="shared" si="111"/>
        <v>0</v>
      </c>
      <c r="H1757" s="5" t="str">
        <f>VLOOKUP(J1757,'[1]Prouduct Ext IDs'!A:B,2,FALSE)</f>
        <v>product_amsc_34</v>
      </c>
      <c r="I1757" s="5" t="s">
        <v>2208</v>
      </c>
      <c r="J1757" s="5" t="s">
        <v>15</v>
      </c>
      <c r="K1757" s="5" t="s">
        <v>1</v>
      </c>
      <c r="L1757" t="s">
        <v>102</v>
      </c>
      <c r="M1757" s="6" t="s">
        <v>12</v>
      </c>
      <c r="N1757" s="6" t="str">
        <f>VLOOKUP(M1757,[1]Color!F:G,2,FALSE)</f>
        <v>color_70</v>
      </c>
      <c r="O1757" s="6" t="str">
        <f t="shared" si="108"/>
        <v>color_70</v>
      </c>
      <c r="P1757" s="5" t="s">
        <v>249</v>
      </c>
      <c r="Q1757" s="5" t="s">
        <v>185</v>
      </c>
      <c r="R1757" s="5" t="s">
        <v>106</v>
      </c>
      <c r="S1757" s="7" t="s">
        <v>107</v>
      </c>
      <c r="T1757" s="7" t="s">
        <v>298</v>
      </c>
      <c r="U1757" s="5" t="str">
        <f>VLOOKUP(T1757,[1]Size!F:G,2,FALSE)</f>
        <v>__import__.size_95</v>
      </c>
      <c r="V1757" s="5" t="str">
        <f t="shared" si="109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57" s="8">
        <v>59</v>
      </c>
      <c r="Y1757" s="4" t="s">
        <v>109</v>
      </c>
    </row>
    <row r="1758" spans="1:25" ht="14.4" x14ac:dyDescent="0.3">
      <c r="A1758" s="4">
        <v>1757</v>
      </c>
      <c r="B1758" s="5">
        <v>10016174</v>
      </c>
      <c r="C1758" s="5" t="str">
        <f t="shared" si="110"/>
        <v>Jean FR MNS M4 Relaxed Boundary Boot Cut-33Wx34L</v>
      </c>
      <c r="D1758" s="5"/>
      <c r="E1758" s="5" t="s">
        <v>2209</v>
      </c>
      <c r="F1758" s="5" t="s">
        <v>2176</v>
      </c>
      <c r="G1758" s="5">
        <f t="shared" si="111"/>
        <v>0</v>
      </c>
      <c r="H1758" s="5" t="str">
        <f>VLOOKUP(J1758,'[1]Prouduct Ext IDs'!A:B,2,FALSE)</f>
        <v>product_amsc_34</v>
      </c>
      <c r="I1758" s="5" t="s">
        <v>2209</v>
      </c>
      <c r="J1758" s="5" t="s">
        <v>15</v>
      </c>
      <c r="K1758" s="5" t="s">
        <v>1</v>
      </c>
      <c r="L1758" t="s">
        <v>102</v>
      </c>
      <c r="M1758" s="6" t="s">
        <v>12</v>
      </c>
      <c r="N1758" s="6" t="str">
        <f>VLOOKUP(M1758,[1]Color!F:G,2,FALSE)</f>
        <v>color_70</v>
      </c>
      <c r="O1758" s="6" t="str">
        <f t="shared" si="108"/>
        <v>color_70</v>
      </c>
      <c r="P1758" s="5" t="s">
        <v>249</v>
      </c>
      <c r="Q1758" s="5" t="s">
        <v>185</v>
      </c>
      <c r="R1758" s="5" t="s">
        <v>106</v>
      </c>
      <c r="S1758" s="7" t="s">
        <v>107</v>
      </c>
      <c r="T1758" s="7" t="s">
        <v>300</v>
      </c>
      <c r="U1758" s="5" t="str">
        <f>VLOOKUP(T1758,[1]Size!F:G,2,FALSE)</f>
        <v>__import__.size_96</v>
      </c>
      <c r="V1758" s="5" t="str">
        <f t="shared" si="109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58" s="8">
        <v>59</v>
      </c>
      <c r="Y1758" s="4" t="s">
        <v>109</v>
      </c>
    </row>
    <row r="1759" spans="1:25" ht="14.4" x14ac:dyDescent="0.3">
      <c r="A1759" s="4">
        <v>1758</v>
      </c>
      <c r="B1759" s="5">
        <v>10016174</v>
      </c>
      <c r="C1759" s="5" t="str">
        <f t="shared" si="110"/>
        <v>Jean FR MNS M4 Relaxed Boundary Boot Cut-34Wx34L</v>
      </c>
      <c r="D1759" s="5"/>
      <c r="E1759" s="5" t="s">
        <v>2210</v>
      </c>
      <c r="F1759" s="5" t="s">
        <v>2176</v>
      </c>
      <c r="G1759" s="5">
        <f t="shared" si="111"/>
        <v>0</v>
      </c>
      <c r="H1759" s="5" t="str">
        <f>VLOOKUP(J1759,'[1]Prouduct Ext IDs'!A:B,2,FALSE)</f>
        <v>product_amsc_34</v>
      </c>
      <c r="I1759" s="5" t="s">
        <v>2210</v>
      </c>
      <c r="J1759" s="5" t="s">
        <v>15</v>
      </c>
      <c r="K1759" s="5" t="s">
        <v>1</v>
      </c>
      <c r="L1759" t="s">
        <v>102</v>
      </c>
      <c r="M1759" s="6" t="s">
        <v>12</v>
      </c>
      <c r="N1759" s="6" t="str">
        <f>VLOOKUP(M1759,[1]Color!F:G,2,FALSE)</f>
        <v>color_70</v>
      </c>
      <c r="O1759" s="6" t="str">
        <f t="shared" si="108"/>
        <v>color_70</v>
      </c>
      <c r="P1759" s="5" t="s">
        <v>249</v>
      </c>
      <c r="Q1759" s="5" t="s">
        <v>185</v>
      </c>
      <c r="R1759" s="5" t="s">
        <v>106</v>
      </c>
      <c r="S1759" s="7" t="s">
        <v>107</v>
      </c>
      <c r="T1759" s="7" t="s">
        <v>302</v>
      </c>
      <c r="U1759" s="5" t="str">
        <f>VLOOKUP(T1759,[1]Size!F:G,2,FALSE)</f>
        <v>__import__.size_97</v>
      </c>
      <c r="V1759" s="5" t="str">
        <f t="shared" si="109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59" s="8">
        <v>59</v>
      </c>
      <c r="Y1759" s="4" t="s">
        <v>109</v>
      </c>
    </row>
    <row r="1760" spans="1:25" ht="14.4" x14ac:dyDescent="0.3">
      <c r="A1760" s="4">
        <v>1759</v>
      </c>
      <c r="B1760" s="5">
        <v>10016174</v>
      </c>
      <c r="C1760" s="5" t="str">
        <f t="shared" si="110"/>
        <v>Jean FR MNS M4 Relaxed Boundary Boot Cut-35Wx34L</v>
      </c>
      <c r="D1760" s="5"/>
      <c r="E1760" s="5" t="s">
        <v>2211</v>
      </c>
      <c r="F1760" s="5" t="s">
        <v>2176</v>
      </c>
      <c r="G1760" s="5">
        <f t="shared" si="111"/>
        <v>0</v>
      </c>
      <c r="H1760" s="5" t="str">
        <f>VLOOKUP(J1760,'[1]Prouduct Ext IDs'!A:B,2,FALSE)</f>
        <v>product_amsc_34</v>
      </c>
      <c r="I1760" s="5" t="s">
        <v>2211</v>
      </c>
      <c r="J1760" s="5" t="s">
        <v>15</v>
      </c>
      <c r="K1760" s="5" t="s">
        <v>1</v>
      </c>
      <c r="L1760" t="s">
        <v>102</v>
      </c>
      <c r="M1760" s="6" t="s">
        <v>12</v>
      </c>
      <c r="N1760" s="6" t="str">
        <f>VLOOKUP(M1760,[1]Color!F:G,2,FALSE)</f>
        <v>color_70</v>
      </c>
      <c r="O1760" s="6" t="str">
        <f t="shared" si="108"/>
        <v>color_70</v>
      </c>
      <c r="P1760" s="5" t="s">
        <v>249</v>
      </c>
      <c r="Q1760" s="5" t="s">
        <v>185</v>
      </c>
      <c r="R1760" s="5" t="s">
        <v>106</v>
      </c>
      <c r="S1760" s="7" t="s">
        <v>107</v>
      </c>
      <c r="T1760" s="7" t="s">
        <v>304</v>
      </c>
      <c r="U1760" s="5" t="str">
        <f>VLOOKUP(T1760,[1]Size!F:G,2,FALSE)</f>
        <v>__import__.size_98</v>
      </c>
      <c r="V1760" s="5" t="str">
        <f t="shared" si="109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60" s="8">
        <v>59</v>
      </c>
      <c r="Y1760" s="4" t="s">
        <v>109</v>
      </c>
    </row>
    <row r="1761" spans="1:25" ht="14.4" x14ac:dyDescent="0.3">
      <c r="A1761" s="4">
        <v>1760</v>
      </c>
      <c r="B1761" s="5">
        <v>10016174</v>
      </c>
      <c r="C1761" s="5" t="str">
        <f t="shared" si="110"/>
        <v>Jean FR MNS M4 Relaxed Boundary Boot Cut-36Wx34L</v>
      </c>
      <c r="D1761" s="5"/>
      <c r="E1761" s="5" t="s">
        <v>2212</v>
      </c>
      <c r="F1761" s="5" t="s">
        <v>2176</v>
      </c>
      <c r="G1761" s="5">
        <f t="shared" si="111"/>
        <v>0</v>
      </c>
      <c r="H1761" s="5" t="str">
        <f>VLOOKUP(J1761,'[1]Prouduct Ext IDs'!A:B,2,FALSE)</f>
        <v>product_amsc_34</v>
      </c>
      <c r="I1761" s="5" t="s">
        <v>2212</v>
      </c>
      <c r="J1761" s="5" t="s">
        <v>15</v>
      </c>
      <c r="K1761" s="5" t="s">
        <v>1</v>
      </c>
      <c r="L1761" t="s">
        <v>102</v>
      </c>
      <c r="M1761" s="6" t="s">
        <v>12</v>
      </c>
      <c r="N1761" s="6" t="str">
        <f>VLOOKUP(M1761,[1]Color!F:G,2,FALSE)</f>
        <v>color_70</v>
      </c>
      <c r="O1761" s="6" t="str">
        <f t="shared" si="108"/>
        <v>color_70</v>
      </c>
      <c r="P1761" s="5" t="s">
        <v>249</v>
      </c>
      <c r="Q1761" s="5" t="s">
        <v>185</v>
      </c>
      <c r="R1761" s="5" t="s">
        <v>106</v>
      </c>
      <c r="S1761" s="7" t="s">
        <v>107</v>
      </c>
      <c r="T1761" s="7" t="s">
        <v>306</v>
      </c>
      <c r="U1761" s="5" t="str">
        <f>VLOOKUP(T1761,[1]Size!F:G,2,FALSE)</f>
        <v>__import__.size_99</v>
      </c>
      <c r="V1761" s="5" t="str">
        <f t="shared" si="109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61" s="8">
        <v>59</v>
      </c>
      <c r="Y1761" s="4" t="s">
        <v>109</v>
      </c>
    </row>
    <row r="1762" spans="1:25" ht="14.4" x14ac:dyDescent="0.3">
      <c r="A1762" s="4">
        <v>1761</v>
      </c>
      <c r="B1762" s="5">
        <v>10016174</v>
      </c>
      <c r="C1762" s="5" t="str">
        <f t="shared" si="110"/>
        <v>Jean FR MNS M4 Relaxed Boundary Boot Cut-38Wx34L</v>
      </c>
      <c r="D1762" s="5"/>
      <c r="E1762" s="5" t="s">
        <v>2213</v>
      </c>
      <c r="F1762" s="5" t="s">
        <v>2176</v>
      </c>
      <c r="G1762" s="5">
        <f t="shared" si="111"/>
        <v>0</v>
      </c>
      <c r="H1762" s="5" t="str">
        <f>VLOOKUP(J1762,'[1]Prouduct Ext IDs'!A:B,2,FALSE)</f>
        <v>product_amsc_34</v>
      </c>
      <c r="I1762" s="5" t="s">
        <v>2213</v>
      </c>
      <c r="J1762" s="5" t="s">
        <v>15</v>
      </c>
      <c r="K1762" s="5" t="s">
        <v>1</v>
      </c>
      <c r="L1762" t="s">
        <v>102</v>
      </c>
      <c r="M1762" s="6" t="s">
        <v>12</v>
      </c>
      <c r="N1762" s="6" t="str">
        <f>VLOOKUP(M1762,[1]Color!F:G,2,FALSE)</f>
        <v>color_70</v>
      </c>
      <c r="O1762" s="6" t="str">
        <f t="shared" si="108"/>
        <v>color_70</v>
      </c>
      <c r="P1762" s="5" t="s">
        <v>249</v>
      </c>
      <c r="Q1762" s="5" t="s">
        <v>185</v>
      </c>
      <c r="R1762" s="5" t="s">
        <v>106</v>
      </c>
      <c r="S1762" s="7" t="s">
        <v>107</v>
      </c>
      <c r="T1762" s="7" t="s">
        <v>308</v>
      </c>
      <c r="U1762" s="5" t="str">
        <f>VLOOKUP(T1762,[1]Size!F:G,2,FALSE)</f>
        <v>__import__.size_100</v>
      </c>
      <c r="V1762" s="5" t="str">
        <f t="shared" si="109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62" s="8">
        <v>59</v>
      </c>
      <c r="Y1762" s="4" t="s">
        <v>109</v>
      </c>
    </row>
    <row r="1763" spans="1:25" ht="14.4" x14ac:dyDescent="0.3">
      <c r="A1763" s="4">
        <v>1762</v>
      </c>
      <c r="B1763" s="5">
        <v>10016174</v>
      </c>
      <c r="C1763" s="5" t="str">
        <f t="shared" si="110"/>
        <v>Jean FR MNS M4 Relaxed Boundary Boot Cut-40Wx34L</v>
      </c>
      <c r="D1763" s="5"/>
      <c r="E1763" s="5" t="s">
        <v>2214</v>
      </c>
      <c r="F1763" s="5" t="s">
        <v>2176</v>
      </c>
      <c r="G1763" s="5">
        <f t="shared" si="111"/>
        <v>0</v>
      </c>
      <c r="H1763" s="5" t="str">
        <f>VLOOKUP(J1763,'[1]Prouduct Ext IDs'!A:B,2,FALSE)</f>
        <v>product_amsc_34</v>
      </c>
      <c r="I1763" s="5" t="s">
        <v>2214</v>
      </c>
      <c r="J1763" s="5" t="s">
        <v>15</v>
      </c>
      <c r="K1763" s="5" t="s">
        <v>1</v>
      </c>
      <c r="L1763" t="s">
        <v>102</v>
      </c>
      <c r="M1763" s="6" t="s">
        <v>12</v>
      </c>
      <c r="N1763" s="6" t="str">
        <f>VLOOKUP(M1763,[1]Color!F:G,2,FALSE)</f>
        <v>color_70</v>
      </c>
      <c r="O1763" s="6" t="str">
        <f t="shared" si="108"/>
        <v>color_70</v>
      </c>
      <c r="P1763" s="5" t="s">
        <v>249</v>
      </c>
      <c r="Q1763" s="5" t="s">
        <v>185</v>
      </c>
      <c r="R1763" s="5" t="s">
        <v>106</v>
      </c>
      <c r="S1763" s="7" t="s">
        <v>107</v>
      </c>
      <c r="T1763" s="7" t="s">
        <v>310</v>
      </c>
      <c r="U1763" s="5" t="str">
        <f>VLOOKUP(T1763,[1]Size!F:G,2,FALSE)</f>
        <v>__import__.size_101</v>
      </c>
      <c r="V1763" s="5" t="str">
        <f t="shared" si="109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63" s="8">
        <v>59</v>
      </c>
      <c r="Y1763" s="4" t="s">
        <v>109</v>
      </c>
    </row>
    <row r="1764" spans="1:25" ht="14.4" x14ac:dyDescent="0.3">
      <c r="A1764" s="4">
        <v>1763</v>
      </c>
      <c r="B1764" s="5">
        <v>10016174</v>
      </c>
      <c r="C1764" s="5" t="str">
        <f t="shared" si="110"/>
        <v>Jean FR MNS M4 Relaxed Boundary Boot Cut-42Wx34L</v>
      </c>
      <c r="D1764" s="5"/>
      <c r="E1764" s="5" t="s">
        <v>2215</v>
      </c>
      <c r="F1764" s="5" t="s">
        <v>2176</v>
      </c>
      <c r="G1764" s="5">
        <f t="shared" si="111"/>
        <v>0</v>
      </c>
      <c r="H1764" s="5" t="str">
        <f>VLOOKUP(J1764,'[1]Prouduct Ext IDs'!A:B,2,FALSE)</f>
        <v>product_amsc_34</v>
      </c>
      <c r="I1764" s="5" t="s">
        <v>2215</v>
      </c>
      <c r="J1764" s="5" t="s">
        <v>15</v>
      </c>
      <c r="K1764" s="5" t="s">
        <v>1</v>
      </c>
      <c r="L1764" t="s">
        <v>102</v>
      </c>
      <c r="M1764" s="6" t="s">
        <v>12</v>
      </c>
      <c r="N1764" s="6" t="str">
        <f>VLOOKUP(M1764,[1]Color!F:G,2,FALSE)</f>
        <v>color_70</v>
      </c>
      <c r="O1764" s="6" t="str">
        <f t="shared" si="108"/>
        <v>color_70</v>
      </c>
      <c r="P1764" s="5" t="s">
        <v>249</v>
      </c>
      <c r="Q1764" s="5" t="s">
        <v>185</v>
      </c>
      <c r="R1764" s="5" t="s">
        <v>106</v>
      </c>
      <c r="S1764" s="7" t="s">
        <v>107</v>
      </c>
      <c r="T1764" s="7" t="s">
        <v>312</v>
      </c>
      <c r="U1764" s="5" t="str">
        <f>VLOOKUP(T1764,[1]Size!F:G,2,FALSE)</f>
        <v>__import__.size_102</v>
      </c>
      <c r="V1764" s="5" t="str">
        <f t="shared" si="109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64" s="8">
        <v>59</v>
      </c>
      <c r="Y1764" s="4" t="s">
        <v>109</v>
      </c>
    </row>
    <row r="1765" spans="1:25" ht="14.4" x14ac:dyDescent="0.3">
      <c r="A1765" s="4">
        <v>1764</v>
      </c>
      <c r="B1765" s="5">
        <v>10016174</v>
      </c>
      <c r="C1765" s="5" t="str">
        <f t="shared" si="110"/>
        <v>Jean FR MNS M4 Relaxed Boundary Boot Cut-44Wx34L</v>
      </c>
      <c r="D1765" s="5"/>
      <c r="E1765" s="5" t="s">
        <v>2216</v>
      </c>
      <c r="F1765" s="5" t="s">
        <v>2176</v>
      </c>
      <c r="G1765" s="5">
        <f t="shared" si="111"/>
        <v>0</v>
      </c>
      <c r="H1765" s="5" t="str">
        <f>VLOOKUP(J1765,'[1]Prouduct Ext IDs'!A:B,2,FALSE)</f>
        <v>product_amsc_34</v>
      </c>
      <c r="I1765" s="5" t="s">
        <v>2216</v>
      </c>
      <c r="J1765" s="5" t="s">
        <v>15</v>
      </c>
      <c r="K1765" s="5" t="s">
        <v>1</v>
      </c>
      <c r="L1765" t="s">
        <v>102</v>
      </c>
      <c r="M1765" s="6" t="s">
        <v>12</v>
      </c>
      <c r="N1765" s="6" t="str">
        <f>VLOOKUP(M1765,[1]Color!F:G,2,FALSE)</f>
        <v>color_70</v>
      </c>
      <c r="O1765" s="6" t="str">
        <f t="shared" si="108"/>
        <v>color_70</v>
      </c>
      <c r="P1765" s="5" t="s">
        <v>249</v>
      </c>
      <c r="Q1765" s="5" t="s">
        <v>185</v>
      </c>
      <c r="R1765" s="5" t="s">
        <v>106</v>
      </c>
      <c r="S1765" s="7" t="s">
        <v>107</v>
      </c>
      <c r="T1765" s="7" t="s">
        <v>1013</v>
      </c>
      <c r="U1765" s="5" t="str">
        <f>VLOOKUP(T1765,[1]Size!F:G,2,FALSE)</f>
        <v>__import__.size_103</v>
      </c>
      <c r="V1765" s="5" t="str">
        <f t="shared" si="109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65" s="8">
        <v>61.5</v>
      </c>
      <c r="Y1765" s="4" t="s">
        <v>109</v>
      </c>
    </row>
    <row r="1766" spans="1:25" ht="14.4" x14ac:dyDescent="0.3">
      <c r="A1766" s="4">
        <v>1765</v>
      </c>
      <c r="B1766" s="5">
        <v>10016174</v>
      </c>
      <c r="C1766" s="5" t="str">
        <f t="shared" si="110"/>
        <v>Jean FR MNS M4 Relaxed Boundary Boot Cut-46Wx34L</v>
      </c>
      <c r="D1766" s="5"/>
      <c r="E1766" s="5" t="s">
        <v>2217</v>
      </c>
      <c r="F1766" s="5" t="s">
        <v>2176</v>
      </c>
      <c r="G1766" s="5">
        <f t="shared" si="111"/>
        <v>0</v>
      </c>
      <c r="H1766" s="5" t="str">
        <f>VLOOKUP(J1766,'[1]Prouduct Ext IDs'!A:B,2,FALSE)</f>
        <v>product_amsc_34</v>
      </c>
      <c r="I1766" s="5" t="s">
        <v>2217</v>
      </c>
      <c r="J1766" s="5" t="s">
        <v>15</v>
      </c>
      <c r="K1766" s="5" t="s">
        <v>1</v>
      </c>
      <c r="L1766" t="s">
        <v>102</v>
      </c>
      <c r="M1766" s="6" t="s">
        <v>12</v>
      </c>
      <c r="N1766" s="6" t="str">
        <f>VLOOKUP(M1766,[1]Color!F:G,2,FALSE)</f>
        <v>color_70</v>
      </c>
      <c r="O1766" s="6" t="str">
        <f t="shared" si="108"/>
        <v>color_70</v>
      </c>
      <c r="P1766" s="5" t="s">
        <v>249</v>
      </c>
      <c r="Q1766" s="5" t="s">
        <v>185</v>
      </c>
      <c r="R1766" s="5" t="s">
        <v>106</v>
      </c>
      <c r="S1766" s="7" t="s">
        <v>107</v>
      </c>
      <c r="T1766" s="7" t="s">
        <v>1015</v>
      </c>
      <c r="U1766" s="5" t="str">
        <f>VLOOKUP(T1766,[1]Size!F:G,2,FALSE)</f>
        <v>__import__.size_104</v>
      </c>
      <c r="V1766" s="5" t="str">
        <f t="shared" si="109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66" s="8">
        <v>61.5</v>
      </c>
      <c r="Y1766" s="4" t="s">
        <v>109</v>
      </c>
    </row>
    <row r="1767" spans="1:25" ht="14.4" x14ac:dyDescent="0.3">
      <c r="A1767" s="4">
        <v>1766</v>
      </c>
      <c r="B1767" s="5">
        <v>10016174</v>
      </c>
      <c r="C1767" s="5" t="str">
        <f t="shared" si="110"/>
        <v>Jean FR MNS M4 Relaxed Boundary Boot Cut-48Wx34L</v>
      </c>
      <c r="D1767" s="5"/>
      <c r="E1767" s="5" t="s">
        <v>2218</v>
      </c>
      <c r="F1767" s="5" t="s">
        <v>2176</v>
      </c>
      <c r="G1767" s="5">
        <f t="shared" si="111"/>
        <v>0</v>
      </c>
      <c r="H1767" s="5" t="str">
        <f>VLOOKUP(J1767,'[1]Prouduct Ext IDs'!A:B,2,FALSE)</f>
        <v>product_amsc_34</v>
      </c>
      <c r="I1767" s="5" t="s">
        <v>2218</v>
      </c>
      <c r="J1767" s="5" t="s">
        <v>15</v>
      </c>
      <c r="K1767" s="5" t="s">
        <v>1</v>
      </c>
      <c r="L1767" t="s">
        <v>102</v>
      </c>
      <c r="M1767" s="6" t="s">
        <v>12</v>
      </c>
      <c r="N1767" s="6" t="str">
        <f>VLOOKUP(M1767,[1]Color!F:G,2,FALSE)</f>
        <v>color_70</v>
      </c>
      <c r="O1767" s="6" t="str">
        <f t="shared" si="108"/>
        <v>color_70</v>
      </c>
      <c r="P1767" s="5" t="s">
        <v>249</v>
      </c>
      <c r="Q1767" s="5" t="s">
        <v>185</v>
      </c>
      <c r="R1767" s="5" t="s">
        <v>106</v>
      </c>
      <c r="S1767" s="7" t="s">
        <v>107</v>
      </c>
      <c r="T1767" s="7" t="s">
        <v>1017</v>
      </c>
      <c r="U1767" s="5" t="str">
        <f>VLOOKUP(T1767,[1]Size!F:G,2,FALSE)</f>
        <v>__import__.size_105</v>
      </c>
      <c r="V1767" s="5" t="str">
        <f t="shared" si="109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67" s="8">
        <v>61.5</v>
      </c>
      <c r="Y1767" s="4" t="s">
        <v>109</v>
      </c>
    </row>
    <row r="1768" spans="1:25" ht="14.4" x14ac:dyDescent="0.3">
      <c r="A1768" s="4">
        <v>1767</v>
      </c>
      <c r="B1768" s="5">
        <v>10016174</v>
      </c>
      <c r="C1768" s="5" t="str">
        <f t="shared" si="110"/>
        <v>Jean FR MNS M4 Relaxed Boundary Boot Cut-50Wx34L</v>
      </c>
      <c r="D1768" s="5"/>
      <c r="E1768" s="5" t="s">
        <v>2219</v>
      </c>
      <c r="F1768" s="5" t="s">
        <v>2176</v>
      </c>
      <c r="G1768" s="5">
        <f t="shared" si="111"/>
        <v>0</v>
      </c>
      <c r="H1768" s="5" t="str">
        <f>VLOOKUP(J1768,'[1]Prouduct Ext IDs'!A:B,2,FALSE)</f>
        <v>product_amsc_34</v>
      </c>
      <c r="I1768" s="5" t="s">
        <v>2219</v>
      </c>
      <c r="J1768" s="5" t="s">
        <v>15</v>
      </c>
      <c r="K1768" s="5" t="s">
        <v>1</v>
      </c>
      <c r="L1768" t="s">
        <v>102</v>
      </c>
      <c r="M1768" s="6" t="s">
        <v>12</v>
      </c>
      <c r="N1768" s="6" t="str">
        <f>VLOOKUP(M1768,[1]Color!F:G,2,FALSE)</f>
        <v>color_70</v>
      </c>
      <c r="O1768" s="6" t="str">
        <f t="shared" si="108"/>
        <v>color_70</v>
      </c>
      <c r="P1768" s="5" t="s">
        <v>249</v>
      </c>
      <c r="Q1768" s="5" t="s">
        <v>185</v>
      </c>
      <c r="R1768" s="5" t="s">
        <v>106</v>
      </c>
      <c r="S1768" s="7" t="s">
        <v>107</v>
      </c>
      <c r="T1768" s="7" t="s">
        <v>1019</v>
      </c>
      <c r="U1768" s="5" t="str">
        <f>VLOOKUP(T1768,[1]Size!F:G,2,FALSE)</f>
        <v>__import__.size_106</v>
      </c>
      <c r="V1768" s="5" t="str">
        <f t="shared" si="109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68" s="8">
        <v>61.5</v>
      </c>
      <c r="Y1768" s="4" t="s">
        <v>109</v>
      </c>
    </row>
    <row r="1769" spans="1:25" ht="14.4" x14ac:dyDescent="0.3">
      <c r="A1769" s="4">
        <v>1768</v>
      </c>
      <c r="B1769" s="5">
        <v>10016174</v>
      </c>
      <c r="C1769" s="5" t="str">
        <f t="shared" si="110"/>
        <v>Jean FR MNS M4 Relaxed Boundary Boot Cut-29Wx36L</v>
      </c>
      <c r="D1769" s="5"/>
      <c r="E1769" s="5" t="s">
        <v>2220</v>
      </c>
      <c r="F1769" s="5" t="s">
        <v>2176</v>
      </c>
      <c r="G1769" s="5">
        <f t="shared" si="111"/>
        <v>0</v>
      </c>
      <c r="H1769" s="5" t="str">
        <f>VLOOKUP(J1769,'[1]Prouduct Ext IDs'!A:B,2,FALSE)</f>
        <v>product_amsc_34</v>
      </c>
      <c r="I1769" s="5" t="s">
        <v>2220</v>
      </c>
      <c r="J1769" s="5" t="s">
        <v>15</v>
      </c>
      <c r="K1769" s="5" t="s">
        <v>1</v>
      </c>
      <c r="L1769" t="s">
        <v>102</v>
      </c>
      <c r="M1769" s="6" t="s">
        <v>12</v>
      </c>
      <c r="N1769" s="6" t="str">
        <f>VLOOKUP(M1769,[1]Color!F:G,2,FALSE)</f>
        <v>color_70</v>
      </c>
      <c r="O1769" s="6" t="str">
        <f t="shared" si="108"/>
        <v>color_70</v>
      </c>
      <c r="P1769" s="5" t="s">
        <v>249</v>
      </c>
      <c r="Q1769" s="5" t="s">
        <v>185</v>
      </c>
      <c r="R1769" s="5" t="s">
        <v>106</v>
      </c>
      <c r="S1769" s="7" t="s">
        <v>107</v>
      </c>
      <c r="T1769" s="7" t="s">
        <v>314</v>
      </c>
      <c r="U1769" s="5" t="str">
        <f>VLOOKUP(T1769,[1]Size!F:G,2,FALSE)</f>
        <v>__import__.size_107</v>
      </c>
      <c r="V1769" s="5" t="str">
        <f t="shared" si="109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69" s="8">
        <v>59</v>
      </c>
      <c r="Y1769" s="4" t="s">
        <v>109</v>
      </c>
    </row>
    <row r="1770" spans="1:25" ht="14.4" x14ac:dyDescent="0.3">
      <c r="A1770" s="4">
        <v>1769</v>
      </c>
      <c r="B1770" s="5">
        <v>10016174</v>
      </c>
      <c r="C1770" s="5" t="str">
        <f t="shared" si="110"/>
        <v>Jean FR MNS M4 Relaxed Boundary Boot Cut-30Wx36L</v>
      </c>
      <c r="D1770" s="5"/>
      <c r="E1770" s="5" t="s">
        <v>2221</v>
      </c>
      <c r="F1770" s="5" t="s">
        <v>2176</v>
      </c>
      <c r="G1770" s="5">
        <f t="shared" si="111"/>
        <v>0</v>
      </c>
      <c r="H1770" s="5" t="str">
        <f>VLOOKUP(J1770,'[1]Prouduct Ext IDs'!A:B,2,FALSE)</f>
        <v>product_amsc_34</v>
      </c>
      <c r="I1770" s="5" t="s">
        <v>2221</v>
      </c>
      <c r="J1770" s="5" t="s">
        <v>15</v>
      </c>
      <c r="K1770" s="5" t="s">
        <v>1</v>
      </c>
      <c r="L1770" t="s">
        <v>102</v>
      </c>
      <c r="M1770" s="6" t="s">
        <v>12</v>
      </c>
      <c r="N1770" s="6" t="str">
        <f>VLOOKUP(M1770,[1]Color!F:G,2,FALSE)</f>
        <v>color_70</v>
      </c>
      <c r="O1770" s="6" t="str">
        <f t="shared" si="108"/>
        <v>color_70</v>
      </c>
      <c r="P1770" s="5" t="s">
        <v>249</v>
      </c>
      <c r="Q1770" s="5" t="s">
        <v>185</v>
      </c>
      <c r="R1770" s="5" t="s">
        <v>106</v>
      </c>
      <c r="S1770" s="7" t="s">
        <v>107</v>
      </c>
      <c r="T1770" s="7" t="s">
        <v>316</v>
      </c>
      <c r="U1770" s="5" t="str">
        <f>VLOOKUP(T1770,[1]Size!F:G,2,FALSE)</f>
        <v>__import__.size_108</v>
      </c>
      <c r="V1770" s="5" t="str">
        <f t="shared" si="109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70" s="8">
        <v>59</v>
      </c>
      <c r="Y1770" s="4" t="s">
        <v>109</v>
      </c>
    </row>
    <row r="1771" spans="1:25" ht="14.4" x14ac:dyDescent="0.3">
      <c r="A1771" s="4">
        <v>1770</v>
      </c>
      <c r="B1771" s="5">
        <v>10016174</v>
      </c>
      <c r="C1771" s="5" t="str">
        <f t="shared" si="110"/>
        <v>Jean FR MNS M4 Relaxed Boundary Boot Cut-31Wx36L</v>
      </c>
      <c r="D1771" s="5"/>
      <c r="E1771" s="5" t="s">
        <v>2222</v>
      </c>
      <c r="F1771" s="5" t="s">
        <v>2176</v>
      </c>
      <c r="G1771" s="5">
        <f t="shared" si="111"/>
        <v>0</v>
      </c>
      <c r="H1771" s="5" t="str">
        <f>VLOOKUP(J1771,'[1]Prouduct Ext IDs'!A:B,2,FALSE)</f>
        <v>product_amsc_34</v>
      </c>
      <c r="I1771" s="5" t="s">
        <v>2222</v>
      </c>
      <c r="J1771" s="5" t="s">
        <v>15</v>
      </c>
      <c r="K1771" s="5" t="s">
        <v>1</v>
      </c>
      <c r="L1771" t="s">
        <v>102</v>
      </c>
      <c r="M1771" s="6" t="s">
        <v>12</v>
      </c>
      <c r="N1771" s="6" t="str">
        <f>VLOOKUP(M1771,[1]Color!F:G,2,FALSE)</f>
        <v>color_70</v>
      </c>
      <c r="O1771" s="6" t="str">
        <f t="shared" si="108"/>
        <v>color_70</v>
      </c>
      <c r="P1771" s="5" t="s">
        <v>249</v>
      </c>
      <c r="Q1771" s="5" t="s">
        <v>185</v>
      </c>
      <c r="R1771" s="5" t="s">
        <v>106</v>
      </c>
      <c r="S1771" s="7" t="s">
        <v>107</v>
      </c>
      <c r="T1771" s="7" t="s">
        <v>318</v>
      </c>
      <c r="U1771" s="5" t="str">
        <f>VLOOKUP(T1771,[1]Size!F:G,2,FALSE)</f>
        <v>__import__.size_109</v>
      </c>
      <c r="V1771" s="5" t="str">
        <f t="shared" si="109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71" s="8">
        <v>59</v>
      </c>
      <c r="Y1771" s="4" t="s">
        <v>109</v>
      </c>
    </row>
    <row r="1772" spans="1:25" ht="14.4" x14ac:dyDescent="0.3">
      <c r="A1772" s="4">
        <v>1771</v>
      </c>
      <c r="B1772" s="5">
        <v>10016174</v>
      </c>
      <c r="C1772" s="5" t="str">
        <f t="shared" si="110"/>
        <v>Jean FR MNS M4 Relaxed Boundary Boot Cut-32Wx36L</v>
      </c>
      <c r="D1772" s="5"/>
      <c r="E1772" s="5" t="s">
        <v>2223</v>
      </c>
      <c r="F1772" s="5" t="s">
        <v>2176</v>
      </c>
      <c r="G1772" s="5">
        <f t="shared" si="111"/>
        <v>0</v>
      </c>
      <c r="H1772" s="5" t="str">
        <f>VLOOKUP(J1772,'[1]Prouduct Ext IDs'!A:B,2,FALSE)</f>
        <v>product_amsc_34</v>
      </c>
      <c r="I1772" s="5" t="s">
        <v>2223</v>
      </c>
      <c r="J1772" s="5" t="s">
        <v>15</v>
      </c>
      <c r="K1772" s="5" t="s">
        <v>1</v>
      </c>
      <c r="L1772" t="s">
        <v>102</v>
      </c>
      <c r="M1772" s="6" t="s">
        <v>12</v>
      </c>
      <c r="N1772" s="6" t="str">
        <f>VLOOKUP(M1772,[1]Color!F:G,2,FALSE)</f>
        <v>color_70</v>
      </c>
      <c r="O1772" s="6" t="str">
        <f t="shared" si="108"/>
        <v>color_70</v>
      </c>
      <c r="P1772" s="5" t="s">
        <v>249</v>
      </c>
      <c r="Q1772" s="5" t="s">
        <v>185</v>
      </c>
      <c r="R1772" s="5" t="s">
        <v>106</v>
      </c>
      <c r="S1772" s="7" t="s">
        <v>107</v>
      </c>
      <c r="T1772" s="7" t="s">
        <v>320</v>
      </c>
      <c r="U1772" s="5" t="str">
        <f>VLOOKUP(T1772,[1]Size!F:G,2,FALSE)</f>
        <v>__import__.size_110</v>
      </c>
      <c r="V1772" s="5" t="str">
        <f t="shared" si="109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72" s="8">
        <v>59</v>
      </c>
      <c r="Y1772" s="4" t="s">
        <v>109</v>
      </c>
    </row>
    <row r="1773" spans="1:25" ht="14.4" x14ac:dyDescent="0.3">
      <c r="A1773" s="4">
        <v>1772</v>
      </c>
      <c r="B1773" s="5">
        <v>10016174</v>
      </c>
      <c r="C1773" s="5" t="str">
        <f t="shared" si="110"/>
        <v>Jean FR MNS M4 Relaxed Boundary Boot Cut-33Wx36L</v>
      </c>
      <c r="D1773" s="5"/>
      <c r="E1773" s="5" t="s">
        <v>2224</v>
      </c>
      <c r="F1773" s="5" t="s">
        <v>2176</v>
      </c>
      <c r="G1773" s="5">
        <f t="shared" si="111"/>
        <v>0</v>
      </c>
      <c r="H1773" s="5" t="str">
        <f>VLOOKUP(J1773,'[1]Prouduct Ext IDs'!A:B,2,FALSE)</f>
        <v>product_amsc_34</v>
      </c>
      <c r="I1773" s="5" t="s">
        <v>2224</v>
      </c>
      <c r="J1773" s="5" t="s">
        <v>15</v>
      </c>
      <c r="K1773" s="5" t="s">
        <v>1</v>
      </c>
      <c r="L1773" t="s">
        <v>102</v>
      </c>
      <c r="M1773" s="6" t="s">
        <v>12</v>
      </c>
      <c r="N1773" s="6" t="str">
        <f>VLOOKUP(M1773,[1]Color!F:G,2,FALSE)</f>
        <v>color_70</v>
      </c>
      <c r="O1773" s="6" t="str">
        <f t="shared" si="108"/>
        <v>color_70</v>
      </c>
      <c r="P1773" s="5" t="s">
        <v>249</v>
      </c>
      <c r="Q1773" s="5" t="s">
        <v>185</v>
      </c>
      <c r="R1773" s="5" t="s">
        <v>106</v>
      </c>
      <c r="S1773" s="7" t="s">
        <v>107</v>
      </c>
      <c r="T1773" s="7" t="s">
        <v>322</v>
      </c>
      <c r="U1773" s="5" t="str">
        <f>VLOOKUP(T1773,[1]Size!F:G,2,FALSE)</f>
        <v>__import__.size_111</v>
      </c>
      <c r="V1773" s="5" t="str">
        <f t="shared" si="109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73" s="8">
        <v>59</v>
      </c>
      <c r="Y1773" s="4" t="s">
        <v>109</v>
      </c>
    </row>
    <row r="1774" spans="1:25" ht="14.4" x14ac:dyDescent="0.3">
      <c r="A1774" s="4">
        <v>1773</v>
      </c>
      <c r="B1774" s="5">
        <v>10016174</v>
      </c>
      <c r="C1774" s="5" t="str">
        <f t="shared" si="110"/>
        <v>Jean FR MNS M4 Relaxed Boundary Boot Cut-34Wx36L</v>
      </c>
      <c r="D1774" s="5"/>
      <c r="E1774" s="5" t="s">
        <v>2225</v>
      </c>
      <c r="F1774" s="5" t="s">
        <v>2176</v>
      </c>
      <c r="G1774" s="5">
        <f t="shared" si="111"/>
        <v>0</v>
      </c>
      <c r="H1774" s="5" t="str">
        <f>VLOOKUP(J1774,'[1]Prouduct Ext IDs'!A:B,2,FALSE)</f>
        <v>product_amsc_34</v>
      </c>
      <c r="I1774" s="5" t="s">
        <v>2225</v>
      </c>
      <c r="J1774" s="5" t="s">
        <v>15</v>
      </c>
      <c r="K1774" s="5" t="s">
        <v>1</v>
      </c>
      <c r="L1774" t="s">
        <v>102</v>
      </c>
      <c r="M1774" s="6" t="s">
        <v>12</v>
      </c>
      <c r="N1774" s="6" t="str">
        <f>VLOOKUP(M1774,[1]Color!F:G,2,FALSE)</f>
        <v>color_70</v>
      </c>
      <c r="O1774" s="6" t="str">
        <f t="shared" si="108"/>
        <v>color_70</v>
      </c>
      <c r="P1774" s="5" t="s">
        <v>249</v>
      </c>
      <c r="Q1774" s="5" t="s">
        <v>185</v>
      </c>
      <c r="R1774" s="5" t="s">
        <v>106</v>
      </c>
      <c r="S1774" s="7" t="s">
        <v>107</v>
      </c>
      <c r="T1774" s="7" t="s">
        <v>324</v>
      </c>
      <c r="U1774" s="5" t="str">
        <f>VLOOKUP(T1774,[1]Size!F:G,2,FALSE)</f>
        <v>__import__.size_112</v>
      </c>
      <c r="V1774" s="5" t="str">
        <f t="shared" si="109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74" s="8">
        <v>59</v>
      </c>
      <c r="Y1774" s="4" t="s">
        <v>109</v>
      </c>
    </row>
    <row r="1775" spans="1:25" ht="14.4" x14ac:dyDescent="0.3">
      <c r="A1775" s="4">
        <v>1774</v>
      </c>
      <c r="B1775" s="5">
        <v>10016174</v>
      </c>
      <c r="C1775" s="5" t="str">
        <f t="shared" si="110"/>
        <v>Jean FR MNS M4 Relaxed Boundary Boot Cut-35Wx36L</v>
      </c>
      <c r="D1775" s="5"/>
      <c r="E1775" s="5" t="s">
        <v>2226</v>
      </c>
      <c r="F1775" s="5" t="s">
        <v>2176</v>
      </c>
      <c r="G1775" s="5">
        <f t="shared" si="111"/>
        <v>0</v>
      </c>
      <c r="H1775" s="5" t="str">
        <f>VLOOKUP(J1775,'[1]Prouduct Ext IDs'!A:B,2,FALSE)</f>
        <v>product_amsc_34</v>
      </c>
      <c r="I1775" s="5" t="s">
        <v>2226</v>
      </c>
      <c r="J1775" s="5" t="s">
        <v>15</v>
      </c>
      <c r="K1775" s="5" t="s">
        <v>1</v>
      </c>
      <c r="L1775" t="s">
        <v>102</v>
      </c>
      <c r="M1775" s="6" t="s">
        <v>12</v>
      </c>
      <c r="N1775" s="6" t="str">
        <f>VLOOKUP(M1775,[1]Color!F:G,2,FALSE)</f>
        <v>color_70</v>
      </c>
      <c r="O1775" s="6" t="str">
        <f t="shared" si="108"/>
        <v>color_70</v>
      </c>
      <c r="P1775" s="5" t="s">
        <v>249</v>
      </c>
      <c r="Q1775" s="5" t="s">
        <v>185</v>
      </c>
      <c r="R1775" s="5" t="s">
        <v>106</v>
      </c>
      <c r="S1775" s="7" t="s">
        <v>107</v>
      </c>
      <c r="T1775" s="7" t="s">
        <v>326</v>
      </c>
      <c r="U1775" s="5" t="str">
        <f>VLOOKUP(T1775,[1]Size!F:G,2,FALSE)</f>
        <v>__import__.size_113</v>
      </c>
      <c r="V1775" s="5" t="str">
        <f t="shared" si="109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75" s="8">
        <v>59</v>
      </c>
      <c r="Y1775" s="4" t="s">
        <v>109</v>
      </c>
    </row>
    <row r="1776" spans="1:25" ht="14.4" x14ac:dyDescent="0.3">
      <c r="A1776" s="4">
        <v>1775</v>
      </c>
      <c r="B1776" s="5">
        <v>10016174</v>
      </c>
      <c r="C1776" s="5" t="str">
        <f t="shared" si="110"/>
        <v>Jean FR MNS M4 Relaxed Boundary Boot Cut-36Wx36L</v>
      </c>
      <c r="D1776" s="5"/>
      <c r="E1776" s="5" t="s">
        <v>2227</v>
      </c>
      <c r="F1776" s="5" t="s">
        <v>2176</v>
      </c>
      <c r="G1776" s="5">
        <f t="shared" si="111"/>
        <v>0</v>
      </c>
      <c r="H1776" s="5" t="str">
        <f>VLOOKUP(J1776,'[1]Prouduct Ext IDs'!A:B,2,FALSE)</f>
        <v>product_amsc_34</v>
      </c>
      <c r="I1776" s="5" t="s">
        <v>2227</v>
      </c>
      <c r="J1776" s="5" t="s">
        <v>15</v>
      </c>
      <c r="K1776" s="5" t="s">
        <v>1</v>
      </c>
      <c r="L1776" t="s">
        <v>102</v>
      </c>
      <c r="M1776" s="6" t="s">
        <v>12</v>
      </c>
      <c r="N1776" s="6" t="str">
        <f>VLOOKUP(M1776,[1]Color!F:G,2,FALSE)</f>
        <v>color_70</v>
      </c>
      <c r="O1776" s="6" t="str">
        <f t="shared" si="108"/>
        <v>color_70</v>
      </c>
      <c r="P1776" s="5" t="s">
        <v>249</v>
      </c>
      <c r="Q1776" s="5" t="s">
        <v>185</v>
      </c>
      <c r="R1776" s="5" t="s">
        <v>106</v>
      </c>
      <c r="S1776" s="7" t="s">
        <v>107</v>
      </c>
      <c r="T1776" s="7" t="s">
        <v>328</v>
      </c>
      <c r="U1776" s="5" t="str">
        <f>VLOOKUP(T1776,[1]Size!F:G,2,FALSE)</f>
        <v>__import__.size_114</v>
      </c>
      <c r="V1776" s="5" t="str">
        <f t="shared" si="109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76" s="8">
        <v>59</v>
      </c>
      <c r="Y1776" s="4" t="s">
        <v>109</v>
      </c>
    </row>
    <row r="1777" spans="1:25" ht="14.4" x14ac:dyDescent="0.3">
      <c r="A1777" s="4">
        <v>1776</v>
      </c>
      <c r="B1777" s="5">
        <v>10016174</v>
      </c>
      <c r="C1777" s="5" t="str">
        <f t="shared" si="110"/>
        <v>Jean FR MNS M4 Relaxed Boundary Boot Cut-38Wx36L</v>
      </c>
      <c r="D1777" s="5"/>
      <c r="E1777" s="5" t="s">
        <v>2228</v>
      </c>
      <c r="F1777" s="5" t="s">
        <v>2176</v>
      </c>
      <c r="G1777" s="5">
        <f t="shared" si="111"/>
        <v>0</v>
      </c>
      <c r="H1777" s="5" t="str">
        <f>VLOOKUP(J1777,'[1]Prouduct Ext IDs'!A:B,2,FALSE)</f>
        <v>product_amsc_34</v>
      </c>
      <c r="I1777" s="5" t="s">
        <v>2228</v>
      </c>
      <c r="J1777" s="5" t="s">
        <v>15</v>
      </c>
      <c r="K1777" s="5" t="s">
        <v>1</v>
      </c>
      <c r="L1777" t="s">
        <v>102</v>
      </c>
      <c r="M1777" s="6" t="s">
        <v>12</v>
      </c>
      <c r="N1777" s="6" t="str">
        <f>VLOOKUP(M1777,[1]Color!F:G,2,FALSE)</f>
        <v>color_70</v>
      </c>
      <c r="O1777" s="6" t="str">
        <f t="shared" si="108"/>
        <v>color_70</v>
      </c>
      <c r="P1777" s="5" t="s">
        <v>249</v>
      </c>
      <c r="Q1777" s="5" t="s">
        <v>185</v>
      </c>
      <c r="R1777" s="5" t="s">
        <v>106</v>
      </c>
      <c r="S1777" s="7" t="s">
        <v>107</v>
      </c>
      <c r="T1777" s="7" t="s">
        <v>330</v>
      </c>
      <c r="U1777" s="5" t="str">
        <f>VLOOKUP(T1777,[1]Size!F:G,2,FALSE)</f>
        <v>__import__.size_115</v>
      </c>
      <c r="V1777" s="5" t="str">
        <f t="shared" si="109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77" s="8">
        <v>59</v>
      </c>
      <c r="Y1777" s="4" t="s">
        <v>109</v>
      </c>
    </row>
    <row r="1778" spans="1:25" ht="14.4" x14ac:dyDescent="0.3">
      <c r="A1778" s="4">
        <v>1777</v>
      </c>
      <c r="B1778" s="5">
        <v>10016174</v>
      </c>
      <c r="C1778" s="5" t="str">
        <f t="shared" si="110"/>
        <v>Jean FR MNS M4 Relaxed Boundary Boot Cut-40Wx36L</v>
      </c>
      <c r="D1778" s="5"/>
      <c r="E1778" s="5" t="s">
        <v>2229</v>
      </c>
      <c r="F1778" s="5" t="s">
        <v>2176</v>
      </c>
      <c r="G1778" s="5">
        <f t="shared" si="111"/>
        <v>0</v>
      </c>
      <c r="H1778" s="5" t="str">
        <f>VLOOKUP(J1778,'[1]Prouduct Ext IDs'!A:B,2,FALSE)</f>
        <v>product_amsc_34</v>
      </c>
      <c r="I1778" s="5" t="s">
        <v>2229</v>
      </c>
      <c r="J1778" s="5" t="s">
        <v>15</v>
      </c>
      <c r="K1778" s="5" t="s">
        <v>1</v>
      </c>
      <c r="L1778" t="s">
        <v>102</v>
      </c>
      <c r="M1778" s="6" t="s">
        <v>12</v>
      </c>
      <c r="N1778" s="6" t="str">
        <f>VLOOKUP(M1778,[1]Color!F:G,2,FALSE)</f>
        <v>color_70</v>
      </c>
      <c r="O1778" s="6" t="str">
        <f t="shared" si="108"/>
        <v>color_70</v>
      </c>
      <c r="P1778" s="5" t="s">
        <v>249</v>
      </c>
      <c r="Q1778" s="5" t="s">
        <v>185</v>
      </c>
      <c r="R1778" s="5" t="s">
        <v>106</v>
      </c>
      <c r="S1778" s="7" t="s">
        <v>107</v>
      </c>
      <c r="T1778" s="7" t="s">
        <v>332</v>
      </c>
      <c r="U1778" s="5" t="str">
        <f>VLOOKUP(T1778,[1]Size!F:G,2,FALSE)</f>
        <v>__import__.size_116</v>
      </c>
      <c r="V1778" s="5" t="str">
        <f t="shared" si="109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1778" s="8">
        <v>59</v>
      </c>
      <c r="Y1778" s="4" t="s">
        <v>109</v>
      </c>
    </row>
    <row r="1779" spans="1:25" ht="14.4" x14ac:dyDescent="0.3">
      <c r="A1779" s="4">
        <v>1778</v>
      </c>
      <c r="B1779" s="5">
        <v>10016174</v>
      </c>
      <c r="C1779" s="5" t="str">
        <f t="shared" si="110"/>
        <v>Jean FR MNS M4 Relaxed Boundary Boot Cut-42Wx36L</v>
      </c>
      <c r="D1779" s="5"/>
      <c r="E1779" s="5" t="s">
        <v>2230</v>
      </c>
      <c r="F1779" s="5" t="s">
        <v>2176</v>
      </c>
      <c r="G1779" s="5">
        <f t="shared" si="111"/>
        <v>0</v>
      </c>
      <c r="H1779" s="5" t="str">
        <f>VLOOKUP(J1779,'[1]Prouduct Ext IDs'!A:B,2,FALSE)</f>
        <v>product_amsc_34</v>
      </c>
      <c r="I1779" s="5" t="s">
        <v>2230</v>
      </c>
      <c r="J1779" s="5" t="s">
        <v>15</v>
      </c>
      <c r="K1779" s="5" t="s">
        <v>1</v>
      </c>
      <c r="L1779" t="s">
        <v>102</v>
      </c>
      <c r="M1779" s="6" t="s">
        <v>12</v>
      </c>
      <c r="N1779" s="6" t="str">
        <f>VLOOKUP(M1779,[1]Color!F:G,2,FALSE)</f>
        <v>color_70</v>
      </c>
      <c r="O1779" s="6" t="str">
        <f t="shared" si="108"/>
        <v>color_70</v>
      </c>
      <c r="P1779" s="5" t="s">
        <v>249</v>
      </c>
      <c r="Q1779" s="5" t="s">
        <v>185</v>
      </c>
      <c r="R1779" s="5" t="s">
        <v>106</v>
      </c>
      <c r="S1779" s="7" t="s">
        <v>107</v>
      </c>
      <c r="T1779" s="7" t="s">
        <v>334</v>
      </c>
      <c r="U1779" s="5" t="str">
        <f>VLOOKUP(T1779,[1]Size!F:G,2,FALSE)</f>
        <v>__import__.size_117</v>
      </c>
      <c r="V1779" s="5" t="str">
        <f t="shared" si="109"/>
        <v>__import__.size_117,__import__.size_118,__import__.size_119,__import__.size_120,__import__.size_121,__import__.size_122,__import__.size_123,__import__.size_124,__import__.size_125,__import__.size_126,__import__.size_127</v>
      </c>
      <c r="W1779" s="8">
        <v>59</v>
      </c>
      <c r="Y1779" s="4" t="s">
        <v>109</v>
      </c>
    </row>
    <row r="1780" spans="1:25" ht="14.4" x14ac:dyDescent="0.3">
      <c r="A1780" s="4">
        <v>1779</v>
      </c>
      <c r="B1780" s="5">
        <v>10016174</v>
      </c>
      <c r="C1780" s="5" t="str">
        <f t="shared" si="110"/>
        <v>Jean FR MNS M4 Relaxed Boundary Boot Cut-44Wx36L</v>
      </c>
      <c r="D1780" s="5"/>
      <c r="E1780" s="5" t="s">
        <v>2231</v>
      </c>
      <c r="F1780" s="5" t="s">
        <v>2176</v>
      </c>
      <c r="G1780" s="5">
        <f t="shared" si="111"/>
        <v>0</v>
      </c>
      <c r="H1780" s="5" t="str">
        <f>VLOOKUP(J1780,'[1]Prouduct Ext IDs'!A:B,2,FALSE)</f>
        <v>product_amsc_34</v>
      </c>
      <c r="I1780" s="5" t="s">
        <v>2231</v>
      </c>
      <c r="J1780" s="5" t="s">
        <v>15</v>
      </c>
      <c r="K1780" s="5" t="s">
        <v>1</v>
      </c>
      <c r="L1780" t="s">
        <v>102</v>
      </c>
      <c r="M1780" s="6" t="s">
        <v>12</v>
      </c>
      <c r="N1780" s="6" t="str">
        <f>VLOOKUP(M1780,[1]Color!F:G,2,FALSE)</f>
        <v>color_70</v>
      </c>
      <c r="O1780" s="6" t="str">
        <f t="shared" si="108"/>
        <v>color_70</v>
      </c>
      <c r="P1780" s="5" t="s">
        <v>249</v>
      </c>
      <c r="Q1780" s="5" t="s">
        <v>185</v>
      </c>
      <c r="R1780" s="5" t="s">
        <v>106</v>
      </c>
      <c r="S1780" s="7" t="s">
        <v>107</v>
      </c>
      <c r="T1780" s="7" t="s">
        <v>1031</v>
      </c>
      <c r="U1780" s="5" t="str">
        <f>VLOOKUP(T1780,[1]Size!F:G,2,FALSE)</f>
        <v>__import__.size_118</v>
      </c>
      <c r="V1780" s="5" t="str">
        <f t="shared" si="109"/>
        <v>__import__.size_118,__import__.size_119,__import__.size_120,__import__.size_121,__import__.size_122,__import__.size_123,__import__.size_124,__import__.size_125,__import__.size_126,__import__.size_127</v>
      </c>
      <c r="W1780" s="8">
        <v>61.5</v>
      </c>
      <c r="Y1780" s="4" t="s">
        <v>109</v>
      </c>
    </row>
    <row r="1781" spans="1:25" ht="14.4" x14ac:dyDescent="0.3">
      <c r="A1781" s="4">
        <v>1780</v>
      </c>
      <c r="B1781" s="5">
        <v>10016174</v>
      </c>
      <c r="C1781" s="5" t="str">
        <f t="shared" si="110"/>
        <v>Jean FR MNS M4 Relaxed Boundary Boot Cut-32Wx38L</v>
      </c>
      <c r="D1781" s="5"/>
      <c r="E1781" s="5" t="s">
        <v>2232</v>
      </c>
      <c r="F1781" s="5" t="s">
        <v>2176</v>
      </c>
      <c r="G1781" s="5">
        <f t="shared" si="111"/>
        <v>0</v>
      </c>
      <c r="H1781" s="5" t="str">
        <f>VLOOKUP(J1781,'[1]Prouduct Ext IDs'!A:B,2,FALSE)</f>
        <v>product_amsc_34</v>
      </c>
      <c r="I1781" s="5" t="s">
        <v>2232</v>
      </c>
      <c r="J1781" s="5" t="s">
        <v>15</v>
      </c>
      <c r="K1781" s="5" t="s">
        <v>1</v>
      </c>
      <c r="L1781" t="s">
        <v>102</v>
      </c>
      <c r="M1781" s="6" t="s">
        <v>12</v>
      </c>
      <c r="N1781" s="6" t="str">
        <f>VLOOKUP(M1781,[1]Color!F:G,2,FALSE)</f>
        <v>color_70</v>
      </c>
      <c r="O1781" s="6" t="str">
        <f t="shared" si="108"/>
        <v>color_70</v>
      </c>
      <c r="P1781" s="5" t="s">
        <v>249</v>
      </c>
      <c r="Q1781" s="5" t="s">
        <v>185</v>
      </c>
      <c r="R1781" s="5" t="s">
        <v>106</v>
      </c>
      <c r="S1781" s="7" t="s">
        <v>107</v>
      </c>
      <c r="T1781" s="7" t="s">
        <v>336</v>
      </c>
      <c r="U1781" s="5" t="str">
        <f>VLOOKUP(T1781,[1]Size!F:G,2,FALSE)</f>
        <v>__import__.size_119</v>
      </c>
      <c r="V1781" s="5" t="str">
        <f t="shared" si="109"/>
        <v>__import__.size_119,__import__.size_120,__import__.size_121,__import__.size_122,__import__.size_123,__import__.size_124,__import__.size_125,__import__.size_126,__import__.size_127</v>
      </c>
      <c r="W1781" s="8">
        <v>59</v>
      </c>
      <c r="Y1781" s="4" t="s">
        <v>109</v>
      </c>
    </row>
    <row r="1782" spans="1:25" ht="14.4" x14ac:dyDescent="0.3">
      <c r="A1782" s="4">
        <v>1781</v>
      </c>
      <c r="B1782" s="5">
        <v>10016174</v>
      </c>
      <c r="C1782" s="5" t="str">
        <f t="shared" si="110"/>
        <v>Jean FR MNS M4 Relaxed Boundary Boot Cut-33Wx38L</v>
      </c>
      <c r="D1782" s="5"/>
      <c r="E1782" s="5" t="s">
        <v>2233</v>
      </c>
      <c r="F1782" s="5" t="s">
        <v>2176</v>
      </c>
      <c r="G1782" s="5">
        <f t="shared" si="111"/>
        <v>0</v>
      </c>
      <c r="H1782" s="5" t="str">
        <f>VLOOKUP(J1782,'[1]Prouduct Ext IDs'!A:B,2,FALSE)</f>
        <v>product_amsc_34</v>
      </c>
      <c r="I1782" s="5" t="s">
        <v>2233</v>
      </c>
      <c r="J1782" s="5" t="s">
        <v>15</v>
      </c>
      <c r="K1782" s="5" t="s">
        <v>1</v>
      </c>
      <c r="L1782" t="s">
        <v>102</v>
      </c>
      <c r="M1782" s="6" t="s">
        <v>12</v>
      </c>
      <c r="N1782" s="6" t="str">
        <f>VLOOKUP(M1782,[1]Color!F:G,2,FALSE)</f>
        <v>color_70</v>
      </c>
      <c r="O1782" s="6" t="str">
        <f t="shared" si="108"/>
        <v>color_70</v>
      </c>
      <c r="P1782" s="5" t="s">
        <v>249</v>
      </c>
      <c r="Q1782" s="5" t="s">
        <v>185</v>
      </c>
      <c r="R1782" s="5" t="s">
        <v>106</v>
      </c>
      <c r="S1782" s="7" t="s">
        <v>107</v>
      </c>
      <c r="T1782" s="7" t="s">
        <v>338</v>
      </c>
      <c r="U1782" s="5" t="str">
        <f>VLOOKUP(T1782,[1]Size!F:G,2,FALSE)</f>
        <v>__import__.size_120</v>
      </c>
      <c r="V1782" s="5" t="str">
        <f t="shared" si="109"/>
        <v>__import__.size_120,__import__.size_121,__import__.size_122,__import__.size_123,__import__.size_124,__import__.size_125,__import__.size_126,__import__.size_127</v>
      </c>
      <c r="W1782" s="8">
        <v>59</v>
      </c>
      <c r="Y1782" s="4" t="s">
        <v>109</v>
      </c>
    </row>
    <row r="1783" spans="1:25" ht="14.4" x14ac:dyDescent="0.3">
      <c r="A1783" s="4">
        <v>1782</v>
      </c>
      <c r="B1783" s="5">
        <v>10016174</v>
      </c>
      <c r="C1783" s="5" t="str">
        <f t="shared" si="110"/>
        <v>Jean FR MNS M4 Relaxed Boundary Boot Cut-34Wx38L</v>
      </c>
      <c r="D1783" s="5"/>
      <c r="E1783" s="5" t="s">
        <v>2234</v>
      </c>
      <c r="F1783" s="5" t="s">
        <v>2176</v>
      </c>
      <c r="G1783" s="5">
        <f t="shared" si="111"/>
        <v>0</v>
      </c>
      <c r="H1783" s="5" t="str">
        <f>VLOOKUP(J1783,'[1]Prouduct Ext IDs'!A:B,2,FALSE)</f>
        <v>product_amsc_34</v>
      </c>
      <c r="I1783" s="5" t="s">
        <v>2234</v>
      </c>
      <c r="J1783" s="5" t="s">
        <v>15</v>
      </c>
      <c r="K1783" s="5" t="s">
        <v>1</v>
      </c>
      <c r="L1783" t="s">
        <v>102</v>
      </c>
      <c r="M1783" s="6" t="s">
        <v>12</v>
      </c>
      <c r="N1783" s="6" t="str">
        <f>VLOOKUP(M1783,[1]Color!F:G,2,FALSE)</f>
        <v>color_70</v>
      </c>
      <c r="O1783" s="6" t="str">
        <f t="shared" si="108"/>
        <v>color_70</v>
      </c>
      <c r="P1783" s="5" t="s">
        <v>249</v>
      </c>
      <c r="Q1783" s="5" t="s">
        <v>185</v>
      </c>
      <c r="R1783" s="5" t="s">
        <v>106</v>
      </c>
      <c r="S1783" s="7" t="s">
        <v>107</v>
      </c>
      <c r="T1783" s="7" t="s">
        <v>340</v>
      </c>
      <c r="U1783" s="5" t="str">
        <f>VLOOKUP(T1783,[1]Size!F:G,2,FALSE)</f>
        <v>__import__.size_121</v>
      </c>
      <c r="V1783" s="5" t="str">
        <f t="shared" si="109"/>
        <v>__import__.size_121,__import__.size_122,__import__.size_123,__import__.size_124,__import__.size_125,__import__.size_126,__import__.size_127</v>
      </c>
      <c r="W1783" s="8">
        <v>59</v>
      </c>
      <c r="Y1783" s="4" t="s">
        <v>109</v>
      </c>
    </row>
    <row r="1784" spans="1:25" ht="14.4" x14ac:dyDescent="0.3">
      <c r="A1784" s="4">
        <v>1783</v>
      </c>
      <c r="B1784" s="5">
        <v>10016174</v>
      </c>
      <c r="C1784" s="5" t="str">
        <f t="shared" si="110"/>
        <v>Jean FR MNS M4 Relaxed Boundary Boot Cut-35Wx38L</v>
      </c>
      <c r="D1784" s="5"/>
      <c r="E1784" s="5" t="s">
        <v>2235</v>
      </c>
      <c r="F1784" s="5" t="s">
        <v>2176</v>
      </c>
      <c r="G1784" s="5">
        <f t="shared" si="111"/>
        <v>0</v>
      </c>
      <c r="H1784" s="5" t="str">
        <f>VLOOKUP(J1784,'[1]Prouduct Ext IDs'!A:B,2,FALSE)</f>
        <v>product_amsc_34</v>
      </c>
      <c r="I1784" s="5" t="s">
        <v>2235</v>
      </c>
      <c r="J1784" s="5" t="s">
        <v>15</v>
      </c>
      <c r="K1784" s="5" t="s">
        <v>1</v>
      </c>
      <c r="L1784" t="s">
        <v>102</v>
      </c>
      <c r="M1784" s="6" t="s">
        <v>12</v>
      </c>
      <c r="N1784" s="6" t="str">
        <f>VLOOKUP(M1784,[1]Color!F:G,2,FALSE)</f>
        <v>color_70</v>
      </c>
      <c r="O1784" s="6" t="str">
        <f t="shared" si="108"/>
        <v>color_70</v>
      </c>
      <c r="P1784" s="5" t="s">
        <v>249</v>
      </c>
      <c r="Q1784" s="5" t="s">
        <v>185</v>
      </c>
      <c r="R1784" s="5" t="s">
        <v>106</v>
      </c>
      <c r="S1784" s="7" t="s">
        <v>107</v>
      </c>
      <c r="T1784" s="7" t="s">
        <v>342</v>
      </c>
      <c r="U1784" s="5" t="str">
        <f>VLOOKUP(T1784,[1]Size!F:G,2,FALSE)</f>
        <v>__import__.size_122</v>
      </c>
      <c r="V1784" s="5" t="str">
        <f t="shared" si="109"/>
        <v>__import__.size_122,__import__.size_123,__import__.size_124,__import__.size_125,__import__.size_126,__import__.size_127</v>
      </c>
      <c r="W1784" s="8">
        <v>59</v>
      </c>
      <c r="Y1784" s="4" t="s">
        <v>109</v>
      </c>
    </row>
    <row r="1785" spans="1:25" ht="14.4" x14ac:dyDescent="0.3">
      <c r="A1785" s="4">
        <v>1784</v>
      </c>
      <c r="B1785" s="5">
        <v>10016174</v>
      </c>
      <c r="C1785" s="5" t="str">
        <f t="shared" si="110"/>
        <v>Jean FR MNS M4 Relaxed Boundary Boot Cut-36Wx38L</v>
      </c>
      <c r="D1785" s="5"/>
      <c r="E1785" s="5" t="s">
        <v>2236</v>
      </c>
      <c r="F1785" s="5" t="s">
        <v>2176</v>
      </c>
      <c r="G1785" s="5">
        <f t="shared" si="111"/>
        <v>0</v>
      </c>
      <c r="H1785" s="5" t="str">
        <f>VLOOKUP(J1785,'[1]Prouduct Ext IDs'!A:B,2,FALSE)</f>
        <v>product_amsc_34</v>
      </c>
      <c r="I1785" s="5" t="s">
        <v>2236</v>
      </c>
      <c r="J1785" s="5" t="s">
        <v>15</v>
      </c>
      <c r="K1785" s="5" t="s">
        <v>1</v>
      </c>
      <c r="L1785" t="s">
        <v>102</v>
      </c>
      <c r="M1785" s="6" t="s">
        <v>12</v>
      </c>
      <c r="N1785" s="6" t="str">
        <f>VLOOKUP(M1785,[1]Color!F:G,2,FALSE)</f>
        <v>color_70</v>
      </c>
      <c r="O1785" s="6" t="str">
        <f t="shared" si="108"/>
        <v>color_70</v>
      </c>
      <c r="P1785" s="5" t="s">
        <v>249</v>
      </c>
      <c r="Q1785" s="5" t="s">
        <v>185</v>
      </c>
      <c r="R1785" s="5" t="s">
        <v>106</v>
      </c>
      <c r="S1785" s="7" t="s">
        <v>107</v>
      </c>
      <c r="T1785" s="7" t="s">
        <v>344</v>
      </c>
      <c r="U1785" s="5" t="str">
        <f>VLOOKUP(T1785,[1]Size!F:G,2,FALSE)</f>
        <v>__import__.size_123</v>
      </c>
      <c r="V1785" s="5" t="str">
        <f t="shared" si="109"/>
        <v>__import__.size_123,__import__.size_124,__import__.size_125,__import__.size_126,__import__.size_127</v>
      </c>
      <c r="W1785" s="8">
        <v>59</v>
      </c>
      <c r="Y1785" s="4" t="s">
        <v>109</v>
      </c>
    </row>
    <row r="1786" spans="1:25" ht="14.4" x14ac:dyDescent="0.3">
      <c r="A1786" s="4">
        <v>1785</v>
      </c>
      <c r="B1786" s="5">
        <v>10016174</v>
      </c>
      <c r="C1786" s="5" t="str">
        <f t="shared" si="110"/>
        <v>Jean FR MNS M4 Relaxed Boundary Boot Cut-38Wx38L</v>
      </c>
      <c r="D1786" s="5"/>
      <c r="E1786" s="5" t="s">
        <v>2237</v>
      </c>
      <c r="F1786" s="5" t="s">
        <v>2176</v>
      </c>
      <c r="G1786" s="5">
        <f t="shared" si="111"/>
        <v>0</v>
      </c>
      <c r="H1786" s="5" t="str">
        <f>VLOOKUP(J1786,'[1]Prouduct Ext IDs'!A:B,2,FALSE)</f>
        <v>product_amsc_34</v>
      </c>
      <c r="I1786" s="5" t="s">
        <v>2237</v>
      </c>
      <c r="J1786" s="5" t="s">
        <v>15</v>
      </c>
      <c r="K1786" s="5" t="s">
        <v>1</v>
      </c>
      <c r="L1786" t="s">
        <v>102</v>
      </c>
      <c r="M1786" s="6" t="s">
        <v>12</v>
      </c>
      <c r="N1786" s="6" t="str">
        <f>VLOOKUP(M1786,[1]Color!F:G,2,FALSE)</f>
        <v>color_70</v>
      </c>
      <c r="O1786" s="6" t="str">
        <f t="shared" si="108"/>
        <v>color_70</v>
      </c>
      <c r="P1786" s="5" t="s">
        <v>249</v>
      </c>
      <c r="Q1786" s="5" t="s">
        <v>185</v>
      </c>
      <c r="R1786" s="5" t="s">
        <v>106</v>
      </c>
      <c r="S1786" s="7" t="s">
        <v>107</v>
      </c>
      <c r="T1786" s="7" t="s">
        <v>346</v>
      </c>
      <c r="U1786" s="5" t="str">
        <f>VLOOKUP(T1786,[1]Size!F:G,2,FALSE)</f>
        <v>__import__.size_124</v>
      </c>
      <c r="V1786" s="5" t="str">
        <f t="shared" si="109"/>
        <v>__import__.size_124,__import__.size_125,__import__.size_126,__import__.size_127</v>
      </c>
      <c r="W1786" s="8">
        <v>59</v>
      </c>
      <c r="Y1786" s="4" t="s">
        <v>109</v>
      </c>
    </row>
    <row r="1787" spans="1:25" ht="14.4" x14ac:dyDescent="0.3">
      <c r="A1787" s="4">
        <v>1786</v>
      </c>
      <c r="B1787" s="5">
        <v>10016174</v>
      </c>
      <c r="C1787" s="5" t="str">
        <f t="shared" si="110"/>
        <v>Jean FR MNS M4 Relaxed Boundary Boot Cut-40Wx38L</v>
      </c>
      <c r="D1787" s="5"/>
      <c r="E1787" s="5" t="s">
        <v>2238</v>
      </c>
      <c r="F1787" s="5" t="s">
        <v>2176</v>
      </c>
      <c r="G1787" s="5">
        <f t="shared" si="111"/>
        <v>0</v>
      </c>
      <c r="H1787" s="5" t="str">
        <f>VLOOKUP(J1787,'[1]Prouduct Ext IDs'!A:B,2,FALSE)</f>
        <v>product_amsc_34</v>
      </c>
      <c r="I1787" s="5" t="s">
        <v>2238</v>
      </c>
      <c r="J1787" s="5" t="s">
        <v>15</v>
      </c>
      <c r="K1787" s="5" t="s">
        <v>1</v>
      </c>
      <c r="L1787" t="s">
        <v>102</v>
      </c>
      <c r="M1787" s="6" t="s">
        <v>12</v>
      </c>
      <c r="N1787" s="6" t="str">
        <f>VLOOKUP(M1787,[1]Color!F:G,2,FALSE)</f>
        <v>color_70</v>
      </c>
      <c r="O1787" s="6" t="str">
        <f t="shared" si="108"/>
        <v>color_70</v>
      </c>
      <c r="P1787" s="5" t="s">
        <v>249</v>
      </c>
      <c r="Q1787" s="5" t="s">
        <v>185</v>
      </c>
      <c r="R1787" s="5" t="s">
        <v>106</v>
      </c>
      <c r="S1787" s="7" t="s">
        <v>107</v>
      </c>
      <c r="T1787" s="7" t="s">
        <v>348</v>
      </c>
      <c r="U1787" s="5" t="str">
        <f>VLOOKUP(T1787,[1]Size!F:G,2,FALSE)</f>
        <v>__import__.size_125</v>
      </c>
      <c r="V1787" s="5" t="str">
        <f t="shared" si="109"/>
        <v>__import__.size_125,__import__.size_126,__import__.size_127</v>
      </c>
      <c r="W1787" s="8">
        <v>59</v>
      </c>
      <c r="Y1787" s="4" t="s">
        <v>109</v>
      </c>
    </row>
    <row r="1788" spans="1:25" ht="14.4" x14ac:dyDescent="0.3">
      <c r="A1788" s="4">
        <v>1787</v>
      </c>
      <c r="B1788" s="5">
        <v>10016174</v>
      </c>
      <c r="C1788" s="5" t="str">
        <f t="shared" si="110"/>
        <v>Jean FR MNS M4 Relaxed Boundary Boot Cut-42Wx38L</v>
      </c>
      <c r="D1788" s="5"/>
      <c r="E1788" s="5" t="s">
        <v>2239</v>
      </c>
      <c r="F1788" s="5" t="s">
        <v>2176</v>
      </c>
      <c r="G1788" s="5">
        <f t="shared" si="111"/>
        <v>0</v>
      </c>
      <c r="H1788" s="5" t="str">
        <f>VLOOKUP(J1788,'[1]Prouduct Ext IDs'!A:B,2,FALSE)</f>
        <v>product_amsc_34</v>
      </c>
      <c r="I1788" s="5" t="s">
        <v>2239</v>
      </c>
      <c r="J1788" s="5" t="s">
        <v>15</v>
      </c>
      <c r="K1788" s="5" t="s">
        <v>1</v>
      </c>
      <c r="L1788" t="s">
        <v>102</v>
      </c>
      <c r="M1788" s="6" t="s">
        <v>12</v>
      </c>
      <c r="N1788" s="6" t="str">
        <f>VLOOKUP(M1788,[1]Color!F:G,2,FALSE)</f>
        <v>color_70</v>
      </c>
      <c r="O1788" s="6" t="str">
        <f t="shared" si="108"/>
        <v>color_70</v>
      </c>
      <c r="P1788" s="5" t="s">
        <v>249</v>
      </c>
      <c r="Q1788" s="5" t="s">
        <v>185</v>
      </c>
      <c r="R1788" s="5" t="s">
        <v>106</v>
      </c>
      <c r="S1788" s="7" t="s">
        <v>107</v>
      </c>
      <c r="T1788" s="7" t="s">
        <v>350</v>
      </c>
      <c r="U1788" s="5" t="str">
        <f>VLOOKUP(T1788,[1]Size!F:G,2,FALSE)</f>
        <v>__import__.size_126</v>
      </c>
      <c r="V1788" s="5" t="str">
        <f t="shared" si="109"/>
        <v>__import__.size_126,__import__.size_127</v>
      </c>
      <c r="W1788" s="8">
        <v>59</v>
      </c>
      <c r="Y1788" s="4" t="s">
        <v>109</v>
      </c>
    </row>
    <row r="1789" spans="1:25" ht="14.4" x14ac:dyDescent="0.3">
      <c r="A1789" s="4">
        <v>1788</v>
      </c>
      <c r="B1789" s="5">
        <v>10016174</v>
      </c>
      <c r="C1789" s="5" t="str">
        <f t="shared" si="110"/>
        <v>Jean FR MNS M4 Relaxed Boundary Boot Cut-44Wx38L</v>
      </c>
      <c r="D1789" s="5"/>
      <c r="E1789" s="5" t="s">
        <v>2240</v>
      </c>
      <c r="F1789" s="5" t="s">
        <v>2176</v>
      </c>
      <c r="G1789" s="5">
        <f t="shared" si="111"/>
        <v>0</v>
      </c>
      <c r="H1789" s="5" t="str">
        <f>VLOOKUP(J1789,'[1]Prouduct Ext IDs'!A:B,2,FALSE)</f>
        <v>product_amsc_34</v>
      </c>
      <c r="I1789" s="5" t="s">
        <v>2240</v>
      </c>
      <c r="J1789" s="5" t="s">
        <v>15</v>
      </c>
      <c r="K1789" s="5" t="s">
        <v>1</v>
      </c>
      <c r="L1789" t="s">
        <v>102</v>
      </c>
      <c r="M1789" s="6" t="s">
        <v>12</v>
      </c>
      <c r="N1789" s="6" t="str">
        <f>VLOOKUP(M1789,[1]Color!F:G,2,FALSE)</f>
        <v>color_70</v>
      </c>
      <c r="O1789" s="6" t="str">
        <f t="shared" si="108"/>
        <v>color_70</v>
      </c>
      <c r="P1789" s="5" t="s">
        <v>249</v>
      </c>
      <c r="Q1789" s="5" t="s">
        <v>185</v>
      </c>
      <c r="R1789" s="5" t="s">
        <v>106</v>
      </c>
      <c r="S1789" s="7" t="s">
        <v>107</v>
      </c>
      <c r="T1789" s="7" t="s">
        <v>1043</v>
      </c>
      <c r="U1789" s="5" t="str">
        <f>VLOOKUP(T1789,[1]Size!F:G,2,FALSE)</f>
        <v>__import__.size_127</v>
      </c>
      <c r="V1789" s="5" t="str">
        <f t="shared" si="109"/>
        <v>__import__.size_127</v>
      </c>
      <c r="W1789" s="8">
        <v>61.5</v>
      </c>
      <c r="Y1789" s="4" t="s">
        <v>109</v>
      </c>
    </row>
    <row r="1790" spans="1:25" ht="14.4" x14ac:dyDescent="0.3">
      <c r="A1790" s="4">
        <v>1789</v>
      </c>
      <c r="B1790" s="5">
        <v>10017226</v>
      </c>
      <c r="C1790" s="5" t="str">
        <f t="shared" si="110"/>
        <v>Pant FR MNS M4 Relaxed Workhorse Boot Cut-30Wx30L</v>
      </c>
      <c r="D1790" s="5"/>
      <c r="E1790" s="5" t="s">
        <v>2241</v>
      </c>
      <c r="F1790" s="5" t="s">
        <v>2242</v>
      </c>
      <c r="G1790" s="5">
        <f t="shared" si="111"/>
        <v>1</v>
      </c>
      <c r="H1790" s="5" t="str">
        <f>VLOOKUP(J1790,'[1]Prouduct Ext IDs'!A:B,2,FALSE)</f>
        <v>product_amsc_35</v>
      </c>
      <c r="I1790" s="5" t="s">
        <v>2241</v>
      </c>
      <c r="J1790" s="5" t="s">
        <v>22</v>
      </c>
      <c r="K1790" s="5" t="s">
        <v>1</v>
      </c>
      <c r="L1790" t="s">
        <v>102</v>
      </c>
      <c r="M1790" s="6" t="s">
        <v>23</v>
      </c>
      <c r="N1790" s="6" t="str">
        <f>VLOOKUP(M1790,[1]Color!F:G,2,FALSE)</f>
        <v>color_46</v>
      </c>
      <c r="O1790" s="6" t="str">
        <f t="shared" si="108"/>
        <v>color_46,color_41,color_49,color_6</v>
      </c>
      <c r="P1790" s="5" t="s">
        <v>788</v>
      </c>
      <c r="Q1790" s="5" t="s">
        <v>185</v>
      </c>
      <c r="R1790" s="5" t="s">
        <v>106</v>
      </c>
      <c r="S1790" s="7" t="s">
        <v>107</v>
      </c>
      <c r="T1790" s="7" t="s">
        <v>250</v>
      </c>
      <c r="U1790" s="5" t="str">
        <f>VLOOKUP(T1790,[1]Size!F:G,2,FALSE)</f>
        <v>__import__.size_63</v>
      </c>
      <c r="V1790" s="5" t="str">
        <f t="shared" si="109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90" s="8">
        <v>61</v>
      </c>
      <c r="Y1790" s="4" t="s">
        <v>109</v>
      </c>
    </row>
    <row r="1791" spans="1:25" ht="14.4" x14ac:dyDescent="0.3">
      <c r="A1791" s="4">
        <v>1790</v>
      </c>
      <c r="B1791" s="5">
        <v>10017226</v>
      </c>
      <c r="C1791" s="5" t="str">
        <f t="shared" si="110"/>
        <v>Pant FR MNS M4 Relaxed Workhorse Boot Cut-31Wx30L</v>
      </c>
      <c r="D1791" s="5"/>
      <c r="E1791" s="5" t="s">
        <v>2243</v>
      </c>
      <c r="F1791" s="5" t="s">
        <v>2242</v>
      </c>
      <c r="G1791" s="5">
        <f t="shared" si="111"/>
        <v>0</v>
      </c>
      <c r="H1791" s="5" t="str">
        <f>VLOOKUP(J1791,'[1]Prouduct Ext IDs'!A:B,2,FALSE)</f>
        <v>product_amsc_35</v>
      </c>
      <c r="I1791" s="5" t="s">
        <v>2243</v>
      </c>
      <c r="J1791" s="5" t="s">
        <v>22</v>
      </c>
      <c r="K1791" s="5" t="s">
        <v>1</v>
      </c>
      <c r="L1791" t="s">
        <v>102</v>
      </c>
      <c r="M1791" s="6" t="s">
        <v>23</v>
      </c>
      <c r="N1791" s="6" t="str">
        <f>VLOOKUP(M1791,[1]Color!F:G,2,FALSE)</f>
        <v>color_46</v>
      </c>
      <c r="O1791" s="6" t="str">
        <f t="shared" si="108"/>
        <v>color_46,color_41,color_49,color_6</v>
      </c>
      <c r="P1791" s="5" t="s">
        <v>788</v>
      </c>
      <c r="Q1791" s="5" t="s">
        <v>185</v>
      </c>
      <c r="R1791" s="5" t="s">
        <v>106</v>
      </c>
      <c r="S1791" s="7" t="s">
        <v>107</v>
      </c>
      <c r="T1791" s="7" t="s">
        <v>252</v>
      </c>
      <c r="U1791" s="5" t="str">
        <f>VLOOKUP(T1791,[1]Size!F:G,2,FALSE)</f>
        <v>__import__.size_64</v>
      </c>
      <c r="V1791" s="5" t="str">
        <f t="shared" si="109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91" s="8">
        <v>61</v>
      </c>
      <c r="Y1791" s="4" t="s">
        <v>109</v>
      </c>
    </row>
    <row r="1792" spans="1:25" ht="14.4" x14ac:dyDescent="0.3">
      <c r="A1792" s="4">
        <v>1791</v>
      </c>
      <c r="B1792" s="5">
        <v>10017226</v>
      </c>
      <c r="C1792" s="5" t="str">
        <f t="shared" si="110"/>
        <v>Pant FR MNS M4 Relaxed Workhorse Boot Cut-32Wx30L</v>
      </c>
      <c r="D1792" s="5"/>
      <c r="E1792" s="5" t="s">
        <v>2244</v>
      </c>
      <c r="F1792" s="5" t="s">
        <v>2242</v>
      </c>
      <c r="G1792" s="5">
        <f t="shared" si="111"/>
        <v>0</v>
      </c>
      <c r="H1792" s="5" t="str">
        <f>VLOOKUP(J1792,'[1]Prouduct Ext IDs'!A:B,2,FALSE)</f>
        <v>product_amsc_35</v>
      </c>
      <c r="I1792" s="5" t="s">
        <v>2244</v>
      </c>
      <c r="J1792" s="5" t="s">
        <v>22</v>
      </c>
      <c r="K1792" s="5" t="s">
        <v>1</v>
      </c>
      <c r="L1792" t="s">
        <v>102</v>
      </c>
      <c r="M1792" s="6" t="s">
        <v>23</v>
      </c>
      <c r="N1792" s="6" t="str">
        <f>VLOOKUP(M1792,[1]Color!F:G,2,FALSE)</f>
        <v>color_46</v>
      </c>
      <c r="O1792" s="6" t="str">
        <f t="shared" si="108"/>
        <v>color_46,color_41,color_49,color_6</v>
      </c>
      <c r="P1792" s="5" t="s">
        <v>788</v>
      </c>
      <c r="Q1792" s="5" t="s">
        <v>185</v>
      </c>
      <c r="R1792" s="5" t="s">
        <v>106</v>
      </c>
      <c r="S1792" s="7" t="s">
        <v>107</v>
      </c>
      <c r="T1792" s="7" t="s">
        <v>254</v>
      </c>
      <c r="U1792" s="5" t="str">
        <f>VLOOKUP(T1792,[1]Size!F:G,2,FALSE)</f>
        <v>__import__.size_65</v>
      </c>
      <c r="V1792" s="5" t="str">
        <f t="shared" si="109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92" s="8">
        <v>61</v>
      </c>
      <c r="Y1792" s="4" t="s">
        <v>109</v>
      </c>
    </row>
    <row r="1793" spans="1:25" ht="14.4" x14ac:dyDescent="0.3">
      <c r="A1793" s="4">
        <v>1792</v>
      </c>
      <c r="B1793" s="5">
        <v>10017226</v>
      </c>
      <c r="C1793" s="5" t="str">
        <f t="shared" si="110"/>
        <v>Pant FR MNS M4 Relaxed Workhorse Boot Cut-33Wx30L</v>
      </c>
      <c r="D1793" s="5"/>
      <c r="E1793" s="5" t="s">
        <v>2245</v>
      </c>
      <c r="F1793" s="5" t="s">
        <v>2242</v>
      </c>
      <c r="G1793" s="5">
        <f t="shared" si="111"/>
        <v>0</v>
      </c>
      <c r="H1793" s="5" t="str">
        <f>VLOOKUP(J1793,'[1]Prouduct Ext IDs'!A:B,2,FALSE)</f>
        <v>product_amsc_35</v>
      </c>
      <c r="I1793" s="5" t="s">
        <v>2245</v>
      </c>
      <c r="J1793" s="5" t="s">
        <v>22</v>
      </c>
      <c r="K1793" s="5" t="s">
        <v>1</v>
      </c>
      <c r="L1793" t="s">
        <v>102</v>
      </c>
      <c r="M1793" s="6" t="s">
        <v>23</v>
      </c>
      <c r="N1793" s="6" t="str">
        <f>VLOOKUP(M1793,[1]Color!F:G,2,FALSE)</f>
        <v>color_46</v>
      </c>
      <c r="O1793" s="6" t="str">
        <f t="shared" si="108"/>
        <v>color_46,color_41,color_49,color_6</v>
      </c>
      <c r="P1793" s="5" t="s">
        <v>788</v>
      </c>
      <c r="Q1793" s="5" t="s">
        <v>185</v>
      </c>
      <c r="R1793" s="5" t="s">
        <v>106</v>
      </c>
      <c r="S1793" s="7" t="s">
        <v>107</v>
      </c>
      <c r="T1793" s="7" t="s">
        <v>256</v>
      </c>
      <c r="U1793" s="5" t="str">
        <f>VLOOKUP(T1793,[1]Size!F:G,2,FALSE)</f>
        <v>__import__.size_66</v>
      </c>
      <c r="V1793" s="5" t="str">
        <f t="shared" si="109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93" s="8">
        <v>61</v>
      </c>
      <c r="Y1793" s="4" t="s">
        <v>109</v>
      </c>
    </row>
    <row r="1794" spans="1:25" ht="14.4" x14ac:dyDescent="0.3">
      <c r="A1794" s="4">
        <v>1793</v>
      </c>
      <c r="B1794" s="5">
        <v>10017226</v>
      </c>
      <c r="C1794" s="5" t="str">
        <f t="shared" si="110"/>
        <v>Pant FR MNS M4 Relaxed Workhorse Boot Cut-34Wx30L</v>
      </c>
      <c r="D1794" s="5"/>
      <c r="E1794" s="5" t="s">
        <v>2246</v>
      </c>
      <c r="F1794" s="5" t="s">
        <v>2242</v>
      </c>
      <c r="G1794" s="5">
        <f t="shared" si="111"/>
        <v>0</v>
      </c>
      <c r="H1794" s="5" t="str">
        <f>VLOOKUP(J1794,'[1]Prouduct Ext IDs'!A:B,2,FALSE)</f>
        <v>product_amsc_35</v>
      </c>
      <c r="I1794" s="5" t="s">
        <v>2246</v>
      </c>
      <c r="J1794" s="5" t="s">
        <v>22</v>
      </c>
      <c r="K1794" s="5" t="s">
        <v>1</v>
      </c>
      <c r="L1794" t="s">
        <v>102</v>
      </c>
      <c r="M1794" s="6" t="s">
        <v>23</v>
      </c>
      <c r="N1794" s="6" t="str">
        <f>VLOOKUP(M1794,[1]Color!F:G,2,FALSE)</f>
        <v>color_46</v>
      </c>
      <c r="O1794" s="6" t="str">
        <f t="shared" ref="O1794:O1857" si="112">IF(AND(H1794=H1795,N1794=N1795),O1795,IF(H1794=H1795,_xlfn.TEXTJOIN(",",TRUE,N1794,O1795),N1794))</f>
        <v>color_46,color_41,color_49,color_6</v>
      </c>
      <c r="P1794" s="5" t="s">
        <v>788</v>
      </c>
      <c r="Q1794" s="5" t="s">
        <v>185</v>
      </c>
      <c r="R1794" s="5" t="s">
        <v>106</v>
      </c>
      <c r="S1794" s="7" t="s">
        <v>107</v>
      </c>
      <c r="T1794" s="7" t="s">
        <v>258</v>
      </c>
      <c r="U1794" s="5" t="str">
        <f>VLOOKUP(T1794,[1]Size!F:G,2,FALSE)</f>
        <v>__import__.size_67</v>
      </c>
      <c r="V1794" s="5" t="str">
        <f t="shared" ref="V1794:V1857" si="113">IF(H1794=H1795,_xlfn.TEXTJOIN(",",TRUE,U1794,V1795),U1794)</f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94" s="8">
        <v>61</v>
      </c>
      <c r="Y1794" s="4" t="s">
        <v>109</v>
      </c>
    </row>
    <row r="1795" spans="1:25" ht="14.4" x14ac:dyDescent="0.3">
      <c r="A1795" s="4">
        <v>1794</v>
      </c>
      <c r="B1795" s="5">
        <v>10017226</v>
      </c>
      <c r="C1795" s="5" t="str">
        <f t="shared" ref="C1795:C1858" si="114">CONCATENATE(J1795,"-",T1795)</f>
        <v>Pant FR MNS M4 Relaxed Workhorse Boot Cut-35Wx30L</v>
      </c>
      <c r="D1795" s="5"/>
      <c r="E1795" s="5" t="s">
        <v>2247</v>
      </c>
      <c r="F1795" s="5" t="s">
        <v>2242</v>
      </c>
      <c r="G1795" s="5">
        <f t="shared" ref="G1795:G1858" si="115">IF(H1795=H1794,0,1)</f>
        <v>0</v>
      </c>
      <c r="H1795" s="5" t="str">
        <f>VLOOKUP(J1795,'[1]Prouduct Ext IDs'!A:B,2,FALSE)</f>
        <v>product_amsc_35</v>
      </c>
      <c r="I1795" s="5" t="s">
        <v>2247</v>
      </c>
      <c r="J1795" s="5" t="s">
        <v>22</v>
      </c>
      <c r="K1795" s="5" t="s">
        <v>1</v>
      </c>
      <c r="L1795" t="s">
        <v>102</v>
      </c>
      <c r="M1795" s="6" t="s">
        <v>23</v>
      </c>
      <c r="N1795" s="6" t="str">
        <f>VLOOKUP(M1795,[1]Color!F:G,2,FALSE)</f>
        <v>color_46</v>
      </c>
      <c r="O1795" s="6" t="str">
        <f t="shared" si="112"/>
        <v>color_46,color_41,color_49,color_6</v>
      </c>
      <c r="P1795" s="5" t="s">
        <v>788</v>
      </c>
      <c r="Q1795" s="5" t="s">
        <v>185</v>
      </c>
      <c r="R1795" s="5" t="s">
        <v>106</v>
      </c>
      <c r="S1795" s="7" t="s">
        <v>107</v>
      </c>
      <c r="T1795" s="7" t="s">
        <v>260</v>
      </c>
      <c r="U1795" s="5" t="str">
        <f>VLOOKUP(T1795,[1]Size!F:G,2,FALSE)</f>
        <v>__import__.size_68</v>
      </c>
      <c r="V1795" s="5" t="str">
        <f t="shared" si="113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95" s="8">
        <v>61</v>
      </c>
      <c r="Y1795" s="4" t="s">
        <v>109</v>
      </c>
    </row>
    <row r="1796" spans="1:25" ht="14.4" x14ac:dyDescent="0.3">
      <c r="A1796" s="4">
        <v>1795</v>
      </c>
      <c r="B1796" s="5">
        <v>10017226</v>
      </c>
      <c r="C1796" s="5" t="str">
        <f t="shared" si="114"/>
        <v>Pant FR MNS M4 Relaxed Workhorse Boot Cut-36Wx30L</v>
      </c>
      <c r="D1796" s="5"/>
      <c r="E1796" s="5" t="s">
        <v>2248</v>
      </c>
      <c r="F1796" s="5" t="s">
        <v>2242</v>
      </c>
      <c r="G1796" s="5">
        <f t="shared" si="115"/>
        <v>0</v>
      </c>
      <c r="H1796" s="5" t="str">
        <f>VLOOKUP(J1796,'[1]Prouduct Ext IDs'!A:B,2,FALSE)</f>
        <v>product_amsc_35</v>
      </c>
      <c r="I1796" s="5" t="s">
        <v>2248</v>
      </c>
      <c r="J1796" s="5" t="s">
        <v>22</v>
      </c>
      <c r="K1796" s="5" t="s">
        <v>1</v>
      </c>
      <c r="L1796" t="s">
        <v>102</v>
      </c>
      <c r="M1796" s="6" t="s">
        <v>23</v>
      </c>
      <c r="N1796" s="6" t="str">
        <f>VLOOKUP(M1796,[1]Color!F:G,2,FALSE)</f>
        <v>color_46</v>
      </c>
      <c r="O1796" s="6" t="str">
        <f t="shared" si="112"/>
        <v>color_46,color_41,color_49,color_6</v>
      </c>
      <c r="P1796" s="5" t="s">
        <v>788</v>
      </c>
      <c r="Q1796" s="5" t="s">
        <v>185</v>
      </c>
      <c r="R1796" s="5" t="s">
        <v>106</v>
      </c>
      <c r="S1796" s="7" t="s">
        <v>107</v>
      </c>
      <c r="T1796" s="7" t="s">
        <v>262</v>
      </c>
      <c r="U1796" s="5" t="str">
        <f>VLOOKUP(T1796,[1]Size!F:G,2,FALSE)</f>
        <v>__import__.size_69</v>
      </c>
      <c r="V1796" s="5" t="str">
        <f t="shared" si="113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96" s="8">
        <v>61</v>
      </c>
      <c r="Y1796" s="4" t="s">
        <v>109</v>
      </c>
    </row>
    <row r="1797" spans="1:25" ht="14.4" x14ac:dyDescent="0.3">
      <c r="A1797" s="4">
        <v>1796</v>
      </c>
      <c r="B1797" s="5">
        <v>10017226</v>
      </c>
      <c r="C1797" s="5" t="str">
        <f t="shared" si="114"/>
        <v>Pant FR MNS M4 Relaxed Workhorse Boot Cut-38Wx30L</v>
      </c>
      <c r="D1797" s="5"/>
      <c r="E1797" s="5" t="s">
        <v>2249</v>
      </c>
      <c r="F1797" s="5" t="s">
        <v>2242</v>
      </c>
      <c r="G1797" s="5">
        <f t="shared" si="115"/>
        <v>0</v>
      </c>
      <c r="H1797" s="5" t="str">
        <f>VLOOKUP(J1797,'[1]Prouduct Ext IDs'!A:B,2,FALSE)</f>
        <v>product_amsc_35</v>
      </c>
      <c r="I1797" s="5" t="s">
        <v>2249</v>
      </c>
      <c r="J1797" s="5" t="s">
        <v>22</v>
      </c>
      <c r="K1797" s="5" t="s">
        <v>1</v>
      </c>
      <c r="L1797" t="s">
        <v>102</v>
      </c>
      <c r="M1797" s="6" t="s">
        <v>23</v>
      </c>
      <c r="N1797" s="6" t="str">
        <f>VLOOKUP(M1797,[1]Color!F:G,2,FALSE)</f>
        <v>color_46</v>
      </c>
      <c r="O1797" s="6" t="str">
        <f t="shared" si="112"/>
        <v>color_46,color_41,color_49,color_6</v>
      </c>
      <c r="P1797" s="5" t="s">
        <v>788</v>
      </c>
      <c r="Q1797" s="5" t="s">
        <v>185</v>
      </c>
      <c r="R1797" s="5" t="s">
        <v>106</v>
      </c>
      <c r="S1797" s="7" t="s">
        <v>107</v>
      </c>
      <c r="T1797" s="7" t="s">
        <v>264</v>
      </c>
      <c r="U1797" s="5" t="str">
        <f>VLOOKUP(T1797,[1]Size!F:G,2,FALSE)</f>
        <v>__import__.size_70</v>
      </c>
      <c r="V1797" s="5" t="str">
        <f t="shared" si="113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97" s="8">
        <v>61</v>
      </c>
      <c r="Y1797" s="4" t="s">
        <v>109</v>
      </c>
    </row>
    <row r="1798" spans="1:25" ht="14.4" x14ac:dyDescent="0.3">
      <c r="A1798" s="4">
        <v>1797</v>
      </c>
      <c r="B1798" s="5">
        <v>10017226</v>
      </c>
      <c r="C1798" s="5" t="str">
        <f t="shared" si="114"/>
        <v>Pant FR MNS M4 Relaxed Workhorse Boot Cut-40Wx30L</v>
      </c>
      <c r="D1798" s="5"/>
      <c r="E1798" s="5" t="s">
        <v>2250</v>
      </c>
      <c r="F1798" s="5" t="s">
        <v>2242</v>
      </c>
      <c r="G1798" s="5">
        <f t="shared" si="115"/>
        <v>0</v>
      </c>
      <c r="H1798" s="5" t="str">
        <f>VLOOKUP(J1798,'[1]Prouduct Ext IDs'!A:B,2,FALSE)</f>
        <v>product_amsc_35</v>
      </c>
      <c r="I1798" s="5" t="s">
        <v>2250</v>
      </c>
      <c r="J1798" s="5" t="s">
        <v>22</v>
      </c>
      <c r="K1798" s="5" t="s">
        <v>1</v>
      </c>
      <c r="L1798" t="s">
        <v>102</v>
      </c>
      <c r="M1798" s="6" t="s">
        <v>23</v>
      </c>
      <c r="N1798" s="6" t="str">
        <f>VLOOKUP(M1798,[1]Color!F:G,2,FALSE)</f>
        <v>color_46</v>
      </c>
      <c r="O1798" s="6" t="str">
        <f t="shared" si="112"/>
        <v>color_46,color_41,color_49,color_6</v>
      </c>
      <c r="P1798" s="5" t="s">
        <v>788</v>
      </c>
      <c r="Q1798" s="5" t="s">
        <v>185</v>
      </c>
      <c r="R1798" s="5" t="s">
        <v>106</v>
      </c>
      <c r="S1798" s="7" t="s">
        <v>107</v>
      </c>
      <c r="T1798" s="7" t="s">
        <v>266</v>
      </c>
      <c r="U1798" s="5" t="str">
        <f>VLOOKUP(T1798,[1]Size!F:G,2,FALSE)</f>
        <v>__import__.size_71</v>
      </c>
      <c r="V1798" s="5" t="str">
        <f t="shared" si="113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98" s="8">
        <v>61</v>
      </c>
      <c r="Y1798" s="4" t="s">
        <v>109</v>
      </c>
    </row>
    <row r="1799" spans="1:25" ht="14.4" x14ac:dyDescent="0.3">
      <c r="A1799" s="4">
        <v>1798</v>
      </c>
      <c r="B1799" s="5">
        <v>10017226</v>
      </c>
      <c r="C1799" s="5" t="str">
        <f t="shared" si="114"/>
        <v>Pant FR MNS M4 Relaxed Workhorse Boot Cut-42Wx30L</v>
      </c>
      <c r="D1799" s="5"/>
      <c r="E1799" s="5" t="s">
        <v>2251</v>
      </c>
      <c r="F1799" s="5" t="s">
        <v>2242</v>
      </c>
      <c r="G1799" s="5">
        <f t="shared" si="115"/>
        <v>0</v>
      </c>
      <c r="H1799" s="5" t="str">
        <f>VLOOKUP(J1799,'[1]Prouduct Ext IDs'!A:B,2,FALSE)</f>
        <v>product_amsc_35</v>
      </c>
      <c r="I1799" s="5" t="s">
        <v>2251</v>
      </c>
      <c r="J1799" s="5" t="s">
        <v>22</v>
      </c>
      <c r="K1799" s="5" t="s">
        <v>1</v>
      </c>
      <c r="L1799" t="s">
        <v>102</v>
      </c>
      <c r="M1799" s="6" t="s">
        <v>23</v>
      </c>
      <c r="N1799" s="6" t="str">
        <f>VLOOKUP(M1799,[1]Color!F:G,2,FALSE)</f>
        <v>color_46</v>
      </c>
      <c r="O1799" s="6" t="str">
        <f t="shared" si="112"/>
        <v>color_46,color_41,color_49,color_6</v>
      </c>
      <c r="P1799" s="5" t="s">
        <v>788</v>
      </c>
      <c r="Q1799" s="5" t="s">
        <v>185</v>
      </c>
      <c r="R1799" s="5" t="s">
        <v>106</v>
      </c>
      <c r="S1799" s="7" t="s">
        <v>107</v>
      </c>
      <c r="T1799" s="7" t="s">
        <v>268</v>
      </c>
      <c r="U1799" s="5" t="str">
        <f>VLOOKUP(T1799,[1]Size!F:G,2,FALSE)</f>
        <v>__import__.size_72</v>
      </c>
      <c r="V1799" s="5" t="str">
        <f t="shared" si="113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799" s="8">
        <v>61</v>
      </c>
      <c r="Y1799" s="4" t="s">
        <v>109</v>
      </c>
    </row>
    <row r="1800" spans="1:25" ht="14.4" x14ac:dyDescent="0.3">
      <c r="A1800" s="4">
        <v>1799</v>
      </c>
      <c r="B1800" s="5">
        <v>10017226</v>
      </c>
      <c r="C1800" s="5" t="str">
        <f t="shared" si="114"/>
        <v>Pant FR MNS M4 Relaxed Workhorse Boot Cut-44Wx30L</v>
      </c>
      <c r="D1800" s="5"/>
      <c r="E1800" s="5" t="s">
        <v>2252</v>
      </c>
      <c r="F1800" s="5" t="s">
        <v>2242</v>
      </c>
      <c r="G1800" s="5">
        <f t="shared" si="115"/>
        <v>0</v>
      </c>
      <c r="H1800" s="5" t="str">
        <f>VLOOKUP(J1800,'[1]Prouduct Ext IDs'!A:B,2,FALSE)</f>
        <v>product_amsc_35</v>
      </c>
      <c r="I1800" s="5" t="s">
        <v>2252</v>
      </c>
      <c r="J1800" s="5" t="s">
        <v>22</v>
      </c>
      <c r="K1800" s="5" t="s">
        <v>1</v>
      </c>
      <c r="L1800" t="s">
        <v>102</v>
      </c>
      <c r="M1800" s="6" t="s">
        <v>23</v>
      </c>
      <c r="N1800" s="6" t="str">
        <f>VLOOKUP(M1800,[1]Color!F:G,2,FALSE)</f>
        <v>color_46</v>
      </c>
      <c r="O1800" s="6" t="str">
        <f t="shared" si="112"/>
        <v>color_46,color_41,color_49,color_6</v>
      </c>
      <c r="P1800" s="5" t="s">
        <v>788</v>
      </c>
      <c r="Q1800" s="5" t="s">
        <v>185</v>
      </c>
      <c r="R1800" s="5" t="s">
        <v>106</v>
      </c>
      <c r="S1800" s="7" t="s">
        <v>107</v>
      </c>
      <c r="T1800" s="7" t="s">
        <v>971</v>
      </c>
      <c r="U1800" s="5" t="str">
        <f>VLOOKUP(T1800,[1]Size!F:G,2,FALSE)</f>
        <v>__import__.size_73</v>
      </c>
      <c r="V1800" s="5" t="str">
        <f t="shared" si="113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00" s="8">
        <v>63.5</v>
      </c>
      <c r="Y1800" s="4" t="s">
        <v>109</v>
      </c>
    </row>
    <row r="1801" spans="1:25" ht="14.4" x14ac:dyDescent="0.3">
      <c r="A1801" s="4">
        <v>1800</v>
      </c>
      <c r="B1801" s="5">
        <v>10017226</v>
      </c>
      <c r="C1801" s="5" t="str">
        <f t="shared" si="114"/>
        <v>Pant FR MNS M4 Relaxed Workhorse Boot Cut-46Wx30L</v>
      </c>
      <c r="D1801" s="5"/>
      <c r="E1801" s="5" t="s">
        <v>2253</v>
      </c>
      <c r="F1801" s="5" t="s">
        <v>2242</v>
      </c>
      <c r="G1801" s="5">
        <f t="shared" si="115"/>
        <v>0</v>
      </c>
      <c r="H1801" s="5" t="str">
        <f>VLOOKUP(J1801,'[1]Prouduct Ext IDs'!A:B,2,FALSE)</f>
        <v>product_amsc_35</v>
      </c>
      <c r="I1801" s="5" t="s">
        <v>2253</v>
      </c>
      <c r="J1801" s="5" t="s">
        <v>22</v>
      </c>
      <c r="K1801" s="5" t="s">
        <v>1</v>
      </c>
      <c r="L1801" t="s">
        <v>102</v>
      </c>
      <c r="M1801" s="6" t="s">
        <v>23</v>
      </c>
      <c r="N1801" s="6" t="str">
        <f>VLOOKUP(M1801,[1]Color!F:G,2,FALSE)</f>
        <v>color_46</v>
      </c>
      <c r="O1801" s="6" t="str">
        <f t="shared" si="112"/>
        <v>color_46,color_41,color_49,color_6</v>
      </c>
      <c r="P1801" s="5" t="s">
        <v>788</v>
      </c>
      <c r="Q1801" s="5" t="s">
        <v>185</v>
      </c>
      <c r="R1801" s="5" t="s">
        <v>106</v>
      </c>
      <c r="S1801" s="7" t="s">
        <v>107</v>
      </c>
      <c r="T1801" s="7" t="s">
        <v>973</v>
      </c>
      <c r="U1801" s="5" t="str">
        <f>VLOOKUP(T1801,[1]Size!F:G,2,FALSE)</f>
        <v>__import__.size_74</v>
      </c>
      <c r="V1801" s="5" t="str">
        <f t="shared" si="113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01" s="8">
        <v>63.5</v>
      </c>
      <c r="Y1801" s="4" t="s">
        <v>109</v>
      </c>
    </row>
    <row r="1802" spans="1:25" ht="14.4" x14ac:dyDescent="0.3">
      <c r="A1802" s="4">
        <v>1801</v>
      </c>
      <c r="B1802" s="5">
        <v>10017226</v>
      </c>
      <c r="C1802" s="5" t="str">
        <f t="shared" si="114"/>
        <v>Pant FR MNS M4 Relaxed Workhorse Boot Cut-48Wx30L</v>
      </c>
      <c r="D1802" s="5"/>
      <c r="E1802" s="5" t="s">
        <v>2254</v>
      </c>
      <c r="F1802" s="5" t="s">
        <v>2242</v>
      </c>
      <c r="G1802" s="5">
        <f t="shared" si="115"/>
        <v>0</v>
      </c>
      <c r="H1802" s="5" t="str">
        <f>VLOOKUP(J1802,'[1]Prouduct Ext IDs'!A:B,2,FALSE)</f>
        <v>product_amsc_35</v>
      </c>
      <c r="I1802" s="5" t="s">
        <v>2254</v>
      </c>
      <c r="J1802" s="5" t="s">
        <v>22</v>
      </c>
      <c r="K1802" s="5" t="s">
        <v>1</v>
      </c>
      <c r="L1802" t="s">
        <v>102</v>
      </c>
      <c r="M1802" s="6" t="s">
        <v>23</v>
      </c>
      <c r="N1802" s="6" t="str">
        <f>VLOOKUP(M1802,[1]Color!F:G,2,FALSE)</f>
        <v>color_46</v>
      </c>
      <c r="O1802" s="6" t="str">
        <f t="shared" si="112"/>
        <v>color_46,color_41,color_49,color_6</v>
      </c>
      <c r="P1802" s="5" t="s">
        <v>788</v>
      </c>
      <c r="Q1802" s="5" t="s">
        <v>185</v>
      </c>
      <c r="R1802" s="5" t="s">
        <v>106</v>
      </c>
      <c r="S1802" s="7" t="s">
        <v>107</v>
      </c>
      <c r="T1802" s="7" t="s">
        <v>975</v>
      </c>
      <c r="U1802" s="5" t="str">
        <f>VLOOKUP(T1802,[1]Size!F:G,2,FALSE)</f>
        <v>__import__.size_75</v>
      </c>
      <c r="V1802" s="5" t="str">
        <f t="shared" si="113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02" s="8">
        <v>63.5</v>
      </c>
      <c r="Y1802" s="4" t="s">
        <v>109</v>
      </c>
    </row>
    <row r="1803" spans="1:25" ht="14.4" x14ac:dyDescent="0.3">
      <c r="A1803" s="4">
        <v>1802</v>
      </c>
      <c r="B1803" s="5">
        <v>10017226</v>
      </c>
      <c r="C1803" s="5" t="str">
        <f t="shared" si="114"/>
        <v>Pant FR MNS M4 Relaxed Workhorse Boot Cut-50Wx30L</v>
      </c>
      <c r="D1803" s="5"/>
      <c r="E1803" s="5" t="s">
        <v>2255</v>
      </c>
      <c r="F1803" s="5" t="s">
        <v>2242</v>
      </c>
      <c r="G1803" s="5">
        <f t="shared" si="115"/>
        <v>0</v>
      </c>
      <c r="H1803" s="5" t="str">
        <f>VLOOKUP(J1803,'[1]Prouduct Ext IDs'!A:B,2,FALSE)</f>
        <v>product_amsc_35</v>
      </c>
      <c r="I1803" s="5" t="s">
        <v>2255</v>
      </c>
      <c r="J1803" s="5" t="s">
        <v>22</v>
      </c>
      <c r="K1803" s="5" t="s">
        <v>1</v>
      </c>
      <c r="L1803" t="s">
        <v>102</v>
      </c>
      <c r="M1803" s="6" t="s">
        <v>23</v>
      </c>
      <c r="N1803" s="6" t="str">
        <f>VLOOKUP(M1803,[1]Color!F:G,2,FALSE)</f>
        <v>color_46</v>
      </c>
      <c r="O1803" s="6" t="str">
        <f t="shared" si="112"/>
        <v>color_46,color_41,color_49,color_6</v>
      </c>
      <c r="P1803" s="5" t="s">
        <v>788</v>
      </c>
      <c r="Q1803" s="5" t="s">
        <v>185</v>
      </c>
      <c r="R1803" s="5" t="s">
        <v>106</v>
      </c>
      <c r="S1803" s="7" t="s">
        <v>107</v>
      </c>
      <c r="T1803" s="7" t="s">
        <v>977</v>
      </c>
      <c r="U1803" s="5" t="str">
        <f>VLOOKUP(T1803,[1]Size!F:G,2,FALSE)</f>
        <v>__import__.size_76</v>
      </c>
      <c r="V1803" s="5" t="str">
        <f t="shared" si="113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03" s="8">
        <v>63.5</v>
      </c>
      <c r="Y1803" s="4" t="s">
        <v>109</v>
      </c>
    </row>
    <row r="1804" spans="1:25" ht="14.4" x14ac:dyDescent="0.3">
      <c r="A1804" s="4">
        <v>1803</v>
      </c>
      <c r="B1804" s="5">
        <v>10017226</v>
      </c>
      <c r="C1804" s="5" t="str">
        <f t="shared" si="114"/>
        <v>Pant FR MNS M4 Relaxed Workhorse Boot Cut-29Wx32L</v>
      </c>
      <c r="D1804" s="5"/>
      <c r="E1804" s="5" t="s">
        <v>2256</v>
      </c>
      <c r="F1804" s="5" t="s">
        <v>2242</v>
      </c>
      <c r="G1804" s="5">
        <f t="shared" si="115"/>
        <v>0</v>
      </c>
      <c r="H1804" s="5" t="str">
        <f>VLOOKUP(J1804,'[1]Prouduct Ext IDs'!A:B,2,FALSE)</f>
        <v>product_amsc_35</v>
      </c>
      <c r="I1804" s="5" t="s">
        <v>2256</v>
      </c>
      <c r="J1804" s="5" t="s">
        <v>22</v>
      </c>
      <c r="K1804" s="5" t="s">
        <v>1</v>
      </c>
      <c r="L1804" t="s">
        <v>102</v>
      </c>
      <c r="M1804" s="6" t="s">
        <v>23</v>
      </c>
      <c r="N1804" s="6" t="str">
        <f>VLOOKUP(M1804,[1]Color!F:G,2,FALSE)</f>
        <v>color_46</v>
      </c>
      <c r="O1804" s="6" t="str">
        <f t="shared" si="112"/>
        <v>color_46,color_41,color_49,color_6</v>
      </c>
      <c r="P1804" s="5" t="s">
        <v>788</v>
      </c>
      <c r="Q1804" s="5" t="s">
        <v>185</v>
      </c>
      <c r="R1804" s="5" t="s">
        <v>106</v>
      </c>
      <c r="S1804" s="7" t="s">
        <v>107</v>
      </c>
      <c r="T1804" s="7" t="s">
        <v>270</v>
      </c>
      <c r="U1804" s="5" t="str">
        <f>VLOOKUP(T1804,[1]Size!F:G,2,FALSE)</f>
        <v>__import__.size_77</v>
      </c>
      <c r="V1804" s="5" t="str">
        <f t="shared" si="113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04" s="8">
        <v>61</v>
      </c>
      <c r="Y1804" s="4" t="s">
        <v>109</v>
      </c>
    </row>
    <row r="1805" spans="1:25" ht="14.4" x14ac:dyDescent="0.3">
      <c r="A1805" s="4">
        <v>1804</v>
      </c>
      <c r="B1805" s="5">
        <v>10017226</v>
      </c>
      <c r="C1805" s="5" t="str">
        <f t="shared" si="114"/>
        <v>Pant FR MNS M4 Relaxed Workhorse Boot Cut-30Wx32L</v>
      </c>
      <c r="D1805" s="5"/>
      <c r="E1805" s="5" t="s">
        <v>2257</v>
      </c>
      <c r="F1805" s="5" t="s">
        <v>2242</v>
      </c>
      <c r="G1805" s="5">
        <f t="shared" si="115"/>
        <v>0</v>
      </c>
      <c r="H1805" s="5" t="str">
        <f>VLOOKUP(J1805,'[1]Prouduct Ext IDs'!A:B,2,FALSE)</f>
        <v>product_amsc_35</v>
      </c>
      <c r="I1805" s="5" t="s">
        <v>2257</v>
      </c>
      <c r="J1805" s="5" t="s">
        <v>22</v>
      </c>
      <c r="K1805" s="5" t="s">
        <v>1</v>
      </c>
      <c r="L1805" t="s">
        <v>102</v>
      </c>
      <c r="M1805" s="6" t="s">
        <v>23</v>
      </c>
      <c r="N1805" s="6" t="str">
        <f>VLOOKUP(M1805,[1]Color!F:G,2,FALSE)</f>
        <v>color_46</v>
      </c>
      <c r="O1805" s="6" t="str">
        <f t="shared" si="112"/>
        <v>color_46,color_41,color_49,color_6</v>
      </c>
      <c r="P1805" s="5" t="s">
        <v>788</v>
      </c>
      <c r="Q1805" s="5" t="s">
        <v>185</v>
      </c>
      <c r="R1805" s="5" t="s">
        <v>106</v>
      </c>
      <c r="S1805" s="7" t="s">
        <v>107</v>
      </c>
      <c r="T1805" s="7" t="s">
        <v>272</v>
      </c>
      <c r="U1805" s="5" t="str">
        <f>VLOOKUP(T1805,[1]Size!F:G,2,FALSE)</f>
        <v>__import__.size_78</v>
      </c>
      <c r="V1805" s="5" t="str">
        <f t="shared" si="113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05" s="8">
        <v>61</v>
      </c>
      <c r="Y1805" s="4" t="s">
        <v>109</v>
      </c>
    </row>
    <row r="1806" spans="1:25" ht="14.4" x14ac:dyDescent="0.3">
      <c r="A1806" s="4">
        <v>1805</v>
      </c>
      <c r="B1806" s="5">
        <v>10017226</v>
      </c>
      <c r="C1806" s="5" t="str">
        <f t="shared" si="114"/>
        <v>Pant FR MNS M4 Relaxed Workhorse Boot Cut-31Wx32L</v>
      </c>
      <c r="D1806" s="5"/>
      <c r="E1806" s="5" t="s">
        <v>2258</v>
      </c>
      <c r="F1806" s="5" t="s">
        <v>2242</v>
      </c>
      <c r="G1806" s="5">
        <f t="shared" si="115"/>
        <v>0</v>
      </c>
      <c r="H1806" s="5" t="str">
        <f>VLOOKUP(J1806,'[1]Prouduct Ext IDs'!A:B,2,FALSE)</f>
        <v>product_amsc_35</v>
      </c>
      <c r="I1806" s="5" t="s">
        <v>2258</v>
      </c>
      <c r="J1806" s="5" t="s">
        <v>22</v>
      </c>
      <c r="K1806" s="5" t="s">
        <v>1</v>
      </c>
      <c r="L1806" t="s">
        <v>102</v>
      </c>
      <c r="M1806" s="6" t="s">
        <v>23</v>
      </c>
      <c r="N1806" s="6" t="str">
        <f>VLOOKUP(M1806,[1]Color!F:G,2,FALSE)</f>
        <v>color_46</v>
      </c>
      <c r="O1806" s="6" t="str">
        <f t="shared" si="112"/>
        <v>color_46,color_41,color_49,color_6</v>
      </c>
      <c r="P1806" s="5" t="s">
        <v>788</v>
      </c>
      <c r="Q1806" s="5" t="s">
        <v>185</v>
      </c>
      <c r="R1806" s="5" t="s">
        <v>106</v>
      </c>
      <c r="S1806" s="7" t="s">
        <v>107</v>
      </c>
      <c r="T1806" s="7" t="s">
        <v>274</v>
      </c>
      <c r="U1806" s="5" t="str">
        <f>VLOOKUP(T1806,[1]Size!F:G,2,FALSE)</f>
        <v>__import__.size_79</v>
      </c>
      <c r="V1806" s="5" t="str">
        <f t="shared" si="113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06" s="8">
        <v>61</v>
      </c>
      <c r="Y1806" s="4" t="s">
        <v>109</v>
      </c>
    </row>
    <row r="1807" spans="1:25" ht="14.4" x14ac:dyDescent="0.3">
      <c r="A1807" s="4">
        <v>1806</v>
      </c>
      <c r="B1807" s="5">
        <v>10017226</v>
      </c>
      <c r="C1807" s="5" t="str">
        <f t="shared" si="114"/>
        <v>Pant FR MNS M4 Relaxed Workhorse Boot Cut-32Wx32L</v>
      </c>
      <c r="D1807" s="5"/>
      <c r="E1807" s="5" t="s">
        <v>2259</v>
      </c>
      <c r="F1807" s="5" t="s">
        <v>2242</v>
      </c>
      <c r="G1807" s="5">
        <f t="shared" si="115"/>
        <v>0</v>
      </c>
      <c r="H1807" s="5" t="str">
        <f>VLOOKUP(J1807,'[1]Prouduct Ext IDs'!A:B,2,FALSE)</f>
        <v>product_amsc_35</v>
      </c>
      <c r="I1807" s="5" t="s">
        <v>2259</v>
      </c>
      <c r="J1807" s="5" t="s">
        <v>22</v>
      </c>
      <c r="K1807" s="5" t="s">
        <v>1</v>
      </c>
      <c r="L1807" t="s">
        <v>102</v>
      </c>
      <c r="M1807" s="6" t="s">
        <v>23</v>
      </c>
      <c r="N1807" s="6" t="str">
        <f>VLOOKUP(M1807,[1]Color!F:G,2,FALSE)</f>
        <v>color_46</v>
      </c>
      <c r="O1807" s="6" t="str">
        <f t="shared" si="112"/>
        <v>color_46,color_41,color_49,color_6</v>
      </c>
      <c r="P1807" s="5" t="s">
        <v>788</v>
      </c>
      <c r="Q1807" s="5" t="s">
        <v>185</v>
      </c>
      <c r="R1807" s="5" t="s">
        <v>106</v>
      </c>
      <c r="S1807" s="7" t="s">
        <v>107</v>
      </c>
      <c r="T1807" s="7" t="s">
        <v>276</v>
      </c>
      <c r="U1807" s="5" t="str">
        <f>VLOOKUP(T1807,[1]Size!F:G,2,FALSE)</f>
        <v>__import__.size_80</v>
      </c>
      <c r="V1807" s="5" t="str">
        <f t="shared" si="113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07" s="8">
        <v>61</v>
      </c>
      <c r="Y1807" s="4" t="s">
        <v>109</v>
      </c>
    </row>
    <row r="1808" spans="1:25" ht="14.4" x14ac:dyDescent="0.3">
      <c r="A1808" s="4">
        <v>1807</v>
      </c>
      <c r="B1808" s="5">
        <v>10017226</v>
      </c>
      <c r="C1808" s="5" t="str">
        <f t="shared" si="114"/>
        <v>Pant FR MNS M4 Relaxed Workhorse Boot Cut-33Wx32L</v>
      </c>
      <c r="D1808" s="5"/>
      <c r="E1808" s="5" t="s">
        <v>2260</v>
      </c>
      <c r="F1808" s="5" t="s">
        <v>2242</v>
      </c>
      <c r="G1808" s="5">
        <f t="shared" si="115"/>
        <v>0</v>
      </c>
      <c r="H1808" s="5" t="str">
        <f>VLOOKUP(J1808,'[1]Prouduct Ext IDs'!A:B,2,FALSE)</f>
        <v>product_amsc_35</v>
      </c>
      <c r="I1808" s="5" t="s">
        <v>2260</v>
      </c>
      <c r="J1808" s="5" t="s">
        <v>22</v>
      </c>
      <c r="K1808" s="5" t="s">
        <v>1</v>
      </c>
      <c r="L1808" t="s">
        <v>102</v>
      </c>
      <c r="M1808" s="6" t="s">
        <v>23</v>
      </c>
      <c r="N1808" s="6" t="str">
        <f>VLOOKUP(M1808,[1]Color!F:G,2,FALSE)</f>
        <v>color_46</v>
      </c>
      <c r="O1808" s="6" t="str">
        <f t="shared" si="112"/>
        <v>color_46,color_41,color_49,color_6</v>
      </c>
      <c r="P1808" s="5" t="s">
        <v>788</v>
      </c>
      <c r="Q1808" s="5" t="s">
        <v>185</v>
      </c>
      <c r="R1808" s="5" t="s">
        <v>106</v>
      </c>
      <c r="S1808" s="7" t="s">
        <v>107</v>
      </c>
      <c r="T1808" s="7" t="s">
        <v>278</v>
      </c>
      <c r="U1808" s="5" t="str">
        <f>VLOOKUP(T1808,[1]Size!F:G,2,FALSE)</f>
        <v>__import__.size_81</v>
      </c>
      <c r="V1808" s="5" t="str">
        <f t="shared" si="113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08" s="8">
        <v>61</v>
      </c>
      <c r="Y1808" s="4" t="s">
        <v>109</v>
      </c>
    </row>
    <row r="1809" spans="1:25" ht="14.4" x14ac:dyDescent="0.3">
      <c r="A1809" s="4">
        <v>1808</v>
      </c>
      <c r="B1809" s="5">
        <v>10017226</v>
      </c>
      <c r="C1809" s="5" t="str">
        <f t="shared" si="114"/>
        <v>Pant FR MNS M4 Relaxed Workhorse Boot Cut-34Wx32L</v>
      </c>
      <c r="D1809" s="5"/>
      <c r="E1809" s="5" t="s">
        <v>2261</v>
      </c>
      <c r="F1809" s="5" t="s">
        <v>2242</v>
      </c>
      <c r="G1809" s="5">
        <f t="shared" si="115"/>
        <v>0</v>
      </c>
      <c r="H1809" s="5" t="str">
        <f>VLOOKUP(J1809,'[1]Prouduct Ext IDs'!A:B,2,FALSE)</f>
        <v>product_amsc_35</v>
      </c>
      <c r="I1809" s="5" t="s">
        <v>2261</v>
      </c>
      <c r="J1809" s="5" t="s">
        <v>22</v>
      </c>
      <c r="K1809" s="5" t="s">
        <v>1</v>
      </c>
      <c r="L1809" t="s">
        <v>102</v>
      </c>
      <c r="M1809" s="6" t="s">
        <v>23</v>
      </c>
      <c r="N1809" s="6" t="str">
        <f>VLOOKUP(M1809,[1]Color!F:G,2,FALSE)</f>
        <v>color_46</v>
      </c>
      <c r="O1809" s="6" t="str">
        <f t="shared" si="112"/>
        <v>color_46,color_41,color_49,color_6</v>
      </c>
      <c r="P1809" s="5" t="s">
        <v>788</v>
      </c>
      <c r="Q1809" s="5" t="s">
        <v>185</v>
      </c>
      <c r="R1809" s="5" t="s">
        <v>106</v>
      </c>
      <c r="S1809" s="7" t="s">
        <v>107</v>
      </c>
      <c r="T1809" s="7" t="s">
        <v>280</v>
      </c>
      <c r="U1809" s="5" t="str">
        <f>VLOOKUP(T1809,[1]Size!F:G,2,FALSE)</f>
        <v>__import__.size_82</v>
      </c>
      <c r="V1809" s="5" t="str">
        <f t="shared" si="113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09" s="8">
        <v>61</v>
      </c>
      <c r="Y1809" s="4" t="s">
        <v>109</v>
      </c>
    </row>
    <row r="1810" spans="1:25" ht="14.4" x14ac:dyDescent="0.3">
      <c r="A1810" s="4">
        <v>1809</v>
      </c>
      <c r="B1810" s="5">
        <v>10017226</v>
      </c>
      <c r="C1810" s="5" t="str">
        <f t="shared" si="114"/>
        <v>Pant FR MNS M4 Relaxed Workhorse Boot Cut-35Wx32L</v>
      </c>
      <c r="D1810" s="5"/>
      <c r="E1810" s="5" t="s">
        <v>2262</v>
      </c>
      <c r="F1810" s="5" t="s">
        <v>2242</v>
      </c>
      <c r="G1810" s="5">
        <f t="shared" si="115"/>
        <v>0</v>
      </c>
      <c r="H1810" s="5" t="str">
        <f>VLOOKUP(J1810,'[1]Prouduct Ext IDs'!A:B,2,FALSE)</f>
        <v>product_amsc_35</v>
      </c>
      <c r="I1810" s="5" t="s">
        <v>2262</v>
      </c>
      <c r="J1810" s="5" t="s">
        <v>22</v>
      </c>
      <c r="K1810" s="5" t="s">
        <v>1</v>
      </c>
      <c r="L1810" t="s">
        <v>102</v>
      </c>
      <c r="M1810" s="6" t="s">
        <v>23</v>
      </c>
      <c r="N1810" s="6" t="str">
        <f>VLOOKUP(M1810,[1]Color!F:G,2,FALSE)</f>
        <v>color_46</v>
      </c>
      <c r="O1810" s="6" t="str">
        <f t="shared" si="112"/>
        <v>color_46,color_41,color_49,color_6</v>
      </c>
      <c r="P1810" s="5" t="s">
        <v>788</v>
      </c>
      <c r="Q1810" s="5" t="s">
        <v>185</v>
      </c>
      <c r="R1810" s="5" t="s">
        <v>106</v>
      </c>
      <c r="S1810" s="7" t="s">
        <v>107</v>
      </c>
      <c r="T1810" s="7" t="s">
        <v>282</v>
      </c>
      <c r="U1810" s="5" t="str">
        <f>VLOOKUP(T1810,[1]Size!F:G,2,FALSE)</f>
        <v>__import__.size_83</v>
      </c>
      <c r="V1810" s="5" t="str">
        <f t="shared" si="113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10" s="8">
        <v>61</v>
      </c>
      <c r="Y1810" s="4" t="s">
        <v>109</v>
      </c>
    </row>
    <row r="1811" spans="1:25" ht="14.4" x14ac:dyDescent="0.3">
      <c r="A1811" s="4">
        <v>1810</v>
      </c>
      <c r="B1811" s="5">
        <v>10017226</v>
      </c>
      <c r="C1811" s="5" t="str">
        <f t="shared" si="114"/>
        <v>Pant FR MNS M4 Relaxed Workhorse Boot Cut-36Wx32L</v>
      </c>
      <c r="D1811" s="5"/>
      <c r="E1811" s="5" t="s">
        <v>2263</v>
      </c>
      <c r="F1811" s="5" t="s">
        <v>2242</v>
      </c>
      <c r="G1811" s="5">
        <f t="shared" si="115"/>
        <v>0</v>
      </c>
      <c r="H1811" s="5" t="str">
        <f>VLOOKUP(J1811,'[1]Prouduct Ext IDs'!A:B,2,FALSE)</f>
        <v>product_amsc_35</v>
      </c>
      <c r="I1811" s="5" t="s">
        <v>2263</v>
      </c>
      <c r="J1811" s="5" t="s">
        <v>22</v>
      </c>
      <c r="K1811" s="5" t="s">
        <v>1</v>
      </c>
      <c r="L1811" t="s">
        <v>102</v>
      </c>
      <c r="M1811" s="6" t="s">
        <v>23</v>
      </c>
      <c r="N1811" s="6" t="str">
        <f>VLOOKUP(M1811,[1]Color!F:G,2,FALSE)</f>
        <v>color_46</v>
      </c>
      <c r="O1811" s="6" t="str">
        <f t="shared" si="112"/>
        <v>color_46,color_41,color_49,color_6</v>
      </c>
      <c r="P1811" s="5" t="s">
        <v>788</v>
      </c>
      <c r="Q1811" s="5" t="s">
        <v>185</v>
      </c>
      <c r="R1811" s="5" t="s">
        <v>106</v>
      </c>
      <c r="S1811" s="7" t="s">
        <v>107</v>
      </c>
      <c r="T1811" s="7" t="s">
        <v>284</v>
      </c>
      <c r="U1811" s="5" t="str">
        <f>VLOOKUP(T1811,[1]Size!F:G,2,FALSE)</f>
        <v>__import__.size_84</v>
      </c>
      <c r="V1811" s="5" t="str">
        <f t="shared" si="113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11" s="8">
        <v>61</v>
      </c>
      <c r="Y1811" s="4" t="s">
        <v>109</v>
      </c>
    </row>
    <row r="1812" spans="1:25" ht="14.4" x14ac:dyDescent="0.3">
      <c r="A1812" s="4">
        <v>1811</v>
      </c>
      <c r="B1812" s="5">
        <v>10017226</v>
      </c>
      <c r="C1812" s="5" t="str">
        <f t="shared" si="114"/>
        <v>Pant FR MNS M4 Relaxed Workhorse Boot Cut-38Wx32L</v>
      </c>
      <c r="D1812" s="5"/>
      <c r="E1812" s="5" t="s">
        <v>2264</v>
      </c>
      <c r="F1812" s="5" t="s">
        <v>2242</v>
      </c>
      <c r="G1812" s="5">
        <f t="shared" si="115"/>
        <v>0</v>
      </c>
      <c r="H1812" s="5" t="str">
        <f>VLOOKUP(J1812,'[1]Prouduct Ext IDs'!A:B,2,FALSE)</f>
        <v>product_amsc_35</v>
      </c>
      <c r="I1812" s="5" t="s">
        <v>2264</v>
      </c>
      <c r="J1812" s="5" t="s">
        <v>22</v>
      </c>
      <c r="K1812" s="5" t="s">
        <v>1</v>
      </c>
      <c r="L1812" t="s">
        <v>102</v>
      </c>
      <c r="M1812" s="6" t="s">
        <v>23</v>
      </c>
      <c r="N1812" s="6" t="str">
        <f>VLOOKUP(M1812,[1]Color!F:G,2,FALSE)</f>
        <v>color_46</v>
      </c>
      <c r="O1812" s="6" t="str">
        <f t="shared" si="112"/>
        <v>color_46,color_41,color_49,color_6</v>
      </c>
      <c r="P1812" s="5" t="s">
        <v>788</v>
      </c>
      <c r="Q1812" s="5" t="s">
        <v>185</v>
      </c>
      <c r="R1812" s="5" t="s">
        <v>106</v>
      </c>
      <c r="S1812" s="7" t="s">
        <v>107</v>
      </c>
      <c r="T1812" s="7" t="s">
        <v>286</v>
      </c>
      <c r="U1812" s="5" t="str">
        <f>VLOOKUP(T1812,[1]Size!F:G,2,FALSE)</f>
        <v>__import__.size_85</v>
      </c>
      <c r="V1812" s="5" t="str">
        <f t="shared" si="113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12" s="8">
        <v>61</v>
      </c>
      <c r="Y1812" s="4" t="s">
        <v>109</v>
      </c>
    </row>
    <row r="1813" spans="1:25" ht="14.4" x14ac:dyDescent="0.3">
      <c r="A1813" s="4">
        <v>1812</v>
      </c>
      <c r="B1813" s="5">
        <v>10017226</v>
      </c>
      <c r="C1813" s="5" t="str">
        <f t="shared" si="114"/>
        <v>Pant FR MNS M4 Relaxed Workhorse Boot Cut-40Wx32L</v>
      </c>
      <c r="D1813" s="5"/>
      <c r="E1813" s="5" t="s">
        <v>2265</v>
      </c>
      <c r="F1813" s="5" t="s">
        <v>2242</v>
      </c>
      <c r="G1813" s="5">
        <f t="shared" si="115"/>
        <v>0</v>
      </c>
      <c r="H1813" s="5" t="str">
        <f>VLOOKUP(J1813,'[1]Prouduct Ext IDs'!A:B,2,FALSE)</f>
        <v>product_amsc_35</v>
      </c>
      <c r="I1813" s="5" t="s">
        <v>2265</v>
      </c>
      <c r="J1813" s="5" t="s">
        <v>22</v>
      </c>
      <c r="K1813" s="5" t="s">
        <v>1</v>
      </c>
      <c r="L1813" t="s">
        <v>102</v>
      </c>
      <c r="M1813" s="6" t="s">
        <v>23</v>
      </c>
      <c r="N1813" s="6" t="str">
        <f>VLOOKUP(M1813,[1]Color!F:G,2,FALSE)</f>
        <v>color_46</v>
      </c>
      <c r="O1813" s="6" t="str">
        <f t="shared" si="112"/>
        <v>color_46,color_41,color_49,color_6</v>
      </c>
      <c r="P1813" s="5" t="s">
        <v>788</v>
      </c>
      <c r="Q1813" s="5" t="s">
        <v>185</v>
      </c>
      <c r="R1813" s="5" t="s">
        <v>106</v>
      </c>
      <c r="S1813" s="7" t="s">
        <v>107</v>
      </c>
      <c r="T1813" s="7" t="s">
        <v>288</v>
      </c>
      <c r="U1813" s="5" t="str">
        <f>VLOOKUP(T1813,[1]Size!F:G,2,FALSE)</f>
        <v>__import__.size_86</v>
      </c>
      <c r="V1813" s="5" t="str">
        <f t="shared" si="113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13" s="8">
        <v>61</v>
      </c>
      <c r="Y1813" s="4" t="s">
        <v>109</v>
      </c>
    </row>
    <row r="1814" spans="1:25" ht="14.4" x14ac:dyDescent="0.3">
      <c r="A1814" s="4">
        <v>1813</v>
      </c>
      <c r="B1814" s="5">
        <v>10017226</v>
      </c>
      <c r="C1814" s="5" t="str">
        <f t="shared" si="114"/>
        <v>Pant FR MNS M4 Relaxed Workhorse Boot Cut-42Wx32L</v>
      </c>
      <c r="D1814" s="5"/>
      <c r="E1814" s="5" t="s">
        <v>2266</v>
      </c>
      <c r="F1814" s="5" t="s">
        <v>2242</v>
      </c>
      <c r="G1814" s="5">
        <f t="shared" si="115"/>
        <v>0</v>
      </c>
      <c r="H1814" s="5" t="str">
        <f>VLOOKUP(J1814,'[1]Prouduct Ext IDs'!A:B,2,FALSE)</f>
        <v>product_amsc_35</v>
      </c>
      <c r="I1814" s="5" t="s">
        <v>2266</v>
      </c>
      <c r="J1814" s="5" t="s">
        <v>22</v>
      </c>
      <c r="K1814" s="5" t="s">
        <v>1</v>
      </c>
      <c r="L1814" t="s">
        <v>102</v>
      </c>
      <c r="M1814" s="6" t="s">
        <v>23</v>
      </c>
      <c r="N1814" s="6" t="str">
        <f>VLOOKUP(M1814,[1]Color!F:G,2,FALSE)</f>
        <v>color_46</v>
      </c>
      <c r="O1814" s="6" t="str">
        <f t="shared" si="112"/>
        <v>color_46,color_41,color_49,color_6</v>
      </c>
      <c r="P1814" s="5" t="s">
        <v>788</v>
      </c>
      <c r="Q1814" s="5" t="s">
        <v>185</v>
      </c>
      <c r="R1814" s="5" t="s">
        <v>106</v>
      </c>
      <c r="S1814" s="7" t="s">
        <v>107</v>
      </c>
      <c r="T1814" s="7" t="s">
        <v>290</v>
      </c>
      <c r="U1814" s="5" t="str">
        <f>VLOOKUP(T1814,[1]Size!F:G,2,FALSE)</f>
        <v>__import__.size_87</v>
      </c>
      <c r="V1814" s="5" t="str">
        <f t="shared" si="113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14" s="8">
        <v>61</v>
      </c>
      <c r="Y1814" s="4" t="s">
        <v>109</v>
      </c>
    </row>
    <row r="1815" spans="1:25" ht="14.4" x14ac:dyDescent="0.3">
      <c r="A1815" s="4">
        <v>1814</v>
      </c>
      <c r="B1815" s="5">
        <v>10017226</v>
      </c>
      <c r="C1815" s="5" t="str">
        <f t="shared" si="114"/>
        <v>Pant FR MNS M4 Relaxed Workhorse Boot Cut-44Wx32L</v>
      </c>
      <c r="D1815" s="5"/>
      <c r="E1815" s="5" t="s">
        <v>2267</v>
      </c>
      <c r="F1815" s="5" t="s">
        <v>2242</v>
      </c>
      <c r="G1815" s="5">
        <f t="shared" si="115"/>
        <v>0</v>
      </c>
      <c r="H1815" s="5" t="str">
        <f>VLOOKUP(J1815,'[1]Prouduct Ext IDs'!A:B,2,FALSE)</f>
        <v>product_amsc_35</v>
      </c>
      <c r="I1815" s="5" t="s">
        <v>2267</v>
      </c>
      <c r="J1815" s="5" t="s">
        <v>22</v>
      </c>
      <c r="K1815" s="5" t="s">
        <v>1</v>
      </c>
      <c r="L1815" t="s">
        <v>102</v>
      </c>
      <c r="M1815" s="6" t="s">
        <v>23</v>
      </c>
      <c r="N1815" s="6" t="str">
        <f>VLOOKUP(M1815,[1]Color!F:G,2,FALSE)</f>
        <v>color_46</v>
      </c>
      <c r="O1815" s="6" t="str">
        <f t="shared" si="112"/>
        <v>color_46,color_41,color_49,color_6</v>
      </c>
      <c r="P1815" s="5" t="s">
        <v>788</v>
      </c>
      <c r="Q1815" s="5" t="s">
        <v>185</v>
      </c>
      <c r="R1815" s="5" t="s">
        <v>106</v>
      </c>
      <c r="S1815" s="7" t="s">
        <v>107</v>
      </c>
      <c r="T1815" s="7" t="s">
        <v>992</v>
      </c>
      <c r="U1815" s="5" t="str">
        <f>VLOOKUP(T1815,[1]Size!F:G,2,FALSE)</f>
        <v>__import__.size_88</v>
      </c>
      <c r="V1815" s="5" t="str">
        <f t="shared" si="113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15" s="8">
        <v>63.5</v>
      </c>
      <c r="Y1815" s="4" t="s">
        <v>109</v>
      </c>
    </row>
    <row r="1816" spans="1:25" ht="14.4" x14ac:dyDescent="0.3">
      <c r="A1816" s="4">
        <v>1815</v>
      </c>
      <c r="B1816" s="5">
        <v>10017226</v>
      </c>
      <c r="C1816" s="5" t="str">
        <f t="shared" si="114"/>
        <v>Pant FR MNS M4 Relaxed Workhorse Boot Cut-46Wx32L</v>
      </c>
      <c r="D1816" s="5"/>
      <c r="E1816" s="5" t="s">
        <v>2268</v>
      </c>
      <c r="F1816" s="5" t="s">
        <v>2242</v>
      </c>
      <c r="G1816" s="5">
        <f t="shared" si="115"/>
        <v>0</v>
      </c>
      <c r="H1816" s="5" t="str">
        <f>VLOOKUP(J1816,'[1]Prouduct Ext IDs'!A:B,2,FALSE)</f>
        <v>product_amsc_35</v>
      </c>
      <c r="I1816" s="5" t="s">
        <v>2268</v>
      </c>
      <c r="J1816" s="5" t="s">
        <v>22</v>
      </c>
      <c r="K1816" s="5" t="s">
        <v>1</v>
      </c>
      <c r="L1816" t="s">
        <v>102</v>
      </c>
      <c r="M1816" s="6" t="s">
        <v>23</v>
      </c>
      <c r="N1816" s="6" t="str">
        <f>VLOOKUP(M1816,[1]Color!F:G,2,FALSE)</f>
        <v>color_46</v>
      </c>
      <c r="O1816" s="6" t="str">
        <f t="shared" si="112"/>
        <v>color_46,color_41,color_49,color_6</v>
      </c>
      <c r="P1816" s="5" t="s">
        <v>788</v>
      </c>
      <c r="Q1816" s="5" t="s">
        <v>185</v>
      </c>
      <c r="R1816" s="5" t="s">
        <v>106</v>
      </c>
      <c r="S1816" s="7" t="s">
        <v>107</v>
      </c>
      <c r="T1816" s="7" t="s">
        <v>994</v>
      </c>
      <c r="U1816" s="5" t="str">
        <f>VLOOKUP(T1816,[1]Size!F:G,2,FALSE)</f>
        <v>__import__.size_89</v>
      </c>
      <c r="V1816" s="5" t="str">
        <f t="shared" si="113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16" s="8">
        <v>63.5</v>
      </c>
      <c r="Y1816" s="4" t="s">
        <v>109</v>
      </c>
    </row>
    <row r="1817" spans="1:25" ht="14.4" x14ac:dyDescent="0.3">
      <c r="A1817" s="4">
        <v>1816</v>
      </c>
      <c r="B1817" s="5">
        <v>10017226</v>
      </c>
      <c r="C1817" s="5" t="str">
        <f t="shared" si="114"/>
        <v>Pant FR MNS M4 Relaxed Workhorse Boot Cut-48Wx32L</v>
      </c>
      <c r="D1817" s="5"/>
      <c r="E1817" s="5" t="s">
        <v>2269</v>
      </c>
      <c r="F1817" s="5" t="s">
        <v>2242</v>
      </c>
      <c r="G1817" s="5">
        <f t="shared" si="115"/>
        <v>0</v>
      </c>
      <c r="H1817" s="5" t="str">
        <f>VLOOKUP(J1817,'[1]Prouduct Ext IDs'!A:B,2,FALSE)</f>
        <v>product_amsc_35</v>
      </c>
      <c r="I1817" s="5" t="s">
        <v>2269</v>
      </c>
      <c r="J1817" s="5" t="s">
        <v>22</v>
      </c>
      <c r="K1817" s="5" t="s">
        <v>1</v>
      </c>
      <c r="L1817" t="s">
        <v>102</v>
      </c>
      <c r="M1817" s="6" t="s">
        <v>23</v>
      </c>
      <c r="N1817" s="6" t="str">
        <f>VLOOKUP(M1817,[1]Color!F:G,2,FALSE)</f>
        <v>color_46</v>
      </c>
      <c r="O1817" s="6" t="str">
        <f t="shared" si="112"/>
        <v>color_46,color_41,color_49,color_6</v>
      </c>
      <c r="P1817" s="5" t="s">
        <v>788</v>
      </c>
      <c r="Q1817" s="5" t="s">
        <v>185</v>
      </c>
      <c r="R1817" s="5" t="s">
        <v>106</v>
      </c>
      <c r="S1817" s="7" t="s">
        <v>107</v>
      </c>
      <c r="T1817" s="7" t="s">
        <v>996</v>
      </c>
      <c r="U1817" s="5" t="str">
        <f>VLOOKUP(T1817,[1]Size!F:G,2,FALSE)</f>
        <v>__import__.size_90</v>
      </c>
      <c r="V1817" s="5" t="str">
        <f t="shared" si="113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17" s="8">
        <v>63.5</v>
      </c>
      <c r="Y1817" s="4" t="s">
        <v>109</v>
      </c>
    </row>
    <row r="1818" spans="1:25" ht="14.4" x14ac:dyDescent="0.3">
      <c r="A1818" s="4">
        <v>1817</v>
      </c>
      <c r="B1818" s="5">
        <v>10017226</v>
      </c>
      <c r="C1818" s="5" t="str">
        <f t="shared" si="114"/>
        <v>Pant FR MNS M4 Relaxed Workhorse Boot Cut-50Wx32L</v>
      </c>
      <c r="D1818" s="5"/>
      <c r="E1818" s="5" t="s">
        <v>2270</v>
      </c>
      <c r="F1818" s="5" t="s">
        <v>2242</v>
      </c>
      <c r="G1818" s="5">
        <f t="shared" si="115"/>
        <v>0</v>
      </c>
      <c r="H1818" s="5" t="str">
        <f>VLOOKUP(J1818,'[1]Prouduct Ext IDs'!A:B,2,FALSE)</f>
        <v>product_amsc_35</v>
      </c>
      <c r="I1818" s="5" t="s">
        <v>2270</v>
      </c>
      <c r="J1818" s="5" t="s">
        <v>22</v>
      </c>
      <c r="K1818" s="5" t="s">
        <v>1</v>
      </c>
      <c r="L1818" t="s">
        <v>102</v>
      </c>
      <c r="M1818" s="6" t="s">
        <v>23</v>
      </c>
      <c r="N1818" s="6" t="str">
        <f>VLOOKUP(M1818,[1]Color!F:G,2,FALSE)</f>
        <v>color_46</v>
      </c>
      <c r="O1818" s="6" t="str">
        <f t="shared" si="112"/>
        <v>color_46,color_41,color_49,color_6</v>
      </c>
      <c r="P1818" s="5" t="s">
        <v>788</v>
      </c>
      <c r="Q1818" s="5" t="s">
        <v>185</v>
      </c>
      <c r="R1818" s="5" t="s">
        <v>106</v>
      </c>
      <c r="S1818" s="7" t="s">
        <v>107</v>
      </c>
      <c r="T1818" s="7" t="s">
        <v>998</v>
      </c>
      <c r="U1818" s="5" t="str">
        <f>VLOOKUP(T1818,[1]Size!F:G,2,FALSE)</f>
        <v>__import__.size_91</v>
      </c>
      <c r="V1818" s="5" t="str">
        <f t="shared" si="113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18" s="8">
        <v>63.5</v>
      </c>
      <c r="Y1818" s="4" t="s">
        <v>109</v>
      </c>
    </row>
    <row r="1819" spans="1:25" ht="14.4" x14ac:dyDescent="0.3">
      <c r="A1819" s="4">
        <v>1818</v>
      </c>
      <c r="B1819" s="5">
        <v>10017226</v>
      </c>
      <c r="C1819" s="5" t="str">
        <f t="shared" si="114"/>
        <v>Pant FR MNS M4 Relaxed Workhorse Boot Cut-29Wx34L</v>
      </c>
      <c r="D1819" s="5"/>
      <c r="E1819" s="5" t="s">
        <v>2271</v>
      </c>
      <c r="F1819" s="5" t="s">
        <v>2242</v>
      </c>
      <c r="G1819" s="5">
        <f t="shared" si="115"/>
        <v>0</v>
      </c>
      <c r="H1819" s="5" t="str">
        <f>VLOOKUP(J1819,'[1]Prouduct Ext IDs'!A:B,2,FALSE)</f>
        <v>product_amsc_35</v>
      </c>
      <c r="I1819" s="5" t="s">
        <v>2271</v>
      </c>
      <c r="J1819" s="5" t="s">
        <v>22</v>
      </c>
      <c r="K1819" s="5" t="s">
        <v>1</v>
      </c>
      <c r="L1819" t="s">
        <v>102</v>
      </c>
      <c r="M1819" s="6" t="s">
        <v>23</v>
      </c>
      <c r="N1819" s="6" t="str">
        <f>VLOOKUP(M1819,[1]Color!F:G,2,FALSE)</f>
        <v>color_46</v>
      </c>
      <c r="O1819" s="6" t="str">
        <f t="shared" si="112"/>
        <v>color_46,color_41,color_49,color_6</v>
      </c>
      <c r="P1819" s="5" t="s">
        <v>788</v>
      </c>
      <c r="Q1819" s="5" t="s">
        <v>185</v>
      </c>
      <c r="R1819" s="5" t="s">
        <v>106</v>
      </c>
      <c r="S1819" s="7" t="s">
        <v>107</v>
      </c>
      <c r="T1819" s="7" t="s">
        <v>292</v>
      </c>
      <c r="U1819" s="5" t="str">
        <f>VLOOKUP(T1819,[1]Size!F:G,2,FALSE)</f>
        <v>__import__.size_92</v>
      </c>
      <c r="V1819" s="5" t="str">
        <f t="shared" si="113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19" s="8">
        <v>61</v>
      </c>
      <c r="Y1819" s="4" t="s">
        <v>109</v>
      </c>
    </row>
    <row r="1820" spans="1:25" ht="14.4" x14ac:dyDescent="0.3">
      <c r="A1820" s="4">
        <v>1819</v>
      </c>
      <c r="B1820" s="5">
        <v>10017226</v>
      </c>
      <c r="C1820" s="5" t="str">
        <f t="shared" si="114"/>
        <v>Pant FR MNS M4 Relaxed Workhorse Boot Cut-30Wx34L</v>
      </c>
      <c r="D1820" s="5"/>
      <c r="E1820" s="5" t="s">
        <v>2272</v>
      </c>
      <c r="F1820" s="5" t="s">
        <v>2242</v>
      </c>
      <c r="G1820" s="5">
        <f t="shared" si="115"/>
        <v>0</v>
      </c>
      <c r="H1820" s="5" t="str">
        <f>VLOOKUP(J1820,'[1]Prouduct Ext IDs'!A:B,2,FALSE)</f>
        <v>product_amsc_35</v>
      </c>
      <c r="I1820" s="5" t="s">
        <v>2272</v>
      </c>
      <c r="J1820" s="5" t="s">
        <v>22</v>
      </c>
      <c r="K1820" s="5" t="s">
        <v>1</v>
      </c>
      <c r="L1820" t="s">
        <v>102</v>
      </c>
      <c r="M1820" s="6" t="s">
        <v>23</v>
      </c>
      <c r="N1820" s="6" t="str">
        <f>VLOOKUP(M1820,[1]Color!F:G,2,FALSE)</f>
        <v>color_46</v>
      </c>
      <c r="O1820" s="6" t="str">
        <f t="shared" si="112"/>
        <v>color_46,color_41,color_49,color_6</v>
      </c>
      <c r="P1820" s="5" t="s">
        <v>788</v>
      </c>
      <c r="Q1820" s="5" t="s">
        <v>185</v>
      </c>
      <c r="R1820" s="5" t="s">
        <v>106</v>
      </c>
      <c r="S1820" s="7" t="s">
        <v>107</v>
      </c>
      <c r="T1820" s="7" t="s">
        <v>294</v>
      </c>
      <c r="U1820" s="5" t="str">
        <f>VLOOKUP(T1820,[1]Size!F:G,2,FALSE)</f>
        <v>__import__.size_93</v>
      </c>
      <c r="V1820" s="5" t="str">
        <f t="shared" si="113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20" s="8">
        <v>61</v>
      </c>
      <c r="Y1820" s="4" t="s">
        <v>109</v>
      </c>
    </row>
    <row r="1821" spans="1:25" ht="14.4" x14ac:dyDescent="0.3">
      <c r="A1821" s="4">
        <v>1820</v>
      </c>
      <c r="B1821" s="5">
        <v>10017226</v>
      </c>
      <c r="C1821" s="5" t="str">
        <f t="shared" si="114"/>
        <v>Pant FR MNS M4 Relaxed Workhorse Boot Cut-31Wx34L</v>
      </c>
      <c r="D1821" s="5"/>
      <c r="E1821" s="5" t="s">
        <v>2273</v>
      </c>
      <c r="F1821" s="5" t="s">
        <v>2242</v>
      </c>
      <c r="G1821" s="5">
        <f t="shared" si="115"/>
        <v>0</v>
      </c>
      <c r="H1821" s="5" t="str">
        <f>VLOOKUP(J1821,'[1]Prouduct Ext IDs'!A:B,2,FALSE)</f>
        <v>product_amsc_35</v>
      </c>
      <c r="I1821" s="5" t="s">
        <v>2273</v>
      </c>
      <c r="J1821" s="5" t="s">
        <v>22</v>
      </c>
      <c r="K1821" s="5" t="s">
        <v>1</v>
      </c>
      <c r="L1821" t="s">
        <v>102</v>
      </c>
      <c r="M1821" s="6" t="s">
        <v>23</v>
      </c>
      <c r="N1821" s="6" t="str">
        <f>VLOOKUP(M1821,[1]Color!F:G,2,FALSE)</f>
        <v>color_46</v>
      </c>
      <c r="O1821" s="6" t="str">
        <f t="shared" si="112"/>
        <v>color_46,color_41,color_49,color_6</v>
      </c>
      <c r="P1821" s="5" t="s">
        <v>788</v>
      </c>
      <c r="Q1821" s="5" t="s">
        <v>185</v>
      </c>
      <c r="R1821" s="5" t="s">
        <v>106</v>
      </c>
      <c r="S1821" s="7" t="s">
        <v>107</v>
      </c>
      <c r="T1821" s="7" t="s">
        <v>296</v>
      </c>
      <c r="U1821" s="5" t="str">
        <f>VLOOKUP(T1821,[1]Size!F:G,2,FALSE)</f>
        <v>__import__.size_94</v>
      </c>
      <c r="V1821" s="5" t="str">
        <f t="shared" si="113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21" s="8">
        <v>61</v>
      </c>
      <c r="Y1821" s="4" t="s">
        <v>109</v>
      </c>
    </row>
    <row r="1822" spans="1:25" ht="14.4" x14ac:dyDescent="0.3">
      <c r="A1822" s="4">
        <v>1821</v>
      </c>
      <c r="B1822" s="5">
        <v>10017226</v>
      </c>
      <c r="C1822" s="5" t="str">
        <f t="shared" si="114"/>
        <v>Pant FR MNS M4 Relaxed Workhorse Boot Cut-32Wx34L</v>
      </c>
      <c r="D1822" s="5"/>
      <c r="E1822" s="5" t="s">
        <v>2274</v>
      </c>
      <c r="F1822" s="5" t="s">
        <v>2242</v>
      </c>
      <c r="G1822" s="5">
        <f t="shared" si="115"/>
        <v>0</v>
      </c>
      <c r="H1822" s="5" t="str">
        <f>VLOOKUP(J1822,'[1]Prouduct Ext IDs'!A:B,2,FALSE)</f>
        <v>product_amsc_35</v>
      </c>
      <c r="I1822" s="5" t="s">
        <v>2274</v>
      </c>
      <c r="J1822" s="5" t="s">
        <v>22</v>
      </c>
      <c r="K1822" s="5" t="s">
        <v>1</v>
      </c>
      <c r="L1822" t="s">
        <v>102</v>
      </c>
      <c r="M1822" s="6" t="s">
        <v>23</v>
      </c>
      <c r="N1822" s="6" t="str">
        <f>VLOOKUP(M1822,[1]Color!F:G,2,FALSE)</f>
        <v>color_46</v>
      </c>
      <c r="O1822" s="6" t="str">
        <f t="shared" si="112"/>
        <v>color_46,color_41,color_49,color_6</v>
      </c>
      <c r="P1822" s="5" t="s">
        <v>788</v>
      </c>
      <c r="Q1822" s="5" t="s">
        <v>185</v>
      </c>
      <c r="R1822" s="5" t="s">
        <v>106</v>
      </c>
      <c r="S1822" s="7" t="s">
        <v>107</v>
      </c>
      <c r="T1822" s="7" t="s">
        <v>298</v>
      </c>
      <c r="U1822" s="5" t="str">
        <f>VLOOKUP(T1822,[1]Size!F:G,2,FALSE)</f>
        <v>__import__.size_95</v>
      </c>
      <c r="V1822" s="5" t="str">
        <f t="shared" si="113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22" s="8">
        <v>61</v>
      </c>
      <c r="Y1822" s="4" t="s">
        <v>109</v>
      </c>
    </row>
    <row r="1823" spans="1:25" ht="14.4" x14ac:dyDescent="0.3">
      <c r="A1823" s="4">
        <v>1822</v>
      </c>
      <c r="B1823" s="5">
        <v>10017226</v>
      </c>
      <c r="C1823" s="5" t="str">
        <f t="shared" si="114"/>
        <v>Pant FR MNS M4 Relaxed Workhorse Boot Cut-33Wx34L</v>
      </c>
      <c r="D1823" s="5"/>
      <c r="E1823" s="5" t="s">
        <v>2275</v>
      </c>
      <c r="F1823" s="5" t="s">
        <v>2242</v>
      </c>
      <c r="G1823" s="5">
        <f t="shared" si="115"/>
        <v>0</v>
      </c>
      <c r="H1823" s="5" t="str">
        <f>VLOOKUP(J1823,'[1]Prouduct Ext IDs'!A:B,2,FALSE)</f>
        <v>product_amsc_35</v>
      </c>
      <c r="I1823" s="5" t="s">
        <v>2275</v>
      </c>
      <c r="J1823" s="5" t="s">
        <v>22</v>
      </c>
      <c r="K1823" s="5" t="s">
        <v>1</v>
      </c>
      <c r="L1823" t="s">
        <v>102</v>
      </c>
      <c r="M1823" s="6" t="s">
        <v>23</v>
      </c>
      <c r="N1823" s="6" t="str">
        <f>VLOOKUP(M1823,[1]Color!F:G,2,FALSE)</f>
        <v>color_46</v>
      </c>
      <c r="O1823" s="6" t="str">
        <f t="shared" si="112"/>
        <v>color_46,color_41,color_49,color_6</v>
      </c>
      <c r="P1823" s="5" t="s">
        <v>788</v>
      </c>
      <c r="Q1823" s="5" t="s">
        <v>185</v>
      </c>
      <c r="R1823" s="5" t="s">
        <v>106</v>
      </c>
      <c r="S1823" s="7" t="s">
        <v>107</v>
      </c>
      <c r="T1823" s="7" t="s">
        <v>300</v>
      </c>
      <c r="U1823" s="5" t="str">
        <f>VLOOKUP(T1823,[1]Size!F:G,2,FALSE)</f>
        <v>__import__.size_96</v>
      </c>
      <c r="V1823" s="5" t="str">
        <f t="shared" si="113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23" s="8">
        <v>61</v>
      </c>
      <c r="Y1823" s="4" t="s">
        <v>109</v>
      </c>
    </row>
    <row r="1824" spans="1:25" ht="14.4" x14ac:dyDescent="0.3">
      <c r="A1824" s="4">
        <v>1823</v>
      </c>
      <c r="B1824" s="5">
        <v>10017226</v>
      </c>
      <c r="C1824" s="5" t="str">
        <f t="shared" si="114"/>
        <v>Pant FR MNS M4 Relaxed Workhorse Boot Cut-34Wx34L</v>
      </c>
      <c r="D1824" s="5"/>
      <c r="E1824" s="5" t="s">
        <v>2276</v>
      </c>
      <c r="F1824" s="5" t="s">
        <v>2242</v>
      </c>
      <c r="G1824" s="5">
        <f t="shared" si="115"/>
        <v>0</v>
      </c>
      <c r="H1824" s="5" t="str">
        <f>VLOOKUP(J1824,'[1]Prouduct Ext IDs'!A:B,2,FALSE)</f>
        <v>product_amsc_35</v>
      </c>
      <c r="I1824" s="5" t="s">
        <v>2276</v>
      </c>
      <c r="J1824" s="5" t="s">
        <v>22</v>
      </c>
      <c r="K1824" s="5" t="s">
        <v>1</v>
      </c>
      <c r="L1824" t="s">
        <v>102</v>
      </c>
      <c r="M1824" s="6" t="s">
        <v>23</v>
      </c>
      <c r="N1824" s="6" t="str">
        <f>VLOOKUP(M1824,[1]Color!F:G,2,FALSE)</f>
        <v>color_46</v>
      </c>
      <c r="O1824" s="6" t="str">
        <f t="shared" si="112"/>
        <v>color_46,color_41,color_49,color_6</v>
      </c>
      <c r="P1824" s="5" t="s">
        <v>788</v>
      </c>
      <c r="Q1824" s="5" t="s">
        <v>185</v>
      </c>
      <c r="R1824" s="5" t="s">
        <v>106</v>
      </c>
      <c r="S1824" s="7" t="s">
        <v>107</v>
      </c>
      <c r="T1824" s="7" t="s">
        <v>302</v>
      </c>
      <c r="U1824" s="5" t="str">
        <f>VLOOKUP(T1824,[1]Size!F:G,2,FALSE)</f>
        <v>__import__.size_97</v>
      </c>
      <c r="V1824" s="5" t="str">
        <f t="shared" si="113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24" s="8">
        <v>61</v>
      </c>
      <c r="Y1824" s="4" t="s">
        <v>109</v>
      </c>
    </row>
    <row r="1825" spans="1:25" ht="14.4" x14ac:dyDescent="0.3">
      <c r="A1825" s="4">
        <v>1824</v>
      </c>
      <c r="B1825" s="5">
        <v>10017226</v>
      </c>
      <c r="C1825" s="5" t="str">
        <f t="shared" si="114"/>
        <v>Pant FR MNS M4 Relaxed Workhorse Boot Cut-35Wx34L</v>
      </c>
      <c r="D1825" s="5"/>
      <c r="E1825" s="5" t="s">
        <v>2277</v>
      </c>
      <c r="F1825" s="5" t="s">
        <v>2242</v>
      </c>
      <c r="G1825" s="5">
        <f t="shared" si="115"/>
        <v>0</v>
      </c>
      <c r="H1825" s="5" t="str">
        <f>VLOOKUP(J1825,'[1]Prouduct Ext IDs'!A:B,2,FALSE)</f>
        <v>product_amsc_35</v>
      </c>
      <c r="I1825" s="5" t="s">
        <v>2277</v>
      </c>
      <c r="J1825" s="5" t="s">
        <v>22</v>
      </c>
      <c r="K1825" s="5" t="s">
        <v>1</v>
      </c>
      <c r="L1825" t="s">
        <v>102</v>
      </c>
      <c r="M1825" s="6" t="s">
        <v>23</v>
      </c>
      <c r="N1825" s="6" t="str">
        <f>VLOOKUP(M1825,[1]Color!F:G,2,FALSE)</f>
        <v>color_46</v>
      </c>
      <c r="O1825" s="6" t="str">
        <f t="shared" si="112"/>
        <v>color_46,color_41,color_49,color_6</v>
      </c>
      <c r="P1825" s="5" t="s">
        <v>788</v>
      </c>
      <c r="Q1825" s="5" t="s">
        <v>185</v>
      </c>
      <c r="R1825" s="5" t="s">
        <v>106</v>
      </c>
      <c r="S1825" s="7" t="s">
        <v>107</v>
      </c>
      <c r="T1825" s="7" t="s">
        <v>304</v>
      </c>
      <c r="U1825" s="5" t="str">
        <f>VLOOKUP(T1825,[1]Size!F:G,2,FALSE)</f>
        <v>__import__.size_98</v>
      </c>
      <c r="V1825" s="5" t="str">
        <f t="shared" si="113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25" s="8">
        <v>61</v>
      </c>
      <c r="Y1825" s="4" t="s">
        <v>109</v>
      </c>
    </row>
    <row r="1826" spans="1:25" ht="14.4" x14ac:dyDescent="0.3">
      <c r="A1826" s="4">
        <v>1825</v>
      </c>
      <c r="B1826" s="5">
        <v>10017226</v>
      </c>
      <c r="C1826" s="5" t="str">
        <f t="shared" si="114"/>
        <v>Pant FR MNS M4 Relaxed Workhorse Boot Cut-36Wx34L</v>
      </c>
      <c r="D1826" s="5"/>
      <c r="E1826" s="5" t="s">
        <v>2278</v>
      </c>
      <c r="F1826" s="5" t="s">
        <v>2242</v>
      </c>
      <c r="G1826" s="5">
        <f t="shared" si="115"/>
        <v>0</v>
      </c>
      <c r="H1826" s="5" t="str">
        <f>VLOOKUP(J1826,'[1]Prouduct Ext IDs'!A:B,2,FALSE)</f>
        <v>product_amsc_35</v>
      </c>
      <c r="I1826" s="5" t="s">
        <v>2278</v>
      </c>
      <c r="J1826" s="5" t="s">
        <v>22</v>
      </c>
      <c r="K1826" s="5" t="s">
        <v>1</v>
      </c>
      <c r="L1826" t="s">
        <v>102</v>
      </c>
      <c r="M1826" s="6" t="s">
        <v>23</v>
      </c>
      <c r="N1826" s="6" t="str">
        <f>VLOOKUP(M1826,[1]Color!F:G,2,FALSE)</f>
        <v>color_46</v>
      </c>
      <c r="O1826" s="6" t="str">
        <f t="shared" si="112"/>
        <v>color_46,color_41,color_49,color_6</v>
      </c>
      <c r="P1826" s="5" t="s">
        <v>788</v>
      </c>
      <c r="Q1826" s="5" t="s">
        <v>185</v>
      </c>
      <c r="R1826" s="5" t="s">
        <v>106</v>
      </c>
      <c r="S1826" s="7" t="s">
        <v>107</v>
      </c>
      <c r="T1826" s="7" t="s">
        <v>306</v>
      </c>
      <c r="U1826" s="5" t="str">
        <f>VLOOKUP(T1826,[1]Size!F:G,2,FALSE)</f>
        <v>__import__.size_99</v>
      </c>
      <c r="V1826" s="5" t="str">
        <f t="shared" si="113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26" s="8">
        <v>61</v>
      </c>
      <c r="Y1826" s="4" t="s">
        <v>109</v>
      </c>
    </row>
    <row r="1827" spans="1:25" ht="14.4" x14ac:dyDescent="0.3">
      <c r="A1827" s="4">
        <v>1826</v>
      </c>
      <c r="B1827" s="5">
        <v>10017226</v>
      </c>
      <c r="C1827" s="5" t="str">
        <f t="shared" si="114"/>
        <v>Pant FR MNS M4 Relaxed Workhorse Boot Cut-38Wx34L</v>
      </c>
      <c r="D1827" s="5"/>
      <c r="E1827" s="5" t="s">
        <v>2279</v>
      </c>
      <c r="F1827" s="5" t="s">
        <v>2242</v>
      </c>
      <c r="G1827" s="5">
        <f t="shared" si="115"/>
        <v>0</v>
      </c>
      <c r="H1827" s="5" t="str">
        <f>VLOOKUP(J1827,'[1]Prouduct Ext IDs'!A:B,2,FALSE)</f>
        <v>product_amsc_35</v>
      </c>
      <c r="I1827" s="5" t="s">
        <v>2279</v>
      </c>
      <c r="J1827" s="5" t="s">
        <v>22</v>
      </c>
      <c r="K1827" s="5" t="s">
        <v>1</v>
      </c>
      <c r="L1827" t="s">
        <v>102</v>
      </c>
      <c r="M1827" s="6" t="s">
        <v>23</v>
      </c>
      <c r="N1827" s="6" t="str">
        <f>VLOOKUP(M1827,[1]Color!F:G,2,FALSE)</f>
        <v>color_46</v>
      </c>
      <c r="O1827" s="6" t="str">
        <f t="shared" si="112"/>
        <v>color_46,color_41,color_49,color_6</v>
      </c>
      <c r="P1827" s="5" t="s">
        <v>788</v>
      </c>
      <c r="Q1827" s="5" t="s">
        <v>185</v>
      </c>
      <c r="R1827" s="5" t="s">
        <v>106</v>
      </c>
      <c r="S1827" s="7" t="s">
        <v>107</v>
      </c>
      <c r="T1827" s="7" t="s">
        <v>308</v>
      </c>
      <c r="U1827" s="5" t="str">
        <f>VLOOKUP(T1827,[1]Size!F:G,2,FALSE)</f>
        <v>__import__.size_100</v>
      </c>
      <c r="V1827" s="5" t="str">
        <f t="shared" si="113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27" s="8">
        <v>61</v>
      </c>
      <c r="Y1827" s="4" t="s">
        <v>109</v>
      </c>
    </row>
    <row r="1828" spans="1:25" ht="14.4" x14ac:dyDescent="0.3">
      <c r="A1828" s="4">
        <v>1827</v>
      </c>
      <c r="B1828" s="5">
        <v>10017226</v>
      </c>
      <c r="C1828" s="5" t="str">
        <f t="shared" si="114"/>
        <v>Pant FR MNS M4 Relaxed Workhorse Boot Cut-40Wx34L</v>
      </c>
      <c r="D1828" s="5"/>
      <c r="E1828" s="5" t="s">
        <v>2280</v>
      </c>
      <c r="F1828" s="5" t="s">
        <v>2242</v>
      </c>
      <c r="G1828" s="5">
        <f t="shared" si="115"/>
        <v>0</v>
      </c>
      <c r="H1828" s="5" t="str">
        <f>VLOOKUP(J1828,'[1]Prouduct Ext IDs'!A:B,2,FALSE)</f>
        <v>product_amsc_35</v>
      </c>
      <c r="I1828" s="5" t="s">
        <v>2280</v>
      </c>
      <c r="J1828" s="5" t="s">
        <v>22</v>
      </c>
      <c r="K1828" s="5" t="s">
        <v>1</v>
      </c>
      <c r="L1828" t="s">
        <v>102</v>
      </c>
      <c r="M1828" s="6" t="s">
        <v>23</v>
      </c>
      <c r="N1828" s="6" t="str">
        <f>VLOOKUP(M1828,[1]Color!F:G,2,FALSE)</f>
        <v>color_46</v>
      </c>
      <c r="O1828" s="6" t="str">
        <f t="shared" si="112"/>
        <v>color_46,color_41,color_49,color_6</v>
      </c>
      <c r="P1828" s="5" t="s">
        <v>788</v>
      </c>
      <c r="Q1828" s="5" t="s">
        <v>185</v>
      </c>
      <c r="R1828" s="5" t="s">
        <v>106</v>
      </c>
      <c r="S1828" s="7" t="s">
        <v>107</v>
      </c>
      <c r="T1828" s="7" t="s">
        <v>310</v>
      </c>
      <c r="U1828" s="5" t="str">
        <f>VLOOKUP(T1828,[1]Size!F:G,2,FALSE)</f>
        <v>__import__.size_101</v>
      </c>
      <c r="V1828" s="5" t="str">
        <f t="shared" si="113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28" s="8">
        <v>61</v>
      </c>
      <c r="Y1828" s="4" t="s">
        <v>109</v>
      </c>
    </row>
    <row r="1829" spans="1:25" ht="14.4" x14ac:dyDescent="0.3">
      <c r="A1829" s="4">
        <v>1828</v>
      </c>
      <c r="B1829" s="5">
        <v>10017226</v>
      </c>
      <c r="C1829" s="5" t="str">
        <f t="shared" si="114"/>
        <v>Pant FR MNS M4 Relaxed Workhorse Boot Cut-42Wx34L</v>
      </c>
      <c r="D1829" s="5"/>
      <c r="E1829" s="5" t="s">
        <v>2281</v>
      </c>
      <c r="F1829" s="5" t="s">
        <v>2242</v>
      </c>
      <c r="G1829" s="5">
        <f t="shared" si="115"/>
        <v>0</v>
      </c>
      <c r="H1829" s="5" t="str">
        <f>VLOOKUP(J1829,'[1]Prouduct Ext IDs'!A:B,2,FALSE)</f>
        <v>product_amsc_35</v>
      </c>
      <c r="I1829" s="5" t="s">
        <v>2281</v>
      </c>
      <c r="J1829" s="5" t="s">
        <v>22</v>
      </c>
      <c r="K1829" s="5" t="s">
        <v>1</v>
      </c>
      <c r="L1829" t="s">
        <v>102</v>
      </c>
      <c r="M1829" s="6" t="s">
        <v>23</v>
      </c>
      <c r="N1829" s="6" t="str">
        <f>VLOOKUP(M1829,[1]Color!F:G,2,FALSE)</f>
        <v>color_46</v>
      </c>
      <c r="O1829" s="6" t="str">
        <f t="shared" si="112"/>
        <v>color_46,color_41,color_49,color_6</v>
      </c>
      <c r="P1829" s="5" t="s">
        <v>788</v>
      </c>
      <c r="Q1829" s="5" t="s">
        <v>185</v>
      </c>
      <c r="R1829" s="5" t="s">
        <v>106</v>
      </c>
      <c r="S1829" s="7" t="s">
        <v>107</v>
      </c>
      <c r="T1829" s="7" t="s">
        <v>312</v>
      </c>
      <c r="U1829" s="5" t="str">
        <f>VLOOKUP(T1829,[1]Size!F:G,2,FALSE)</f>
        <v>__import__.size_102</v>
      </c>
      <c r="V1829" s="5" t="str">
        <f t="shared" si="113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29" s="8">
        <v>61</v>
      </c>
      <c r="Y1829" s="4" t="s">
        <v>109</v>
      </c>
    </row>
    <row r="1830" spans="1:25" ht="14.4" x14ac:dyDescent="0.3">
      <c r="A1830" s="4">
        <v>1829</v>
      </c>
      <c r="B1830" s="5">
        <v>10017226</v>
      </c>
      <c r="C1830" s="5" t="str">
        <f t="shared" si="114"/>
        <v>Pant FR MNS M4 Relaxed Workhorse Boot Cut-44Wx34L</v>
      </c>
      <c r="D1830" s="5"/>
      <c r="E1830" s="5" t="s">
        <v>2282</v>
      </c>
      <c r="F1830" s="5" t="s">
        <v>2242</v>
      </c>
      <c r="G1830" s="5">
        <f t="shared" si="115"/>
        <v>0</v>
      </c>
      <c r="H1830" s="5" t="str">
        <f>VLOOKUP(J1830,'[1]Prouduct Ext IDs'!A:B,2,FALSE)</f>
        <v>product_amsc_35</v>
      </c>
      <c r="I1830" s="5" t="s">
        <v>2282</v>
      </c>
      <c r="J1830" s="5" t="s">
        <v>22</v>
      </c>
      <c r="K1830" s="5" t="s">
        <v>1</v>
      </c>
      <c r="L1830" t="s">
        <v>102</v>
      </c>
      <c r="M1830" s="6" t="s">
        <v>23</v>
      </c>
      <c r="N1830" s="6" t="str">
        <f>VLOOKUP(M1830,[1]Color!F:G,2,FALSE)</f>
        <v>color_46</v>
      </c>
      <c r="O1830" s="6" t="str">
        <f t="shared" si="112"/>
        <v>color_46,color_41,color_49,color_6</v>
      </c>
      <c r="P1830" s="5" t="s">
        <v>788</v>
      </c>
      <c r="Q1830" s="5" t="s">
        <v>185</v>
      </c>
      <c r="R1830" s="5" t="s">
        <v>106</v>
      </c>
      <c r="S1830" s="7" t="s">
        <v>107</v>
      </c>
      <c r="T1830" s="7" t="s">
        <v>1013</v>
      </c>
      <c r="U1830" s="5" t="str">
        <f>VLOOKUP(T1830,[1]Size!F:G,2,FALSE)</f>
        <v>__import__.size_103</v>
      </c>
      <c r="V1830" s="5" t="str">
        <f t="shared" si="113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30" s="8">
        <v>63.5</v>
      </c>
      <c r="Y1830" s="4" t="s">
        <v>109</v>
      </c>
    </row>
    <row r="1831" spans="1:25" ht="14.4" x14ac:dyDescent="0.3">
      <c r="A1831" s="4">
        <v>1830</v>
      </c>
      <c r="B1831" s="5">
        <v>10017226</v>
      </c>
      <c r="C1831" s="5" t="str">
        <f t="shared" si="114"/>
        <v>Pant FR MNS M4 Relaxed Workhorse Boot Cut-46Wx34L</v>
      </c>
      <c r="D1831" s="5"/>
      <c r="E1831" s="5" t="s">
        <v>2283</v>
      </c>
      <c r="F1831" s="5" t="s">
        <v>2242</v>
      </c>
      <c r="G1831" s="5">
        <f t="shared" si="115"/>
        <v>0</v>
      </c>
      <c r="H1831" s="5" t="str">
        <f>VLOOKUP(J1831,'[1]Prouduct Ext IDs'!A:B,2,FALSE)</f>
        <v>product_amsc_35</v>
      </c>
      <c r="I1831" s="5" t="s">
        <v>2283</v>
      </c>
      <c r="J1831" s="5" t="s">
        <v>22</v>
      </c>
      <c r="K1831" s="5" t="s">
        <v>1</v>
      </c>
      <c r="L1831" t="s">
        <v>102</v>
      </c>
      <c r="M1831" s="6" t="s">
        <v>23</v>
      </c>
      <c r="N1831" s="6" t="str">
        <f>VLOOKUP(M1831,[1]Color!F:G,2,FALSE)</f>
        <v>color_46</v>
      </c>
      <c r="O1831" s="6" t="str">
        <f t="shared" si="112"/>
        <v>color_46,color_41,color_49,color_6</v>
      </c>
      <c r="P1831" s="5" t="s">
        <v>788</v>
      </c>
      <c r="Q1831" s="5" t="s">
        <v>185</v>
      </c>
      <c r="R1831" s="5" t="s">
        <v>106</v>
      </c>
      <c r="S1831" s="7" t="s">
        <v>107</v>
      </c>
      <c r="T1831" s="7" t="s">
        <v>1015</v>
      </c>
      <c r="U1831" s="5" t="str">
        <f>VLOOKUP(T1831,[1]Size!F:G,2,FALSE)</f>
        <v>__import__.size_104</v>
      </c>
      <c r="V1831" s="5" t="str">
        <f t="shared" si="113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31" s="8">
        <v>63.5</v>
      </c>
      <c r="Y1831" s="4" t="s">
        <v>109</v>
      </c>
    </row>
    <row r="1832" spans="1:25" ht="14.4" x14ac:dyDescent="0.3">
      <c r="A1832" s="4">
        <v>1831</v>
      </c>
      <c r="B1832" s="5">
        <v>10017226</v>
      </c>
      <c r="C1832" s="5" t="str">
        <f t="shared" si="114"/>
        <v>Pant FR MNS M4 Relaxed Workhorse Boot Cut-48Wx34L</v>
      </c>
      <c r="D1832" s="5"/>
      <c r="E1832" s="5" t="s">
        <v>2284</v>
      </c>
      <c r="F1832" s="5" t="s">
        <v>2242</v>
      </c>
      <c r="G1832" s="5">
        <f t="shared" si="115"/>
        <v>0</v>
      </c>
      <c r="H1832" s="5" t="str">
        <f>VLOOKUP(J1832,'[1]Prouduct Ext IDs'!A:B,2,FALSE)</f>
        <v>product_amsc_35</v>
      </c>
      <c r="I1832" s="5" t="s">
        <v>2284</v>
      </c>
      <c r="J1832" s="5" t="s">
        <v>22</v>
      </c>
      <c r="K1832" s="5" t="s">
        <v>1</v>
      </c>
      <c r="L1832" t="s">
        <v>102</v>
      </c>
      <c r="M1832" s="6" t="s">
        <v>23</v>
      </c>
      <c r="N1832" s="6" t="str">
        <f>VLOOKUP(M1832,[1]Color!F:G,2,FALSE)</f>
        <v>color_46</v>
      </c>
      <c r="O1832" s="6" t="str">
        <f t="shared" si="112"/>
        <v>color_46,color_41,color_49,color_6</v>
      </c>
      <c r="P1832" s="5" t="s">
        <v>788</v>
      </c>
      <c r="Q1832" s="5" t="s">
        <v>185</v>
      </c>
      <c r="R1832" s="5" t="s">
        <v>106</v>
      </c>
      <c r="S1832" s="7" t="s">
        <v>107</v>
      </c>
      <c r="T1832" s="7" t="s">
        <v>1017</v>
      </c>
      <c r="U1832" s="5" t="str">
        <f>VLOOKUP(T1832,[1]Size!F:G,2,FALSE)</f>
        <v>__import__.size_105</v>
      </c>
      <c r="V1832" s="5" t="str">
        <f t="shared" si="113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32" s="8">
        <v>63.5</v>
      </c>
      <c r="Y1832" s="4" t="s">
        <v>109</v>
      </c>
    </row>
    <row r="1833" spans="1:25" ht="14.4" x14ac:dyDescent="0.3">
      <c r="A1833" s="4">
        <v>1832</v>
      </c>
      <c r="B1833" s="5">
        <v>10017226</v>
      </c>
      <c r="C1833" s="5" t="str">
        <f t="shared" si="114"/>
        <v>Pant FR MNS M4 Relaxed Workhorse Boot Cut-50Wx34L</v>
      </c>
      <c r="D1833" s="5"/>
      <c r="E1833" s="5" t="s">
        <v>2285</v>
      </c>
      <c r="F1833" s="5" t="s">
        <v>2242</v>
      </c>
      <c r="G1833" s="5">
        <f t="shared" si="115"/>
        <v>0</v>
      </c>
      <c r="H1833" s="5" t="str">
        <f>VLOOKUP(J1833,'[1]Prouduct Ext IDs'!A:B,2,FALSE)</f>
        <v>product_amsc_35</v>
      </c>
      <c r="I1833" s="5" t="s">
        <v>2285</v>
      </c>
      <c r="J1833" s="5" t="s">
        <v>22</v>
      </c>
      <c r="K1833" s="5" t="s">
        <v>1</v>
      </c>
      <c r="L1833" t="s">
        <v>102</v>
      </c>
      <c r="M1833" s="6" t="s">
        <v>23</v>
      </c>
      <c r="N1833" s="6" t="str">
        <f>VLOOKUP(M1833,[1]Color!F:G,2,FALSE)</f>
        <v>color_46</v>
      </c>
      <c r="O1833" s="6" t="str">
        <f t="shared" si="112"/>
        <v>color_46,color_41,color_49,color_6</v>
      </c>
      <c r="P1833" s="5" t="s">
        <v>788</v>
      </c>
      <c r="Q1833" s="5" t="s">
        <v>185</v>
      </c>
      <c r="R1833" s="5" t="s">
        <v>106</v>
      </c>
      <c r="S1833" s="7" t="s">
        <v>107</v>
      </c>
      <c r="T1833" s="7" t="s">
        <v>1019</v>
      </c>
      <c r="U1833" s="5" t="str">
        <f>VLOOKUP(T1833,[1]Size!F:G,2,FALSE)</f>
        <v>__import__.size_106</v>
      </c>
      <c r="V1833" s="5" t="str">
        <f t="shared" si="113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33" s="8">
        <v>63.5</v>
      </c>
      <c r="Y1833" s="4" t="s">
        <v>109</v>
      </c>
    </row>
    <row r="1834" spans="1:25" ht="14.4" x14ac:dyDescent="0.3">
      <c r="A1834" s="4">
        <v>1833</v>
      </c>
      <c r="B1834" s="5">
        <v>10017226</v>
      </c>
      <c r="C1834" s="5" t="str">
        <f t="shared" si="114"/>
        <v>Pant FR MNS M4 Relaxed Workhorse Boot Cut-29Wx36L</v>
      </c>
      <c r="D1834" s="5"/>
      <c r="E1834" s="5" t="s">
        <v>2286</v>
      </c>
      <c r="F1834" s="5" t="s">
        <v>2242</v>
      </c>
      <c r="G1834" s="5">
        <f t="shared" si="115"/>
        <v>0</v>
      </c>
      <c r="H1834" s="5" t="str">
        <f>VLOOKUP(J1834,'[1]Prouduct Ext IDs'!A:B,2,FALSE)</f>
        <v>product_amsc_35</v>
      </c>
      <c r="I1834" s="5" t="s">
        <v>2286</v>
      </c>
      <c r="J1834" s="5" t="s">
        <v>22</v>
      </c>
      <c r="K1834" s="5" t="s">
        <v>1</v>
      </c>
      <c r="L1834" t="s">
        <v>102</v>
      </c>
      <c r="M1834" s="6" t="s">
        <v>23</v>
      </c>
      <c r="N1834" s="6" t="str">
        <f>VLOOKUP(M1834,[1]Color!F:G,2,FALSE)</f>
        <v>color_46</v>
      </c>
      <c r="O1834" s="6" t="str">
        <f t="shared" si="112"/>
        <v>color_46,color_41,color_49,color_6</v>
      </c>
      <c r="P1834" s="5" t="s">
        <v>788</v>
      </c>
      <c r="Q1834" s="5" t="s">
        <v>185</v>
      </c>
      <c r="R1834" s="5" t="s">
        <v>106</v>
      </c>
      <c r="S1834" s="7" t="s">
        <v>107</v>
      </c>
      <c r="T1834" s="7" t="s">
        <v>314</v>
      </c>
      <c r="U1834" s="5" t="str">
        <f>VLOOKUP(T1834,[1]Size!F:G,2,FALSE)</f>
        <v>__import__.size_107</v>
      </c>
      <c r="V1834" s="5" t="str">
        <f t="shared" si="113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34" s="8">
        <v>61</v>
      </c>
      <c r="Y1834" s="4" t="s">
        <v>109</v>
      </c>
    </row>
    <row r="1835" spans="1:25" ht="14.4" x14ac:dyDescent="0.3">
      <c r="A1835" s="4">
        <v>1834</v>
      </c>
      <c r="B1835" s="5">
        <v>10017226</v>
      </c>
      <c r="C1835" s="5" t="str">
        <f t="shared" si="114"/>
        <v>Pant FR MNS M4 Relaxed Workhorse Boot Cut-30Wx36L</v>
      </c>
      <c r="D1835" s="5"/>
      <c r="E1835" s="5" t="s">
        <v>2287</v>
      </c>
      <c r="F1835" s="5" t="s">
        <v>2242</v>
      </c>
      <c r="G1835" s="5">
        <f t="shared" si="115"/>
        <v>0</v>
      </c>
      <c r="H1835" s="5" t="str">
        <f>VLOOKUP(J1835,'[1]Prouduct Ext IDs'!A:B,2,FALSE)</f>
        <v>product_amsc_35</v>
      </c>
      <c r="I1835" s="5" t="s">
        <v>2287</v>
      </c>
      <c r="J1835" s="5" t="s">
        <v>22</v>
      </c>
      <c r="K1835" s="5" t="s">
        <v>1</v>
      </c>
      <c r="L1835" t="s">
        <v>102</v>
      </c>
      <c r="M1835" s="6" t="s">
        <v>23</v>
      </c>
      <c r="N1835" s="6" t="str">
        <f>VLOOKUP(M1835,[1]Color!F:G,2,FALSE)</f>
        <v>color_46</v>
      </c>
      <c r="O1835" s="6" t="str">
        <f t="shared" si="112"/>
        <v>color_46,color_41,color_49,color_6</v>
      </c>
      <c r="P1835" s="5" t="s">
        <v>788</v>
      </c>
      <c r="Q1835" s="5" t="s">
        <v>185</v>
      </c>
      <c r="R1835" s="5" t="s">
        <v>106</v>
      </c>
      <c r="S1835" s="7" t="s">
        <v>107</v>
      </c>
      <c r="T1835" s="7" t="s">
        <v>316</v>
      </c>
      <c r="U1835" s="5" t="str">
        <f>VLOOKUP(T1835,[1]Size!F:G,2,FALSE)</f>
        <v>__import__.size_108</v>
      </c>
      <c r="V1835" s="5" t="str">
        <f t="shared" si="113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35" s="8">
        <v>61</v>
      </c>
      <c r="Y1835" s="4" t="s">
        <v>109</v>
      </c>
    </row>
    <row r="1836" spans="1:25" ht="14.4" x14ac:dyDescent="0.3">
      <c r="A1836" s="4">
        <v>1835</v>
      </c>
      <c r="B1836" s="5">
        <v>10017226</v>
      </c>
      <c r="C1836" s="5" t="str">
        <f t="shared" si="114"/>
        <v>Pant FR MNS M4 Relaxed Workhorse Boot Cut-31Wx36L</v>
      </c>
      <c r="D1836" s="5"/>
      <c r="E1836" s="5" t="s">
        <v>2288</v>
      </c>
      <c r="F1836" s="5" t="s">
        <v>2242</v>
      </c>
      <c r="G1836" s="5">
        <f t="shared" si="115"/>
        <v>0</v>
      </c>
      <c r="H1836" s="5" t="str">
        <f>VLOOKUP(J1836,'[1]Prouduct Ext IDs'!A:B,2,FALSE)</f>
        <v>product_amsc_35</v>
      </c>
      <c r="I1836" s="5" t="s">
        <v>2288</v>
      </c>
      <c r="J1836" s="5" t="s">
        <v>22</v>
      </c>
      <c r="K1836" s="5" t="s">
        <v>1</v>
      </c>
      <c r="L1836" t="s">
        <v>102</v>
      </c>
      <c r="M1836" s="6" t="s">
        <v>23</v>
      </c>
      <c r="N1836" s="6" t="str">
        <f>VLOOKUP(M1836,[1]Color!F:G,2,FALSE)</f>
        <v>color_46</v>
      </c>
      <c r="O1836" s="6" t="str">
        <f t="shared" si="112"/>
        <v>color_46,color_41,color_49,color_6</v>
      </c>
      <c r="P1836" s="5" t="s">
        <v>788</v>
      </c>
      <c r="Q1836" s="5" t="s">
        <v>185</v>
      </c>
      <c r="R1836" s="5" t="s">
        <v>106</v>
      </c>
      <c r="S1836" s="7" t="s">
        <v>107</v>
      </c>
      <c r="T1836" s="7" t="s">
        <v>318</v>
      </c>
      <c r="U1836" s="5" t="str">
        <f>VLOOKUP(T1836,[1]Size!F:G,2,FALSE)</f>
        <v>__import__.size_109</v>
      </c>
      <c r="V1836" s="5" t="str">
        <f t="shared" si="113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36" s="8">
        <v>61</v>
      </c>
      <c r="Y1836" s="4" t="s">
        <v>109</v>
      </c>
    </row>
    <row r="1837" spans="1:25" ht="14.4" x14ac:dyDescent="0.3">
      <c r="A1837" s="4">
        <v>1836</v>
      </c>
      <c r="B1837" s="5">
        <v>10017226</v>
      </c>
      <c r="C1837" s="5" t="str">
        <f t="shared" si="114"/>
        <v>Pant FR MNS M4 Relaxed Workhorse Boot Cut-32Wx36L</v>
      </c>
      <c r="D1837" s="5"/>
      <c r="E1837" s="5" t="s">
        <v>2289</v>
      </c>
      <c r="F1837" s="5" t="s">
        <v>2242</v>
      </c>
      <c r="G1837" s="5">
        <f t="shared" si="115"/>
        <v>0</v>
      </c>
      <c r="H1837" s="5" t="str">
        <f>VLOOKUP(J1837,'[1]Prouduct Ext IDs'!A:B,2,FALSE)</f>
        <v>product_amsc_35</v>
      </c>
      <c r="I1837" s="5" t="s">
        <v>2289</v>
      </c>
      <c r="J1837" s="5" t="s">
        <v>22</v>
      </c>
      <c r="K1837" s="5" t="s">
        <v>1</v>
      </c>
      <c r="L1837" t="s">
        <v>102</v>
      </c>
      <c r="M1837" s="6" t="s">
        <v>23</v>
      </c>
      <c r="N1837" s="6" t="str">
        <f>VLOOKUP(M1837,[1]Color!F:G,2,FALSE)</f>
        <v>color_46</v>
      </c>
      <c r="O1837" s="6" t="str">
        <f t="shared" si="112"/>
        <v>color_46,color_41,color_49,color_6</v>
      </c>
      <c r="P1837" s="5" t="s">
        <v>788</v>
      </c>
      <c r="Q1837" s="5" t="s">
        <v>185</v>
      </c>
      <c r="R1837" s="5" t="s">
        <v>106</v>
      </c>
      <c r="S1837" s="7" t="s">
        <v>107</v>
      </c>
      <c r="T1837" s="7" t="s">
        <v>320</v>
      </c>
      <c r="U1837" s="5" t="str">
        <f>VLOOKUP(T1837,[1]Size!F:G,2,FALSE)</f>
        <v>__import__.size_110</v>
      </c>
      <c r="V1837" s="5" t="str">
        <f t="shared" si="113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37" s="8">
        <v>61</v>
      </c>
      <c r="Y1837" s="4" t="s">
        <v>109</v>
      </c>
    </row>
    <row r="1838" spans="1:25" ht="14.4" x14ac:dyDescent="0.3">
      <c r="A1838" s="4">
        <v>1837</v>
      </c>
      <c r="B1838" s="5">
        <v>10017226</v>
      </c>
      <c r="C1838" s="5" t="str">
        <f t="shared" si="114"/>
        <v>Pant FR MNS M4 Relaxed Workhorse Boot Cut-33Wx36L</v>
      </c>
      <c r="D1838" s="5"/>
      <c r="E1838" s="5" t="s">
        <v>2290</v>
      </c>
      <c r="F1838" s="5" t="s">
        <v>2242</v>
      </c>
      <c r="G1838" s="5">
        <f t="shared" si="115"/>
        <v>0</v>
      </c>
      <c r="H1838" s="5" t="str">
        <f>VLOOKUP(J1838,'[1]Prouduct Ext IDs'!A:B,2,FALSE)</f>
        <v>product_amsc_35</v>
      </c>
      <c r="I1838" s="5" t="s">
        <v>2290</v>
      </c>
      <c r="J1838" s="5" t="s">
        <v>22</v>
      </c>
      <c r="K1838" s="5" t="s">
        <v>1</v>
      </c>
      <c r="L1838" t="s">
        <v>102</v>
      </c>
      <c r="M1838" s="6" t="s">
        <v>23</v>
      </c>
      <c r="N1838" s="6" t="str">
        <f>VLOOKUP(M1838,[1]Color!F:G,2,FALSE)</f>
        <v>color_46</v>
      </c>
      <c r="O1838" s="6" t="str">
        <f t="shared" si="112"/>
        <v>color_46,color_41,color_49,color_6</v>
      </c>
      <c r="P1838" s="5" t="s">
        <v>788</v>
      </c>
      <c r="Q1838" s="5" t="s">
        <v>185</v>
      </c>
      <c r="R1838" s="5" t="s">
        <v>106</v>
      </c>
      <c r="S1838" s="7" t="s">
        <v>107</v>
      </c>
      <c r="T1838" s="7" t="s">
        <v>322</v>
      </c>
      <c r="U1838" s="5" t="str">
        <f>VLOOKUP(T1838,[1]Size!F:G,2,FALSE)</f>
        <v>__import__.size_111</v>
      </c>
      <c r="V1838" s="5" t="str">
        <f t="shared" si="113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38" s="8">
        <v>61</v>
      </c>
      <c r="Y1838" s="4" t="s">
        <v>109</v>
      </c>
    </row>
    <row r="1839" spans="1:25" ht="14.4" x14ac:dyDescent="0.3">
      <c r="A1839" s="4">
        <v>1838</v>
      </c>
      <c r="B1839" s="5">
        <v>10017226</v>
      </c>
      <c r="C1839" s="5" t="str">
        <f t="shared" si="114"/>
        <v>Pant FR MNS M4 Relaxed Workhorse Boot Cut-34Wx36L</v>
      </c>
      <c r="D1839" s="5"/>
      <c r="E1839" s="5" t="s">
        <v>2291</v>
      </c>
      <c r="F1839" s="5" t="s">
        <v>2242</v>
      </c>
      <c r="G1839" s="5">
        <f t="shared" si="115"/>
        <v>0</v>
      </c>
      <c r="H1839" s="5" t="str">
        <f>VLOOKUP(J1839,'[1]Prouduct Ext IDs'!A:B,2,FALSE)</f>
        <v>product_amsc_35</v>
      </c>
      <c r="I1839" s="5" t="s">
        <v>2291</v>
      </c>
      <c r="J1839" s="5" t="s">
        <v>22</v>
      </c>
      <c r="K1839" s="5" t="s">
        <v>1</v>
      </c>
      <c r="L1839" t="s">
        <v>102</v>
      </c>
      <c r="M1839" s="6" t="s">
        <v>23</v>
      </c>
      <c r="N1839" s="6" t="str">
        <f>VLOOKUP(M1839,[1]Color!F:G,2,FALSE)</f>
        <v>color_46</v>
      </c>
      <c r="O1839" s="6" t="str">
        <f t="shared" si="112"/>
        <v>color_46,color_41,color_49,color_6</v>
      </c>
      <c r="P1839" s="5" t="s">
        <v>788</v>
      </c>
      <c r="Q1839" s="5" t="s">
        <v>185</v>
      </c>
      <c r="R1839" s="5" t="s">
        <v>106</v>
      </c>
      <c r="S1839" s="7" t="s">
        <v>107</v>
      </c>
      <c r="T1839" s="7" t="s">
        <v>324</v>
      </c>
      <c r="U1839" s="5" t="str">
        <f>VLOOKUP(T1839,[1]Size!F:G,2,FALSE)</f>
        <v>__import__.size_112</v>
      </c>
      <c r="V1839" s="5" t="str">
        <f t="shared" si="113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39" s="8">
        <v>61</v>
      </c>
      <c r="Y1839" s="4" t="s">
        <v>109</v>
      </c>
    </row>
    <row r="1840" spans="1:25" ht="14.4" x14ac:dyDescent="0.3">
      <c r="A1840" s="4">
        <v>1839</v>
      </c>
      <c r="B1840" s="5">
        <v>10017226</v>
      </c>
      <c r="C1840" s="5" t="str">
        <f t="shared" si="114"/>
        <v>Pant FR MNS M4 Relaxed Workhorse Boot Cut-35Wx36L</v>
      </c>
      <c r="D1840" s="5"/>
      <c r="E1840" s="5" t="s">
        <v>2292</v>
      </c>
      <c r="F1840" s="5" t="s">
        <v>2242</v>
      </c>
      <c r="G1840" s="5">
        <f t="shared" si="115"/>
        <v>0</v>
      </c>
      <c r="H1840" s="5" t="str">
        <f>VLOOKUP(J1840,'[1]Prouduct Ext IDs'!A:B,2,FALSE)</f>
        <v>product_amsc_35</v>
      </c>
      <c r="I1840" s="5" t="s">
        <v>2292</v>
      </c>
      <c r="J1840" s="5" t="s">
        <v>22</v>
      </c>
      <c r="K1840" s="5" t="s">
        <v>1</v>
      </c>
      <c r="L1840" t="s">
        <v>102</v>
      </c>
      <c r="M1840" s="6" t="s">
        <v>23</v>
      </c>
      <c r="N1840" s="6" t="str">
        <f>VLOOKUP(M1840,[1]Color!F:G,2,FALSE)</f>
        <v>color_46</v>
      </c>
      <c r="O1840" s="6" t="str">
        <f t="shared" si="112"/>
        <v>color_46,color_41,color_49,color_6</v>
      </c>
      <c r="P1840" s="5" t="s">
        <v>788</v>
      </c>
      <c r="Q1840" s="5" t="s">
        <v>185</v>
      </c>
      <c r="R1840" s="5" t="s">
        <v>106</v>
      </c>
      <c r="S1840" s="7" t="s">
        <v>107</v>
      </c>
      <c r="T1840" s="7" t="s">
        <v>326</v>
      </c>
      <c r="U1840" s="5" t="str">
        <f>VLOOKUP(T1840,[1]Size!F:G,2,FALSE)</f>
        <v>__import__.size_113</v>
      </c>
      <c r="V1840" s="5" t="str">
        <f t="shared" si="113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40" s="8">
        <v>61</v>
      </c>
      <c r="Y1840" s="4" t="s">
        <v>109</v>
      </c>
    </row>
    <row r="1841" spans="1:25" ht="14.4" x14ac:dyDescent="0.3">
      <c r="A1841" s="4">
        <v>1840</v>
      </c>
      <c r="B1841" s="5">
        <v>10017226</v>
      </c>
      <c r="C1841" s="5" t="str">
        <f t="shared" si="114"/>
        <v>Pant FR MNS M4 Relaxed Workhorse Boot Cut-36Wx36L</v>
      </c>
      <c r="D1841" s="5"/>
      <c r="E1841" s="5" t="s">
        <v>2293</v>
      </c>
      <c r="F1841" s="5" t="s">
        <v>2242</v>
      </c>
      <c r="G1841" s="5">
        <f t="shared" si="115"/>
        <v>0</v>
      </c>
      <c r="H1841" s="5" t="str">
        <f>VLOOKUP(J1841,'[1]Prouduct Ext IDs'!A:B,2,FALSE)</f>
        <v>product_amsc_35</v>
      </c>
      <c r="I1841" s="5" t="s">
        <v>2293</v>
      </c>
      <c r="J1841" s="5" t="s">
        <v>22</v>
      </c>
      <c r="K1841" s="5" t="s">
        <v>1</v>
      </c>
      <c r="L1841" t="s">
        <v>102</v>
      </c>
      <c r="M1841" s="6" t="s">
        <v>23</v>
      </c>
      <c r="N1841" s="6" t="str">
        <f>VLOOKUP(M1841,[1]Color!F:G,2,FALSE)</f>
        <v>color_46</v>
      </c>
      <c r="O1841" s="6" t="str">
        <f t="shared" si="112"/>
        <v>color_46,color_41,color_49,color_6</v>
      </c>
      <c r="P1841" s="5" t="s">
        <v>788</v>
      </c>
      <c r="Q1841" s="5" t="s">
        <v>185</v>
      </c>
      <c r="R1841" s="5" t="s">
        <v>106</v>
      </c>
      <c r="S1841" s="7" t="s">
        <v>107</v>
      </c>
      <c r="T1841" s="7" t="s">
        <v>328</v>
      </c>
      <c r="U1841" s="5" t="str">
        <f>VLOOKUP(T1841,[1]Size!F:G,2,FALSE)</f>
        <v>__import__.size_114</v>
      </c>
      <c r="V1841" s="5" t="str">
        <f t="shared" si="113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41" s="8">
        <v>61</v>
      </c>
      <c r="Y1841" s="4" t="s">
        <v>109</v>
      </c>
    </row>
    <row r="1842" spans="1:25" ht="14.4" x14ac:dyDescent="0.3">
      <c r="A1842" s="4">
        <v>1841</v>
      </c>
      <c r="B1842" s="5">
        <v>10017226</v>
      </c>
      <c r="C1842" s="5" t="str">
        <f t="shared" si="114"/>
        <v>Pant FR MNS M4 Relaxed Workhorse Boot Cut-38Wx36L</v>
      </c>
      <c r="D1842" s="5"/>
      <c r="E1842" s="5" t="s">
        <v>2294</v>
      </c>
      <c r="F1842" s="5" t="s">
        <v>2242</v>
      </c>
      <c r="G1842" s="5">
        <f t="shared" si="115"/>
        <v>0</v>
      </c>
      <c r="H1842" s="5" t="str">
        <f>VLOOKUP(J1842,'[1]Prouduct Ext IDs'!A:B,2,FALSE)</f>
        <v>product_amsc_35</v>
      </c>
      <c r="I1842" s="5" t="s">
        <v>2294</v>
      </c>
      <c r="J1842" s="5" t="s">
        <v>22</v>
      </c>
      <c r="K1842" s="5" t="s">
        <v>1</v>
      </c>
      <c r="L1842" t="s">
        <v>102</v>
      </c>
      <c r="M1842" s="6" t="s">
        <v>23</v>
      </c>
      <c r="N1842" s="6" t="str">
        <f>VLOOKUP(M1842,[1]Color!F:G,2,FALSE)</f>
        <v>color_46</v>
      </c>
      <c r="O1842" s="6" t="str">
        <f t="shared" si="112"/>
        <v>color_46,color_41,color_49,color_6</v>
      </c>
      <c r="P1842" s="5" t="s">
        <v>788</v>
      </c>
      <c r="Q1842" s="5" t="s">
        <v>185</v>
      </c>
      <c r="R1842" s="5" t="s">
        <v>106</v>
      </c>
      <c r="S1842" s="7" t="s">
        <v>107</v>
      </c>
      <c r="T1842" s="7" t="s">
        <v>330</v>
      </c>
      <c r="U1842" s="5" t="str">
        <f>VLOOKUP(T1842,[1]Size!F:G,2,FALSE)</f>
        <v>__import__.size_115</v>
      </c>
      <c r="V1842" s="5" t="str">
        <f t="shared" si="113"/>
        <v>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42" s="8">
        <v>61</v>
      </c>
      <c r="Y1842" s="4" t="s">
        <v>109</v>
      </c>
    </row>
    <row r="1843" spans="1:25" ht="14.4" x14ac:dyDescent="0.3">
      <c r="A1843" s="4">
        <v>1842</v>
      </c>
      <c r="B1843" s="5">
        <v>10017226</v>
      </c>
      <c r="C1843" s="5" t="str">
        <f t="shared" si="114"/>
        <v>Pant FR MNS M4 Relaxed Workhorse Boot Cut-40Wx36L</v>
      </c>
      <c r="D1843" s="5"/>
      <c r="E1843" s="5" t="s">
        <v>2295</v>
      </c>
      <c r="F1843" s="5" t="s">
        <v>2242</v>
      </c>
      <c r="G1843" s="5">
        <f t="shared" si="115"/>
        <v>0</v>
      </c>
      <c r="H1843" s="5" t="str">
        <f>VLOOKUP(J1843,'[1]Prouduct Ext IDs'!A:B,2,FALSE)</f>
        <v>product_amsc_35</v>
      </c>
      <c r="I1843" s="5" t="s">
        <v>2295</v>
      </c>
      <c r="J1843" s="5" t="s">
        <v>22</v>
      </c>
      <c r="K1843" s="5" t="s">
        <v>1</v>
      </c>
      <c r="L1843" t="s">
        <v>102</v>
      </c>
      <c r="M1843" s="6" t="s">
        <v>23</v>
      </c>
      <c r="N1843" s="6" t="str">
        <f>VLOOKUP(M1843,[1]Color!F:G,2,FALSE)</f>
        <v>color_46</v>
      </c>
      <c r="O1843" s="6" t="str">
        <f t="shared" si="112"/>
        <v>color_46,color_41,color_49,color_6</v>
      </c>
      <c r="P1843" s="5" t="s">
        <v>788</v>
      </c>
      <c r="Q1843" s="5" t="s">
        <v>185</v>
      </c>
      <c r="R1843" s="5" t="s">
        <v>106</v>
      </c>
      <c r="S1843" s="7" t="s">
        <v>107</v>
      </c>
      <c r="T1843" s="7" t="s">
        <v>332</v>
      </c>
      <c r="U1843" s="5" t="str">
        <f>VLOOKUP(T1843,[1]Size!F:G,2,FALSE)</f>
        <v>__import__.size_116</v>
      </c>
      <c r="V1843" s="5" t="str">
        <f t="shared" si="113"/>
        <v>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43" s="8">
        <v>61</v>
      </c>
      <c r="Y1843" s="4" t="s">
        <v>109</v>
      </c>
    </row>
    <row r="1844" spans="1:25" ht="14.4" x14ac:dyDescent="0.3">
      <c r="A1844" s="4">
        <v>1843</v>
      </c>
      <c r="B1844" s="5">
        <v>10017226</v>
      </c>
      <c r="C1844" s="5" t="str">
        <f t="shared" si="114"/>
        <v>Pant FR MNS M4 Relaxed Workhorse Boot Cut-42Wx36L</v>
      </c>
      <c r="D1844" s="5"/>
      <c r="E1844" s="5" t="s">
        <v>2296</v>
      </c>
      <c r="F1844" s="5" t="s">
        <v>2242</v>
      </c>
      <c r="G1844" s="5">
        <f t="shared" si="115"/>
        <v>0</v>
      </c>
      <c r="H1844" s="5" t="str">
        <f>VLOOKUP(J1844,'[1]Prouduct Ext IDs'!A:B,2,FALSE)</f>
        <v>product_amsc_35</v>
      </c>
      <c r="I1844" s="5" t="s">
        <v>2296</v>
      </c>
      <c r="J1844" s="5" t="s">
        <v>22</v>
      </c>
      <c r="K1844" s="5" t="s">
        <v>1</v>
      </c>
      <c r="L1844" t="s">
        <v>102</v>
      </c>
      <c r="M1844" s="6" t="s">
        <v>23</v>
      </c>
      <c r="N1844" s="6" t="str">
        <f>VLOOKUP(M1844,[1]Color!F:G,2,FALSE)</f>
        <v>color_46</v>
      </c>
      <c r="O1844" s="6" t="str">
        <f t="shared" si="112"/>
        <v>color_46,color_41,color_49,color_6</v>
      </c>
      <c r="P1844" s="5" t="s">
        <v>788</v>
      </c>
      <c r="Q1844" s="5" t="s">
        <v>185</v>
      </c>
      <c r="R1844" s="5" t="s">
        <v>106</v>
      </c>
      <c r="S1844" s="7" t="s">
        <v>107</v>
      </c>
      <c r="T1844" s="7" t="s">
        <v>334</v>
      </c>
      <c r="U1844" s="5" t="str">
        <f>VLOOKUP(T1844,[1]Size!F:G,2,FALSE)</f>
        <v>__import__.size_117</v>
      </c>
      <c r="V1844" s="5" t="str">
        <f t="shared" si="113"/>
        <v>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44" s="8">
        <v>61</v>
      </c>
      <c r="Y1844" s="4" t="s">
        <v>109</v>
      </c>
    </row>
    <row r="1845" spans="1:25" ht="14.4" x14ac:dyDescent="0.3">
      <c r="A1845" s="4">
        <v>1844</v>
      </c>
      <c r="B1845" s="5">
        <v>10017226</v>
      </c>
      <c r="C1845" s="5" t="str">
        <f t="shared" si="114"/>
        <v>Pant FR MNS M4 Relaxed Workhorse Boot Cut-44Wx36L</v>
      </c>
      <c r="D1845" s="5"/>
      <c r="E1845" s="5" t="s">
        <v>2297</v>
      </c>
      <c r="F1845" s="5" t="s">
        <v>2242</v>
      </c>
      <c r="G1845" s="5">
        <f t="shared" si="115"/>
        <v>0</v>
      </c>
      <c r="H1845" s="5" t="str">
        <f>VLOOKUP(J1845,'[1]Prouduct Ext IDs'!A:B,2,FALSE)</f>
        <v>product_amsc_35</v>
      </c>
      <c r="I1845" s="5" t="s">
        <v>2297</v>
      </c>
      <c r="J1845" s="5" t="s">
        <v>22</v>
      </c>
      <c r="K1845" s="5" t="s">
        <v>1</v>
      </c>
      <c r="L1845" t="s">
        <v>102</v>
      </c>
      <c r="M1845" s="6" t="s">
        <v>23</v>
      </c>
      <c r="N1845" s="6" t="str">
        <f>VLOOKUP(M1845,[1]Color!F:G,2,FALSE)</f>
        <v>color_46</v>
      </c>
      <c r="O1845" s="6" t="str">
        <f t="shared" si="112"/>
        <v>color_46,color_41,color_49,color_6</v>
      </c>
      <c r="P1845" s="5" t="s">
        <v>788</v>
      </c>
      <c r="Q1845" s="5" t="s">
        <v>185</v>
      </c>
      <c r="R1845" s="5" t="s">
        <v>106</v>
      </c>
      <c r="S1845" s="7" t="s">
        <v>107</v>
      </c>
      <c r="T1845" s="7" t="s">
        <v>1031</v>
      </c>
      <c r="U1845" s="5" t="str">
        <f>VLOOKUP(T1845,[1]Size!F:G,2,FALSE)</f>
        <v>__import__.size_118</v>
      </c>
      <c r="V1845" s="5" t="str">
        <f t="shared" si="113"/>
        <v>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45" s="8">
        <v>63.5</v>
      </c>
      <c r="Y1845" s="4" t="s">
        <v>109</v>
      </c>
    </row>
    <row r="1846" spans="1:25" ht="14.4" x14ac:dyDescent="0.3">
      <c r="A1846" s="4">
        <v>1845</v>
      </c>
      <c r="B1846" s="5">
        <v>10017226</v>
      </c>
      <c r="C1846" s="5" t="str">
        <f t="shared" si="114"/>
        <v>Pant FR MNS M4 Relaxed Workhorse Boot Cut-32Wx38L</v>
      </c>
      <c r="D1846" s="5"/>
      <c r="E1846" s="5" t="s">
        <v>2298</v>
      </c>
      <c r="F1846" s="5" t="s">
        <v>2242</v>
      </c>
      <c r="G1846" s="5">
        <f t="shared" si="115"/>
        <v>0</v>
      </c>
      <c r="H1846" s="5" t="str">
        <f>VLOOKUP(J1846,'[1]Prouduct Ext IDs'!A:B,2,FALSE)</f>
        <v>product_amsc_35</v>
      </c>
      <c r="I1846" s="5" t="s">
        <v>2298</v>
      </c>
      <c r="J1846" s="5" t="s">
        <v>22</v>
      </c>
      <c r="K1846" s="5" t="s">
        <v>1</v>
      </c>
      <c r="L1846" t="s">
        <v>102</v>
      </c>
      <c r="M1846" s="6" t="s">
        <v>23</v>
      </c>
      <c r="N1846" s="6" t="str">
        <f>VLOOKUP(M1846,[1]Color!F:G,2,FALSE)</f>
        <v>color_46</v>
      </c>
      <c r="O1846" s="6" t="str">
        <f t="shared" si="112"/>
        <v>color_46,color_41,color_49,color_6</v>
      </c>
      <c r="P1846" s="5" t="s">
        <v>788</v>
      </c>
      <c r="Q1846" s="5" t="s">
        <v>185</v>
      </c>
      <c r="R1846" s="5" t="s">
        <v>106</v>
      </c>
      <c r="S1846" s="7" t="s">
        <v>107</v>
      </c>
      <c r="T1846" s="7" t="s">
        <v>336</v>
      </c>
      <c r="U1846" s="5" t="str">
        <f>VLOOKUP(T1846,[1]Size!F:G,2,FALSE)</f>
        <v>__import__.size_119</v>
      </c>
      <c r="V1846" s="5" t="str">
        <f t="shared" si="113"/>
        <v>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46" s="8">
        <v>61</v>
      </c>
      <c r="Y1846" s="4" t="s">
        <v>109</v>
      </c>
    </row>
    <row r="1847" spans="1:25" ht="14.4" x14ac:dyDescent="0.3">
      <c r="A1847" s="4">
        <v>1846</v>
      </c>
      <c r="B1847" s="5">
        <v>10017226</v>
      </c>
      <c r="C1847" s="5" t="str">
        <f t="shared" si="114"/>
        <v>Pant FR MNS M4 Relaxed Workhorse Boot Cut-33Wx38L</v>
      </c>
      <c r="D1847" s="5"/>
      <c r="E1847" s="5" t="s">
        <v>2299</v>
      </c>
      <c r="F1847" s="5" t="s">
        <v>2242</v>
      </c>
      <c r="G1847" s="5">
        <f t="shared" si="115"/>
        <v>0</v>
      </c>
      <c r="H1847" s="5" t="str">
        <f>VLOOKUP(J1847,'[1]Prouduct Ext IDs'!A:B,2,FALSE)</f>
        <v>product_amsc_35</v>
      </c>
      <c r="I1847" s="5" t="s">
        <v>2299</v>
      </c>
      <c r="J1847" s="5" t="s">
        <v>22</v>
      </c>
      <c r="K1847" s="5" t="s">
        <v>1</v>
      </c>
      <c r="L1847" t="s">
        <v>102</v>
      </c>
      <c r="M1847" s="6" t="s">
        <v>23</v>
      </c>
      <c r="N1847" s="6" t="str">
        <f>VLOOKUP(M1847,[1]Color!F:G,2,FALSE)</f>
        <v>color_46</v>
      </c>
      <c r="O1847" s="6" t="str">
        <f t="shared" si="112"/>
        <v>color_46,color_41,color_49,color_6</v>
      </c>
      <c r="P1847" s="5" t="s">
        <v>788</v>
      </c>
      <c r="Q1847" s="5" t="s">
        <v>185</v>
      </c>
      <c r="R1847" s="5" t="s">
        <v>106</v>
      </c>
      <c r="S1847" s="7" t="s">
        <v>107</v>
      </c>
      <c r="T1847" s="7" t="s">
        <v>338</v>
      </c>
      <c r="U1847" s="5" t="str">
        <f>VLOOKUP(T1847,[1]Size!F:G,2,FALSE)</f>
        <v>__import__.size_120</v>
      </c>
      <c r="V1847" s="5" t="str">
        <f t="shared" si="113"/>
        <v>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47" s="8">
        <v>61</v>
      </c>
      <c r="Y1847" s="4" t="s">
        <v>109</v>
      </c>
    </row>
    <row r="1848" spans="1:25" ht="14.4" x14ac:dyDescent="0.3">
      <c r="A1848" s="4">
        <v>1847</v>
      </c>
      <c r="B1848" s="5">
        <v>10017226</v>
      </c>
      <c r="C1848" s="5" t="str">
        <f t="shared" si="114"/>
        <v>Pant FR MNS M4 Relaxed Workhorse Boot Cut-34Wx38L</v>
      </c>
      <c r="D1848" s="5"/>
      <c r="E1848" s="5" t="s">
        <v>2300</v>
      </c>
      <c r="F1848" s="5" t="s">
        <v>2242</v>
      </c>
      <c r="G1848" s="5">
        <f t="shared" si="115"/>
        <v>0</v>
      </c>
      <c r="H1848" s="5" t="str">
        <f>VLOOKUP(J1848,'[1]Prouduct Ext IDs'!A:B,2,FALSE)</f>
        <v>product_amsc_35</v>
      </c>
      <c r="I1848" s="5" t="s">
        <v>2300</v>
      </c>
      <c r="J1848" s="5" t="s">
        <v>22</v>
      </c>
      <c r="K1848" s="5" t="s">
        <v>1</v>
      </c>
      <c r="L1848" t="s">
        <v>102</v>
      </c>
      <c r="M1848" s="6" t="s">
        <v>23</v>
      </c>
      <c r="N1848" s="6" t="str">
        <f>VLOOKUP(M1848,[1]Color!F:G,2,FALSE)</f>
        <v>color_46</v>
      </c>
      <c r="O1848" s="6" t="str">
        <f t="shared" si="112"/>
        <v>color_46,color_41,color_49,color_6</v>
      </c>
      <c r="P1848" s="5" t="s">
        <v>788</v>
      </c>
      <c r="Q1848" s="5" t="s">
        <v>185</v>
      </c>
      <c r="R1848" s="5" t="s">
        <v>106</v>
      </c>
      <c r="S1848" s="7" t="s">
        <v>107</v>
      </c>
      <c r="T1848" s="7" t="s">
        <v>340</v>
      </c>
      <c r="U1848" s="5" t="str">
        <f>VLOOKUP(T1848,[1]Size!F:G,2,FALSE)</f>
        <v>__import__.size_121</v>
      </c>
      <c r="V1848" s="5" t="str">
        <f t="shared" si="113"/>
        <v>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48" s="8">
        <v>61</v>
      </c>
      <c r="Y1848" s="4" t="s">
        <v>109</v>
      </c>
    </row>
    <row r="1849" spans="1:25" ht="14.4" x14ac:dyDescent="0.3">
      <c r="A1849" s="4">
        <v>1848</v>
      </c>
      <c r="B1849" s="5">
        <v>10017226</v>
      </c>
      <c r="C1849" s="5" t="str">
        <f t="shared" si="114"/>
        <v>Pant FR MNS M4 Relaxed Workhorse Boot Cut-35Wx38L</v>
      </c>
      <c r="D1849" s="5"/>
      <c r="E1849" s="5" t="s">
        <v>2301</v>
      </c>
      <c r="F1849" s="5" t="s">
        <v>2242</v>
      </c>
      <c r="G1849" s="5">
        <f t="shared" si="115"/>
        <v>0</v>
      </c>
      <c r="H1849" s="5" t="str">
        <f>VLOOKUP(J1849,'[1]Prouduct Ext IDs'!A:B,2,FALSE)</f>
        <v>product_amsc_35</v>
      </c>
      <c r="I1849" s="5" t="s">
        <v>2301</v>
      </c>
      <c r="J1849" s="5" t="s">
        <v>22</v>
      </c>
      <c r="K1849" s="5" t="s">
        <v>1</v>
      </c>
      <c r="L1849" t="s">
        <v>102</v>
      </c>
      <c r="M1849" s="6" t="s">
        <v>23</v>
      </c>
      <c r="N1849" s="6" t="str">
        <f>VLOOKUP(M1849,[1]Color!F:G,2,FALSE)</f>
        <v>color_46</v>
      </c>
      <c r="O1849" s="6" t="str">
        <f t="shared" si="112"/>
        <v>color_46,color_41,color_49,color_6</v>
      </c>
      <c r="P1849" s="5" t="s">
        <v>788</v>
      </c>
      <c r="Q1849" s="5" t="s">
        <v>185</v>
      </c>
      <c r="R1849" s="5" t="s">
        <v>106</v>
      </c>
      <c r="S1849" s="7" t="s">
        <v>107</v>
      </c>
      <c r="T1849" s="7" t="s">
        <v>342</v>
      </c>
      <c r="U1849" s="5" t="str">
        <f>VLOOKUP(T1849,[1]Size!F:G,2,FALSE)</f>
        <v>__import__.size_122</v>
      </c>
      <c r="V1849" s="5" t="str">
        <f t="shared" si="113"/>
        <v>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49" s="8">
        <v>61</v>
      </c>
      <c r="Y1849" s="4" t="s">
        <v>109</v>
      </c>
    </row>
    <row r="1850" spans="1:25" ht="14.4" x14ac:dyDescent="0.3">
      <c r="A1850" s="4">
        <v>1849</v>
      </c>
      <c r="B1850" s="5">
        <v>10017226</v>
      </c>
      <c r="C1850" s="5" t="str">
        <f t="shared" si="114"/>
        <v>Pant FR MNS M4 Relaxed Workhorse Boot Cut-36Wx38L</v>
      </c>
      <c r="D1850" s="5"/>
      <c r="E1850" s="5" t="s">
        <v>2302</v>
      </c>
      <c r="F1850" s="5" t="s">
        <v>2242</v>
      </c>
      <c r="G1850" s="5">
        <f t="shared" si="115"/>
        <v>0</v>
      </c>
      <c r="H1850" s="5" t="str">
        <f>VLOOKUP(J1850,'[1]Prouduct Ext IDs'!A:B,2,FALSE)</f>
        <v>product_amsc_35</v>
      </c>
      <c r="I1850" s="5" t="s">
        <v>2302</v>
      </c>
      <c r="J1850" s="5" t="s">
        <v>22</v>
      </c>
      <c r="K1850" s="5" t="s">
        <v>1</v>
      </c>
      <c r="L1850" t="s">
        <v>102</v>
      </c>
      <c r="M1850" s="6" t="s">
        <v>23</v>
      </c>
      <c r="N1850" s="6" t="str">
        <f>VLOOKUP(M1850,[1]Color!F:G,2,FALSE)</f>
        <v>color_46</v>
      </c>
      <c r="O1850" s="6" t="str">
        <f t="shared" si="112"/>
        <v>color_46,color_41,color_49,color_6</v>
      </c>
      <c r="P1850" s="5" t="s">
        <v>788</v>
      </c>
      <c r="Q1850" s="5" t="s">
        <v>185</v>
      </c>
      <c r="R1850" s="5" t="s">
        <v>106</v>
      </c>
      <c r="S1850" s="7" t="s">
        <v>107</v>
      </c>
      <c r="T1850" s="7" t="s">
        <v>344</v>
      </c>
      <c r="U1850" s="5" t="str">
        <f>VLOOKUP(T1850,[1]Size!F:G,2,FALSE)</f>
        <v>__import__.size_123</v>
      </c>
      <c r="V1850" s="5" t="str">
        <f t="shared" si="113"/>
        <v>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50" s="8">
        <v>61</v>
      </c>
      <c r="Y1850" s="4" t="s">
        <v>109</v>
      </c>
    </row>
    <row r="1851" spans="1:25" ht="14.4" x14ac:dyDescent="0.3">
      <c r="A1851" s="4">
        <v>1850</v>
      </c>
      <c r="B1851" s="5">
        <v>10017226</v>
      </c>
      <c r="C1851" s="5" t="str">
        <f t="shared" si="114"/>
        <v>Pant FR MNS M4 Relaxed Workhorse Boot Cut-38Wx38L</v>
      </c>
      <c r="D1851" s="5"/>
      <c r="E1851" s="5" t="s">
        <v>2303</v>
      </c>
      <c r="F1851" s="5" t="s">
        <v>2242</v>
      </c>
      <c r="G1851" s="5">
        <f t="shared" si="115"/>
        <v>0</v>
      </c>
      <c r="H1851" s="5" t="str">
        <f>VLOOKUP(J1851,'[1]Prouduct Ext IDs'!A:B,2,FALSE)</f>
        <v>product_amsc_35</v>
      </c>
      <c r="I1851" s="5" t="s">
        <v>2303</v>
      </c>
      <c r="J1851" s="5" t="s">
        <v>22</v>
      </c>
      <c r="K1851" s="5" t="s">
        <v>1</v>
      </c>
      <c r="L1851" t="s">
        <v>102</v>
      </c>
      <c r="M1851" s="6" t="s">
        <v>23</v>
      </c>
      <c r="N1851" s="6" t="str">
        <f>VLOOKUP(M1851,[1]Color!F:G,2,FALSE)</f>
        <v>color_46</v>
      </c>
      <c r="O1851" s="6" t="str">
        <f t="shared" si="112"/>
        <v>color_46,color_41,color_49,color_6</v>
      </c>
      <c r="P1851" s="5" t="s">
        <v>788</v>
      </c>
      <c r="Q1851" s="5" t="s">
        <v>185</v>
      </c>
      <c r="R1851" s="5" t="s">
        <v>106</v>
      </c>
      <c r="S1851" s="7" t="s">
        <v>107</v>
      </c>
      <c r="T1851" s="7" t="s">
        <v>346</v>
      </c>
      <c r="U1851" s="5" t="str">
        <f>VLOOKUP(T1851,[1]Size!F:G,2,FALSE)</f>
        <v>__import__.size_124</v>
      </c>
      <c r="V1851" s="5" t="str">
        <f t="shared" si="113"/>
        <v>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51" s="8">
        <v>61</v>
      </c>
      <c r="Y1851" s="4" t="s">
        <v>109</v>
      </c>
    </row>
    <row r="1852" spans="1:25" ht="14.4" x14ac:dyDescent="0.3">
      <c r="A1852" s="4">
        <v>1851</v>
      </c>
      <c r="B1852" s="5">
        <v>10017226</v>
      </c>
      <c r="C1852" s="5" t="str">
        <f t="shared" si="114"/>
        <v>Pant FR MNS M4 Relaxed Workhorse Boot Cut-40Wx38L</v>
      </c>
      <c r="D1852" s="5"/>
      <c r="E1852" s="5" t="s">
        <v>2304</v>
      </c>
      <c r="F1852" s="5" t="s">
        <v>2242</v>
      </c>
      <c r="G1852" s="5">
        <f t="shared" si="115"/>
        <v>0</v>
      </c>
      <c r="H1852" s="5" t="str">
        <f>VLOOKUP(J1852,'[1]Prouduct Ext IDs'!A:B,2,FALSE)</f>
        <v>product_amsc_35</v>
      </c>
      <c r="I1852" s="5" t="s">
        <v>2304</v>
      </c>
      <c r="J1852" s="5" t="s">
        <v>22</v>
      </c>
      <c r="K1852" s="5" t="s">
        <v>1</v>
      </c>
      <c r="L1852" t="s">
        <v>102</v>
      </c>
      <c r="M1852" s="6" t="s">
        <v>23</v>
      </c>
      <c r="N1852" s="6" t="str">
        <f>VLOOKUP(M1852,[1]Color!F:G,2,FALSE)</f>
        <v>color_46</v>
      </c>
      <c r="O1852" s="6" t="str">
        <f t="shared" si="112"/>
        <v>color_46,color_41,color_49,color_6</v>
      </c>
      <c r="P1852" s="5" t="s">
        <v>788</v>
      </c>
      <c r="Q1852" s="5" t="s">
        <v>185</v>
      </c>
      <c r="R1852" s="5" t="s">
        <v>106</v>
      </c>
      <c r="S1852" s="7" t="s">
        <v>107</v>
      </c>
      <c r="T1852" s="7" t="s">
        <v>348</v>
      </c>
      <c r="U1852" s="5" t="str">
        <f>VLOOKUP(T1852,[1]Size!F:G,2,FALSE)</f>
        <v>__import__.size_125</v>
      </c>
      <c r="V1852" s="5" t="str">
        <f t="shared" si="113"/>
        <v>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52" s="8">
        <v>61</v>
      </c>
      <c r="Y1852" s="4" t="s">
        <v>109</v>
      </c>
    </row>
    <row r="1853" spans="1:25" ht="14.4" x14ac:dyDescent="0.3">
      <c r="A1853" s="4">
        <v>1852</v>
      </c>
      <c r="B1853" s="5">
        <v>10017226</v>
      </c>
      <c r="C1853" s="5" t="str">
        <f t="shared" si="114"/>
        <v>Pant FR MNS M4 Relaxed Workhorse Boot Cut-42Wx38L</v>
      </c>
      <c r="D1853" s="5"/>
      <c r="E1853" s="5" t="s">
        <v>2305</v>
      </c>
      <c r="F1853" s="5" t="s">
        <v>2242</v>
      </c>
      <c r="G1853" s="5">
        <f t="shared" si="115"/>
        <v>0</v>
      </c>
      <c r="H1853" s="5" t="str">
        <f>VLOOKUP(J1853,'[1]Prouduct Ext IDs'!A:B,2,FALSE)</f>
        <v>product_amsc_35</v>
      </c>
      <c r="I1853" s="5" t="s">
        <v>2305</v>
      </c>
      <c r="J1853" s="5" t="s">
        <v>22</v>
      </c>
      <c r="K1853" s="5" t="s">
        <v>1</v>
      </c>
      <c r="L1853" t="s">
        <v>102</v>
      </c>
      <c r="M1853" s="6" t="s">
        <v>23</v>
      </c>
      <c r="N1853" s="6" t="str">
        <f>VLOOKUP(M1853,[1]Color!F:G,2,FALSE)</f>
        <v>color_46</v>
      </c>
      <c r="O1853" s="6" t="str">
        <f t="shared" si="112"/>
        <v>color_46,color_41,color_49,color_6</v>
      </c>
      <c r="P1853" s="5" t="s">
        <v>788</v>
      </c>
      <c r="Q1853" s="5" t="s">
        <v>185</v>
      </c>
      <c r="R1853" s="5" t="s">
        <v>106</v>
      </c>
      <c r="S1853" s="7" t="s">
        <v>107</v>
      </c>
      <c r="T1853" s="7" t="s">
        <v>350</v>
      </c>
      <c r="U1853" s="5" t="str">
        <f>VLOOKUP(T1853,[1]Size!F:G,2,FALSE)</f>
        <v>__import__.size_126</v>
      </c>
      <c r="V1853" s="5" t="str">
        <f t="shared" si="113"/>
        <v>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53" s="8">
        <v>61</v>
      </c>
      <c r="Y1853" s="4" t="s">
        <v>109</v>
      </c>
    </row>
    <row r="1854" spans="1:25" ht="14.4" x14ac:dyDescent="0.3">
      <c r="A1854" s="4">
        <v>1853</v>
      </c>
      <c r="B1854" s="5">
        <v>10017226</v>
      </c>
      <c r="C1854" s="5" t="str">
        <f t="shared" si="114"/>
        <v>Pant FR MNS M4 Relaxed Workhorse Boot Cut-44Wx38L</v>
      </c>
      <c r="D1854" s="5"/>
      <c r="E1854" s="5" t="s">
        <v>2306</v>
      </c>
      <c r="F1854" s="5" t="s">
        <v>2242</v>
      </c>
      <c r="G1854" s="5">
        <f t="shared" si="115"/>
        <v>0</v>
      </c>
      <c r="H1854" s="5" t="str">
        <f>VLOOKUP(J1854,'[1]Prouduct Ext IDs'!A:B,2,FALSE)</f>
        <v>product_amsc_35</v>
      </c>
      <c r="I1854" s="5" t="s">
        <v>2306</v>
      </c>
      <c r="J1854" s="5" t="s">
        <v>22</v>
      </c>
      <c r="K1854" s="5" t="s">
        <v>1</v>
      </c>
      <c r="L1854" t="s">
        <v>102</v>
      </c>
      <c r="M1854" s="6" t="s">
        <v>23</v>
      </c>
      <c r="N1854" s="6" t="str">
        <f>VLOOKUP(M1854,[1]Color!F:G,2,FALSE)</f>
        <v>color_46</v>
      </c>
      <c r="O1854" s="6" t="str">
        <f t="shared" si="112"/>
        <v>color_46,color_41,color_49,color_6</v>
      </c>
      <c r="P1854" s="5" t="s">
        <v>788</v>
      </c>
      <c r="Q1854" s="5" t="s">
        <v>185</v>
      </c>
      <c r="R1854" s="5" t="s">
        <v>106</v>
      </c>
      <c r="S1854" s="7" t="s">
        <v>107</v>
      </c>
      <c r="T1854" s="7" t="s">
        <v>1043</v>
      </c>
      <c r="U1854" s="5" t="str">
        <f>VLOOKUP(T1854,[1]Size!F:G,2,FALSE)</f>
        <v>__import__.size_127</v>
      </c>
      <c r="V1854" s="5" t="str">
        <f t="shared" si="113"/>
        <v>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54" s="8">
        <v>63.5</v>
      </c>
      <c r="Y1854" s="4" t="s">
        <v>109</v>
      </c>
    </row>
    <row r="1855" spans="1:25" ht="14.4" x14ac:dyDescent="0.3">
      <c r="A1855" s="4">
        <v>1854</v>
      </c>
      <c r="B1855" s="5">
        <v>10017227</v>
      </c>
      <c r="C1855" s="5" t="str">
        <f t="shared" si="114"/>
        <v>Pant FR MNS M4 Relaxed Workhorse Boot Cut-30Wx30L</v>
      </c>
      <c r="D1855" s="5"/>
      <c r="E1855" s="5" t="s">
        <v>2307</v>
      </c>
      <c r="F1855" s="5" t="s">
        <v>2308</v>
      </c>
      <c r="G1855" s="5">
        <f t="shared" si="115"/>
        <v>0</v>
      </c>
      <c r="H1855" s="5" t="str">
        <f>VLOOKUP(J1855,'[1]Prouduct Ext IDs'!A:B,2,FALSE)</f>
        <v>product_amsc_35</v>
      </c>
      <c r="I1855" s="5" t="s">
        <v>2307</v>
      </c>
      <c r="J1855" s="5" t="s">
        <v>22</v>
      </c>
      <c r="K1855" s="5" t="s">
        <v>1</v>
      </c>
      <c r="L1855" t="s">
        <v>102</v>
      </c>
      <c r="M1855" s="6" t="s">
        <v>24</v>
      </c>
      <c r="N1855" s="6" t="str">
        <f>VLOOKUP(M1855,[1]Color!F:G,2,FALSE)</f>
        <v>color_41</v>
      </c>
      <c r="O1855" s="6" t="str">
        <f t="shared" si="112"/>
        <v>color_41,color_49,color_6</v>
      </c>
      <c r="P1855" s="5" t="s">
        <v>788</v>
      </c>
      <c r="Q1855" s="5" t="s">
        <v>185</v>
      </c>
      <c r="R1855" s="5" t="s">
        <v>106</v>
      </c>
      <c r="S1855" s="7" t="s">
        <v>107</v>
      </c>
      <c r="T1855" s="7" t="s">
        <v>250</v>
      </c>
      <c r="U1855" s="5" t="str">
        <f>VLOOKUP(T1855,[1]Size!F:G,2,FALSE)</f>
        <v>__import__.size_63</v>
      </c>
      <c r="V1855" s="5" t="str">
        <f t="shared" si="113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55" s="8">
        <v>61</v>
      </c>
      <c r="Y1855" s="4" t="s">
        <v>109</v>
      </c>
    </row>
    <row r="1856" spans="1:25" ht="14.4" x14ac:dyDescent="0.3">
      <c r="A1856" s="4">
        <v>1855</v>
      </c>
      <c r="B1856" s="5">
        <v>10017227</v>
      </c>
      <c r="C1856" s="5" t="str">
        <f t="shared" si="114"/>
        <v>Pant FR MNS M4 Relaxed Workhorse Boot Cut-31Wx30L</v>
      </c>
      <c r="D1856" s="5"/>
      <c r="E1856" s="5" t="s">
        <v>2309</v>
      </c>
      <c r="F1856" s="5" t="s">
        <v>2308</v>
      </c>
      <c r="G1856" s="5">
        <f t="shared" si="115"/>
        <v>0</v>
      </c>
      <c r="H1856" s="5" t="str">
        <f>VLOOKUP(J1856,'[1]Prouduct Ext IDs'!A:B,2,FALSE)</f>
        <v>product_amsc_35</v>
      </c>
      <c r="I1856" s="5" t="s">
        <v>2309</v>
      </c>
      <c r="J1856" s="5" t="s">
        <v>22</v>
      </c>
      <c r="K1856" s="5" t="s">
        <v>1</v>
      </c>
      <c r="L1856" t="s">
        <v>102</v>
      </c>
      <c r="M1856" s="6" t="s">
        <v>24</v>
      </c>
      <c r="N1856" s="6" t="str">
        <f>VLOOKUP(M1856,[1]Color!F:G,2,FALSE)</f>
        <v>color_41</v>
      </c>
      <c r="O1856" s="6" t="str">
        <f t="shared" si="112"/>
        <v>color_41,color_49,color_6</v>
      </c>
      <c r="P1856" s="5" t="s">
        <v>788</v>
      </c>
      <c r="Q1856" s="5" t="s">
        <v>185</v>
      </c>
      <c r="R1856" s="5" t="s">
        <v>106</v>
      </c>
      <c r="S1856" s="7" t="s">
        <v>107</v>
      </c>
      <c r="T1856" s="7" t="s">
        <v>252</v>
      </c>
      <c r="U1856" s="5" t="str">
        <f>VLOOKUP(T1856,[1]Size!F:G,2,FALSE)</f>
        <v>__import__.size_64</v>
      </c>
      <c r="V1856" s="5" t="str">
        <f t="shared" si="113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56" s="8">
        <v>61</v>
      </c>
      <c r="Y1856" s="4" t="s">
        <v>109</v>
      </c>
    </row>
    <row r="1857" spans="1:25" ht="14.4" x14ac:dyDescent="0.3">
      <c r="A1857" s="4">
        <v>1856</v>
      </c>
      <c r="B1857" s="5">
        <v>10017227</v>
      </c>
      <c r="C1857" s="5" t="str">
        <f t="shared" si="114"/>
        <v>Pant FR MNS M4 Relaxed Workhorse Boot Cut-32Wx30L</v>
      </c>
      <c r="D1857" s="5"/>
      <c r="E1857" s="5" t="s">
        <v>2310</v>
      </c>
      <c r="F1857" s="5" t="s">
        <v>2308</v>
      </c>
      <c r="G1857" s="5">
        <f t="shared" si="115"/>
        <v>0</v>
      </c>
      <c r="H1857" s="5" t="str">
        <f>VLOOKUP(J1857,'[1]Prouduct Ext IDs'!A:B,2,FALSE)</f>
        <v>product_amsc_35</v>
      </c>
      <c r="I1857" s="5" t="s">
        <v>2310</v>
      </c>
      <c r="J1857" s="5" t="s">
        <v>22</v>
      </c>
      <c r="K1857" s="5" t="s">
        <v>1</v>
      </c>
      <c r="L1857" t="s">
        <v>102</v>
      </c>
      <c r="M1857" s="6" t="s">
        <v>24</v>
      </c>
      <c r="N1857" s="6" t="str">
        <f>VLOOKUP(M1857,[1]Color!F:G,2,FALSE)</f>
        <v>color_41</v>
      </c>
      <c r="O1857" s="6" t="str">
        <f t="shared" si="112"/>
        <v>color_41,color_49,color_6</v>
      </c>
      <c r="P1857" s="5" t="s">
        <v>788</v>
      </c>
      <c r="Q1857" s="5" t="s">
        <v>185</v>
      </c>
      <c r="R1857" s="5" t="s">
        <v>106</v>
      </c>
      <c r="S1857" s="7" t="s">
        <v>107</v>
      </c>
      <c r="T1857" s="7" t="s">
        <v>254</v>
      </c>
      <c r="U1857" s="5" t="str">
        <f>VLOOKUP(T1857,[1]Size!F:G,2,FALSE)</f>
        <v>__import__.size_65</v>
      </c>
      <c r="V1857" s="5" t="str">
        <f t="shared" si="113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57" s="8">
        <v>61</v>
      </c>
      <c r="Y1857" s="4" t="s">
        <v>109</v>
      </c>
    </row>
    <row r="1858" spans="1:25" ht="14.4" x14ac:dyDescent="0.3">
      <c r="A1858" s="4">
        <v>1857</v>
      </c>
      <c r="B1858" s="5">
        <v>10017227</v>
      </c>
      <c r="C1858" s="5" t="str">
        <f t="shared" si="114"/>
        <v>Pant FR MNS M4 Relaxed Workhorse Boot Cut-33Wx30L</v>
      </c>
      <c r="D1858" s="5"/>
      <c r="E1858" s="5" t="s">
        <v>2311</v>
      </c>
      <c r="F1858" s="5" t="s">
        <v>2308</v>
      </c>
      <c r="G1858" s="5">
        <f t="shared" si="115"/>
        <v>0</v>
      </c>
      <c r="H1858" s="5" t="str">
        <f>VLOOKUP(J1858,'[1]Prouduct Ext IDs'!A:B,2,FALSE)</f>
        <v>product_amsc_35</v>
      </c>
      <c r="I1858" s="5" t="s">
        <v>2311</v>
      </c>
      <c r="J1858" s="5" t="s">
        <v>22</v>
      </c>
      <c r="K1858" s="5" t="s">
        <v>1</v>
      </c>
      <c r="L1858" t="s">
        <v>102</v>
      </c>
      <c r="M1858" s="6" t="s">
        <v>24</v>
      </c>
      <c r="N1858" s="6" t="str">
        <f>VLOOKUP(M1858,[1]Color!F:G,2,FALSE)</f>
        <v>color_41</v>
      </c>
      <c r="O1858" s="6" t="str">
        <f t="shared" ref="O1858:O1921" si="116">IF(AND(H1858=H1859,N1858=N1859),O1859,IF(H1858=H1859,_xlfn.TEXTJOIN(",",TRUE,N1858,O1859),N1858))</f>
        <v>color_41,color_49,color_6</v>
      </c>
      <c r="P1858" s="5" t="s">
        <v>788</v>
      </c>
      <c r="Q1858" s="5" t="s">
        <v>185</v>
      </c>
      <c r="R1858" s="5" t="s">
        <v>106</v>
      </c>
      <c r="S1858" s="7" t="s">
        <v>107</v>
      </c>
      <c r="T1858" s="7" t="s">
        <v>256</v>
      </c>
      <c r="U1858" s="5" t="str">
        <f>VLOOKUP(T1858,[1]Size!F:G,2,FALSE)</f>
        <v>__import__.size_66</v>
      </c>
      <c r="V1858" s="5" t="str">
        <f t="shared" ref="V1858:V1921" si="117">IF(H1858=H1859,_xlfn.TEXTJOIN(",",TRUE,U1858,V1859),U1858)</f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58" s="8">
        <v>61</v>
      </c>
      <c r="Y1858" s="4" t="s">
        <v>109</v>
      </c>
    </row>
    <row r="1859" spans="1:25" ht="14.4" x14ac:dyDescent="0.3">
      <c r="A1859" s="4">
        <v>1858</v>
      </c>
      <c r="B1859" s="5">
        <v>10017227</v>
      </c>
      <c r="C1859" s="5" t="str">
        <f t="shared" ref="C1859:C1922" si="118">CONCATENATE(J1859,"-",T1859)</f>
        <v>Pant FR MNS M4 Relaxed Workhorse Boot Cut-34Wx30L</v>
      </c>
      <c r="D1859" s="5"/>
      <c r="E1859" s="5" t="s">
        <v>2312</v>
      </c>
      <c r="F1859" s="5" t="s">
        <v>2308</v>
      </c>
      <c r="G1859" s="5">
        <f t="shared" ref="G1859:G1922" si="119">IF(H1859=H1858,0,1)</f>
        <v>0</v>
      </c>
      <c r="H1859" s="5" t="str">
        <f>VLOOKUP(J1859,'[1]Prouduct Ext IDs'!A:B,2,FALSE)</f>
        <v>product_amsc_35</v>
      </c>
      <c r="I1859" s="5" t="s">
        <v>2312</v>
      </c>
      <c r="J1859" s="5" t="s">
        <v>22</v>
      </c>
      <c r="K1859" s="5" t="s">
        <v>1</v>
      </c>
      <c r="L1859" t="s">
        <v>102</v>
      </c>
      <c r="M1859" s="6" t="s">
        <v>24</v>
      </c>
      <c r="N1859" s="6" t="str">
        <f>VLOOKUP(M1859,[1]Color!F:G,2,FALSE)</f>
        <v>color_41</v>
      </c>
      <c r="O1859" s="6" t="str">
        <f t="shared" si="116"/>
        <v>color_41,color_49,color_6</v>
      </c>
      <c r="P1859" s="5" t="s">
        <v>788</v>
      </c>
      <c r="Q1859" s="5" t="s">
        <v>185</v>
      </c>
      <c r="R1859" s="5" t="s">
        <v>106</v>
      </c>
      <c r="S1859" s="7" t="s">
        <v>107</v>
      </c>
      <c r="T1859" s="7" t="s">
        <v>258</v>
      </c>
      <c r="U1859" s="5" t="str">
        <f>VLOOKUP(T1859,[1]Size!F:G,2,FALSE)</f>
        <v>__import__.size_67</v>
      </c>
      <c r="V1859" s="5" t="str">
        <f t="shared" si="117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59" s="8">
        <v>61</v>
      </c>
      <c r="Y1859" s="4" t="s">
        <v>109</v>
      </c>
    </row>
    <row r="1860" spans="1:25" ht="14.4" x14ac:dyDescent="0.3">
      <c r="A1860" s="4">
        <v>1859</v>
      </c>
      <c r="B1860" s="5">
        <v>10017227</v>
      </c>
      <c r="C1860" s="5" t="str">
        <f t="shared" si="118"/>
        <v>Pant FR MNS M4 Relaxed Workhorse Boot Cut-35Wx30L</v>
      </c>
      <c r="D1860" s="5"/>
      <c r="E1860" s="5" t="s">
        <v>2313</v>
      </c>
      <c r="F1860" s="5" t="s">
        <v>2308</v>
      </c>
      <c r="G1860" s="5">
        <f t="shared" si="119"/>
        <v>0</v>
      </c>
      <c r="H1860" s="5" t="str">
        <f>VLOOKUP(J1860,'[1]Prouduct Ext IDs'!A:B,2,FALSE)</f>
        <v>product_amsc_35</v>
      </c>
      <c r="I1860" s="5" t="s">
        <v>2313</v>
      </c>
      <c r="J1860" s="5" t="s">
        <v>22</v>
      </c>
      <c r="K1860" s="5" t="s">
        <v>1</v>
      </c>
      <c r="L1860" t="s">
        <v>102</v>
      </c>
      <c r="M1860" s="6" t="s">
        <v>24</v>
      </c>
      <c r="N1860" s="6" t="str">
        <f>VLOOKUP(M1860,[1]Color!F:G,2,FALSE)</f>
        <v>color_41</v>
      </c>
      <c r="O1860" s="6" t="str">
        <f t="shared" si="116"/>
        <v>color_41,color_49,color_6</v>
      </c>
      <c r="P1860" s="5" t="s">
        <v>788</v>
      </c>
      <c r="Q1860" s="5" t="s">
        <v>185</v>
      </c>
      <c r="R1860" s="5" t="s">
        <v>106</v>
      </c>
      <c r="S1860" s="7" t="s">
        <v>107</v>
      </c>
      <c r="T1860" s="7" t="s">
        <v>260</v>
      </c>
      <c r="U1860" s="5" t="str">
        <f>VLOOKUP(T1860,[1]Size!F:G,2,FALSE)</f>
        <v>__import__.size_68</v>
      </c>
      <c r="V1860" s="5" t="str">
        <f t="shared" si="117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60" s="8">
        <v>61</v>
      </c>
      <c r="Y1860" s="4" t="s">
        <v>109</v>
      </c>
    </row>
    <row r="1861" spans="1:25" ht="14.4" x14ac:dyDescent="0.3">
      <c r="A1861" s="4">
        <v>1860</v>
      </c>
      <c r="B1861" s="5">
        <v>10017227</v>
      </c>
      <c r="C1861" s="5" t="str">
        <f t="shared" si="118"/>
        <v>Pant FR MNS M4 Relaxed Workhorse Boot Cut-36Wx30L</v>
      </c>
      <c r="D1861" s="5"/>
      <c r="E1861" s="5" t="s">
        <v>2314</v>
      </c>
      <c r="F1861" s="5" t="s">
        <v>2308</v>
      </c>
      <c r="G1861" s="5">
        <f t="shared" si="119"/>
        <v>0</v>
      </c>
      <c r="H1861" s="5" t="str">
        <f>VLOOKUP(J1861,'[1]Prouduct Ext IDs'!A:B,2,FALSE)</f>
        <v>product_amsc_35</v>
      </c>
      <c r="I1861" s="5" t="s">
        <v>2314</v>
      </c>
      <c r="J1861" s="5" t="s">
        <v>22</v>
      </c>
      <c r="K1861" s="5" t="s">
        <v>1</v>
      </c>
      <c r="L1861" t="s">
        <v>102</v>
      </c>
      <c r="M1861" s="6" t="s">
        <v>24</v>
      </c>
      <c r="N1861" s="6" t="str">
        <f>VLOOKUP(M1861,[1]Color!F:G,2,FALSE)</f>
        <v>color_41</v>
      </c>
      <c r="O1861" s="6" t="str">
        <f t="shared" si="116"/>
        <v>color_41,color_49,color_6</v>
      </c>
      <c r="P1861" s="5" t="s">
        <v>788</v>
      </c>
      <c r="Q1861" s="5" t="s">
        <v>185</v>
      </c>
      <c r="R1861" s="5" t="s">
        <v>106</v>
      </c>
      <c r="S1861" s="7" t="s">
        <v>107</v>
      </c>
      <c r="T1861" s="7" t="s">
        <v>262</v>
      </c>
      <c r="U1861" s="5" t="str">
        <f>VLOOKUP(T1861,[1]Size!F:G,2,FALSE)</f>
        <v>__import__.size_69</v>
      </c>
      <c r="V1861" s="5" t="str">
        <f t="shared" si="117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61" s="8">
        <v>61</v>
      </c>
      <c r="Y1861" s="4" t="s">
        <v>109</v>
      </c>
    </row>
    <row r="1862" spans="1:25" ht="14.4" x14ac:dyDescent="0.3">
      <c r="A1862" s="4">
        <v>1861</v>
      </c>
      <c r="B1862" s="5">
        <v>10017227</v>
      </c>
      <c r="C1862" s="5" t="str">
        <f t="shared" si="118"/>
        <v>Pant FR MNS M4 Relaxed Workhorse Boot Cut-38Wx30L</v>
      </c>
      <c r="D1862" s="5"/>
      <c r="E1862" s="5" t="s">
        <v>2315</v>
      </c>
      <c r="F1862" s="5" t="s">
        <v>2308</v>
      </c>
      <c r="G1862" s="5">
        <f t="shared" si="119"/>
        <v>0</v>
      </c>
      <c r="H1862" s="5" t="str">
        <f>VLOOKUP(J1862,'[1]Prouduct Ext IDs'!A:B,2,FALSE)</f>
        <v>product_amsc_35</v>
      </c>
      <c r="I1862" s="5" t="s">
        <v>2315</v>
      </c>
      <c r="J1862" s="5" t="s">
        <v>22</v>
      </c>
      <c r="K1862" s="5" t="s">
        <v>1</v>
      </c>
      <c r="L1862" t="s">
        <v>102</v>
      </c>
      <c r="M1862" s="6" t="s">
        <v>24</v>
      </c>
      <c r="N1862" s="6" t="str">
        <f>VLOOKUP(M1862,[1]Color!F:G,2,FALSE)</f>
        <v>color_41</v>
      </c>
      <c r="O1862" s="6" t="str">
        <f t="shared" si="116"/>
        <v>color_41,color_49,color_6</v>
      </c>
      <c r="P1862" s="5" t="s">
        <v>788</v>
      </c>
      <c r="Q1862" s="5" t="s">
        <v>185</v>
      </c>
      <c r="R1862" s="5" t="s">
        <v>106</v>
      </c>
      <c r="S1862" s="7" t="s">
        <v>107</v>
      </c>
      <c r="T1862" s="7" t="s">
        <v>264</v>
      </c>
      <c r="U1862" s="5" t="str">
        <f>VLOOKUP(T1862,[1]Size!F:G,2,FALSE)</f>
        <v>__import__.size_70</v>
      </c>
      <c r="V1862" s="5" t="str">
        <f t="shared" si="117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62" s="8">
        <v>61</v>
      </c>
      <c r="Y1862" s="4" t="s">
        <v>109</v>
      </c>
    </row>
    <row r="1863" spans="1:25" ht="14.4" x14ac:dyDescent="0.3">
      <c r="A1863" s="4">
        <v>1862</v>
      </c>
      <c r="B1863" s="5">
        <v>10017227</v>
      </c>
      <c r="C1863" s="5" t="str">
        <f t="shared" si="118"/>
        <v>Pant FR MNS M4 Relaxed Workhorse Boot Cut-40Wx30L</v>
      </c>
      <c r="D1863" s="5"/>
      <c r="E1863" s="5" t="s">
        <v>2316</v>
      </c>
      <c r="F1863" s="5" t="s">
        <v>2308</v>
      </c>
      <c r="G1863" s="5">
        <f t="shared" si="119"/>
        <v>0</v>
      </c>
      <c r="H1863" s="5" t="str">
        <f>VLOOKUP(J1863,'[1]Prouduct Ext IDs'!A:B,2,FALSE)</f>
        <v>product_amsc_35</v>
      </c>
      <c r="I1863" s="5" t="s">
        <v>2316</v>
      </c>
      <c r="J1863" s="5" t="s">
        <v>22</v>
      </c>
      <c r="K1863" s="5" t="s">
        <v>1</v>
      </c>
      <c r="L1863" t="s">
        <v>102</v>
      </c>
      <c r="M1863" s="6" t="s">
        <v>24</v>
      </c>
      <c r="N1863" s="6" t="str">
        <f>VLOOKUP(M1863,[1]Color!F:G,2,FALSE)</f>
        <v>color_41</v>
      </c>
      <c r="O1863" s="6" t="str">
        <f t="shared" si="116"/>
        <v>color_41,color_49,color_6</v>
      </c>
      <c r="P1863" s="5" t="s">
        <v>788</v>
      </c>
      <c r="Q1863" s="5" t="s">
        <v>185</v>
      </c>
      <c r="R1863" s="5" t="s">
        <v>106</v>
      </c>
      <c r="S1863" s="7" t="s">
        <v>107</v>
      </c>
      <c r="T1863" s="7" t="s">
        <v>266</v>
      </c>
      <c r="U1863" s="5" t="str">
        <f>VLOOKUP(T1863,[1]Size!F:G,2,FALSE)</f>
        <v>__import__.size_71</v>
      </c>
      <c r="V1863" s="5" t="str">
        <f t="shared" si="117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63" s="8">
        <v>61</v>
      </c>
      <c r="Y1863" s="4" t="s">
        <v>109</v>
      </c>
    </row>
    <row r="1864" spans="1:25" ht="14.4" x14ac:dyDescent="0.3">
      <c r="A1864" s="4">
        <v>1863</v>
      </c>
      <c r="B1864" s="5">
        <v>10017227</v>
      </c>
      <c r="C1864" s="5" t="str">
        <f t="shared" si="118"/>
        <v>Pant FR MNS M4 Relaxed Workhorse Boot Cut-42Wx30L</v>
      </c>
      <c r="D1864" s="5"/>
      <c r="E1864" s="5" t="s">
        <v>2317</v>
      </c>
      <c r="F1864" s="5" t="s">
        <v>2308</v>
      </c>
      <c r="G1864" s="5">
        <f t="shared" si="119"/>
        <v>0</v>
      </c>
      <c r="H1864" s="5" t="str">
        <f>VLOOKUP(J1864,'[1]Prouduct Ext IDs'!A:B,2,FALSE)</f>
        <v>product_amsc_35</v>
      </c>
      <c r="I1864" s="5" t="s">
        <v>2317</v>
      </c>
      <c r="J1864" s="5" t="s">
        <v>22</v>
      </c>
      <c r="K1864" s="5" t="s">
        <v>1</v>
      </c>
      <c r="L1864" t="s">
        <v>102</v>
      </c>
      <c r="M1864" s="6" t="s">
        <v>24</v>
      </c>
      <c r="N1864" s="6" t="str">
        <f>VLOOKUP(M1864,[1]Color!F:G,2,FALSE)</f>
        <v>color_41</v>
      </c>
      <c r="O1864" s="6" t="str">
        <f t="shared" si="116"/>
        <v>color_41,color_49,color_6</v>
      </c>
      <c r="P1864" s="5" t="s">
        <v>788</v>
      </c>
      <c r="Q1864" s="5" t="s">
        <v>185</v>
      </c>
      <c r="R1864" s="5" t="s">
        <v>106</v>
      </c>
      <c r="S1864" s="7" t="s">
        <v>107</v>
      </c>
      <c r="T1864" s="7" t="s">
        <v>268</v>
      </c>
      <c r="U1864" s="5" t="str">
        <f>VLOOKUP(T1864,[1]Size!F:G,2,FALSE)</f>
        <v>__import__.size_72</v>
      </c>
      <c r="V1864" s="5" t="str">
        <f t="shared" si="117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64" s="8">
        <v>61</v>
      </c>
      <c r="Y1864" s="4" t="s">
        <v>109</v>
      </c>
    </row>
    <row r="1865" spans="1:25" ht="14.4" x14ac:dyDescent="0.3">
      <c r="A1865" s="4">
        <v>1864</v>
      </c>
      <c r="B1865" s="5">
        <v>10017227</v>
      </c>
      <c r="C1865" s="5" t="str">
        <f t="shared" si="118"/>
        <v>Pant FR MNS M4 Relaxed Workhorse Boot Cut-44Wx30L</v>
      </c>
      <c r="D1865" s="5"/>
      <c r="E1865" s="5" t="s">
        <v>2318</v>
      </c>
      <c r="F1865" s="5" t="s">
        <v>2308</v>
      </c>
      <c r="G1865" s="5">
        <f t="shared" si="119"/>
        <v>0</v>
      </c>
      <c r="H1865" s="5" t="str">
        <f>VLOOKUP(J1865,'[1]Prouduct Ext IDs'!A:B,2,FALSE)</f>
        <v>product_amsc_35</v>
      </c>
      <c r="I1865" s="5" t="s">
        <v>2318</v>
      </c>
      <c r="J1865" s="5" t="s">
        <v>22</v>
      </c>
      <c r="K1865" s="5" t="s">
        <v>1</v>
      </c>
      <c r="L1865" t="s">
        <v>102</v>
      </c>
      <c r="M1865" s="6" t="s">
        <v>24</v>
      </c>
      <c r="N1865" s="6" t="str">
        <f>VLOOKUP(M1865,[1]Color!F:G,2,FALSE)</f>
        <v>color_41</v>
      </c>
      <c r="O1865" s="6" t="str">
        <f t="shared" si="116"/>
        <v>color_41,color_49,color_6</v>
      </c>
      <c r="P1865" s="5" t="s">
        <v>788</v>
      </c>
      <c r="Q1865" s="5" t="s">
        <v>185</v>
      </c>
      <c r="R1865" s="5" t="s">
        <v>106</v>
      </c>
      <c r="S1865" s="7" t="s">
        <v>107</v>
      </c>
      <c r="T1865" s="7" t="s">
        <v>971</v>
      </c>
      <c r="U1865" s="5" t="str">
        <f>VLOOKUP(T1865,[1]Size!F:G,2,FALSE)</f>
        <v>__import__.size_73</v>
      </c>
      <c r="V1865" s="5" t="str">
        <f t="shared" si="117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65" s="8">
        <v>63.5</v>
      </c>
      <c r="Y1865" s="4" t="s">
        <v>109</v>
      </c>
    </row>
    <row r="1866" spans="1:25" ht="14.4" x14ac:dyDescent="0.3">
      <c r="A1866" s="4">
        <v>1865</v>
      </c>
      <c r="B1866" s="5">
        <v>10017227</v>
      </c>
      <c r="C1866" s="5" t="str">
        <f t="shared" si="118"/>
        <v>Pant FR MNS M4 Relaxed Workhorse Boot Cut-46Wx30L</v>
      </c>
      <c r="D1866" s="5"/>
      <c r="E1866" s="5" t="s">
        <v>2319</v>
      </c>
      <c r="F1866" s="5" t="s">
        <v>2308</v>
      </c>
      <c r="G1866" s="5">
        <f t="shared" si="119"/>
        <v>0</v>
      </c>
      <c r="H1866" s="5" t="str">
        <f>VLOOKUP(J1866,'[1]Prouduct Ext IDs'!A:B,2,FALSE)</f>
        <v>product_amsc_35</v>
      </c>
      <c r="I1866" s="5" t="s">
        <v>2319</v>
      </c>
      <c r="J1866" s="5" t="s">
        <v>22</v>
      </c>
      <c r="K1866" s="5" t="s">
        <v>1</v>
      </c>
      <c r="L1866" t="s">
        <v>102</v>
      </c>
      <c r="M1866" s="6" t="s">
        <v>24</v>
      </c>
      <c r="N1866" s="6" t="str">
        <f>VLOOKUP(M1866,[1]Color!F:G,2,FALSE)</f>
        <v>color_41</v>
      </c>
      <c r="O1866" s="6" t="str">
        <f t="shared" si="116"/>
        <v>color_41,color_49,color_6</v>
      </c>
      <c r="P1866" s="5" t="s">
        <v>788</v>
      </c>
      <c r="Q1866" s="5" t="s">
        <v>185</v>
      </c>
      <c r="R1866" s="5" t="s">
        <v>106</v>
      </c>
      <c r="S1866" s="7" t="s">
        <v>107</v>
      </c>
      <c r="T1866" s="7" t="s">
        <v>973</v>
      </c>
      <c r="U1866" s="5" t="str">
        <f>VLOOKUP(T1866,[1]Size!F:G,2,FALSE)</f>
        <v>__import__.size_74</v>
      </c>
      <c r="V1866" s="5" t="str">
        <f t="shared" si="117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66" s="8">
        <v>63.5</v>
      </c>
      <c r="Y1866" s="4" t="s">
        <v>109</v>
      </c>
    </row>
    <row r="1867" spans="1:25" ht="14.4" x14ac:dyDescent="0.3">
      <c r="A1867" s="4">
        <v>1866</v>
      </c>
      <c r="B1867" s="5">
        <v>10017227</v>
      </c>
      <c r="C1867" s="5" t="str">
        <f t="shared" si="118"/>
        <v>Pant FR MNS M4 Relaxed Workhorse Boot Cut-48Wx30L</v>
      </c>
      <c r="D1867" s="5"/>
      <c r="E1867" s="5" t="s">
        <v>2320</v>
      </c>
      <c r="F1867" s="5" t="s">
        <v>2308</v>
      </c>
      <c r="G1867" s="5">
        <f t="shared" si="119"/>
        <v>0</v>
      </c>
      <c r="H1867" s="5" t="str">
        <f>VLOOKUP(J1867,'[1]Prouduct Ext IDs'!A:B,2,FALSE)</f>
        <v>product_amsc_35</v>
      </c>
      <c r="I1867" s="5" t="s">
        <v>2320</v>
      </c>
      <c r="J1867" s="5" t="s">
        <v>22</v>
      </c>
      <c r="K1867" s="5" t="s">
        <v>1</v>
      </c>
      <c r="L1867" t="s">
        <v>102</v>
      </c>
      <c r="M1867" s="6" t="s">
        <v>24</v>
      </c>
      <c r="N1867" s="6" t="str">
        <f>VLOOKUP(M1867,[1]Color!F:G,2,FALSE)</f>
        <v>color_41</v>
      </c>
      <c r="O1867" s="6" t="str">
        <f t="shared" si="116"/>
        <v>color_41,color_49,color_6</v>
      </c>
      <c r="P1867" s="5" t="s">
        <v>788</v>
      </c>
      <c r="Q1867" s="5" t="s">
        <v>185</v>
      </c>
      <c r="R1867" s="5" t="s">
        <v>106</v>
      </c>
      <c r="S1867" s="7" t="s">
        <v>107</v>
      </c>
      <c r="T1867" s="7" t="s">
        <v>975</v>
      </c>
      <c r="U1867" s="5" t="str">
        <f>VLOOKUP(T1867,[1]Size!F:G,2,FALSE)</f>
        <v>__import__.size_75</v>
      </c>
      <c r="V1867" s="5" t="str">
        <f t="shared" si="117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67" s="8">
        <v>63.5</v>
      </c>
      <c r="Y1867" s="4" t="s">
        <v>109</v>
      </c>
    </row>
    <row r="1868" spans="1:25" ht="14.4" x14ac:dyDescent="0.3">
      <c r="A1868" s="4">
        <v>1867</v>
      </c>
      <c r="B1868" s="5">
        <v>10017227</v>
      </c>
      <c r="C1868" s="5" t="str">
        <f t="shared" si="118"/>
        <v>Pant FR MNS M4 Relaxed Workhorse Boot Cut-50Wx30L</v>
      </c>
      <c r="D1868" s="5"/>
      <c r="E1868" s="5" t="s">
        <v>2321</v>
      </c>
      <c r="F1868" s="5" t="s">
        <v>2308</v>
      </c>
      <c r="G1868" s="5">
        <f t="shared" si="119"/>
        <v>0</v>
      </c>
      <c r="H1868" s="5" t="str">
        <f>VLOOKUP(J1868,'[1]Prouduct Ext IDs'!A:B,2,FALSE)</f>
        <v>product_amsc_35</v>
      </c>
      <c r="I1868" s="5" t="s">
        <v>2321</v>
      </c>
      <c r="J1868" s="5" t="s">
        <v>22</v>
      </c>
      <c r="K1868" s="5" t="s">
        <v>1</v>
      </c>
      <c r="L1868" t="s">
        <v>102</v>
      </c>
      <c r="M1868" s="6" t="s">
        <v>24</v>
      </c>
      <c r="N1868" s="6" t="str">
        <f>VLOOKUP(M1868,[1]Color!F:G,2,FALSE)</f>
        <v>color_41</v>
      </c>
      <c r="O1868" s="6" t="str">
        <f t="shared" si="116"/>
        <v>color_41,color_49,color_6</v>
      </c>
      <c r="P1868" s="5" t="s">
        <v>788</v>
      </c>
      <c r="Q1868" s="5" t="s">
        <v>185</v>
      </c>
      <c r="R1868" s="5" t="s">
        <v>106</v>
      </c>
      <c r="S1868" s="7" t="s">
        <v>107</v>
      </c>
      <c r="T1868" s="7" t="s">
        <v>977</v>
      </c>
      <c r="U1868" s="5" t="str">
        <f>VLOOKUP(T1868,[1]Size!F:G,2,FALSE)</f>
        <v>__import__.size_76</v>
      </c>
      <c r="V1868" s="5" t="str">
        <f t="shared" si="117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68" s="8">
        <v>63.5</v>
      </c>
      <c r="Y1868" s="4" t="s">
        <v>109</v>
      </c>
    </row>
    <row r="1869" spans="1:25" ht="14.4" x14ac:dyDescent="0.3">
      <c r="A1869" s="4">
        <v>1868</v>
      </c>
      <c r="B1869" s="5">
        <v>10017227</v>
      </c>
      <c r="C1869" s="5" t="str">
        <f t="shared" si="118"/>
        <v>Pant FR MNS M4 Relaxed Workhorse Boot Cut-29Wx32L</v>
      </c>
      <c r="D1869" s="5"/>
      <c r="E1869" s="5" t="s">
        <v>2322</v>
      </c>
      <c r="F1869" s="5" t="s">
        <v>2308</v>
      </c>
      <c r="G1869" s="5">
        <f t="shared" si="119"/>
        <v>0</v>
      </c>
      <c r="H1869" s="5" t="str">
        <f>VLOOKUP(J1869,'[1]Prouduct Ext IDs'!A:B,2,FALSE)</f>
        <v>product_amsc_35</v>
      </c>
      <c r="I1869" s="5" t="s">
        <v>2322</v>
      </c>
      <c r="J1869" s="5" t="s">
        <v>22</v>
      </c>
      <c r="K1869" s="5" t="s">
        <v>1</v>
      </c>
      <c r="L1869" t="s">
        <v>102</v>
      </c>
      <c r="M1869" s="6" t="s">
        <v>24</v>
      </c>
      <c r="N1869" s="6" t="str">
        <f>VLOOKUP(M1869,[1]Color!F:G,2,FALSE)</f>
        <v>color_41</v>
      </c>
      <c r="O1869" s="6" t="str">
        <f t="shared" si="116"/>
        <v>color_41,color_49,color_6</v>
      </c>
      <c r="P1869" s="5" t="s">
        <v>788</v>
      </c>
      <c r="Q1869" s="5" t="s">
        <v>185</v>
      </c>
      <c r="R1869" s="5" t="s">
        <v>106</v>
      </c>
      <c r="S1869" s="7" t="s">
        <v>107</v>
      </c>
      <c r="T1869" s="7" t="s">
        <v>270</v>
      </c>
      <c r="U1869" s="5" t="str">
        <f>VLOOKUP(T1869,[1]Size!F:G,2,FALSE)</f>
        <v>__import__.size_77</v>
      </c>
      <c r="V1869" s="5" t="str">
        <f t="shared" si="117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69" s="8">
        <v>61</v>
      </c>
      <c r="Y1869" s="4" t="s">
        <v>109</v>
      </c>
    </row>
    <row r="1870" spans="1:25" ht="14.4" x14ac:dyDescent="0.3">
      <c r="A1870" s="4">
        <v>1869</v>
      </c>
      <c r="B1870" s="5">
        <v>10017227</v>
      </c>
      <c r="C1870" s="5" t="str">
        <f t="shared" si="118"/>
        <v>Pant FR MNS M4 Relaxed Workhorse Boot Cut-30Wx32L</v>
      </c>
      <c r="D1870" s="5"/>
      <c r="E1870" s="5" t="s">
        <v>2323</v>
      </c>
      <c r="F1870" s="5" t="s">
        <v>2308</v>
      </c>
      <c r="G1870" s="5">
        <f t="shared" si="119"/>
        <v>0</v>
      </c>
      <c r="H1870" s="5" t="str">
        <f>VLOOKUP(J1870,'[1]Prouduct Ext IDs'!A:B,2,FALSE)</f>
        <v>product_amsc_35</v>
      </c>
      <c r="I1870" s="5" t="s">
        <v>2323</v>
      </c>
      <c r="J1870" s="5" t="s">
        <v>22</v>
      </c>
      <c r="K1870" s="5" t="s">
        <v>1</v>
      </c>
      <c r="L1870" t="s">
        <v>102</v>
      </c>
      <c r="M1870" s="6" t="s">
        <v>24</v>
      </c>
      <c r="N1870" s="6" t="str">
        <f>VLOOKUP(M1870,[1]Color!F:G,2,FALSE)</f>
        <v>color_41</v>
      </c>
      <c r="O1870" s="6" t="str">
        <f t="shared" si="116"/>
        <v>color_41,color_49,color_6</v>
      </c>
      <c r="P1870" s="5" t="s">
        <v>788</v>
      </c>
      <c r="Q1870" s="5" t="s">
        <v>185</v>
      </c>
      <c r="R1870" s="5" t="s">
        <v>106</v>
      </c>
      <c r="S1870" s="7" t="s">
        <v>107</v>
      </c>
      <c r="T1870" s="7" t="s">
        <v>272</v>
      </c>
      <c r="U1870" s="5" t="str">
        <f>VLOOKUP(T1870,[1]Size!F:G,2,FALSE)</f>
        <v>__import__.size_78</v>
      </c>
      <c r="V1870" s="5" t="str">
        <f t="shared" si="117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70" s="8">
        <v>61</v>
      </c>
      <c r="Y1870" s="4" t="s">
        <v>109</v>
      </c>
    </row>
    <row r="1871" spans="1:25" ht="14.4" x14ac:dyDescent="0.3">
      <c r="A1871" s="4">
        <v>1870</v>
      </c>
      <c r="B1871" s="5">
        <v>10017227</v>
      </c>
      <c r="C1871" s="5" t="str">
        <f t="shared" si="118"/>
        <v>Pant FR MNS M4 Relaxed Workhorse Boot Cut-31Wx32L</v>
      </c>
      <c r="D1871" s="5"/>
      <c r="E1871" s="5" t="s">
        <v>2324</v>
      </c>
      <c r="F1871" s="5" t="s">
        <v>2308</v>
      </c>
      <c r="G1871" s="5">
        <f t="shared" si="119"/>
        <v>0</v>
      </c>
      <c r="H1871" s="5" t="str">
        <f>VLOOKUP(J1871,'[1]Prouduct Ext IDs'!A:B,2,FALSE)</f>
        <v>product_amsc_35</v>
      </c>
      <c r="I1871" s="5" t="s">
        <v>2324</v>
      </c>
      <c r="J1871" s="5" t="s">
        <v>22</v>
      </c>
      <c r="K1871" s="5" t="s">
        <v>1</v>
      </c>
      <c r="L1871" t="s">
        <v>102</v>
      </c>
      <c r="M1871" s="6" t="s">
        <v>24</v>
      </c>
      <c r="N1871" s="6" t="str">
        <f>VLOOKUP(M1871,[1]Color!F:G,2,FALSE)</f>
        <v>color_41</v>
      </c>
      <c r="O1871" s="6" t="str">
        <f t="shared" si="116"/>
        <v>color_41,color_49,color_6</v>
      </c>
      <c r="P1871" s="5" t="s">
        <v>788</v>
      </c>
      <c r="Q1871" s="5" t="s">
        <v>185</v>
      </c>
      <c r="R1871" s="5" t="s">
        <v>106</v>
      </c>
      <c r="S1871" s="7" t="s">
        <v>107</v>
      </c>
      <c r="T1871" s="7" t="s">
        <v>274</v>
      </c>
      <c r="U1871" s="5" t="str">
        <f>VLOOKUP(T1871,[1]Size!F:G,2,FALSE)</f>
        <v>__import__.size_79</v>
      </c>
      <c r="V1871" s="5" t="str">
        <f t="shared" si="117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71" s="8">
        <v>61</v>
      </c>
      <c r="Y1871" s="4" t="s">
        <v>109</v>
      </c>
    </row>
    <row r="1872" spans="1:25" ht="14.4" x14ac:dyDescent="0.3">
      <c r="A1872" s="4">
        <v>1871</v>
      </c>
      <c r="B1872" s="5">
        <v>10017227</v>
      </c>
      <c r="C1872" s="5" t="str">
        <f t="shared" si="118"/>
        <v>Pant FR MNS M4 Relaxed Workhorse Boot Cut-32Wx32L</v>
      </c>
      <c r="D1872" s="5"/>
      <c r="E1872" s="5" t="s">
        <v>2325</v>
      </c>
      <c r="F1872" s="5" t="s">
        <v>2308</v>
      </c>
      <c r="G1872" s="5">
        <f t="shared" si="119"/>
        <v>0</v>
      </c>
      <c r="H1872" s="5" t="str">
        <f>VLOOKUP(J1872,'[1]Prouduct Ext IDs'!A:B,2,FALSE)</f>
        <v>product_amsc_35</v>
      </c>
      <c r="I1872" s="5" t="s">
        <v>2325</v>
      </c>
      <c r="J1872" s="5" t="s">
        <v>22</v>
      </c>
      <c r="K1872" s="5" t="s">
        <v>1</v>
      </c>
      <c r="L1872" t="s">
        <v>102</v>
      </c>
      <c r="M1872" s="6" t="s">
        <v>24</v>
      </c>
      <c r="N1872" s="6" t="str">
        <f>VLOOKUP(M1872,[1]Color!F:G,2,FALSE)</f>
        <v>color_41</v>
      </c>
      <c r="O1872" s="6" t="str">
        <f t="shared" si="116"/>
        <v>color_41,color_49,color_6</v>
      </c>
      <c r="P1872" s="5" t="s">
        <v>788</v>
      </c>
      <c r="Q1872" s="5" t="s">
        <v>185</v>
      </c>
      <c r="R1872" s="5" t="s">
        <v>106</v>
      </c>
      <c r="S1872" s="7" t="s">
        <v>107</v>
      </c>
      <c r="T1872" s="7" t="s">
        <v>276</v>
      </c>
      <c r="U1872" s="5" t="str">
        <f>VLOOKUP(T1872,[1]Size!F:G,2,FALSE)</f>
        <v>__import__.size_80</v>
      </c>
      <c r="V1872" s="5" t="str">
        <f t="shared" si="117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72" s="8">
        <v>61</v>
      </c>
      <c r="Y1872" s="4" t="s">
        <v>109</v>
      </c>
    </row>
    <row r="1873" spans="1:25" ht="14.4" x14ac:dyDescent="0.3">
      <c r="A1873" s="4">
        <v>1872</v>
      </c>
      <c r="B1873" s="5">
        <v>10017227</v>
      </c>
      <c r="C1873" s="5" t="str">
        <f t="shared" si="118"/>
        <v>Pant FR MNS M4 Relaxed Workhorse Boot Cut-33Wx32L</v>
      </c>
      <c r="D1873" s="5"/>
      <c r="E1873" s="5" t="s">
        <v>2326</v>
      </c>
      <c r="F1873" s="5" t="s">
        <v>2308</v>
      </c>
      <c r="G1873" s="5">
        <f t="shared" si="119"/>
        <v>0</v>
      </c>
      <c r="H1873" s="5" t="str">
        <f>VLOOKUP(J1873,'[1]Prouduct Ext IDs'!A:B,2,FALSE)</f>
        <v>product_amsc_35</v>
      </c>
      <c r="I1873" s="5" t="s">
        <v>2326</v>
      </c>
      <c r="J1873" s="5" t="s">
        <v>22</v>
      </c>
      <c r="K1873" s="5" t="s">
        <v>1</v>
      </c>
      <c r="L1873" t="s">
        <v>102</v>
      </c>
      <c r="M1873" s="6" t="s">
        <v>24</v>
      </c>
      <c r="N1873" s="6" t="str">
        <f>VLOOKUP(M1873,[1]Color!F:G,2,FALSE)</f>
        <v>color_41</v>
      </c>
      <c r="O1873" s="6" t="str">
        <f t="shared" si="116"/>
        <v>color_41,color_49,color_6</v>
      </c>
      <c r="P1873" s="5" t="s">
        <v>788</v>
      </c>
      <c r="Q1873" s="5" t="s">
        <v>185</v>
      </c>
      <c r="R1873" s="5" t="s">
        <v>106</v>
      </c>
      <c r="S1873" s="7" t="s">
        <v>107</v>
      </c>
      <c r="T1873" s="7" t="s">
        <v>278</v>
      </c>
      <c r="U1873" s="5" t="str">
        <f>VLOOKUP(T1873,[1]Size!F:G,2,FALSE)</f>
        <v>__import__.size_81</v>
      </c>
      <c r="V1873" s="5" t="str">
        <f t="shared" si="117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73" s="8">
        <v>61</v>
      </c>
      <c r="Y1873" s="4" t="s">
        <v>109</v>
      </c>
    </row>
    <row r="1874" spans="1:25" ht="14.4" x14ac:dyDescent="0.3">
      <c r="A1874" s="4">
        <v>1873</v>
      </c>
      <c r="B1874" s="5">
        <v>10017227</v>
      </c>
      <c r="C1874" s="5" t="str">
        <f t="shared" si="118"/>
        <v>Pant FR MNS M4 Relaxed Workhorse Boot Cut-34Wx32L</v>
      </c>
      <c r="D1874" s="5"/>
      <c r="E1874" s="5" t="s">
        <v>2327</v>
      </c>
      <c r="F1874" s="5" t="s">
        <v>2308</v>
      </c>
      <c r="G1874" s="5">
        <f t="shared" si="119"/>
        <v>0</v>
      </c>
      <c r="H1874" s="5" t="str">
        <f>VLOOKUP(J1874,'[1]Prouduct Ext IDs'!A:B,2,FALSE)</f>
        <v>product_amsc_35</v>
      </c>
      <c r="I1874" s="5" t="s">
        <v>2327</v>
      </c>
      <c r="J1874" s="5" t="s">
        <v>22</v>
      </c>
      <c r="K1874" s="5" t="s">
        <v>1</v>
      </c>
      <c r="L1874" t="s">
        <v>102</v>
      </c>
      <c r="M1874" s="6" t="s">
        <v>24</v>
      </c>
      <c r="N1874" s="6" t="str">
        <f>VLOOKUP(M1874,[1]Color!F:G,2,FALSE)</f>
        <v>color_41</v>
      </c>
      <c r="O1874" s="6" t="str">
        <f t="shared" si="116"/>
        <v>color_41,color_49,color_6</v>
      </c>
      <c r="P1874" s="5" t="s">
        <v>788</v>
      </c>
      <c r="Q1874" s="5" t="s">
        <v>185</v>
      </c>
      <c r="R1874" s="5" t="s">
        <v>106</v>
      </c>
      <c r="S1874" s="7" t="s">
        <v>107</v>
      </c>
      <c r="T1874" s="7" t="s">
        <v>280</v>
      </c>
      <c r="U1874" s="5" t="str">
        <f>VLOOKUP(T1874,[1]Size!F:G,2,FALSE)</f>
        <v>__import__.size_82</v>
      </c>
      <c r="V1874" s="5" t="str">
        <f t="shared" si="117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74" s="8">
        <v>61</v>
      </c>
      <c r="Y1874" s="4" t="s">
        <v>109</v>
      </c>
    </row>
    <row r="1875" spans="1:25" ht="14.4" x14ac:dyDescent="0.3">
      <c r="A1875" s="4">
        <v>1874</v>
      </c>
      <c r="B1875" s="5">
        <v>10017227</v>
      </c>
      <c r="C1875" s="5" t="str">
        <f t="shared" si="118"/>
        <v>Pant FR MNS M4 Relaxed Workhorse Boot Cut-35Wx32L</v>
      </c>
      <c r="D1875" s="5"/>
      <c r="E1875" s="5" t="s">
        <v>2328</v>
      </c>
      <c r="F1875" s="5" t="s">
        <v>2308</v>
      </c>
      <c r="G1875" s="5">
        <f t="shared" si="119"/>
        <v>0</v>
      </c>
      <c r="H1875" s="5" t="str">
        <f>VLOOKUP(J1875,'[1]Prouduct Ext IDs'!A:B,2,FALSE)</f>
        <v>product_amsc_35</v>
      </c>
      <c r="I1875" s="5" t="s">
        <v>2328</v>
      </c>
      <c r="J1875" s="5" t="s">
        <v>22</v>
      </c>
      <c r="K1875" s="5" t="s">
        <v>1</v>
      </c>
      <c r="L1875" t="s">
        <v>102</v>
      </c>
      <c r="M1875" s="6" t="s">
        <v>24</v>
      </c>
      <c r="N1875" s="6" t="str">
        <f>VLOOKUP(M1875,[1]Color!F:G,2,FALSE)</f>
        <v>color_41</v>
      </c>
      <c r="O1875" s="6" t="str">
        <f t="shared" si="116"/>
        <v>color_41,color_49,color_6</v>
      </c>
      <c r="P1875" s="5" t="s">
        <v>788</v>
      </c>
      <c r="Q1875" s="5" t="s">
        <v>185</v>
      </c>
      <c r="R1875" s="5" t="s">
        <v>106</v>
      </c>
      <c r="S1875" s="7" t="s">
        <v>107</v>
      </c>
      <c r="T1875" s="7" t="s">
        <v>282</v>
      </c>
      <c r="U1875" s="5" t="str">
        <f>VLOOKUP(T1875,[1]Size!F:G,2,FALSE)</f>
        <v>__import__.size_83</v>
      </c>
      <c r="V1875" s="5" t="str">
        <f t="shared" si="117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75" s="8">
        <v>61</v>
      </c>
      <c r="Y1875" s="4" t="s">
        <v>109</v>
      </c>
    </row>
    <row r="1876" spans="1:25" ht="14.4" x14ac:dyDescent="0.3">
      <c r="A1876" s="4">
        <v>1875</v>
      </c>
      <c r="B1876" s="5">
        <v>10017227</v>
      </c>
      <c r="C1876" s="5" t="str">
        <f t="shared" si="118"/>
        <v>Pant FR MNS M4 Relaxed Workhorse Boot Cut-36Wx32L</v>
      </c>
      <c r="D1876" s="5"/>
      <c r="E1876" s="5" t="s">
        <v>2329</v>
      </c>
      <c r="F1876" s="5" t="s">
        <v>2308</v>
      </c>
      <c r="G1876" s="5">
        <f t="shared" si="119"/>
        <v>0</v>
      </c>
      <c r="H1876" s="5" t="str">
        <f>VLOOKUP(J1876,'[1]Prouduct Ext IDs'!A:B,2,FALSE)</f>
        <v>product_amsc_35</v>
      </c>
      <c r="I1876" s="5" t="s">
        <v>2329</v>
      </c>
      <c r="J1876" s="5" t="s">
        <v>22</v>
      </c>
      <c r="K1876" s="5" t="s">
        <v>1</v>
      </c>
      <c r="L1876" t="s">
        <v>102</v>
      </c>
      <c r="M1876" s="6" t="s">
        <v>24</v>
      </c>
      <c r="N1876" s="6" t="str">
        <f>VLOOKUP(M1876,[1]Color!F:G,2,FALSE)</f>
        <v>color_41</v>
      </c>
      <c r="O1876" s="6" t="str">
        <f t="shared" si="116"/>
        <v>color_41,color_49,color_6</v>
      </c>
      <c r="P1876" s="5" t="s">
        <v>788</v>
      </c>
      <c r="Q1876" s="5" t="s">
        <v>185</v>
      </c>
      <c r="R1876" s="5" t="s">
        <v>106</v>
      </c>
      <c r="S1876" s="7" t="s">
        <v>107</v>
      </c>
      <c r="T1876" s="7" t="s">
        <v>284</v>
      </c>
      <c r="U1876" s="5" t="str">
        <f>VLOOKUP(T1876,[1]Size!F:G,2,FALSE)</f>
        <v>__import__.size_84</v>
      </c>
      <c r="V1876" s="5" t="str">
        <f t="shared" si="117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76" s="8">
        <v>61</v>
      </c>
      <c r="Y1876" s="4" t="s">
        <v>109</v>
      </c>
    </row>
    <row r="1877" spans="1:25" ht="14.4" x14ac:dyDescent="0.3">
      <c r="A1877" s="4">
        <v>1876</v>
      </c>
      <c r="B1877" s="5">
        <v>10017227</v>
      </c>
      <c r="C1877" s="5" t="str">
        <f t="shared" si="118"/>
        <v>Pant FR MNS M4 Relaxed Workhorse Boot Cut-38Wx32L</v>
      </c>
      <c r="D1877" s="5"/>
      <c r="E1877" s="5" t="s">
        <v>2330</v>
      </c>
      <c r="F1877" s="5" t="s">
        <v>2308</v>
      </c>
      <c r="G1877" s="5">
        <f t="shared" si="119"/>
        <v>0</v>
      </c>
      <c r="H1877" s="5" t="str">
        <f>VLOOKUP(J1877,'[1]Prouduct Ext IDs'!A:B,2,FALSE)</f>
        <v>product_amsc_35</v>
      </c>
      <c r="I1877" s="5" t="s">
        <v>2330</v>
      </c>
      <c r="J1877" s="5" t="s">
        <v>22</v>
      </c>
      <c r="K1877" s="5" t="s">
        <v>1</v>
      </c>
      <c r="L1877" t="s">
        <v>102</v>
      </c>
      <c r="M1877" s="6" t="s">
        <v>24</v>
      </c>
      <c r="N1877" s="6" t="str">
        <f>VLOOKUP(M1877,[1]Color!F:G,2,FALSE)</f>
        <v>color_41</v>
      </c>
      <c r="O1877" s="6" t="str">
        <f t="shared" si="116"/>
        <v>color_41,color_49,color_6</v>
      </c>
      <c r="P1877" s="5" t="s">
        <v>788</v>
      </c>
      <c r="Q1877" s="5" t="s">
        <v>185</v>
      </c>
      <c r="R1877" s="5" t="s">
        <v>106</v>
      </c>
      <c r="S1877" s="7" t="s">
        <v>107</v>
      </c>
      <c r="T1877" s="7" t="s">
        <v>286</v>
      </c>
      <c r="U1877" s="5" t="str">
        <f>VLOOKUP(T1877,[1]Size!F:G,2,FALSE)</f>
        <v>__import__.size_85</v>
      </c>
      <c r="V1877" s="5" t="str">
        <f t="shared" si="117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77" s="8">
        <v>61</v>
      </c>
      <c r="Y1877" s="4" t="s">
        <v>109</v>
      </c>
    </row>
    <row r="1878" spans="1:25" ht="14.4" x14ac:dyDescent="0.3">
      <c r="A1878" s="4">
        <v>1877</v>
      </c>
      <c r="B1878" s="5">
        <v>10017227</v>
      </c>
      <c r="C1878" s="5" t="str">
        <f t="shared" si="118"/>
        <v>Pant FR MNS M4 Relaxed Workhorse Boot Cut-40Wx32L</v>
      </c>
      <c r="D1878" s="5"/>
      <c r="E1878" s="5" t="s">
        <v>2331</v>
      </c>
      <c r="F1878" s="5" t="s">
        <v>2308</v>
      </c>
      <c r="G1878" s="5">
        <f t="shared" si="119"/>
        <v>0</v>
      </c>
      <c r="H1878" s="5" t="str">
        <f>VLOOKUP(J1878,'[1]Prouduct Ext IDs'!A:B,2,FALSE)</f>
        <v>product_amsc_35</v>
      </c>
      <c r="I1878" s="5" t="s">
        <v>2331</v>
      </c>
      <c r="J1878" s="5" t="s">
        <v>22</v>
      </c>
      <c r="K1878" s="5" t="s">
        <v>1</v>
      </c>
      <c r="L1878" t="s">
        <v>102</v>
      </c>
      <c r="M1878" s="6" t="s">
        <v>24</v>
      </c>
      <c r="N1878" s="6" t="str">
        <f>VLOOKUP(M1878,[1]Color!F:G,2,FALSE)</f>
        <v>color_41</v>
      </c>
      <c r="O1878" s="6" t="str">
        <f t="shared" si="116"/>
        <v>color_41,color_49,color_6</v>
      </c>
      <c r="P1878" s="5" t="s">
        <v>788</v>
      </c>
      <c r="Q1878" s="5" t="s">
        <v>185</v>
      </c>
      <c r="R1878" s="5" t="s">
        <v>106</v>
      </c>
      <c r="S1878" s="7" t="s">
        <v>107</v>
      </c>
      <c r="T1878" s="7" t="s">
        <v>288</v>
      </c>
      <c r="U1878" s="5" t="str">
        <f>VLOOKUP(T1878,[1]Size!F:G,2,FALSE)</f>
        <v>__import__.size_86</v>
      </c>
      <c r="V1878" s="5" t="str">
        <f t="shared" si="117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78" s="8">
        <v>61</v>
      </c>
      <c r="Y1878" s="4" t="s">
        <v>109</v>
      </c>
    </row>
    <row r="1879" spans="1:25" ht="14.4" x14ac:dyDescent="0.3">
      <c r="A1879" s="4">
        <v>1878</v>
      </c>
      <c r="B1879" s="5">
        <v>10017227</v>
      </c>
      <c r="C1879" s="5" t="str">
        <f t="shared" si="118"/>
        <v>Pant FR MNS M4 Relaxed Workhorse Boot Cut-42Wx32L</v>
      </c>
      <c r="D1879" s="5"/>
      <c r="E1879" s="5" t="s">
        <v>2332</v>
      </c>
      <c r="F1879" s="5" t="s">
        <v>2308</v>
      </c>
      <c r="G1879" s="5">
        <f t="shared" si="119"/>
        <v>0</v>
      </c>
      <c r="H1879" s="5" t="str">
        <f>VLOOKUP(J1879,'[1]Prouduct Ext IDs'!A:B,2,FALSE)</f>
        <v>product_amsc_35</v>
      </c>
      <c r="I1879" s="5" t="s">
        <v>2332</v>
      </c>
      <c r="J1879" s="5" t="s">
        <v>22</v>
      </c>
      <c r="K1879" s="5" t="s">
        <v>1</v>
      </c>
      <c r="L1879" t="s">
        <v>102</v>
      </c>
      <c r="M1879" s="6" t="s">
        <v>24</v>
      </c>
      <c r="N1879" s="6" t="str">
        <f>VLOOKUP(M1879,[1]Color!F:G,2,FALSE)</f>
        <v>color_41</v>
      </c>
      <c r="O1879" s="6" t="str">
        <f t="shared" si="116"/>
        <v>color_41,color_49,color_6</v>
      </c>
      <c r="P1879" s="5" t="s">
        <v>788</v>
      </c>
      <c r="Q1879" s="5" t="s">
        <v>185</v>
      </c>
      <c r="R1879" s="5" t="s">
        <v>106</v>
      </c>
      <c r="S1879" s="7" t="s">
        <v>107</v>
      </c>
      <c r="T1879" s="7" t="s">
        <v>290</v>
      </c>
      <c r="U1879" s="5" t="str">
        <f>VLOOKUP(T1879,[1]Size!F:G,2,FALSE)</f>
        <v>__import__.size_87</v>
      </c>
      <c r="V1879" s="5" t="str">
        <f t="shared" si="117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79" s="8">
        <v>61</v>
      </c>
      <c r="Y1879" s="4" t="s">
        <v>109</v>
      </c>
    </row>
    <row r="1880" spans="1:25" ht="14.4" x14ac:dyDescent="0.3">
      <c r="A1880" s="4">
        <v>1879</v>
      </c>
      <c r="B1880" s="5">
        <v>10017227</v>
      </c>
      <c r="C1880" s="5" t="str">
        <f t="shared" si="118"/>
        <v>Pant FR MNS M4 Relaxed Workhorse Boot Cut-44Wx32L</v>
      </c>
      <c r="D1880" s="5"/>
      <c r="E1880" s="5" t="s">
        <v>2333</v>
      </c>
      <c r="F1880" s="5" t="s">
        <v>2308</v>
      </c>
      <c r="G1880" s="5">
        <f t="shared" si="119"/>
        <v>0</v>
      </c>
      <c r="H1880" s="5" t="str">
        <f>VLOOKUP(J1880,'[1]Prouduct Ext IDs'!A:B,2,FALSE)</f>
        <v>product_amsc_35</v>
      </c>
      <c r="I1880" s="5" t="s">
        <v>2333</v>
      </c>
      <c r="J1880" s="5" t="s">
        <v>22</v>
      </c>
      <c r="K1880" s="5" t="s">
        <v>1</v>
      </c>
      <c r="L1880" t="s">
        <v>102</v>
      </c>
      <c r="M1880" s="6" t="s">
        <v>24</v>
      </c>
      <c r="N1880" s="6" t="str">
        <f>VLOOKUP(M1880,[1]Color!F:G,2,FALSE)</f>
        <v>color_41</v>
      </c>
      <c r="O1880" s="6" t="str">
        <f t="shared" si="116"/>
        <v>color_41,color_49,color_6</v>
      </c>
      <c r="P1880" s="5" t="s">
        <v>788</v>
      </c>
      <c r="Q1880" s="5" t="s">
        <v>185</v>
      </c>
      <c r="R1880" s="5" t="s">
        <v>106</v>
      </c>
      <c r="S1880" s="7" t="s">
        <v>107</v>
      </c>
      <c r="T1880" s="7" t="s">
        <v>992</v>
      </c>
      <c r="U1880" s="5" t="str">
        <f>VLOOKUP(T1880,[1]Size!F:G,2,FALSE)</f>
        <v>__import__.size_88</v>
      </c>
      <c r="V1880" s="5" t="str">
        <f t="shared" si="117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80" s="8">
        <v>63.5</v>
      </c>
      <c r="Y1880" s="4" t="s">
        <v>109</v>
      </c>
    </row>
    <row r="1881" spans="1:25" ht="14.4" x14ac:dyDescent="0.3">
      <c r="A1881" s="4">
        <v>1880</v>
      </c>
      <c r="B1881" s="5">
        <v>10017227</v>
      </c>
      <c r="C1881" s="5" t="str">
        <f t="shared" si="118"/>
        <v>Pant FR MNS M4 Relaxed Workhorse Boot Cut-46Wx32L</v>
      </c>
      <c r="D1881" s="5"/>
      <c r="E1881" s="5" t="s">
        <v>2334</v>
      </c>
      <c r="F1881" s="5" t="s">
        <v>2308</v>
      </c>
      <c r="G1881" s="5">
        <f t="shared" si="119"/>
        <v>0</v>
      </c>
      <c r="H1881" s="5" t="str">
        <f>VLOOKUP(J1881,'[1]Prouduct Ext IDs'!A:B,2,FALSE)</f>
        <v>product_amsc_35</v>
      </c>
      <c r="I1881" s="5" t="s">
        <v>2334</v>
      </c>
      <c r="J1881" s="5" t="s">
        <v>22</v>
      </c>
      <c r="K1881" s="5" t="s">
        <v>1</v>
      </c>
      <c r="L1881" t="s">
        <v>102</v>
      </c>
      <c r="M1881" s="6" t="s">
        <v>24</v>
      </c>
      <c r="N1881" s="6" t="str">
        <f>VLOOKUP(M1881,[1]Color!F:G,2,FALSE)</f>
        <v>color_41</v>
      </c>
      <c r="O1881" s="6" t="str">
        <f t="shared" si="116"/>
        <v>color_41,color_49,color_6</v>
      </c>
      <c r="P1881" s="5" t="s">
        <v>788</v>
      </c>
      <c r="Q1881" s="5" t="s">
        <v>185</v>
      </c>
      <c r="R1881" s="5" t="s">
        <v>106</v>
      </c>
      <c r="S1881" s="7" t="s">
        <v>107</v>
      </c>
      <c r="T1881" s="7" t="s">
        <v>994</v>
      </c>
      <c r="U1881" s="5" t="str">
        <f>VLOOKUP(T1881,[1]Size!F:G,2,FALSE)</f>
        <v>__import__.size_89</v>
      </c>
      <c r="V1881" s="5" t="str">
        <f t="shared" si="117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81" s="8">
        <v>63.5</v>
      </c>
      <c r="Y1881" s="4" t="s">
        <v>109</v>
      </c>
    </row>
    <row r="1882" spans="1:25" ht="14.4" x14ac:dyDescent="0.3">
      <c r="A1882" s="4">
        <v>1881</v>
      </c>
      <c r="B1882" s="5">
        <v>10017227</v>
      </c>
      <c r="C1882" s="5" t="str">
        <f t="shared" si="118"/>
        <v>Pant FR MNS M4 Relaxed Workhorse Boot Cut-48Wx32L</v>
      </c>
      <c r="D1882" s="5"/>
      <c r="E1882" s="5" t="s">
        <v>2335</v>
      </c>
      <c r="F1882" s="5" t="s">
        <v>2308</v>
      </c>
      <c r="G1882" s="5">
        <f t="shared" si="119"/>
        <v>0</v>
      </c>
      <c r="H1882" s="5" t="str">
        <f>VLOOKUP(J1882,'[1]Prouduct Ext IDs'!A:B,2,FALSE)</f>
        <v>product_amsc_35</v>
      </c>
      <c r="I1882" s="5" t="s">
        <v>2335</v>
      </c>
      <c r="J1882" s="5" t="s">
        <v>22</v>
      </c>
      <c r="K1882" s="5" t="s">
        <v>1</v>
      </c>
      <c r="L1882" t="s">
        <v>102</v>
      </c>
      <c r="M1882" s="6" t="s">
        <v>24</v>
      </c>
      <c r="N1882" s="6" t="str">
        <f>VLOOKUP(M1882,[1]Color!F:G,2,FALSE)</f>
        <v>color_41</v>
      </c>
      <c r="O1882" s="6" t="str">
        <f t="shared" si="116"/>
        <v>color_41,color_49,color_6</v>
      </c>
      <c r="P1882" s="5" t="s">
        <v>788</v>
      </c>
      <c r="Q1882" s="5" t="s">
        <v>185</v>
      </c>
      <c r="R1882" s="5" t="s">
        <v>106</v>
      </c>
      <c r="S1882" s="7" t="s">
        <v>107</v>
      </c>
      <c r="T1882" s="7" t="s">
        <v>996</v>
      </c>
      <c r="U1882" s="5" t="str">
        <f>VLOOKUP(T1882,[1]Size!F:G,2,FALSE)</f>
        <v>__import__.size_90</v>
      </c>
      <c r="V1882" s="5" t="str">
        <f t="shared" si="117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82" s="8">
        <v>63.5</v>
      </c>
      <c r="Y1882" s="4" t="s">
        <v>109</v>
      </c>
    </row>
    <row r="1883" spans="1:25" ht="14.4" x14ac:dyDescent="0.3">
      <c r="A1883" s="4">
        <v>1882</v>
      </c>
      <c r="B1883" s="5">
        <v>10017227</v>
      </c>
      <c r="C1883" s="5" t="str">
        <f t="shared" si="118"/>
        <v>Pant FR MNS M4 Relaxed Workhorse Boot Cut-50Wx32L</v>
      </c>
      <c r="D1883" s="5"/>
      <c r="E1883" s="5" t="s">
        <v>2336</v>
      </c>
      <c r="F1883" s="5" t="s">
        <v>2308</v>
      </c>
      <c r="G1883" s="5">
        <f t="shared" si="119"/>
        <v>0</v>
      </c>
      <c r="H1883" s="5" t="str">
        <f>VLOOKUP(J1883,'[1]Prouduct Ext IDs'!A:B,2,FALSE)</f>
        <v>product_amsc_35</v>
      </c>
      <c r="I1883" s="5" t="s">
        <v>2336</v>
      </c>
      <c r="J1883" s="5" t="s">
        <v>22</v>
      </c>
      <c r="K1883" s="5" t="s">
        <v>1</v>
      </c>
      <c r="L1883" t="s">
        <v>102</v>
      </c>
      <c r="M1883" s="6" t="s">
        <v>24</v>
      </c>
      <c r="N1883" s="6" t="str">
        <f>VLOOKUP(M1883,[1]Color!F:G,2,FALSE)</f>
        <v>color_41</v>
      </c>
      <c r="O1883" s="6" t="str">
        <f t="shared" si="116"/>
        <v>color_41,color_49,color_6</v>
      </c>
      <c r="P1883" s="5" t="s">
        <v>788</v>
      </c>
      <c r="Q1883" s="5" t="s">
        <v>185</v>
      </c>
      <c r="R1883" s="5" t="s">
        <v>106</v>
      </c>
      <c r="S1883" s="7" t="s">
        <v>107</v>
      </c>
      <c r="T1883" s="7" t="s">
        <v>998</v>
      </c>
      <c r="U1883" s="5" t="str">
        <f>VLOOKUP(T1883,[1]Size!F:G,2,FALSE)</f>
        <v>__import__.size_91</v>
      </c>
      <c r="V1883" s="5" t="str">
        <f t="shared" si="117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83" s="8">
        <v>63.5</v>
      </c>
      <c r="Y1883" s="4" t="s">
        <v>109</v>
      </c>
    </row>
    <row r="1884" spans="1:25" ht="14.4" x14ac:dyDescent="0.3">
      <c r="A1884" s="4">
        <v>1883</v>
      </c>
      <c r="B1884" s="5">
        <v>10017227</v>
      </c>
      <c r="C1884" s="5" t="str">
        <f t="shared" si="118"/>
        <v>Pant FR MNS M4 Relaxed Workhorse Boot Cut-29Wx34L</v>
      </c>
      <c r="D1884" s="5"/>
      <c r="E1884" s="5" t="s">
        <v>2337</v>
      </c>
      <c r="F1884" s="5" t="s">
        <v>2308</v>
      </c>
      <c r="G1884" s="5">
        <f t="shared" si="119"/>
        <v>0</v>
      </c>
      <c r="H1884" s="5" t="str">
        <f>VLOOKUP(J1884,'[1]Prouduct Ext IDs'!A:B,2,FALSE)</f>
        <v>product_amsc_35</v>
      </c>
      <c r="I1884" s="5" t="s">
        <v>2337</v>
      </c>
      <c r="J1884" s="5" t="s">
        <v>22</v>
      </c>
      <c r="K1884" s="5" t="s">
        <v>1</v>
      </c>
      <c r="L1884" t="s">
        <v>102</v>
      </c>
      <c r="M1884" s="6" t="s">
        <v>24</v>
      </c>
      <c r="N1884" s="6" t="str">
        <f>VLOOKUP(M1884,[1]Color!F:G,2,FALSE)</f>
        <v>color_41</v>
      </c>
      <c r="O1884" s="6" t="str">
        <f t="shared" si="116"/>
        <v>color_41,color_49,color_6</v>
      </c>
      <c r="P1884" s="5" t="s">
        <v>788</v>
      </c>
      <c r="Q1884" s="5" t="s">
        <v>185</v>
      </c>
      <c r="R1884" s="5" t="s">
        <v>106</v>
      </c>
      <c r="S1884" s="7" t="s">
        <v>107</v>
      </c>
      <c r="T1884" s="7" t="s">
        <v>292</v>
      </c>
      <c r="U1884" s="5" t="str">
        <f>VLOOKUP(T1884,[1]Size!F:G,2,FALSE)</f>
        <v>__import__.size_92</v>
      </c>
      <c r="V1884" s="5" t="str">
        <f t="shared" si="117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84" s="8">
        <v>61</v>
      </c>
      <c r="Y1884" s="4" t="s">
        <v>109</v>
      </c>
    </row>
    <row r="1885" spans="1:25" ht="14.4" x14ac:dyDescent="0.3">
      <c r="A1885" s="4">
        <v>1884</v>
      </c>
      <c r="B1885" s="5">
        <v>10017227</v>
      </c>
      <c r="C1885" s="5" t="str">
        <f t="shared" si="118"/>
        <v>Pant FR MNS M4 Relaxed Workhorse Boot Cut-30Wx34L</v>
      </c>
      <c r="D1885" s="5"/>
      <c r="E1885" s="5" t="s">
        <v>2338</v>
      </c>
      <c r="F1885" s="5" t="s">
        <v>2308</v>
      </c>
      <c r="G1885" s="5">
        <f t="shared" si="119"/>
        <v>0</v>
      </c>
      <c r="H1885" s="5" t="str">
        <f>VLOOKUP(J1885,'[1]Prouduct Ext IDs'!A:B,2,FALSE)</f>
        <v>product_amsc_35</v>
      </c>
      <c r="I1885" s="5" t="s">
        <v>2338</v>
      </c>
      <c r="J1885" s="5" t="s">
        <v>22</v>
      </c>
      <c r="K1885" s="5" t="s">
        <v>1</v>
      </c>
      <c r="L1885" t="s">
        <v>102</v>
      </c>
      <c r="M1885" s="6" t="s">
        <v>24</v>
      </c>
      <c r="N1885" s="6" t="str">
        <f>VLOOKUP(M1885,[1]Color!F:G,2,FALSE)</f>
        <v>color_41</v>
      </c>
      <c r="O1885" s="6" t="str">
        <f t="shared" si="116"/>
        <v>color_41,color_49,color_6</v>
      </c>
      <c r="P1885" s="5" t="s">
        <v>788</v>
      </c>
      <c r="Q1885" s="5" t="s">
        <v>185</v>
      </c>
      <c r="R1885" s="5" t="s">
        <v>106</v>
      </c>
      <c r="S1885" s="7" t="s">
        <v>107</v>
      </c>
      <c r="T1885" s="7" t="s">
        <v>294</v>
      </c>
      <c r="U1885" s="5" t="str">
        <f>VLOOKUP(T1885,[1]Size!F:G,2,FALSE)</f>
        <v>__import__.size_93</v>
      </c>
      <c r="V1885" s="5" t="str">
        <f t="shared" si="117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85" s="8">
        <v>61</v>
      </c>
      <c r="Y1885" s="4" t="s">
        <v>109</v>
      </c>
    </row>
    <row r="1886" spans="1:25" ht="14.4" x14ac:dyDescent="0.3">
      <c r="A1886" s="4">
        <v>1885</v>
      </c>
      <c r="B1886" s="5">
        <v>10017227</v>
      </c>
      <c r="C1886" s="5" t="str">
        <f t="shared" si="118"/>
        <v>Pant FR MNS M4 Relaxed Workhorse Boot Cut-31Wx34L</v>
      </c>
      <c r="D1886" s="5"/>
      <c r="E1886" s="5" t="s">
        <v>2339</v>
      </c>
      <c r="F1886" s="5" t="s">
        <v>2308</v>
      </c>
      <c r="G1886" s="5">
        <f t="shared" si="119"/>
        <v>0</v>
      </c>
      <c r="H1886" s="5" t="str">
        <f>VLOOKUP(J1886,'[1]Prouduct Ext IDs'!A:B,2,FALSE)</f>
        <v>product_amsc_35</v>
      </c>
      <c r="I1886" s="5" t="s">
        <v>2339</v>
      </c>
      <c r="J1886" s="5" t="s">
        <v>22</v>
      </c>
      <c r="K1886" s="5" t="s">
        <v>1</v>
      </c>
      <c r="L1886" t="s">
        <v>102</v>
      </c>
      <c r="M1886" s="6" t="s">
        <v>24</v>
      </c>
      <c r="N1886" s="6" t="str">
        <f>VLOOKUP(M1886,[1]Color!F:G,2,FALSE)</f>
        <v>color_41</v>
      </c>
      <c r="O1886" s="6" t="str">
        <f t="shared" si="116"/>
        <v>color_41,color_49,color_6</v>
      </c>
      <c r="P1886" s="5" t="s">
        <v>788</v>
      </c>
      <c r="Q1886" s="5" t="s">
        <v>185</v>
      </c>
      <c r="R1886" s="5" t="s">
        <v>106</v>
      </c>
      <c r="S1886" s="7" t="s">
        <v>107</v>
      </c>
      <c r="T1886" s="7" t="s">
        <v>296</v>
      </c>
      <c r="U1886" s="5" t="str">
        <f>VLOOKUP(T1886,[1]Size!F:G,2,FALSE)</f>
        <v>__import__.size_94</v>
      </c>
      <c r="V1886" s="5" t="str">
        <f t="shared" si="117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86" s="8">
        <v>61</v>
      </c>
      <c r="Y1886" s="4" t="s">
        <v>109</v>
      </c>
    </row>
    <row r="1887" spans="1:25" ht="14.4" x14ac:dyDescent="0.3">
      <c r="A1887" s="4">
        <v>1886</v>
      </c>
      <c r="B1887" s="5">
        <v>10017227</v>
      </c>
      <c r="C1887" s="5" t="str">
        <f t="shared" si="118"/>
        <v>Pant FR MNS M4 Relaxed Workhorse Boot Cut-32Wx34L</v>
      </c>
      <c r="D1887" s="5"/>
      <c r="E1887" s="5" t="s">
        <v>2340</v>
      </c>
      <c r="F1887" s="5" t="s">
        <v>2308</v>
      </c>
      <c r="G1887" s="5">
        <f t="shared" si="119"/>
        <v>0</v>
      </c>
      <c r="H1887" s="5" t="str">
        <f>VLOOKUP(J1887,'[1]Prouduct Ext IDs'!A:B,2,FALSE)</f>
        <v>product_amsc_35</v>
      </c>
      <c r="I1887" s="5" t="s">
        <v>2340</v>
      </c>
      <c r="J1887" s="5" t="s">
        <v>22</v>
      </c>
      <c r="K1887" s="5" t="s">
        <v>1</v>
      </c>
      <c r="L1887" t="s">
        <v>102</v>
      </c>
      <c r="M1887" s="6" t="s">
        <v>24</v>
      </c>
      <c r="N1887" s="6" t="str">
        <f>VLOOKUP(M1887,[1]Color!F:G,2,FALSE)</f>
        <v>color_41</v>
      </c>
      <c r="O1887" s="6" t="str">
        <f t="shared" si="116"/>
        <v>color_41,color_49,color_6</v>
      </c>
      <c r="P1887" s="5" t="s">
        <v>788</v>
      </c>
      <c r="Q1887" s="5" t="s">
        <v>185</v>
      </c>
      <c r="R1887" s="5" t="s">
        <v>106</v>
      </c>
      <c r="S1887" s="7" t="s">
        <v>107</v>
      </c>
      <c r="T1887" s="7" t="s">
        <v>298</v>
      </c>
      <c r="U1887" s="5" t="str">
        <f>VLOOKUP(T1887,[1]Size!F:G,2,FALSE)</f>
        <v>__import__.size_95</v>
      </c>
      <c r="V1887" s="5" t="str">
        <f t="shared" si="117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87" s="8">
        <v>61</v>
      </c>
      <c r="Y1887" s="4" t="s">
        <v>109</v>
      </c>
    </row>
    <row r="1888" spans="1:25" ht="14.4" x14ac:dyDescent="0.3">
      <c r="A1888" s="4">
        <v>1887</v>
      </c>
      <c r="B1888" s="5">
        <v>10017227</v>
      </c>
      <c r="C1888" s="5" t="str">
        <f t="shared" si="118"/>
        <v>Pant FR MNS M4 Relaxed Workhorse Boot Cut-33Wx34L</v>
      </c>
      <c r="D1888" s="5"/>
      <c r="E1888" s="5" t="s">
        <v>2341</v>
      </c>
      <c r="F1888" s="5" t="s">
        <v>2308</v>
      </c>
      <c r="G1888" s="5">
        <f t="shared" si="119"/>
        <v>0</v>
      </c>
      <c r="H1888" s="5" t="str">
        <f>VLOOKUP(J1888,'[1]Prouduct Ext IDs'!A:B,2,FALSE)</f>
        <v>product_amsc_35</v>
      </c>
      <c r="I1888" s="5" t="s">
        <v>2341</v>
      </c>
      <c r="J1888" s="5" t="s">
        <v>22</v>
      </c>
      <c r="K1888" s="5" t="s">
        <v>1</v>
      </c>
      <c r="L1888" t="s">
        <v>102</v>
      </c>
      <c r="M1888" s="6" t="s">
        <v>24</v>
      </c>
      <c r="N1888" s="6" t="str">
        <f>VLOOKUP(M1888,[1]Color!F:G,2,FALSE)</f>
        <v>color_41</v>
      </c>
      <c r="O1888" s="6" t="str">
        <f t="shared" si="116"/>
        <v>color_41,color_49,color_6</v>
      </c>
      <c r="P1888" s="5" t="s">
        <v>788</v>
      </c>
      <c r="Q1888" s="5" t="s">
        <v>185</v>
      </c>
      <c r="R1888" s="5" t="s">
        <v>106</v>
      </c>
      <c r="S1888" s="7" t="s">
        <v>107</v>
      </c>
      <c r="T1888" s="7" t="s">
        <v>300</v>
      </c>
      <c r="U1888" s="5" t="str">
        <f>VLOOKUP(T1888,[1]Size!F:G,2,FALSE)</f>
        <v>__import__.size_96</v>
      </c>
      <c r="V1888" s="5" t="str">
        <f t="shared" si="117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88" s="8">
        <v>61</v>
      </c>
      <c r="Y1888" s="4" t="s">
        <v>109</v>
      </c>
    </row>
    <row r="1889" spans="1:25" ht="14.4" x14ac:dyDescent="0.3">
      <c r="A1889" s="4">
        <v>1888</v>
      </c>
      <c r="B1889" s="5">
        <v>10017227</v>
      </c>
      <c r="C1889" s="5" t="str">
        <f t="shared" si="118"/>
        <v>Pant FR MNS M4 Relaxed Workhorse Boot Cut-34Wx34L</v>
      </c>
      <c r="D1889" s="5"/>
      <c r="E1889" s="5" t="s">
        <v>2342</v>
      </c>
      <c r="F1889" s="5" t="s">
        <v>2308</v>
      </c>
      <c r="G1889" s="5">
        <f t="shared" si="119"/>
        <v>0</v>
      </c>
      <c r="H1889" s="5" t="str">
        <f>VLOOKUP(J1889,'[1]Prouduct Ext IDs'!A:B,2,FALSE)</f>
        <v>product_amsc_35</v>
      </c>
      <c r="I1889" s="5" t="s">
        <v>2342</v>
      </c>
      <c r="J1889" s="5" t="s">
        <v>22</v>
      </c>
      <c r="K1889" s="5" t="s">
        <v>1</v>
      </c>
      <c r="L1889" t="s">
        <v>102</v>
      </c>
      <c r="M1889" s="6" t="s">
        <v>24</v>
      </c>
      <c r="N1889" s="6" t="str">
        <f>VLOOKUP(M1889,[1]Color!F:G,2,FALSE)</f>
        <v>color_41</v>
      </c>
      <c r="O1889" s="6" t="str">
        <f t="shared" si="116"/>
        <v>color_41,color_49,color_6</v>
      </c>
      <c r="P1889" s="5" t="s">
        <v>788</v>
      </c>
      <c r="Q1889" s="5" t="s">
        <v>185</v>
      </c>
      <c r="R1889" s="5" t="s">
        <v>106</v>
      </c>
      <c r="S1889" s="7" t="s">
        <v>107</v>
      </c>
      <c r="T1889" s="7" t="s">
        <v>302</v>
      </c>
      <c r="U1889" s="5" t="str">
        <f>VLOOKUP(T1889,[1]Size!F:G,2,FALSE)</f>
        <v>__import__.size_97</v>
      </c>
      <c r="V1889" s="5" t="str">
        <f t="shared" si="117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89" s="8">
        <v>61</v>
      </c>
      <c r="Y1889" s="4" t="s">
        <v>109</v>
      </c>
    </row>
    <row r="1890" spans="1:25" ht="14.4" x14ac:dyDescent="0.3">
      <c r="A1890" s="4">
        <v>1889</v>
      </c>
      <c r="B1890" s="5">
        <v>10017227</v>
      </c>
      <c r="C1890" s="5" t="str">
        <f t="shared" si="118"/>
        <v>Pant FR MNS M4 Relaxed Workhorse Boot Cut-35Wx34L</v>
      </c>
      <c r="D1890" s="5"/>
      <c r="E1890" s="5" t="s">
        <v>2343</v>
      </c>
      <c r="F1890" s="5" t="s">
        <v>2308</v>
      </c>
      <c r="G1890" s="5">
        <f t="shared" si="119"/>
        <v>0</v>
      </c>
      <c r="H1890" s="5" t="str">
        <f>VLOOKUP(J1890,'[1]Prouduct Ext IDs'!A:B,2,FALSE)</f>
        <v>product_amsc_35</v>
      </c>
      <c r="I1890" s="5" t="s">
        <v>2343</v>
      </c>
      <c r="J1890" s="5" t="s">
        <v>22</v>
      </c>
      <c r="K1890" s="5" t="s">
        <v>1</v>
      </c>
      <c r="L1890" t="s">
        <v>102</v>
      </c>
      <c r="M1890" s="6" t="s">
        <v>24</v>
      </c>
      <c r="N1890" s="6" t="str">
        <f>VLOOKUP(M1890,[1]Color!F:G,2,FALSE)</f>
        <v>color_41</v>
      </c>
      <c r="O1890" s="6" t="str">
        <f t="shared" si="116"/>
        <v>color_41,color_49,color_6</v>
      </c>
      <c r="P1890" s="5" t="s">
        <v>788</v>
      </c>
      <c r="Q1890" s="5" t="s">
        <v>185</v>
      </c>
      <c r="R1890" s="5" t="s">
        <v>106</v>
      </c>
      <c r="S1890" s="7" t="s">
        <v>107</v>
      </c>
      <c r="T1890" s="7" t="s">
        <v>304</v>
      </c>
      <c r="U1890" s="5" t="str">
        <f>VLOOKUP(T1890,[1]Size!F:G,2,FALSE)</f>
        <v>__import__.size_98</v>
      </c>
      <c r="V1890" s="5" t="str">
        <f t="shared" si="117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90" s="8">
        <v>61</v>
      </c>
      <c r="Y1890" s="4" t="s">
        <v>109</v>
      </c>
    </row>
    <row r="1891" spans="1:25" ht="14.4" x14ac:dyDescent="0.3">
      <c r="A1891" s="4">
        <v>1890</v>
      </c>
      <c r="B1891" s="5">
        <v>10017227</v>
      </c>
      <c r="C1891" s="5" t="str">
        <f t="shared" si="118"/>
        <v>Pant FR MNS M4 Relaxed Workhorse Boot Cut-36Wx34L</v>
      </c>
      <c r="D1891" s="5"/>
      <c r="E1891" s="5" t="s">
        <v>2344</v>
      </c>
      <c r="F1891" s="5" t="s">
        <v>2308</v>
      </c>
      <c r="G1891" s="5">
        <f t="shared" si="119"/>
        <v>0</v>
      </c>
      <c r="H1891" s="5" t="str">
        <f>VLOOKUP(J1891,'[1]Prouduct Ext IDs'!A:B,2,FALSE)</f>
        <v>product_amsc_35</v>
      </c>
      <c r="I1891" s="5" t="s">
        <v>2344</v>
      </c>
      <c r="J1891" s="5" t="s">
        <v>22</v>
      </c>
      <c r="K1891" s="5" t="s">
        <v>1</v>
      </c>
      <c r="L1891" t="s">
        <v>102</v>
      </c>
      <c r="M1891" s="6" t="s">
        <v>24</v>
      </c>
      <c r="N1891" s="6" t="str">
        <f>VLOOKUP(M1891,[1]Color!F:G,2,FALSE)</f>
        <v>color_41</v>
      </c>
      <c r="O1891" s="6" t="str">
        <f t="shared" si="116"/>
        <v>color_41,color_49,color_6</v>
      </c>
      <c r="P1891" s="5" t="s">
        <v>788</v>
      </c>
      <c r="Q1891" s="5" t="s">
        <v>185</v>
      </c>
      <c r="R1891" s="5" t="s">
        <v>106</v>
      </c>
      <c r="S1891" s="7" t="s">
        <v>107</v>
      </c>
      <c r="T1891" s="7" t="s">
        <v>306</v>
      </c>
      <c r="U1891" s="5" t="str">
        <f>VLOOKUP(T1891,[1]Size!F:G,2,FALSE)</f>
        <v>__import__.size_99</v>
      </c>
      <c r="V1891" s="5" t="str">
        <f t="shared" si="117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91" s="8">
        <v>61</v>
      </c>
      <c r="Y1891" s="4" t="s">
        <v>109</v>
      </c>
    </row>
    <row r="1892" spans="1:25" ht="14.4" x14ac:dyDescent="0.3">
      <c r="A1892" s="4">
        <v>1891</v>
      </c>
      <c r="B1892" s="5">
        <v>10017227</v>
      </c>
      <c r="C1892" s="5" t="str">
        <f t="shared" si="118"/>
        <v>Pant FR MNS M4 Relaxed Workhorse Boot Cut-38Wx34L</v>
      </c>
      <c r="D1892" s="5"/>
      <c r="E1892" s="5" t="s">
        <v>2345</v>
      </c>
      <c r="F1892" s="5" t="s">
        <v>2308</v>
      </c>
      <c r="G1892" s="5">
        <f t="shared" si="119"/>
        <v>0</v>
      </c>
      <c r="H1892" s="5" t="str">
        <f>VLOOKUP(J1892,'[1]Prouduct Ext IDs'!A:B,2,FALSE)</f>
        <v>product_amsc_35</v>
      </c>
      <c r="I1892" s="5" t="s">
        <v>2345</v>
      </c>
      <c r="J1892" s="5" t="s">
        <v>22</v>
      </c>
      <c r="K1892" s="5" t="s">
        <v>1</v>
      </c>
      <c r="L1892" t="s">
        <v>102</v>
      </c>
      <c r="M1892" s="6" t="s">
        <v>24</v>
      </c>
      <c r="N1892" s="6" t="str">
        <f>VLOOKUP(M1892,[1]Color!F:G,2,FALSE)</f>
        <v>color_41</v>
      </c>
      <c r="O1892" s="6" t="str">
        <f t="shared" si="116"/>
        <v>color_41,color_49,color_6</v>
      </c>
      <c r="P1892" s="5" t="s">
        <v>788</v>
      </c>
      <c r="Q1892" s="5" t="s">
        <v>185</v>
      </c>
      <c r="R1892" s="5" t="s">
        <v>106</v>
      </c>
      <c r="S1892" s="7" t="s">
        <v>107</v>
      </c>
      <c r="T1892" s="7" t="s">
        <v>308</v>
      </c>
      <c r="U1892" s="5" t="str">
        <f>VLOOKUP(T1892,[1]Size!F:G,2,FALSE)</f>
        <v>__import__.size_100</v>
      </c>
      <c r="V1892" s="5" t="str">
        <f t="shared" si="117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92" s="8">
        <v>61</v>
      </c>
      <c r="Y1892" s="4" t="s">
        <v>109</v>
      </c>
    </row>
    <row r="1893" spans="1:25" ht="14.4" x14ac:dyDescent="0.3">
      <c r="A1893" s="4">
        <v>1892</v>
      </c>
      <c r="B1893" s="5">
        <v>10017227</v>
      </c>
      <c r="C1893" s="5" t="str">
        <f t="shared" si="118"/>
        <v>Pant FR MNS M4 Relaxed Workhorse Boot Cut-40Wx34L</v>
      </c>
      <c r="D1893" s="5"/>
      <c r="E1893" s="5" t="s">
        <v>2346</v>
      </c>
      <c r="F1893" s="5" t="s">
        <v>2308</v>
      </c>
      <c r="G1893" s="5">
        <f t="shared" si="119"/>
        <v>0</v>
      </c>
      <c r="H1893" s="5" t="str">
        <f>VLOOKUP(J1893,'[1]Prouduct Ext IDs'!A:B,2,FALSE)</f>
        <v>product_amsc_35</v>
      </c>
      <c r="I1893" s="5" t="s">
        <v>2346</v>
      </c>
      <c r="J1893" s="5" t="s">
        <v>22</v>
      </c>
      <c r="K1893" s="5" t="s">
        <v>1</v>
      </c>
      <c r="L1893" t="s">
        <v>102</v>
      </c>
      <c r="M1893" s="6" t="s">
        <v>24</v>
      </c>
      <c r="N1893" s="6" t="str">
        <f>VLOOKUP(M1893,[1]Color!F:G,2,FALSE)</f>
        <v>color_41</v>
      </c>
      <c r="O1893" s="6" t="str">
        <f t="shared" si="116"/>
        <v>color_41,color_49,color_6</v>
      </c>
      <c r="P1893" s="5" t="s">
        <v>788</v>
      </c>
      <c r="Q1893" s="5" t="s">
        <v>185</v>
      </c>
      <c r="R1893" s="5" t="s">
        <v>106</v>
      </c>
      <c r="S1893" s="7" t="s">
        <v>107</v>
      </c>
      <c r="T1893" s="7" t="s">
        <v>310</v>
      </c>
      <c r="U1893" s="5" t="str">
        <f>VLOOKUP(T1893,[1]Size!F:G,2,FALSE)</f>
        <v>__import__.size_101</v>
      </c>
      <c r="V1893" s="5" t="str">
        <f t="shared" si="117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93" s="8">
        <v>61</v>
      </c>
      <c r="Y1893" s="4" t="s">
        <v>109</v>
      </c>
    </row>
    <row r="1894" spans="1:25" ht="14.4" x14ac:dyDescent="0.3">
      <c r="A1894" s="4">
        <v>1893</v>
      </c>
      <c r="B1894" s="5">
        <v>10017227</v>
      </c>
      <c r="C1894" s="5" t="str">
        <f t="shared" si="118"/>
        <v>Pant FR MNS M4 Relaxed Workhorse Boot Cut-42Wx34L</v>
      </c>
      <c r="D1894" s="5"/>
      <c r="E1894" s="5" t="s">
        <v>2347</v>
      </c>
      <c r="F1894" s="5" t="s">
        <v>2308</v>
      </c>
      <c r="G1894" s="5">
        <f t="shared" si="119"/>
        <v>0</v>
      </c>
      <c r="H1894" s="5" t="str">
        <f>VLOOKUP(J1894,'[1]Prouduct Ext IDs'!A:B,2,FALSE)</f>
        <v>product_amsc_35</v>
      </c>
      <c r="I1894" s="5" t="s">
        <v>2347</v>
      </c>
      <c r="J1894" s="5" t="s">
        <v>22</v>
      </c>
      <c r="K1894" s="5" t="s">
        <v>1</v>
      </c>
      <c r="L1894" t="s">
        <v>102</v>
      </c>
      <c r="M1894" s="6" t="s">
        <v>24</v>
      </c>
      <c r="N1894" s="6" t="str">
        <f>VLOOKUP(M1894,[1]Color!F:G,2,FALSE)</f>
        <v>color_41</v>
      </c>
      <c r="O1894" s="6" t="str">
        <f t="shared" si="116"/>
        <v>color_41,color_49,color_6</v>
      </c>
      <c r="P1894" s="5" t="s">
        <v>788</v>
      </c>
      <c r="Q1894" s="5" t="s">
        <v>185</v>
      </c>
      <c r="R1894" s="5" t="s">
        <v>106</v>
      </c>
      <c r="S1894" s="7" t="s">
        <v>107</v>
      </c>
      <c r="T1894" s="7" t="s">
        <v>312</v>
      </c>
      <c r="U1894" s="5" t="str">
        <f>VLOOKUP(T1894,[1]Size!F:G,2,FALSE)</f>
        <v>__import__.size_102</v>
      </c>
      <c r="V1894" s="5" t="str">
        <f t="shared" si="117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94" s="8">
        <v>61</v>
      </c>
      <c r="Y1894" s="4" t="s">
        <v>109</v>
      </c>
    </row>
    <row r="1895" spans="1:25" ht="14.4" x14ac:dyDescent="0.3">
      <c r="A1895" s="4">
        <v>1894</v>
      </c>
      <c r="B1895" s="5">
        <v>10017227</v>
      </c>
      <c r="C1895" s="5" t="str">
        <f t="shared" si="118"/>
        <v>Pant FR MNS M4 Relaxed Workhorse Boot Cut-44Wx34L</v>
      </c>
      <c r="D1895" s="5"/>
      <c r="E1895" s="5" t="s">
        <v>2348</v>
      </c>
      <c r="F1895" s="5" t="s">
        <v>2308</v>
      </c>
      <c r="G1895" s="5">
        <f t="shared" si="119"/>
        <v>0</v>
      </c>
      <c r="H1895" s="5" t="str">
        <f>VLOOKUP(J1895,'[1]Prouduct Ext IDs'!A:B,2,FALSE)</f>
        <v>product_amsc_35</v>
      </c>
      <c r="I1895" s="5" t="s">
        <v>2348</v>
      </c>
      <c r="J1895" s="5" t="s">
        <v>22</v>
      </c>
      <c r="K1895" s="5" t="s">
        <v>1</v>
      </c>
      <c r="L1895" t="s">
        <v>102</v>
      </c>
      <c r="M1895" s="6" t="s">
        <v>24</v>
      </c>
      <c r="N1895" s="6" t="str">
        <f>VLOOKUP(M1895,[1]Color!F:G,2,FALSE)</f>
        <v>color_41</v>
      </c>
      <c r="O1895" s="6" t="str">
        <f t="shared" si="116"/>
        <v>color_41,color_49,color_6</v>
      </c>
      <c r="P1895" s="5" t="s">
        <v>788</v>
      </c>
      <c r="Q1895" s="5" t="s">
        <v>185</v>
      </c>
      <c r="R1895" s="5" t="s">
        <v>106</v>
      </c>
      <c r="S1895" s="7" t="s">
        <v>107</v>
      </c>
      <c r="T1895" s="7" t="s">
        <v>1013</v>
      </c>
      <c r="U1895" s="5" t="str">
        <f>VLOOKUP(T1895,[1]Size!F:G,2,FALSE)</f>
        <v>__import__.size_103</v>
      </c>
      <c r="V1895" s="5" t="str">
        <f t="shared" si="117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95" s="8">
        <v>63.5</v>
      </c>
      <c r="Y1895" s="4" t="s">
        <v>109</v>
      </c>
    </row>
    <row r="1896" spans="1:25" ht="14.4" x14ac:dyDescent="0.3">
      <c r="A1896" s="4">
        <v>1895</v>
      </c>
      <c r="B1896" s="5">
        <v>10017227</v>
      </c>
      <c r="C1896" s="5" t="str">
        <f t="shared" si="118"/>
        <v>Pant FR MNS M4 Relaxed Workhorse Boot Cut-46Wx34L</v>
      </c>
      <c r="D1896" s="5"/>
      <c r="E1896" s="5" t="s">
        <v>2349</v>
      </c>
      <c r="F1896" s="5" t="s">
        <v>2308</v>
      </c>
      <c r="G1896" s="5">
        <f t="shared" si="119"/>
        <v>0</v>
      </c>
      <c r="H1896" s="5" t="str">
        <f>VLOOKUP(J1896,'[1]Prouduct Ext IDs'!A:B,2,FALSE)</f>
        <v>product_amsc_35</v>
      </c>
      <c r="I1896" s="5" t="s">
        <v>2349</v>
      </c>
      <c r="J1896" s="5" t="s">
        <v>22</v>
      </c>
      <c r="K1896" s="5" t="s">
        <v>1</v>
      </c>
      <c r="L1896" t="s">
        <v>102</v>
      </c>
      <c r="M1896" s="6" t="s">
        <v>24</v>
      </c>
      <c r="N1896" s="6" t="str">
        <f>VLOOKUP(M1896,[1]Color!F:G,2,FALSE)</f>
        <v>color_41</v>
      </c>
      <c r="O1896" s="6" t="str">
        <f t="shared" si="116"/>
        <v>color_41,color_49,color_6</v>
      </c>
      <c r="P1896" s="5" t="s">
        <v>788</v>
      </c>
      <c r="Q1896" s="5" t="s">
        <v>185</v>
      </c>
      <c r="R1896" s="5" t="s">
        <v>106</v>
      </c>
      <c r="S1896" s="7" t="s">
        <v>107</v>
      </c>
      <c r="T1896" s="7" t="s">
        <v>1015</v>
      </c>
      <c r="U1896" s="5" t="str">
        <f>VLOOKUP(T1896,[1]Size!F:G,2,FALSE)</f>
        <v>__import__.size_104</v>
      </c>
      <c r="V1896" s="5" t="str">
        <f t="shared" si="117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96" s="8">
        <v>63.5</v>
      </c>
      <c r="Y1896" s="4" t="s">
        <v>109</v>
      </c>
    </row>
    <row r="1897" spans="1:25" ht="14.4" x14ac:dyDescent="0.3">
      <c r="A1897" s="4">
        <v>1896</v>
      </c>
      <c r="B1897" s="5">
        <v>10017227</v>
      </c>
      <c r="C1897" s="5" t="str">
        <f t="shared" si="118"/>
        <v>Pant FR MNS M4 Relaxed Workhorse Boot Cut-48Wx34L</v>
      </c>
      <c r="D1897" s="5"/>
      <c r="E1897" s="5" t="s">
        <v>2350</v>
      </c>
      <c r="F1897" s="5" t="s">
        <v>2308</v>
      </c>
      <c r="G1897" s="5">
        <f t="shared" si="119"/>
        <v>0</v>
      </c>
      <c r="H1897" s="5" t="str">
        <f>VLOOKUP(J1897,'[1]Prouduct Ext IDs'!A:B,2,FALSE)</f>
        <v>product_amsc_35</v>
      </c>
      <c r="I1897" s="5" t="s">
        <v>2350</v>
      </c>
      <c r="J1897" s="5" t="s">
        <v>22</v>
      </c>
      <c r="K1897" s="5" t="s">
        <v>1</v>
      </c>
      <c r="L1897" t="s">
        <v>102</v>
      </c>
      <c r="M1897" s="6" t="s">
        <v>24</v>
      </c>
      <c r="N1897" s="6" t="str">
        <f>VLOOKUP(M1897,[1]Color!F:G,2,FALSE)</f>
        <v>color_41</v>
      </c>
      <c r="O1897" s="6" t="str">
        <f t="shared" si="116"/>
        <v>color_41,color_49,color_6</v>
      </c>
      <c r="P1897" s="5" t="s">
        <v>788</v>
      </c>
      <c r="Q1897" s="5" t="s">
        <v>185</v>
      </c>
      <c r="R1897" s="5" t="s">
        <v>106</v>
      </c>
      <c r="S1897" s="7" t="s">
        <v>107</v>
      </c>
      <c r="T1897" s="7" t="s">
        <v>1017</v>
      </c>
      <c r="U1897" s="5" t="str">
        <f>VLOOKUP(T1897,[1]Size!F:G,2,FALSE)</f>
        <v>__import__.size_105</v>
      </c>
      <c r="V1897" s="5" t="str">
        <f t="shared" si="117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97" s="8">
        <v>63.5</v>
      </c>
      <c r="Y1897" s="4" t="s">
        <v>109</v>
      </c>
    </row>
    <row r="1898" spans="1:25" ht="14.4" x14ac:dyDescent="0.3">
      <c r="A1898" s="4">
        <v>1897</v>
      </c>
      <c r="B1898" s="5">
        <v>10017227</v>
      </c>
      <c r="C1898" s="5" t="str">
        <f t="shared" si="118"/>
        <v>Pant FR MNS M4 Relaxed Workhorse Boot Cut-50Wx34L</v>
      </c>
      <c r="D1898" s="5"/>
      <c r="E1898" s="5" t="s">
        <v>2351</v>
      </c>
      <c r="F1898" s="5" t="s">
        <v>2308</v>
      </c>
      <c r="G1898" s="5">
        <f t="shared" si="119"/>
        <v>0</v>
      </c>
      <c r="H1898" s="5" t="str">
        <f>VLOOKUP(J1898,'[1]Prouduct Ext IDs'!A:B,2,FALSE)</f>
        <v>product_amsc_35</v>
      </c>
      <c r="I1898" s="5" t="s">
        <v>2351</v>
      </c>
      <c r="J1898" s="5" t="s">
        <v>22</v>
      </c>
      <c r="K1898" s="5" t="s">
        <v>1</v>
      </c>
      <c r="L1898" t="s">
        <v>102</v>
      </c>
      <c r="M1898" s="6" t="s">
        <v>24</v>
      </c>
      <c r="N1898" s="6" t="str">
        <f>VLOOKUP(M1898,[1]Color!F:G,2,FALSE)</f>
        <v>color_41</v>
      </c>
      <c r="O1898" s="6" t="str">
        <f t="shared" si="116"/>
        <v>color_41,color_49,color_6</v>
      </c>
      <c r="P1898" s="5" t="s">
        <v>788</v>
      </c>
      <c r="Q1898" s="5" t="s">
        <v>185</v>
      </c>
      <c r="R1898" s="5" t="s">
        <v>106</v>
      </c>
      <c r="S1898" s="7" t="s">
        <v>107</v>
      </c>
      <c r="T1898" s="7" t="s">
        <v>1019</v>
      </c>
      <c r="U1898" s="5" t="str">
        <f>VLOOKUP(T1898,[1]Size!F:G,2,FALSE)</f>
        <v>__import__.size_106</v>
      </c>
      <c r="V1898" s="5" t="str">
        <f t="shared" si="117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98" s="8">
        <v>63.5</v>
      </c>
      <c r="Y1898" s="4" t="s">
        <v>109</v>
      </c>
    </row>
    <row r="1899" spans="1:25" ht="14.4" x14ac:dyDescent="0.3">
      <c r="A1899" s="4">
        <v>1898</v>
      </c>
      <c r="B1899" s="5">
        <v>10017227</v>
      </c>
      <c r="C1899" s="5" t="str">
        <f t="shared" si="118"/>
        <v>Pant FR MNS M4 Relaxed Workhorse Boot Cut-29Wx36L</v>
      </c>
      <c r="D1899" s="5"/>
      <c r="E1899" s="5" t="s">
        <v>2352</v>
      </c>
      <c r="F1899" s="5" t="s">
        <v>2308</v>
      </c>
      <c r="G1899" s="5">
        <f t="shared" si="119"/>
        <v>0</v>
      </c>
      <c r="H1899" s="5" t="str">
        <f>VLOOKUP(J1899,'[1]Prouduct Ext IDs'!A:B,2,FALSE)</f>
        <v>product_amsc_35</v>
      </c>
      <c r="I1899" s="5" t="s">
        <v>2352</v>
      </c>
      <c r="J1899" s="5" t="s">
        <v>22</v>
      </c>
      <c r="K1899" s="5" t="s">
        <v>1</v>
      </c>
      <c r="L1899" t="s">
        <v>102</v>
      </c>
      <c r="M1899" s="6" t="s">
        <v>24</v>
      </c>
      <c r="N1899" s="6" t="str">
        <f>VLOOKUP(M1899,[1]Color!F:G,2,FALSE)</f>
        <v>color_41</v>
      </c>
      <c r="O1899" s="6" t="str">
        <f t="shared" si="116"/>
        <v>color_41,color_49,color_6</v>
      </c>
      <c r="P1899" s="5" t="s">
        <v>788</v>
      </c>
      <c r="Q1899" s="5" t="s">
        <v>185</v>
      </c>
      <c r="R1899" s="5" t="s">
        <v>106</v>
      </c>
      <c r="S1899" s="7" t="s">
        <v>107</v>
      </c>
      <c r="T1899" s="7" t="s">
        <v>314</v>
      </c>
      <c r="U1899" s="5" t="str">
        <f>VLOOKUP(T1899,[1]Size!F:G,2,FALSE)</f>
        <v>__import__.size_107</v>
      </c>
      <c r="V1899" s="5" t="str">
        <f t="shared" si="117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899" s="8">
        <v>61</v>
      </c>
      <c r="Y1899" s="4" t="s">
        <v>109</v>
      </c>
    </row>
    <row r="1900" spans="1:25" ht="14.4" x14ac:dyDescent="0.3">
      <c r="A1900" s="4">
        <v>1899</v>
      </c>
      <c r="B1900" s="5">
        <v>10017227</v>
      </c>
      <c r="C1900" s="5" t="str">
        <f t="shared" si="118"/>
        <v>Pant FR MNS M4 Relaxed Workhorse Boot Cut-30Wx36L</v>
      </c>
      <c r="D1900" s="5"/>
      <c r="E1900" s="5" t="s">
        <v>2353</v>
      </c>
      <c r="F1900" s="5" t="s">
        <v>2308</v>
      </c>
      <c r="G1900" s="5">
        <f t="shared" si="119"/>
        <v>0</v>
      </c>
      <c r="H1900" s="5" t="str">
        <f>VLOOKUP(J1900,'[1]Prouduct Ext IDs'!A:B,2,FALSE)</f>
        <v>product_amsc_35</v>
      </c>
      <c r="I1900" s="5" t="s">
        <v>2353</v>
      </c>
      <c r="J1900" s="5" t="s">
        <v>22</v>
      </c>
      <c r="K1900" s="5" t="s">
        <v>1</v>
      </c>
      <c r="L1900" t="s">
        <v>102</v>
      </c>
      <c r="M1900" s="6" t="s">
        <v>24</v>
      </c>
      <c r="N1900" s="6" t="str">
        <f>VLOOKUP(M1900,[1]Color!F:G,2,FALSE)</f>
        <v>color_41</v>
      </c>
      <c r="O1900" s="6" t="str">
        <f t="shared" si="116"/>
        <v>color_41,color_49,color_6</v>
      </c>
      <c r="P1900" s="5" t="s">
        <v>788</v>
      </c>
      <c r="Q1900" s="5" t="s">
        <v>185</v>
      </c>
      <c r="R1900" s="5" t="s">
        <v>106</v>
      </c>
      <c r="S1900" s="7" t="s">
        <v>107</v>
      </c>
      <c r="T1900" s="7" t="s">
        <v>316</v>
      </c>
      <c r="U1900" s="5" t="str">
        <f>VLOOKUP(T1900,[1]Size!F:G,2,FALSE)</f>
        <v>__import__.size_108</v>
      </c>
      <c r="V1900" s="5" t="str">
        <f t="shared" si="117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00" s="8">
        <v>61</v>
      </c>
      <c r="Y1900" s="4" t="s">
        <v>109</v>
      </c>
    </row>
    <row r="1901" spans="1:25" ht="14.4" x14ac:dyDescent="0.3">
      <c r="A1901" s="4">
        <v>1900</v>
      </c>
      <c r="B1901" s="5">
        <v>10017227</v>
      </c>
      <c r="C1901" s="5" t="str">
        <f t="shared" si="118"/>
        <v>Pant FR MNS M4 Relaxed Workhorse Boot Cut-31Wx36L</v>
      </c>
      <c r="D1901" s="5"/>
      <c r="E1901" s="5" t="s">
        <v>2354</v>
      </c>
      <c r="F1901" s="5" t="s">
        <v>2308</v>
      </c>
      <c r="G1901" s="5">
        <f t="shared" si="119"/>
        <v>0</v>
      </c>
      <c r="H1901" s="5" t="str">
        <f>VLOOKUP(J1901,'[1]Prouduct Ext IDs'!A:B,2,FALSE)</f>
        <v>product_amsc_35</v>
      </c>
      <c r="I1901" s="5" t="s">
        <v>2354</v>
      </c>
      <c r="J1901" s="5" t="s">
        <v>22</v>
      </c>
      <c r="K1901" s="5" t="s">
        <v>1</v>
      </c>
      <c r="L1901" t="s">
        <v>102</v>
      </c>
      <c r="M1901" s="6" t="s">
        <v>24</v>
      </c>
      <c r="N1901" s="6" t="str">
        <f>VLOOKUP(M1901,[1]Color!F:G,2,FALSE)</f>
        <v>color_41</v>
      </c>
      <c r="O1901" s="6" t="str">
        <f t="shared" si="116"/>
        <v>color_41,color_49,color_6</v>
      </c>
      <c r="P1901" s="5" t="s">
        <v>788</v>
      </c>
      <c r="Q1901" s="5" t="s">
        <v>185</v>
      </c>
      <c r="R1901" s="5" t="s">
        <v>106</v>
      </c>
      <c r="S1901" s="7" t="s">
        <v>107</v>
      </c>
      <c r="T1901" s="7" t="s">
        <v>318</v>
      </c>
      <c r="U1901" s="5" t="str">
        <f>VLOOKUP(T1901,[1]Size!F:G,2,FALSE)</f>
        <v>__import__.size_109</v>
      </c>
      <c r="V1901" s="5" t="str">
        <f t="shared" si="117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01" s="8">
        <v>61</v>
      </c>
      <c r="Y1901" s="4" t="s">
        <v>109</v>
      </c>
    </row>
    <row r="1902" spans="1:25" ht="14.4" x14ac:dyDescent="0.3">
      <c r="A1902" s="4">
        <v>1901</v>
      </c>
      <c r="B1902" s="5">
        <v>10017227</v>
      </c>
      <c r="C1902" s="5" t="str">
        <f t="shared" si="118"/>
        <v>Pant FR MNS M4 Relaxed Workhorse Boot Cut-32Wx36L</v>
      </c>
      <c r="D1902" s="5"/>
      <c r="E1902" s="5" t="s">
        <v>2355</v>
      </c>
      <c r="F1902" s="5" t="s">
        <v>2308</v>
      </c>
      <c r="G1902" s="5">
        <f t="shared" si="119"/>
        <v>0</v>
      </c>
      <c r="H1902" s="5" t="str">
        <f>VLOOKUP(J1902,'[1]Prouduct Ext IDs'!A:B,2,FALSE)</f>
        <v>product_amsc_35</v>
      </c>
      <c r="I1902" s="5" t="s">
        <v>2355</v>
      </c>
      <c r="J1902" s="5" t="s">
        <v>22</v>
      </c>
      <c r="K1902" s="5" t="s">
        <v>1</v>
      </c>
      <c r="L1902" t="s">
        <v>102</v>
      </c>
      <c r="M1902" s="6" t="s">
        <v>24</v>
      </c>
      <c r="N1902" s="6" t="str">
        <f>VLOOKUP(M1902,[1]Color!F:G,2,FALSE)</f>
        <v>color_41</v>
      </c>
      <c r="O1902" s="6" t="str">
        <f t="shared" si="116"/>
        <v>color_41,color_49,color_6</v>
      </c>
      <c r="P1902" s="5" t="s">
        <v>788</v>
      </c>
      <c r="Q1902" s="5" t="s">
        <v>185</v>
      </c>
      <c r="R1902" s="5" t="s">
        <v>106</v>
      </c>
      <c r="S1902" s="7" t="s">
        <v>107</v>
      </c>
      <c r="T1902" s="7" t="s">
        <v>320</v>
      </c>
      <c r="U1902" s="5" t="str">
        <f>VLOOKUP(T1902,[1]Size!F:G,2,FALSE)</f>
        <v>__import__.size_110</v>
      </c>
      <c r="V1902" s="5" t="str">
        <f t="shared" si="117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02" s="8">
        <v>61</v>
      </c>
      <c r="Y1902" s="4" t="s">
        <v>109</v>
      </c>
    </row>
    <row r="1903" spans="1:25" ht="14.4" x14ac:dyDescent="0.3">
      <c r="A1903" s="4">
        <v>1902</v>
      </c>
      <c r="B1903" s="5">
        <v>10017227</v>
      </c>
      <c r="C1903" s="5" t="str">
        <f t="shared" si="118"/>
        <v>Pant FR MNS M4 Relaxed Workhorse Boot Cut-33Wx36L</v>
      </c>
      <c r="D1903" s="5"/>
      <c r="E1903" s="5" t="s">
        <v>2356</v>
      </c>
      <c r="F1903" s="5" t="s">
        <v>2308</v>
      </c>
      <c r="G1903" s="5">
        <f t="shared" si="119"/>
        <v>0</v>
      </c>
      <c r="H1903" s="5" t="str">
        <f>VLOOKUP(J1903,'[1]Prouduct Ext IDs'!A:B,2,FALSE)</f>
        <v>product_amsc_35</v>
      </c>
      <c r="I1903" s="5" t="s">
        <v>2356</v>
      </c>
      <c r="J1903" s="5" t="s">
        <v>22</v>
      </c>
      <c r="K1903" s="5" t="s">
        <v>1</v>
      </c>
      <c r="L1903" t="s">
        <v>102</v>
      </c>
      <c r="M1903" s="6" t="s">
        <v>24</v>
      </c>
      <c r="N1903" s="6" t="str">
        <f>VLOOKUP(M1903,[1]Color!F:G,2,FALSE)</f>
        <v>color_41</v>
      </c>
      <c r="O1903" s="6" t="str">
        <f t="shared" si="116"/>
        <v>color_41,color_49,color_6</v>
      </c>
      <c r="P1903" s="5" t="s">
        <v>788</v>
      </c>
      <c r="Q1903" s="5" t="s">
        <v>185</v>
      </c>
      <c r="R1903" s="5" t="s">
        <v>106</v>
      </c>
      <c r="S1903" s="7" t="s">
        <v>107</v>
      </c>
      <c r="T1903" s="7" t="s">
        <v>322</v>
      </c>
      <c r="U1903" s="5" t="str">
        <f>VLOOKUP(T1903,[1]Size!F:G,2,FALSE)</f>
        <v>__import__.size_111</v>
      </c>
      <c r="V1903" s="5" t="str">
        <f t="shared" si="117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03" s="8">
        <v>61</v>
      </c>
      <c r="Y1903" s="4" t="s">
        <v>109</v>
      </c>
    </row>
    <row r="1904" spans="1:25" ht="14.4" x14ac:dyDescent="0.3">
      <c r="A1904" s="4">
        <v>1903</v>
      </c>
      <c r="B1904" s="5">
        <v>10017227</v>
      </c>
      <c r="C1904" s="5" t="str">
        <f t="shared" si="118"/>
        <v>Pant FR MNS M4 Relaxed Workhorse Boot Cut-34Wx36L</v>
      </c>
      <c r="D1904" s="5"/>
      <c r="E1904" s="5" t="s">
        <v>2357</v>
      </c>
      <c r="F1904" s="5" t="s">
        <v>2308</v>
      </c>
      <c r="G1904" s="5">
        <f t="shared" si="119"/>
        <v>0</v>
      </c>
      <c r="H1904" s="5" t="str">
        <f>VLOOKUP(J1904,'[1]Prouduct Ext IDs'!A:B,2,FALSE)</f>
        <v>product_amsc_35</v>
      </c>
      <c r="I1904" s="5" t="s">
        <v>2357</v>
      </c>
      <c r="J1904" s="5" t="s">
        <v>22</v>
      </c>
      <c r="K1904" s="5" t="s">
        <v>1</v>
      </c>
      <c r="L1904" t="s">
        <v>102</v>
      </c>
      <c r="M1904" s="6" t="s">
        <v>24</v>
      </c>
      <c r="N1904" s="6" t="str">
        <f>VLOOKUP(M1904,[1]Color!F:G,2,FALSE)</f>
        <v>color_41</v>
      </c>
      <c r="O1904" s="6" t="str">
        <f t="shared" si="116"/>
        <v>color_41,color_49,color_6</v>
      </c>
      <c r="P1904" s="5" t="s">
        <v>788</v>
      </c>
      <c r="Q1904" s="5" t="s">
        <v>185</v>
      </c>
      <c r="R1904" s="5" t="s">
        <v>106</v>
      </c>
      <c r="S1904" s="7" t="s">
        <v>107</v>
      </c>
      <c r="T1904" s="7" t="s">
        <v>324</v>
      </c>
      <c r="U1904" s="5" t="str">
        <f>VLOOKUP(T1904,[1]Size!F:G,2,FALSE)</f>
        <v>__import__.size_112</v>
      </c>
      <c r="V1904" s="5" t="str">
        <f t="shared" si="117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04" s="8">
        <v>61</v>
      </c>
      <c r="Y1904" s="4" t="s">
        <v>109</v>
      </c>
    </row>
    <row r="1905" spans="1:25" ht="14.4" x14ac:dyDescent="0.3">
      <c r="A1905" s="4">
        <v>1904</v>
      </c>
      <c r="B1905" s="5">
        <v>10017227</v>
      </c>
      <c r="C1905" s="5" t="str">
        <f t="shared" si="118"/>
        <v>Pant FR MNS M4 Relaxed Workhorse Boot Cut-35Wx36L</v>
      </c>
      <c r="D1905" s="5"/>
      <c r="E1905" s="5" t="s">
        <v>2358</v>
      </c>
      <c r="F1905" s="5" t="s">
        <v>2308</v>
      </c>
      <c r="G1905" s="5">
        <f t="shared" si="119"/>
        <v>0</v>
      </c>
      <c r="H1905" s="5" t="str">
        <f>VLOOKUP(J1905,'[1]Prouduct Ext IDs'!A:B,2,FALSE)</f>
        <v>product_amsc_35</v>
      </c>
      <c r="I1905" s="5" t="s">
        <v>2358</v>
      </c>
      <c r="J1905" s="5" t="s">
        <v>22</v>
      </c>
      <c r="K1905" s="5" t="s">
        <v>1</v>
      </c>
      <c r="L1905" t="s">
        <v>102</v>
      </c>
      <c r="M1905" s="6" t="s">
        <v>24</v>
      </c>
      <c r="N1905" s="6" t="str">
        <f>VLOOKUP(M1905,[1]Color!F:G,2,FALSE)</f>
        <v>color_41</v>
      </c>
      <c r="O1905" s="6" t="str">
        <f t="shared" si="116"/>
        <v>color_41,color_49,color_6</v>
      </c>
      <c r="P1905" s="5" t="s">
        <v>788</v>
      </c>
      <c r="Q1905" s="5" t="s">
        <v>185</v>
      </c>
      <c r="R1905" s="5" t="s">
        <v>106</v>
      </c>
      <c r="S1905" s="7" t="s">
        <v>107</v>
      </c>
      <c r="T1905" s="7" t="s">
        <v>326</v>
      </c>
      <c r="U1905" s="5" t="str">
        <f>VLOOKUP(T1905,[1]Size!F:G,2,FALSE)</f>
        <v>__import__.size_113</v>
      </c>
      <c r="V1905" s="5" t="str">
        <f t="shared" si="117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05" s="8">
        <v>61</v>
      </c>
      <c r="Y1905" s="4" t="s">
        <v>109</v>
      </c>
    </row>
    <row r="1906" spans="1:25" ht="14.4" x14ac:dyDescent="0.3">
      <c r="A1906" s="4">
        <v>1905</v>
      </c>
      <c r="B1906" s="5">
        <v>10017227</v>
      </c>
      <c r="C1906" s="5" t="str">
        <f t="shared" si="118"/>
        <v>Pant FR MNS M4 Relaxed Workhorse Boot Cut-36Wx36L</v>
      </c>
      <c r="D1906" s="5"/>
      <c r="E1906" s="5" t="s">
        <v>2359</v>
      </c>
      <c r="F1906" s="5" t="s">
        <v>2308</v>
      </c>
      <c r="G1906" s="5">
        <f t="shared" si="119"/>
        <v>0</v>
      </c>
      <c r="H1906" s="5" t="str">
        <f>VLOOKUP(J1906,'[1]Prouduct Ext IDs'!A:B,2,FALSE)</f>
        <v>product_amsc_35</v>
      </c>
      <c r="I1906" s="5" t="s">
        <v>2359</v>
      </c>
      <c r="J1906" s="5" t="s">
        <v>22</v>
      </c>
      <c r="K1906" s="5" t="s">
        <v>1</v>
      </c>
      <c r="L1906" t="s">
        <v>102</v>
      </c>
      <c r="M1906" s="6" t="s">
        <v>24</v>
      </c>
      <c r="N1906" s="6" t="str">
        <f>VLOOKUP(M1906,[1]Color!F:G,2,FALSE)</f>
        <v>color_41</v>
      </c>
      <c r="O1906" s="6" t="str">
        <f t="shared" si="116"/>
        <v>color_41,color_49,color_6</v>
      </c>
      <c r="P1906" s="5" t="s">
        <v>788</v>
      </c>
      <c r="Q1906" s="5" t="s">
        <v>185</v>
      </c>
      <c r="R1906" s="5" t="s">
        <v>106</v>
      </c>
      <c r="S1906" s="7" t="s">
        <v>107</v>
      </c>
      <c r="T1906" s="7" t="s">
        <v>328</v>
      </c>
      <c r="U1906" s="5" t="str">
        <f>VLOOKUP(T1906,[1]Size!F:G,2,FALSE)</f>
        <v>__import__.size_114</v>
      </c>
      <c r="V1906" s="5" t="str">
        <f t="shared" si="117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06" s="8">
        <v>61</v>
      </c>
      <c r="Y1906" s="4" t="s">
        <v>109</v>
      </c>
    </row>
    <row r="1907" spans="1:25" ht="14.4" x14ac:dyDescent="0.3">
      <c r="A1907" s="4">
        <v>1906</v>
      </c>
      <c r="B1907" s="5">
        <v>10017227</v>
      </c>
      <c r="C1907" s="5" t="str">
        <f t="shared" si="118"/>
        <v>Pant FR MNS M4 Relaxed Workhorse Boot Cut-38Wx36L</v>
      </c>
      <c r="D1907" s="5"/>
      <c r="E1907" s="5" t="s">
        <v>2360</v>
      </c>
      <c r="F1907" s="5" t="s">
        <v>2308</v>
      </c>
      <c r="G1907" s="5">
        <f t="shared" si="119"/>
        <v>0</v>
      </c>
      <c r="H1907" s="5" t="str">
        <f>VLOOKUP(J1907,'[1]Prouduct Ext IDs'!A:B,2,FALSE)</f>
        <v>product_amsc_35</v>
      </c>
      <c r="I1907" s="5" t="s">
        <v>2360</v>
      </c>
      <c r="J1907" s="5" t="s">
        <v>22</v>
      </c>
      <c r="K1907" s="5" t="s">
        <v>1</v>
      </c>
      <c r="L1907" t="s">
        <v>102</v>
      </c>
      <c r="M1907" s="6" t="s">
        <v>24</v>
      </c>
      <c r="N1907" s="6" t="str">
        <f>VLOOKUP(M1907,[1]Color!F:G,2,FALSE)</f>
        <v>color_41</v>
      </c>
      <c r="O1907" s="6" t="str">
        <f t="shared" si="116"/>
        <v>color_41,color_49,color_6</v>
      </c>
      <c r="P1907" s="5" t="s">
        <v>788</v>
      </c>
      <c r="Q1907" s="5" t="s">
        <v>185</v>
      </c>
      <c r="R1907" s="5" t="s">
        <v>106</v>
      </c>
      <c r="S1907" s="7" t="s">
        <v>107</v>
      </c>
      <c r="T1907" s="7" t="s">
        <v>330</v>
      </c>
      <c r="U1907" s="5" t="str">
        <f>VLOOKUP(T1907,[1]Size!F:G,2,FALSE)</f>
        <v>__import__.size_115</v>
      </c>
      <c r="V1907" s="5" t="str">
        <f t="shared" si="117"/>
        <v>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07" s="8">
        <v>61</v>
      </c>
      <c r="Y1907" s="4" t="s">
        <v>109</v>
      </c>
    </row>
    <row r="1908" spans="1:25" ht="14.4" x14ac:dyDescent="0.3">
      <c r="A1908" s="4">
        <v>1907</v>
      </c>
      <c r="B1908" s="5">
        <v>10017227</v>
      </c>
      <c r="C1908" s="5" t="str">
        <f t="shared" si="118"/>
        <v>Pant FR MNS M4 Relaxed Workhorse Boot Cut-40Wx36L</v>
      </c>
      <c r="D1908" s="5"/>
      <c r="E1908" s="5" t="s">
        <v>2361</v>
      </c>
      <c r="F1908" s="5" t="s">
        <v>2308</v>
      </c>
      <c r="G1908" s="5">
        <f t="shared" si="119"/>
        <v>0</v>
      </c>
      <c r="H1908" s="5" t="str">
        <f>VLOOKUP(J1908,'[1]Prouduct Ext IDs'!A:B,2,FALSE)</f>
        <v>product_amsc_35</v>
      </c>
      <c r="I1908" s="5" t="s">
        <v>2361</v>
      </c>
      <c r="J1908" s="5" t="s">
        <v>22</v>
      </c>
      <c r="K1908" s="5" t="s">
        <v>1</v>
      </c>
      <c r="L1908" t="s">
        <v>102</v>
      </c>
      <c r="M1908" s="6" t="s">
        <v>24</v>
      </c>
      <c r="N1908" s="6" t="str">
        <f>VLOOKUP(M1908,[1]Color!F:G,2,FALSE)</f>
        <v>color_41</v>
      </c>
      <c r="O1908" s="6" t="str">
        <f t="shared" si="116"/>
        <v>color_41,color_49,color_6</v>
      </c>
      <c r="P1908" s="5" t="s">
        <v>788</v>
      </c>
      <c r="Q1908" s="5" t="s">
        <v>185</v>
      </c>
      <c r="R1908" s="5" t="s">
        <v>106</v>
      </c>
      <c r="S1908" s="7" t="s">
        <v>107</v>
      </c>
      <c r="T1908" s="7" t="s">
        <v>332</v>
      </c>
      <c r="U1908" s="5" t="str">
        <f>VLOOKUP(T1908,[1]Size!F:G,2,FALSE)</f>
        <v>__import__.size_116</v>
      </c>
      <c r="V1908" s="5" t="str">
        <f t="shared" si="117"/>
        <v>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08" s="8">
        <v>61</v>
      </c>
      <c r="Y1908" s="4" t="s">
        <v>109</v>
      </c>
    </row>
    <row r="1909" spans="1:25" ht="14.4" x14ac:dyDescent="0.3">
      <c r="A1909" s="4">
        <v>1908</v>
      </c>
      <c r="B1909" s="5">
        <v>10017227</v>
      </c>
      <c r="C1909" s="5" t="str">
        <f t="shared" si="118"/>
        <v>Pant FR MNS M4 Relaxed Workhorse Boot Cut-42Wx36L</v>
      </c>
      <c r="D1909" s="5"/>
      <c r="E1909" s="5" t="s">
        <v>2362</v>
      </c>
      <c r="F1909" s="5" t="s">
        <v>2308</v>
      </c>
      <c r="G1909" s="5">
        <f t="shared" si="119"/>
        <v>0</v>
      </c>
      <c r="H1909" s="5" t="str">
        <f>VLOOKUP(J1909,'[1]Prouduct Ext IDs'!A:B,2,FALSE)</f>
        <v>product_amsc_35</v>
      </c>
      <c r="I1909" s="5" t="s">
        <v>2362</v>
      </c>
      <c r="J1909" s="5" t="s">
        <v>22</v>
      </c>
      <c r="K1909" s="5" t="s">
        <v>1</v>
      </c>
      <c r="L1909" t="s">
        <v>102</v>
      </c>
      <c r="M1909" s="6" t="s">
        <v>24</v>
      </c>
      <c r="N1909" s="6" t="str">
        <f>VLOOKUP(M1909,[1]Color!F:G,2,FALSE)</f>
        <v>color_41</v>
      </c>
      <c r="O1909" s="6" t="str">
        <f t="shared" si="116"/>
        <v>color_41,color_49,color_6</v>
      </c>
      <c r="P1909" s="5" t="s">
        <v>788</v>
      </c>
      <c r="Q1909" s="5" t="s">
        <v>185</v>
      </c>
      <c r="R1909" s="5" t="s">
        <v>106</v>
      </c>
      <c r="S1909" s="7" t="s">
        <v>107</v>
      </c>
      <c r="T1909" s="7" t="s">
        <v>334</v>
      </c>
      <c r="U1909" s="5" t="str">
        <f>VLOOKUP(T1909,[1]Size!F:G,2,FALSE)</f>
        <v>__import__.size_117</v>
      </c>
      <c r="V1909" s="5" t="str">
        <f t="shared" si="117"/>
        <v>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09" s="8">
        <v>61</v>
      </c>
      <c r="Y1909" s="4" t="s">
        <v>109</v>
      </c>
    </row>
    <row r="1910" spans="1:25" ht="14.4" x14ac:dyDescent="0.3">
      <c r="A1910" s="4">
        <v>1909</v>
      </c>
      <c r="B1910" s="5">
        <v>10017227</v>
      </c>
      <c r="C1910" s="5" t="str">
        <f t="shared" si="118"/>
        <v>Pant FR MNS M4 Relaxed Workhorse Boot Cut-44Wx36L</v>
      </c>
      <c r="D1910" s="5"/>
      <c r="E1910" s="5" t="s">
        <v>2363</v>
      </c>
      <c r="F1910" s="5" t="s">
        <v>2308</v>
      </c>
      <c r="G1910" s="5">
        <f t="shared" si="119"/>
        <v>0</v>
      </c>
      <c r="H1910" s="5" t="str">
        <f>VLOOKUP(J1910,'[1]Prouduct Ext IDs'!A:B,2,FALSE)</f>
        <v>product_amsc_35</v>
      </c>
      <c r="I1910" s="5" t="s">
        <v>2363</v>
      </c>
      <c r="J1910" s="5" t="s">
        <v>22</v>
      </c>
      <c r="K1910" s="5" t="s">
        <v>1</v>
      </c>
      <c r="L1910" t="s">
        <v>102</v>
      </c>
      <c r="M1910" s="6" t="s">
        <v>24</v>
      </c>
      <c r="N1910" s="6" t="str">
        <f>VLOOKUP(M1910,[1]Color!F:G,2,FALSE)</f>
        <v>color_41</v>
      </c>
      <c r="O1910" s="6" t="str">
        <f t="shared" si="116"/>
        <v>color_41,color_49,color_6</v>
      </c>
      <c r="P1910" s="5" t="s">
        <v>788</v>
      </c>
      <c r="Q1910" s="5" t="s">
        <v>185</v>
      </c>
      <c r="R1910" s="5" t="s">
        <v>106</v>
      </c>
      <c r="S1910" s="7" t="s">
        <v>107</v>
      </c>
      <c r="T1910" s="7" t="s">
        <v>1031</v>
      </c>
      <c r="U1910" s="5" t="str">
        <f>VLOOKUP(T1910,[1]Size!F:G,2,FALSE)</f>
        <v>__import__.size_118</v>
      </c>
      <c r="V1910" s="5" t="str">
        <f t="shared" si="117"/>
        <v>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10" s="8">
        <v>63.5</v>
      </c>
      <c r="Y1910" s="4" t="s">
        <v>109</v>
      </c>
    </row>
    <row r="1911" spans="1:25" ht="14.4" x14ac:dyDescent="0.3">
      <c r="A1911" s="4">
        <v>1910</v>
      </c>
      <c r="B1911" s="5">
        <v>10017227</v>
      </c>
      <c r="C1911" s="5" t="str">
        <f t="shared" si="118"/>
        <v>Pant FR MNS M4 Relaxed Workhorse Boot Cut-32Wx38L</v>
      </c>
      <c r="D1911" s="5"/>
      <c r="E1911" s="5" t="s">
        <v>2364</v>
      </c>
      <c r="F1911" s="5" t="s">
        <v>2308</v>
      </c>
      <c r="G1911" s="5">
        <f t="shared" si="119"/>
        <v>0</v>
      </c>
      <c r="H1911" s="5" t="str">
        <f>VLOOKUP(J1911,'[1]Prouduct Ext IDs'!A:B,2,FALSE)</f>
        <v>product_amsc_35</v>
      </c>
      <c r="I1911" s="5" t="s">
        <v>2364</v>
      </c>
      <c r="J1911" s="5" t="s">
        <v>22</v>
      </c>
      <c r="K1911" s="5" t="s">
        <v>1</v>
      </c>
      <c r="L1911" t="s">
        <v>102</v>
      </c>
      <c r="M1911" s="6" t="s">
        <v>24</v>
      </c>
      <c r="N1911" s="6" t="str">
        <f>VLOOKUP(M1911,[1]Color!F:G,2,FALSE)</f>
        <v>color_41</v>
      </c>
      <c r="O1911" s="6" t="str">
        <f t="shared" si="116"/>
        <v>color_41,color_49,color_6</v>
      </c>
      <c r="P1911" s="5" t="s">
        <v>788</v>
      </c>
      <c r="Q1911" s="5" t="s">
        <v>185</v>
      </c>
      <c r="R1911" s="5" t="s">
        <v>106</v>
      </c>
      <c r="S1911" s="7" t="s">
        <v>107</v>
      </c>
      <c r="T1911" s="7" t="s">
        <v>336</v>
      </c>
      <c r="U1911" s="5" t="str">
        <f>VLOOKUP(T1911,[1]Size!F:G,2,FALSE)</f>
        <v>__import__.size_119</v>
      </c>
      <c r="V1911" s="5" t="str">
        <f t="shared" si="117"/>
        <v>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11" s="8">
        <v>61</v>
      </c>
      <c r="Y1911" s="4" t="s">
        <v>109</v>
      </c>
    </row>
    <row r="1912" spans="1:25" ht="14.4" x14ac:dyDescent="0.3">
      <c r="A1912" s="4">
        <v>1911</v>
      </c>
      <c r="B1912" s="5">
        <v>10017227</v>
      </c>
      <c r="C1912" s="5" t="str">
        <f t="shared" si="118"/>
        <v>Pant FR MNS M4 Relaxed Workhorse Boot Cut-33Wx38L</v>
      </c>
      <c r="D1912" s="5"/>
      <c r="E1912" s="5" t="s">
        <v>2365</v>
      </c>
      <c r="F1912" s="5" t="s">
        <v>2308</v>
      </c>
      <c r="G1912" s="5">
        <f t="shared" si="119"/>
        <v>0</v>
      </c>
      <c r="H1912" s="5" t="str">
        <f>VLOOKUP(J1912,'[1]Prouduct Ext IDs'!A:B,2,FALSE)</f>
        <v>product_amsc_35</v>
      </c>
      <c r="I1912" s="5" t="s">
        <v>2365</v>
      </c>
      <c r="J1912" s="5" t="s">
        <v>22</v>
      </c>
      <c r="K1912" s="5" t="s">
        <v>1</v>
      </c>
      <c r="L1912" t="s">
        <v>102</v>
      </c>
      <c r="M1912" s="6" t="s">
        <v>24</v>
      </c>
      <c r="N1912" s="6" t="str">
        <f>VLOOKUP(M1912,[1]Color!F:G,2,FALSE)</f>
        <v>color_41</v>
      </c>
      <c r="O1912" s="6" t="str">
        <f t="shared" si="116"/>
        <v>color_41,color_49,color_6</v>
      </c>
      <c r="P1912" s="5" t="s">
        <v>788</v>
      </c>
      <c r="Q1912" s="5" t="s">
        <v>185</v>
      </c>
      <c r="R1912" s="5" t="s">
        <v>106</v>
      </c>
      <c r="S1912" s="7" t="s">
        <v>107</v>
      </c>
      <c r="T1912" s="7" t="s">
        <v>338</v>
      </c>
      <c r="U1912" s="5" t="str">
        <f>VLOOKUP(T1912,[1]Size!F:G,2,FALSE)</f>
        <v>__import__.size_120</v>
      </c>
      <c r="V1912" s="5" t="str">
        <f t="shared" si="117"/>
        <v>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12" s="8">
        <v>61</v>
      </c>
      <c r="Y1912" s="4" t="s">
        <v>109</v>
      </c>
    </row>
    <row r="1913" spans="1:25" ht="14.4" x14ac:dyDescent="0.3">
      <c r="A1913" s="4">
        <v>1912</v>
      </c>
      <c r="B1913" s="5">
        <v>10017227</v>
      </c>
      <c r="C1913" s="5" t="str">
        <f t="shared" si="118"/>
        <v>Pant FR MNS M4 Relaxed Workhorse Boot Cut-34Wx38L</v>
      </c>
      <c r="D1913" s="5"/>
      <c r="E1913" s="5" t="s">
        <v>2366</v>
      </c>
      <c r="F1913" s="5" t="s">
        <v>2308</v>
      </c>
      <c r="G1913" s="5">
        <f t="shared" si="119"/>
        <v>0</v>
      </c>
      <c r="H1913" s="5" t="str">
        <f>VLOOKUP(J1913,'[1]Prouduct Ext IDs'!A:B,2,FALSE)</f>
        <v>product_amsc_35</v>
      </c>
      <c r="I1913" s="5" t="s">
        <v>2366</v>
      </c>
      <c r="J1913" s="5" t="s">
        <v>22</v>
      </c>
      <c r="K1913" s="5" t="s">
        <v>1</v>
      </c>
      <c r="L1913" t="s">
        <v>102</v>
      </c>
      <c r="M1913" s="6" t="s">
        <v>24</v>
      </c>
      <c r="N1913" s="6" t="str">
        <f>VLOOKUP(M1913,[1]Color!F:G,2,FALSE)</f>
        <v>color_41</v>
      </c>
      <c r="O1913" s="6" t="str">
        <f t="shared" si="116"/>
        <v>color_41,color_49,color_6</v>
      </c>
      <c r="P1913" s="5" t="s">
        <v>788</v>
      </c>
      <c r="Q1913" s="5" t="s">
        <v>185</v>
      </c>
      <c r="R1913" s="5" t="s">
        <v>106</v>
      </c>
      <c r="S1913" s="7" t="s">
        <v>107</v>
      </c>
      <c r="T1913" s="7" t="s">
        <v>340</v>
      </c>
      <c r="U1913" s="5" t="str">
        <f>VLOOKUP(T1913,[1]Size!F:G,2,FALSE)</f>
        <v>__import__.size_121</v>
      </c>
      <c r="V1913" s="5" t="str">
        <f t="shared" si="117"/>
        <v>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13" s="8">
        <v>61</v>
      </c>
      <c r="Y1913" s="4" t="s">
        <v>109</v>
      </c>
    </row>
    <row r="1914" spans="1:25" ht="14.4" x14ac:dyDescent="0.3">
      <c r="A1914" s="4">
        <v>1913</v>
      </c>
      <c r="B1914" s="5">
        <v>10017227</v>
      </c>
      <c r="C1914" s="5" t="str">
        <f t="shared" si="118"/>
        <v>Pant FR MNS M4 Relaxed Workhorse Boot Cut-35Wx38L</v>
      </c>
      <c r="D1914" s="5"/>
      <c r="E1914" s="5" t="s">
        <v>2367</v>
      </c>
      <c r="F1914" s="5" t="s">
        <v>2308</v>
      </c>
      <c r="G1914" s="5">
        <f t="shared" si="119"/>
        <v>0</v>
      </c>
      <c r="H1914" s="5" t="str">
        <f>VLOOKUP(J1914,'[1]Prouduct Ext IDs'!A:B,2,FALSE)</f>
        <v>product_amsc_35</v>
      </c>
      <c r="I1914" s="5" t="s">
        <v>2367</v>
      </c>
      <c r="J1914" s="5" t="s">
        <v>22</v>
      </c>
      <c r="K1914" s="5" t="s">
        <v>1</v>
      </c>
      <c r="L1914" t="s">
        <v>102</v>
      </c>
      <c r="M1914" s="6" t="s">
        <v>24</v>
      </c>
      <c r="N1914" s="6" t="str">
        <f>VLOOKUP(M1914,[1]Color!F:G,2,FALSE)</f>
        <v>color_41</v>
      </c>
      <c r="O1914" s="6" t="str">
        <f t="shared" si="116"/>
        <v>color_41,color_49,color_6</v>
      </c>
      <c r="P1914" s="5" t="s">
        <v>788</v>
      </c>
      <c r="Q1914" s="5" t="s">
        <v>185</v>
      </c>
      <c r="R1914" s="5" t="s">
        <v>106</v>
      </c>
      <c r="S1914" s="7" t="s">
        <v>107</v>
      </c>
      <c r="T1914" s="7" t="s">
        <v>342</v>
      </c>
      <c r="U1914" s="5" t="str">
        <f>VLOOKUP(T1914,[1]Size!F:G,2,FALSE)</f>
        <v>__import__.size_122</v>
      </c>
      <c r="V1914" s="5" t="str">
        <f t="shared" si="117"/>
        <v>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14" s="8">
        <v>61</v>
      </c>
      <c r="Y1914" s="4" t="s">
        <v>109</v>
      </c>
    </row>
    <row r="1915" spans="1:25" ht="14.4" x14ac:dyDescent="0.3">
      <c r="A1915" s="4">
        <v>1914</v>
      </c>
      <c r="B1915" s="5">
        <v>10017227</v>
      </c>
      <c r="C1915" s="5" t="str">
        <f t="shared" si="118"/>
        <v>Pant FR MNS M4 Relaxed Workhorse Boot Cut-36Wx38L</v>
      </c>
      <c r="D1915" s="5"/>
      <c r="E1915" s="5" t="s">
        <v>2368</v>
      </c>
      <c r="F1915" s="5" t="s">
        <v>2308</v>
      </c>
      <c r="G1915" s="5">
        <f t="shared" si="119"/>
        <v>0</v>
      </c>
      <c r="H1915" s="5" t="str">
        <f>VLOOKUP(J1915,'[1]Prouduct Ext IDs'!A:B,2,FALSE)</f>
        <v>product_amsc_35</v>
      </c>
      <c r="I1915" s="5" t="s">
        <v>2368</v>
      </c>
      <c r="J1915" s="5" t="s">
        <v>22</v>
      </c>
      <c r="K1915" s="5" t="s">
        <v>1</v>
      </c>
      <c r="L1915" t="s">
        <v>102</v>
      </c>
      <c r="M1915" s="6" t="s">
        <v>24</v>
      </c>
      <c r="N1915" s="6" t="str">
        <f>VLOOKUP(M1915,[1]Color!F:G,2,FALSE)</f>
        <v>color_41</v>
      </c>
      <c r="O1915" s="6" t="str">
        <f t="shared" si="116"/>
        <v>color_41,color_49,color_6</v>
      </c>
      <c r="P1915" s="5" t="s">
        <v>788</v>
      </c>
      <c r="Q1915" s="5" t="s">
        <v>185</v>
      </c>
      <c r="R1915" s="5" t="s">
        <v>106</v>
      </c>
      <c r="S1915" s="7" t="s">
        <v>107</v>
      </c>
      <c r="T1915" s="7" t="s">
        <v>344</v>
      </c>
      <c r="U1915" s="5" t="str">
        <f>VLOOKUP(T1915,[1]Size!F:G,2,FALSE)</f>
        <v>__import__.size_123</v>
      </c>
      <c r="V1915" s="5" t="str">
        <f t="shared" si="117"/>
        <v>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15" s="8">
        <v>61</v>
      </c>
      <c r="Y1915" s="4" t="s">
        <v>109</v>
      </c>
    </row>
    <row r="1916" spans="1:25" ht="14.4" x14ac:dyDescent="0.3">
      <c r="A1916" s="4">
        <v>1915</v>
      </c>
      <c r="B1916" s="5">
        <v>10017227</v>
      </c>
      <c r="C1916" s="5" t="str">
        <f t="shared" si="118"/>
        <v>Pant FR MNS M4 Relaxed Workhorse Boot Cut-38Wx38L</v>
      </c>
      <c r="D1916" s="5"/>
      <c r="E1916" s="5" t="s">
        <v>2369</v>
      </c>
      <c r="F1916" s="5" t="s">
        <v>2308</v>
      </c>
      <c r="G1916" s="5">
        <f t="shared" si="119"/>
        <v>0</v>
      </c>
      <c r="H1916" s="5" t="str">
        <f>VLOOKUP(J1916,'[1]Prouduct Ext IDs'!A:B,2,FALSE)</f>
        <v>product_amsc_35</v>
      </c>
      <c r="I1916" s="5" t="s">
        <v>2369</v>
      </c>
      <c r="J1916" s="5" t="s">
        <v>22</v>
      </c>
      <c r="K1916" s="5" t="s">
        <v>1</v>
      </c>
      <c r="L1916" t="s">
        <v>102</v>
      </c>
      <c r="M1916" s="6" t="s">
        <v>24</v>
      </c>
      <c r="N1916" s="6" t="str">
        <f>VLOOKUP(M1916,[1]Color!F:G,2,FALSE)</f>
        <v>color_41</v>
      </c>
      <c r="O1916" s="6" t="str">
        <f t="shared" si="116"/>
        <v>color_41,color_49,color_6</v>
      </c>
      <c r="P1916" s="5" t="s">
        <v>788</v>
      </c>
      <c r="Q1916" s="5" t="s">
        <v>185</v>
      </c>
      <c r="R1916" s="5" t="s">
        <v>106</v>
      </c>
      <c r="S1916" s="7" t="s">
        <v>107</v>
      </c>
      <c r="T1916" s="7" t="s">
        <v>346</v>
      </c>
      <c r="U1916" s="5" t="str">
        <f>VLOOKUP(T1916,[1]Size!F:G,2,FALSE)</f>
        <v>__import__.size_124</v>
      </c>
      <c r="V1916" s="5" t="str">
        <f t="shared" si="117"/>
        <v>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16" s="8">
        <v>61</v>
      </c>
      <c r="Y1916" s="4" t="s">
        <v>109</v>
      </c>
    </row>
    <row r="1917" spans="1:25" ht="14.4" x14ac:dyDescent="0.3">
      <c r="A1917" s="4">
        <v>1916</v>
      </c>
      <c r="B1917" s="5">
        <v>10017227</v>
      </c>
      <c r="C1917" s="5" t="str">
        <f t="shared" si="118"/>
        <v>Pant FR MNS M4 Relaxed Workhorse Boot Cut-40Wx38L</v>
      </c>
      <c r="D1917" s="5"/>
      <c r="E1917" s="5" t="s">
        <v>2370</v>
      </c>
      <c r="F1917" s="5" t="s">
        <v>2308</v>
      </c>
      <c r="G1917" s="5">
        <f t="shared" si="119"/>
        <v>0</v>
      </c>
      <c r="H1917" s="5" t="str">
        <f>VLOOKUP(J1917,'[1]Prouduct Ext IDs'!A:B,2,FALSE)</f>
        <v>product_amsc_35</v>
      </c>
      <c r="I1917" s="5" t="s">
        <v>2370</v>
      </c>
      <c r="J1917" s="5" t="s">
        <v>22</v>
      </c>
      <c r="K1917" s="5" t="s">
        <v>1</v>
      </c>
      <c r="L1917" t="s">
        <v>102</v>
      </c>
      <c r="M1917" s="6" t="s">
        <v>24</v>
      </c>
      <c r="N1917" s="6" t="str">
        <f>VLOOKUP(M1917,[1]Color!F:G,2,FALSE)</f>
        <v>color_41</v>
      </c>
      <c r="O1917" s="6" t="str">
        <f t="shared" si="116"/>
        <v>color_41,color_49,color_6</v>
      </c>
      <c r="P1917" s="5" t="s">
        <v>788</v>
      </c>
      <c r="Q1917" s="5" t="s">
        <v>185</v>
      </c>
      <c r="R1917" s="5" t="s">
        <v>106</v>
      </c>
      <c r="S1917" s="7" t="s">
        <v>107</v>
      </c>
      <c r="T1917" s="7" t="s">
        <v>348</v>
      </c>
      <c r="U1917" s="5" t="str">
        <f>VLOOKUP(T1917,[1]Size!F:G,2,FALSE)</f>
        <v>__import__.size_125</v>
      </c>
      <c r="V1917" s="5" t="str">
        <f t="shared" si="117"/>
        <v>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17" s="8">
        <v>61</v>
      </c>
      <c r="Y1917" s="4" t="s">
        <v>109</v>
      </c>
    </row>
    <row r="1918" spans="1:25" ht="14.4" x14ac:dyDescent="0.3">
      <c r="A1918" s="4">
        <v>1917</v>
      </c>
      <c r="B1918" s="5">
        <v>10017227</v>
      </c>
      <c r="C1918" s="5" t="str">
        <f t="shared" si="118"/>
        <v>Pant FR MNS M4 Relaxed Workhorse Boot Cut-42Wx38L</v>
      </c>
      <c r="D1918" s="5"/>
      <c r="E1918" s="5" t="s">
        <v>2371</v>
      </c>
      <c r="F1918" s="5" t="s">
        <v>2308</v>
      </c>
      <c r="G1918" s="5">
        <f t="shared" si="119"/>
        <v>0</v>
      </c>
      <c r="H1918" s="5" t="str">
        <f>VLOOKUP(J1918,'[1]Prouduct Ext IDs'!A:B,2,FALSE)</f>
        <v>product_amsc_35</v>
      </c>
      <c r="I1918" s="5" t="s">
        <v>2371</v>
      </c>
      <c r="J1918" s="5" t="s">
        <v>22</v>
      </c>
      <c r="K1918" s="5" t="s">
        <v>1</v>
      </c>
      <c r="L1918" t="s">
        <v>102</v>
      </c>
      <c r="M1918" s="6" t="s">
        <v>24</v>
      </c>
      <c r="N1918" s="6" t="str">
        <f>VLOOKUP(M1918,[1]Color!F:G,2,FALSE)</f>
        <v>color_41</v>
      </c>
      <c r="O1918" s="6" t="str">
        <f t="shared" si="116"/>
        <v>color_41,color_49,color_6</v>
      </c>
      <c r="P1918" s="5" t="s">
        <v>788</v>
      </c>
      <c r="Q1918" s="5" t="s">
        <v>185</v>
      </c>
      <c r="R1918" s="5" t="s">
        <v>106</v>
      </c>
      <c r="S1918" s="7" t="s">
        <v>107</v>
      </c>
      <c r="T1918" s="7" t="s">
        <v>350</v>
      </c>
      <c r="U1918" s="5" t="str">
        <f>VLOOKUP(T1918,[1]Size!F:G,2,FALSE)</f>
        <v>__import__.size_126</v>
      </c>
      <c r="V1918" s="5" t="str">
        <f t="shared" si="117"/>
        <v>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18" s="8">
        <v>61</v>
      </c>
      <c r="Y1918" s="4" t="s">
        <v>109</v>
      </c>
    </row>
    <row r="1919" spans="1:25" ht="14.4" x14ac:dyDescent="0.3">
      <c r="A1919" s="4">
        <v>1918</v>
      </c>
      <c r="B1919" s="5">
        <v>10017227</v>
      </c>
      <c r="C1919" s="5" t="str">
        <f t="shared" si="118"/>
        <v>Pant FR MNS M4 Relaxed Workhorse Boot Cut-44Wx38L</v>
      </c>
      <c r="D1919" s="5"/>
      <c r="E1919" s="5" t="s">
        <v>2372</v>
      </c>
      <c r="F1919" s="5" t="s">
        <v>2308</v>
      </c>
      <c r="G1919" s="5">
        <f t="shared" si="119"/>
        <v>0</v>
      </c>
      <c r="H1919" s="5" t="str">
        <f>VLOOKUP(J1919,'[1]Prouduct Ext IDs'!A:B,2,FALSE)</f>
        <v>product_amsc_35</v>
      </c>
      <c r="I1919" s="5" t="s">
        <v>2372</v>
      </c>
      <c r="J1919" s="5" t="s">
        <v>22</v>
      </c>
      <c r="K1919" s="5" t="s">
        <v>1</v>
      </c>
      <c r="L1919" t="s">
        <v>102</v>
      </c>
      <c r="M1919" s="6" t="s">
        <v>24</v>
      </c>
      <c r="N1919" s="6" t="str">
        <f>VLOOKUP(M1919,[1]Color!F:G,2,FALSE)</f>
        <v>color_41</v>
      </c>
      <c r="O1919" s="6" t="str">
        <f t="shared" si="116"/>
        <v>color_41,color_49,color_6</v>
      </c>
      <c r="P1919" s="5" t="s">
        <v>788</v>
      </c>
      <c r="Q1919" s="5" t="s">
        <v>185</v>
      </c>
      <c r="R1919" s="5" t="s">
        <v>106</v>
      </c>
      <c r="S1919" s="7" t="s">
        <v>107</v>
      </c>
      <c r="T1919" s="7" t="s">
        <v>1043</v>
      </c>
      <c r="U1919" s="5" t="str">
        <f>VLOOKUP(T1919,[1]Size!F:G,2,FALSE)</f>
        <v>__import__.size_127</v>
      </c>
      <c r="V1919" s="5" t="str">
        <f t="shared" si="117"/>
        <v>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19" s="8">
        <v>63.5</v>
      </c>
      <c r="Y1919" s="4" t="s">
        <v>109</v>
      </c>
    </row>
    <row r="1920" spans="1:25" ht="14.4" x14ac:dyDescent="0.3">
      <c r="A1920" s="4">
        <v>1919</v>
      </c>
      <c r="B1920" s="5">
        <v>10019623</v>
      </c>
      <c r="C1920" s="5" t="str">
        <f t="shared" si="118"/>
        <v>Pant FR MNS M4 Relaxed Workhorse Boot Cut-30Wx30L</v>
      </c>
      <c r="D1920" s="5"/>
      <c r="E1920" s="5" t="s">
        <v>2373</v>
      </c>
      <c r="F1920" s="5" t="s">
        <v>2374</v>
      </c>
      <c r="G1920" s="5">
        <f t="shared" si="119"/>
        <v>0</v>
      </c>
      <c r="H1920" s="5" t="str">
        <f>VLOOKUP(J1920,'[1]Prouduct Ext IDs'!A:B,2,FALSE)</f>
        <v>product_amsc_35</v>
      </c>
      <c r="I1920" s="5" t="s">
        <v>2373</v>
      </c>
      <c r="J1920" s="5" t="s">
        <v>22</v>
      </c>
      <c r="K1920" s="5" t="s">
        <v>1</v>
      </c>
      <c r="L1920" t="s">
        <v>102</v>
      </c>
      <c r="M1920" s="6" t="s">
        <v>4</v>
      </c>
      <c r="N1920" s="6" t="str">
        <f>VLOOKUP(M1920,[1]Color!F:G,2,FALSE)</f>
        <v>color_49</v>
      </c>
      <c r="O1920" s="6" t="str">
        <f t="shared" si="116"/>
        <v>color_49,color_6</v>
      </c>
      <c r="P1920" s="5" t="s">
        <v>788</v>
      </c>
      <c r="Q1920" s="5" t="s">
        <v>185</v>
      </c>
      <c r="R1920" s="5" t="s">
        <v>106</v>
      </c>
      <c r="S1920" s="7" t="s">
        <v>107</v>
      </c>
      <c r="T1920" s="7" t="s">
        <v>250</v>
      </c>
      <c r="U1920" s="5" t="str">
        <f>VLOOKUP(T1920,[1]Size!F:G,2,FALSE)</f>
        <v>__import__.size_63</v>
      </c>
      <c r="V1920" s="5" t="str">
        <f t="shared" si="117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20" s="8">
        <v>61</v>
      </c>
      <c r="Y1920" s="4" t="s">
        <v>109</v>
      </c>
    </row>
    <row r="1921" spans="1:25" ht="14.4" x14ac:dyDescent="0.3">
      <c r="A1921" s="4">
        <v>1920</v>
      </c>
      <c r="B1921" s="5">
        <v>10019623</v>
      </c>
      <c r="C1921" s="5" t="str">
        <f t="shared" si="118"/>
        <v>Pant FR MNS M4 Relaxed Workhorse Boot Cut-31Wx30L</v>
      </c>
      <c r="D1921" s="5"/>
      <c r="E1921" s="5" t="s">
        <v>2375</v>
      </c>
      <c r="F1921" s="5" t="s">
        <v>2374</v>
      </c>
      <c r="G1921" s="5">
        <f t="shared" si="119"/>
        <v>0</v>
      </c>
      <c r="H1921" s="5" t="str">
        <f>VLOOKUP(J1921,'[1]Prouduct Ext IDs'!A:B,2,FALSE)</f>
        <v>product_amsc_35</v>
      </c>
      <c r="I1921" s="5" t="s">
        <v>2375</v>
      </c>
      <c r="J1921" s="5" t="s">
        <v>22</v>
      </c>
      <c r="K1921" s="5" t="s">
        <v>1</v>
      </c>
      <c r="L1921" t="s">
        <v>102</v>
      </c>
      <c r="M1921" s="6" t="s">
        <v>4</v>
      </c>
      <c r="N1921" s="6" t="str">
        <f>VLOOKUP(M1921,[1]Color!F:G,2,FALSE)</f>
        <v>color_49</v>
      </c>
      <c r="O1921" s="6" t="str">
        <f t="shared" si="116"/>
        <v>color_49,color_6</v>
      </c>
      <c r="P1921" s="5" t="s">
        <v>788</v>
      </c>
      <c r="Q1921" s="5" t="s">
        <v>185</v>
      </c>
      <c r="R1921" s="5" t="s">
        <v>106</v>
      </c>
      <c r="S1921" s="7" t="s">
        <v>107</v>
      </c>
      <c r="T1921" s="7" t="s">
        <v>252</v>
      </c>
      <c r="U1921" s="5" t="str">
        <f>VLOOKUP(T1921,[1]Size!F:G,2,FALSE)</f>
        <v>__import__.size_64</v>
      </c>
      <c r="V1921" s="5" t="str">
        <f t="shared" si="117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21" s="8">
        <v>61</v>
      </c>
      <c r="Y1921" s="4" t="s">
        <v>109</v>
      </c>
    </row>
    <row r="1922" spans="1:25" ht="14.4" x14ac:dyDescent="0.3">
      <c r="A1922" s="4">
        <v>1921</v>
      </c>
      <c r="B1922" s="5">
        <v>10019623</v>
      </c>
      <c r="C1922" s="5" t="str">
        <f t="shared" si="118"/>
        <v>Pant FR MNS M4 Relaxed Workhorse Boot Cut-32Wx30L</v>
      </c>
      <c r="D1922" s="5"/>
      <c r="E1922" s="5" t="s">
        <v>2376</v>
      </c>
      <c r="F1922" s="5" t="s">
        <v>2374</v>
      </c>
      <c r="G1922" s="5">
        <f t="shared" si="119"/>
        <v>0</v>
      </c>
      <c r="H1922" s="5" t="str">
        <f>VLOOKUP(J1922,'[1]Prouduct Ext IDs'!A:B,2,FALSE)</f>
        <v>product_amsc_35</v>
      </c>
      <c r="I1922" s="5" t="s">
        <v>2376</v>
      </c>
      <c r="J1922" s="5" t="s">
        <v>22</v>
      </c>
      <c r="K1922" s="5" t="s">
        <v>1</v>
      </c>
      <c r="L1922" t="s">
        <v>102</v>
      </c>
      <c r="M1922" s="6" t="s">
        <v>4</v>
      </c>
      <c r="N1922" s="6" t="str">
        <f>VLOOKUP(M1922,[1]Color!F:G,2,FALSE)</f>
        <v>color_49</v>
      </c>
      <c r="O1922" s="6" t="str">
        <f t="shared" ref="O1922:O1985" si="120">IF(AND(H1922=H1923,N1922=N1923),O1923,IF(H1922=H1923,_xlfn.TEXTJOIN(",",TRUE,N1922,O1923),N1922))</f>
        <v>color_49,color_6</v>
      </c>
      <c r="P1922" s="5" t="s">
        <v>788</v>
      </c>
      <c r="Q1922" s="5" t="s">
        <v>185</v>
      </c>
      <c r="R1922" s="5" t="s">
        <v>106</v>
      </c>
      <c r="S1922" s="7" t="s">
        <v>107</v>
      </c>
      <c r="T1922" s="7" t="s">
        <v>254</v>
      </c>
      <c r="U1922" s="5" t="str">
        <f>VLOOKUP(T1922,[1]Size!F:G,2,FALSE)</f>
        <v>__import__.size_65</v>
      </c>
      <c r="V1922" s="5" t="str">
        <f t="shared" ref="V1922:V1985" si="121">IF(H1922=H1923,_xlfn.TEXTJOIN(",",TRUE,U1922,V1923),U1922)</f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22" s="8">
        <v>61</v>
      </c>
      <c r="Y1922" s="4" t="s">
        <v>109</v>
      </c>
    </row>
    <row r="1923" spans="1:25" ht="14.4" x14ac:dyDescent="0.3">
      <c r="A1923" s="4">
        <v>1922</v>
      </c>
      <c r="B1923" s="5">
        <v>10019623</v>
      </c>
      <c r="C1923" s="5" t="str">
        <f t="shared" ref="C1923:C1986" si="122">CONCATENATE(J1923,"-",T1923)</f>
        <v>Pant FR MNS M4 Relaxed Workhorse Boot Cut-33Wx30L</v>
      </c>
      <c r="D1923" s="5"/>
      <c r="E1923" s="5" t="s">
        <v>2377</v>
      </c>
      <c r="F1923" s="5" t="s">
        <v>2374</v>
      </c>
      <c r="G1923" s="5">
        <f t="shared" ref="G1923:G1986" si="123">IF(H1923=H1922,0,1)</f>
        <v>0</v>
      </c>
      <c r="H1923" s="5" t="str">
        <f>VLOOKUP(J1923,'[1]Prouduct Ext IDs'!A:B,2,FALSE)</f>
        <v>product_amsc_35</v>
      </c>
      <c r="I1923" s="5" t="s">
        <v>2377</v>
      </c>
      <c r="J1923" s="5" t="s">
        <v>22</v>
      </c>
      <c r="K1923" s="5" t="s">
        <v>1</v>
      </c>
      <c r="L1923" t="s">
        <v>102</v>
      </c>
      <c r="M1923" s="6" t="s">
        <v>4</v>
      </c>
      <c r="N1923" s="6" t="str">
        <f>VLOOKUP(M1923,[1]Color!F:G,2,FALSE)</f>
        <v>color_49</v>
      </c>
      <c r="O1923" s="6" t="str">
        <f t="shared" si="120"/>
        <v>color_49,color_6</v>
      </c>
      <c r="P1923" s="5" t="s">
        <v>788</v>
      </c>
      <c r="Q1923" s="5" t="s">
        <v>185</v>
      </c>
      <c r="R1923" s="5" t="s">
        <v>106</v>
      </c>
      <c r="S1923" s="7" t="s">
        <v>107</v>
      </c>
      <c r="T1923" s="7" t="s">
        <v>256</v>
      </c>
      <c r="U1923" s="5" t="str">
        <f>VLOOKUP(T1923,[1]Size!F:G,2,FALSE)</f>
        <v>__import__.size_66</v>
      </c>
      <c r="V1923" s="5" t="str">
        <f t="shared" si="121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23" s="8">
        <v>61</v>
      </c>
      <c r="Y1923" s="4" t="s">
        <v>109</v>
      </c>
    </row>
    <row r="1924" spans="1:25" ht="14.4" x14ac:dyDescent="0.3">
      <c r="A1924" s="4">
        <v>1923</v>
      </c>
      <c r="B1924" s="5">
        <v>10019623</v>
      </c>
      <c r="C1924" s="5" t="str">
        <f t="shared" si="122"/>
        <v>Pant FR MNS M4 Relaxed Workhorse Boot Cut-34Wx30L</v>
      </c>
      <c r="D1924" s="5"/>
      <c r="E1924" s="5" t="s">
        <v>2378</v>
      </c>
      <c r="F1924" s="5" t="s">
        <v>2374</v>
      </c>
      <c r="G1924" s="5">
        <f t="shared" si="123"/>
        <v>0</v>
      </c>
      <c r="H1924" s="5" t="str">
        <f>VLOOKUP(J1924,'[1]Prouduct Ext IDs'!A:B,2,FALSE)</f>
        <v>product_amsc_35</v>
      </c>
      <c r="I1924" s="5" t="s">
        <v>2378</v>
      </c>
      <c r="J1924" s="5" t="s">
        <v>22</v>
      </c>
      <c r="K1924" s="5" t="s">
        <v>1</v>
      </c>
      <c r="L1924" t="s">
        <v>102</v>
      </c>
      <c r="M1924" s="6" t="s">
        <v>4</v>
      </c>
      <c r="N1924" s="6" t="str">
        <f>VLOOKUP(M1924,[1]Color!F:G,2,FALSE)</f>
        <v>color_49</v>
      </c>
      <c r="O1924" s="6" t="str">
        <f t="shared" si="120"/>
        <v>color_49,color_6</v>
      </c>
      <c r="P1924" s="5" t="s">
        <v>788</v>
      </c>
      <c r="Q1924" s="5" t="s">
        <v>185</v>
      </c>
      <c r="R1924" s="5" t="s">
        <v>106</v>
      </c>
      <c r="S1924" s="7" t="s">
        <v>107</v>
      </c>
      <c r="T1924" s="7" t="s">
        <v>258</v>
      </c>
      <c r="U1924" s="5" t="str">
        <f>VLOOKUP(T1924,[1]Size!F:G,2,FALSE)</f>
        <v>__import__.size_67</v>
      </c>
      <c r="V1924" s="5" t="str">
        <f t="shared" si="121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24" s="8">
        <v>61</v>
      </c>
      <c r="Y1924" s="4" t="s">
        <v>109</v>
      </c>
    </row>
    <row r="1925" spans="1:25" ht="14.4" x14ac:dyDescent="0.3">
      <c r="A1925" s="4">
        <v>1924</v>
      </c>
      <c r="B1925" s="5">
        <v>10019623</v>
      </c>
      <c r="C1925" s="5" t="str">
        <f t="shared" si="122"/>
        <v>Pant FR MNS M4 Relaxed Workhorse Boot Cut-35Wx30L</v>
      </c>
      <c r="D1925" s="5"/>
      <c r="E1925" s="5" t="s">
        <v>2379</v>
      </c>
      <c r="F1925" s="5" t="s">
        <v>2374</v>
      </c>
      <c r="G1925" s="5">
        <f t="shared" si="123"/>
        <v>0</v>
      </c>
      <c r="H1925" s="5" t="str">
        <f>VLOOKUP(J1925,'[1]Prouduct Ext IDs'!A:B,2,FALSE)</f>
        <v>product_amsc_35</v>
      </c>
      <c r="I1925" s="5" t="s">
        <v>2379</v>
      </c>
      <c r="J1925" s="5" t="s">
        <v>22</v>
      </c>
      <c r="K1925" s="5" t="s">
        <v>1</v>
      </c>
      <c r="L1925" t="s">
        <v>102</v>
      </c>
      <c r="M1925" s="6" t="s">
        <v>4</v>
      </c>
      <c r="N1925" s="6" t="str">
        <f>VLOOKUP(M1925,[1]Color!F:G,2,FALSE)</f>
        <v>color_49</v>
      </c>
      <c r="O1925" s="6" t="str">
        <f t="shared" si="120"/>
        <v>color_49,color_6</v>
      </c>
      <c r="P1925" s="5" t="s">
        <v>788</v>
      </c>
      <c r="Q1925" s="5" t="s">
        <v>185</v>
      </c>
      <c r="R1925" s="5" t="s">
        <v>106</v>
      </c>
      <c r="S1925" s="7" t="s">
        <v>107</v>
      </c>
      <c r="T1925" s="7" t="s">
        <v>260</v>
      </c>
      <c r="U1925" s="5" t="str">
        <f>VLOOKUP(T1925,[1]Size!F:G,2,FALSE)</f>
        <v>__import__.size_68</v>
      </c>
      <c r="V1925" s="5" t="str">
        <f t="shared" si="121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25" s="8">
        <v>61</v>
      </c>
      <c r="Y1925" s="4" t="s">
        <v>109</v>
      </c>
    </row>
    <row r="1926" spans="1:25" ht="14.4" x14ac:dyDescent="0.3">
      <c r="A1926" s="4">
        <v>1925</v>
      </c>
      <c r="B1926" s="5">
        <v>10019623</v>
      </c>
      <c r="C1926" s="5" t="str">
        <f t="shared" si="122"/>
        <v>Pant FR MNS M4 Relaxed Workhorse Boot Cut-36Wx30L</v>
      </c>
      <c r="D1926" s="5"/>
      <c r="E1926" s="5" t="s">
        <v>2380</v>
      </c>
      <c r="F1926" s="5" t="s">
        <v>2374</v>
      </c>
      <c r="G1926" s="5">
        <f t="shared" si="123"/>
        <v>0</v>
      </c>
      <c r="H1926" s="5" t="str">
        <f>VLOOKUP(J1926,'[1]Prouduct Ext IDs'!A:B,2,FALSE)</f>
        <v>product_amsc_35</v>
      </c>
      <c r="I1926" s="5" t="s">
        <v>2380</v>
      </c>
      <c r="J1926" s="5" t="s">
        <v>22</v>
      </c>
      <c r="K1926" s="5" t="s">
        <v>1</v>
      </c>
      <c r="L1926" t="s">
        <v>102</v>
      </c>
      <c r="M1926" s="6" t="s">
        <v>4</v>
      </c>
      <c r="N1926" s="6" t="str">
        <f>VLOOKUP(M1926,[1]Color!F:G,2,FALSE)</f>
        <v>color_49</v>
      </c>
      <c r="O1926" s="6" t="str">
        <f t="shared" si="120"/>
        <v>color_49,color_6</v>
      </c>
      <c r="P1926" s="5" t="s">
        <v>788</v>
      </c>
      <c r="Q1926" s="5" t="s">
        <v>185</v>
      </c>
      <c r="R1926" s="5" t="s">
        <v>106</v>
      </c>
      <c r="S1926" s="7" t="s">
        <v>107</v>
      </c>
      <c r="T1926" s="7" t="s">
        <v>262</v>
      </c>
      <c r="U1926" s="5" t="str">
        <f>VLOOKUP(T1926,[1]Size!F:G,2,FALSE)</f>
        <v>__import__.size_69</v>
      </c>
      <c r="V1926" s="5" t="str">
        <f t="shared" si="121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26" s="8">
        <v>61</v>
      </c>
      <c r="Y1926" s="4" t="s">
        <v>109</v>
      </c>
    </row>
    <row r="1927" spans="1:25" ht="14.4" x14ac:dyDescent="0.3">
      <c r="A1927" s="4">
        <v>1926</v>
      </c>
      <c r="B1927" s="5">
        <v>10019623</v>
      </c>
      <c r="C1927" s="5" t="str">
        <f t="shared" si="122"/>
        <v>Pant FR MNS M4 Relaxed Workhorse Boot Cut-38Wx30L</v>
      </c>
      <c r="D1927" s="5"/>
      <c r="E1927" s="5" t="s">
        <v>2381</v>
      </c>
      <c r="F1927" s="5" t="s">
        <v>2374</v>
      </c>
      <c r="G1927" s="5">
        <f t="shared" si="123"/>
        <v>0</v>
      </c>
      <c r="H1927" s="5" t="str">
        <f>VLOOKUP(J1927,'[1]Prouduct Ext IDs'!A:B,2,FALSE)</f>
        <v>product_amsc_35</v>
      </c>
      <c r="I1927" s="5" t="s">
        <v>2381</v>
      </c>
      <c r="J1927" s="5" t="s">
        <v>22</v>
      </c>
      <c r="K1927" s="5" t="s">
        <v>1</v>
      </c>
      <c r="L1927" t="s">
        <v>102</v>
      </c>
      <c r="M1927" s="6" t="s">
        <v>4</v>
      </c>
      <c r="N1927" s="6" t="str">
        <f>VLOOKUP(M1927,[1]Color!F:G,2,FALSE)</f>
        <v>color_49</v>
      </c>
      <c r="O1927" s="6" t="str">
        <f t="shared" si="120"/>
        <v>color_49,color_6</v>
      </c>
      <c r="P1927" s="5" t="s">
        <v>788</v>
      </c>
      <c r="Q1927" s="5" t="s">
        <v>185</v>
      </c>
      <c r="R1927" s="5" t="s">
        <v>106</v>
      </c>
      <c r="S1927" s="7" t="s">
        <v>107</v>
      </c>
      <c r="T1927" s="7" t="s">
        <v>264</v>
      </c>
      <c r="U1927" s="5" t="str">
        <f>VLOOKUP(T1927,[1]Size!F:G,2,FALSE)</f>
        <v>__import__.size_70</v>
      </c>
      <c r="V1927" s="5" t="str">
        <f t="shared" si="121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27" s="8">
        <v>61</v>
      </c>
      <c r="Y1927" s="4" t="s">
        <v>109</v>
      </c>
    </row>
    <row r="1928" spans="1:25" ht="14.4" x14ac:dyDescent="0.3">
      <c r="A1928" s="4">
        <v>1927</v>
      </c>
      <c r="B1928" s="5">
        <v>10019623</v>
      </c>
      <c r="C1928" s="5" t="str">
        <f t="shared" si="122"/>
        <v>Pant FR MNS M4 Relaxed Workhorse Boot Cut-40Wx30L</v>
      </c>
      <c r="D1928" s="5"/>
      <c r="E1928" s="5" t="s">
        <v>2382</v>
      </c>
      <c r="F1928" s="5" t="s">
        <v>2374</v>
      </c>
      <c r="G1928" s="5">
        <f t="shared" si="123"/>
        <v>0</v>
      </c>
      <c r="H1928" s="5" t="str">
        <f>VLOOKUP(J1928,'[1]Prouduct Ext IDs'!A:B,2,FALSE)</f>
        <v>product_amsc_35</v>
      </c>
      <c r="I1928" s="5" t="s">
        <v>2382</v>
      </c>
      <c r="J1928" s="5" t="s">
        <v>22</v>
      </c>
      <c r="K1928" s="5" t="s">
        <v>1</v>
      </c>
      <c r="L1928" t="s">
        <v>102</v>
      </c>
      <c r="M1928" s="6" t="s">
        <v>4</v>
      </c>
      <c r="N1928" s="6" t="str">
        <f>VLOOKUP(M1928,[1]Color!F:G,2,FALSE)</f>
        <v>color_49</v>
      </c>
      <c r="O1928" s="6" t="str">
        <f t="shared" si="120"/>
        <v>color_49,color_6</v>
      </c>
      <c r="P1928" s="5" t="s">
        <v>788</v>
      </c>
      <c r="Q1928" s="5" t="s">
        <v>185</v>
      </c>
      <c r="R1928" s="5" t="s">
        <v>106</v>
      </c>
      <c r="S1928" s="7" t="s">
        <v>107</v>
      </c>
      <c r="T1928" s="7" t="s">
        <v>266</v>
      </c>
      <c r="U1928" s="5" t="str">
        <f>VLOOKUP(T1928,[1]Size!F:G,2,FALSE)</f>
        <v>__import__.size_71</v>
      </c>
      <c r="V1928" s="5" t="str">
        <f t="shared" si="121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28" s="8">
        <v>61</v>
      </c>
      <c r="Y1928" s="4" t="s">
        <v>109</v>
      </c>
    </row>
    <row r="1929" spans="1:25" ht="14.4" x14ac:dyDescent="0.3">
      <c r="A1929" s="4">
        <v>1928</v>
      </c>
      <c r="B1929" s="5">
        <v>10019623</v>
      </c>
      <c r="C1929" s="5" t="str">
        <f t="shared" si="122"/>
        <v>Pant FR MNS M4 Relaxed Workhorse Boot Cut-42Wx30L</v>
      </c>
      <c r="D1929" s="5"/>
      <c r="E1929" s="5" t="s">
        <v>2383</v>
      </c>
      <c r="F1929" s="5" t="s">
        <v>2374</v>
      </c>
      <c r="G1929" s="5">
        <f t="shared" si="123"/>
        <v>0</v>
      </c>
      <c r="H1929" s="5" t="str">
        <f>VLOOKUP(J1929,'[1]Prouduct Ext IDs'!A:B,2,FALSE)</f>
        <v>product_amsc_35</v>
      </c>
      <c r="I1929" s="5" t="s">
        <v>2383</v>
      </c>
      <c r="J1929" s="5" t="s">
        <v>22</v>
      </c>
      <c r="K1929" s="5" t="s">
        <v>1</v>
      </c>
      <c r="L1929" t="s">
        <v>102</v>
      </c>
      <c r="M1929" s="6" t="s">
        <v>4</v>
      </c>
      <c r="N1929" s="6" t="str">
        <f>VLOOKUP(M1929,[1]Color!F:G,2,FALSE)</f>
        <v>color_49</v>
      </c>
      <c r="O1929" s="6" t="str">
        <f t="shared" si="120"/>
        <v>color_49,color_6</v>
      </c>
      <c r="P1929" s="5" t="s">
        <v>788</v>
      </c>
      <c r="Q1929" s="5" t="s">
        <v>185</v>
      </c>
      <c r="R1929" s="5" t="s">
        <v>106</v>
      </c>
      <c r="S1929" s="7" t="s">
        <v>107</v>
      </c>
      <c r="T1929" s="7" t="s">
        <v>268</v>
      </c>
      <c r="U1929" s="5" t="str">
        <f>VLOOKUP(T1929,[1]Size!F:G,2,FALSE)</f>
        <v>__import__.size_72</v>
      </c>
      <c r="V1929" s="5" t="str">
        <f t="shared" si="121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29" s="8">
        <v>61</v>
      </c>
      <c r="Y1929" s="4" t="s">
        <v>109</v>
      </c>
    </row>
    <row r="1930" spans="1:25" ht="14.4" x14ac:dyDescent="0.3">
      <c r="A1930" s="4">
        <v>1929</v>
      </c>
      <c r="B1930" s="5">
        <v>10019623</v>
      </c>
      <c r="C1930" s="5" t="str">
        <f t="shared" si="122"/>
        <v>Pant FR MNS M4 Relaxed Workhorse Boot Cut-44Wx30L</v>
      </c>
      <c r="D1930" s="5"/>
      <c r="E1930" s="5" t="s">
        <v>2384</v>
      </c>
      <c r="F1930" s="5" t="s">
        <v>2374</v>
      </c>
      <c r="G1930" s="5">
        <f t="shared" si="123"/>
        <v>0</v>
      </c>
      <c r="H1930" s="5" t="str">
        <f>VLOOKUP(J1930,'[1]Prouduct Ext IDs'!A:B,2,FALSE)</f>
        <v>product_amsc_35</v>
      </c>
      <c r="I1930" s="5" t="s">
        <v>2384</v>
      </c>
      <c r="J1930" s="5" t="s">
        <v>22</v>
      </c>
      <c r="K1930" s="5" t="s">
        <v>1</v>
      </c>
      <c r="L1930" t="s">
        <v>102</v>
      </c>
      <c r="M1930" s="6" t="s">
        <v>4</v>
      </c>
      <c r="N1930" s="6" t="str">
        <f>VLOOKUP(M1930,[1]Color!F:G,2,FALSE)</f>
        <v>color_49</v>
      </c>
      <c r="O1930" s="6" t="str">
        <f t="shared" si="120"/>
        <v>color_49,color_6</v>
      </c>
      <c r="P1930" s="5" t="s">
        <v>788</v>
      </c>
      <c r="Q1930" s="5" t="s">
        <v>185</v>
      </c>
      <c r="R1930" s="5" t="s">
        <v>106</v>
      </c>
      <c r="S1930" s="7" t="s">
        <v>107</v>
      </c>
      <c r="T1930" s="7" t="s">
        <v>971</v>
      </c>
      <c r="U1930" s="5" t="str">
        <f>VLOOKUP(T1930,[1]Size!F:G,2,FALSE)</f>
        <v>__import__.size_73</v>
      </c>
      <c r="V1930" s="5" t="str">
        <f t="shared" si="121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30" s="8">
        <v>63.5</v>
      </c>
      <c r="Y1930" s="4" t="s">
        <v>109</v>
      </c>
    </row>
    <row r="1931" spans="1:25" ht="14.4" x14ac:dyDescent="0.3">
      <c r="A1931" s="4">
        <v>1930</v>
      </c>
      <c r="B1931" s="5">
        <v>10019623</v>
      </c>
      <c r="C1931" s="5" t="str">
        <f t="shared" si="122"/>
        <v>Pant FR MNS M4 Relaxed Workhorse Boot Cut-46Wx30L</v>
      </c>
      <c r="D1931" s="5"/>
      <c r="E1931" s="5" t="s">
        <v>2385</v>
      </c>
      <c r="F1931" s="5" t="s">
        <v>2374</v>
      </c>
      <c r="G1931" s="5">
        <f t="shared" si="123"/>
        <v>0</v>
      </c>
      <c r="H1931" s="5" t="str">
        <f>VLOOKUP(J1931,'[1]Prouduct Ext IDs'!A:B,2,FALSE)</f>
        <v>product_amsc_35</v>
      </c>
      <c r="I1931" s="5" t="s">
        <v>2385</v>
      </c>
      <c r="J1931" s="5" t="s">
        <v>22</v>
      </c>
      <c r="K1931" s="5" t="s">
        <v>1</v>
      </c>
      <c r="L1931" t="s">
        <v>102</v>
      </c>
      <c r="M1931" s="6" t="s">
        <v>4</v>
      </c>
      <c r="N1931" s="6" t="str">
        <f>VLOOKUP(M1931,[1]Color!F:G,2,FALSE)</f>
        <v>color_49</v>
      </c>
      <c r="O1931" s="6" t="str">
        <f t="shared" si="120"/>
        <v>color_49,color_6</v>
      </c>
      <c r="P1931" s="5" t="s">
        <v>788</v>
      </c>
      <c r="Q1931" s="5" t="s">
        <v>185</v>
      </c>
      <c r="R1931" s="5" t="s">
        <v>106</v>
      </c>
      <c r="S1931" s="7" t="s">
        <v>107</v>
      </c>
      <c r="T1931" s="7" t="s">
        <v>973</v>
      </c>
      <c r="U1931" s="5" t="str">
        <f>VLOOKUP(T1931,[1]Size!F:G,2,FALSE)</f>
        <v>__import__.size_74</v>
      </c>
      <c r="V1931" s="5" t="str">
        <f t="shared" si="121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31" s="8">
        <v>63.5</v>
      </c>
      <c r="Y1931" s="4" t="s">
        <v>109</v>
      </c>
    </row>
    <row r="1932" spans="1:25" ht="14.4" x14ac:dyDescent="0.3">
      <c r="A1932" s="4">
        <v>1931</v>
      </c>
      <c r="B1932" s="5">
        <v>10019623</v>
      </c>
      <c r="C1932" s="5" t="str">
        <f t="shared" si="122"/>
        <v>Pant FR MNS M4 Relaxed Workhorse Boot Cut-48Wx30L</v>
      </c>
      <c r="D1932" s="5"/>
      <c r="E1932" s="5" t="s">
        <v>2386</v>
      </c>
      <c r="F1932" s="5" t="s">
        <v>2374</v>
      </c>
      <c r="G1932" s="5">
        <f t="shared" si="123"/>
        <v>0</v>
      </c>
      <c r="H1932" s="5" t="str">
        <f>VLOOKUP(J1932,'[1]Prouduct Ext IDs'!A:B,2,FALSE)</f>
        <v>product_amsc_35</v>
      </c>
      <c r="I1932" s="5" t="s">
        <v>2386</v>
      </c>
      <c r="J1932" s="5" t="s">
        <v>22</v>
      </c>
      <c r="K1932" s="5" t="s">
        <v>1</v>
      </c>
      <c r="L1932" t="s">
        <v>102</v>
      </c>
      <c r="M1932" s="6" t="s">
        <v>4</v>
      </c>
      <c r="N1932" s="6" t="str">
        <f>VLOOKUP(M1932,[1]Color!F:G,2,FALSE)</f>
        <v>color_49</v>
      </c>
      <c r="O1932" s="6" t="str">
        <f t="shared" si="120"/>
        <v>color_49,color_6</v>
      </c>
      <c r="P1932" s="5" t="s">
        <v>788</v>
      </c>
      <c r="Q1932" s="5" t="s">
        <v>185</v>
      </c>
      <c r="R1932" s="5" t="s">
        <v>106</v>
      </c>
      <c r="S1932" s="7" t="s">
        <v>107</v>
      </c>
      <c r="T1932" s="7" t="s">
        <v>975</v>
      </c>
      <c r="U1932" s="5" t="str">
        <f>VLOOKUP(T1932,[1]Size!F:G,2,FALSE)</f>
        <v>__import__.size_75</v>
      </c>
      <c r="V1932" s="5" t="str">
        <f t="shared" si="121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32" s="8">
        <v>63.5</v>
      </c>
      <c r="Y1932" s="4" t="s">
        <v>109</v>
      </c>
    </row>
    <row r="1933" spans="1:25" ht="14.4" x14ac:dyDescent="0.3">
      <c r="A1933" s="4">
        <v>1932</v>
      </c>
      <c r="B1933" s="5">
        <v>10019623</v>
      </c>
      <c r="C1933" s="5" t="str">
        <f t="shared" si="122"/>
        <v>Pant FR MNS M4 Relaxed Workhorse Boot Cut-50Wx30L</v>
      </c>
      <c r="D1933" s="5"/>
      <c r="E1933" s="5" t="s">
        <v>2387</v>
      </c>
      <c r="F1933" s="5" t="s">
        <v>2374</v>
      </c>
      <c r="G1933" s="5">
        <f t="shared" si="123"/>
        <v>0</v>
      </c>
      <c r="H1933" s="5" t="str">
        <f>VLOOKUP(J1933,'[1]Prouduct Ext IDs'!A:B,2,FALSE)</f>
        <v>product_amsc_35</v>
      </c>
      <c r="I1933" s="5" t="s">
        <v>2387</v>
      </c>
      <c r="J1933" s="5" t="s">
        <v>22</v>
      </c>
      <c r="K1933" s="5" t="s">
        <v>1</v>
      </c>
      <c r="L1933" t="s">
        <v>102</v>
      </c>
      <c r="M1933" s="6" t="s">
        <v>4</v>
      </c>
      <c r="N1933" s="6" t="str">
        <f>VLOOKUP(M1933,[1]Color!F:G,2,FALSE)</f>
        <v>color_49</v>
      </c>
      <c r="O1933" s="6" t="str">
        <f t="shared" si="120"/>
        <v>color_49,color_6</v>
      </c>
      <c r="P1933" s="5" t="s">
        <v>788</v>
      </c>
      <c r="Q1933" s="5" t="s">
        <v>185</v>
      </c>
      <c r="R1933" s="5" t="s">
        <v>106</v>
      </c>
      <c r="S1933" s="7" t="s">
        <v>107</v>
      </c>
      <c r="T1933" s="7" t="s">
        <v>977</v>
      </c>
      <c r="U1933" s="5" t="str">
        <f>VLOOKUP(T1933,[1]Size!F:G,2,FALSE)</f>
        <v>__import__.size_76</v>
      </c>
      <c r="V1933" s="5" t="str">
        <f t="shared" si="121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33" s="8">
        <v>63.5</v>
      </c>
      <c r="Y1933" s="4" t="s">
        <v>109</v>
      </c>
    </row>
    <row r="1934" spans="1:25" ht="14.4" x14ac:dyDescent="0.3">
      <c r="A1934" s="4">
        <v>1933</v>
      </c>
      <c r="B1934" s="5">
        <v>10019623</v>
      </c>
      <c r="C1934" s="5" t="str">
        <f t="shared" si="122"/>
        <v>Pant FR MNS M4 Relaxed Workhorse Boot Cut-29Wx32L</v>
      </c>
      <c r="D1934" s="5"/>
      <c r="E1934" s="5" t="s">
        <v>2388</v>
      </c>
      <c r="F1934" s="5" t="s">
        <v>2374</v>
      </c>
      <c r="G1934" s="5">
        <f t="shared" si="123"/>
        <v>0</v>
      </c>
      <c r="H1934" s="5" t="str">
        <f>VLOOKUP(J1934,'[1]Prouduct Ext IDs'!A:B,2,FALSE)</f>
        <v>product_amsc_35</v>
      </c>
      <c r="I1934" s="5" t="s">
        <v>2388</v>
      </c>
      <c r="J1934" s="5" t="s">
        <v>22</v>
      </c>
      <c r="K1934" s="5" t="s">
        <v>1</v>
      </c>
      <c r="L1934" t="s">
        <v>102</v>
      </c>
      <c r="M1934" s="6" t="s">
        <v>4</v>
      </c>
      <c r="N1934" s="6" t="str">
        <f>VLOOKUP(M1934,[1]Color!F:G,2,FALSE)</f>
        <v>color_49</v>
      </c>
      <c r="O1934" s="6" t="str">
        <f t="shared" si="120"/>
        <v>color_49,color_6</v>
      </c>
      <c r="P1934" s="5" t="s">
        <v>788</v>
      </c>
      <c r="Q1934" s="5" t="s">
        <v>185</v>
      </c>
      <c r="R1934" s="5" t="s">
        <v>106</v>
      </c>
      <c r="S1934" s="7" t="s">
        <v>107</v>
      </c>
      <c r="T1934" s="7" t="s">
        <v>270</v>
      </c>
      <c r="U1934" s="5" t="str">
        <f>VLOOKUP(T1934,[1]Size!F:G,2,FALSE)</f>
        <v>__import__.size_77</v>
      </c>
      <c r="V1934" s="5" t="str">
        <f t="shared" si="121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34" s="8">
        <v>61</v>
      </c>
      <c r="Y1934" s="4" t="s">
        <v>109</v>
      </c>
    </row>
    <row r="1935" spans="1:25" ht="14.4" x14ac:dyDescent="0.3">
      <c r="A1935" s="4">
        <v>1934</v>
      </c>
      <c r="B1935" s="5">
        <v>10019623</v>
      </c>
      <c r="C1935" s="5" t="str">
        <f t="shared" si="122"/>
        <v>Pant FR MNS M4 Relaxed Workhorse Boot Cut-30Wx32L</v>
      </c>
      <c r="D1935" s="5"/>
      <c r="E1935" s="5" t="s">
        <v>2389</v>
      </c>
      <c r="F1935" s="5" t="s">
        <v>2374</v>
      </c>
      <c r="G1935" s="5">
        <f t="shared" si="123"/>
        <v>0</v>
      </c>
      <c r="H1935" s="5" t="str">
        <f>VLOOKUP(J1935,'[1]Prouduct Ext IDs'!A:B,2,FALSE)</f>
        <v>product_amsc_35</v>
      </c>
      <c r="I1935" s="5" t="s">
        <v>2389</v>
      </c>
      <c r="J1935" s="5" t="s">
        <v>22</v>
      </c>
      <c r="K1935" s="5" t="s">
        <v>1</v>
      </c>
      <c r="L1935" t="s">
        <v>102</v>
      </c>
      <c r="M1935" s="6" t="s">
        <v>4</v>
      </c>
      <c r="N1935" s="6" t="str">
        <f>VLOOKUP(M1935,[1]Color!F:G,2,FALSE)</f>
        <v>color_49</v>
      </c>
      <c r="O1935" s="6" t="str">
        <f t="shared" si="120"/>
        <v>color_49,color_6</v>
      </c>
      <c r="P1935" s="5" t="s">
        <v>788</v>
      </c>
      <c r="Q1935" s="5" t="s">
        <v>185</v>
      </c>
      <c r="R1935" s="5" t="s">
        <v>106</v>
      </c>
      <c r="S1935" s="7" t="s">
        <v>107</v>
      </c>
      <c r="T1935" s="7" t="s">
        <v>272</v>
      </c>
      <c r="U1935" s="5" t="str">
        <f>VLOOKUP(T1935,[1]Size!F:G,2,FALSE)</f>
        <v>__import__.size_78</v>
      </c>
      <c r="V1935" s="5" t="str">
        <f t="shared" si="121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35" s="8">
        <v>61</v>
      </c>
      <c r="Y1935" s="4" t="s">
        <v>109</v>
      </c>
    </row>
    <row r="1936" spans="1:25" ht="14.4" x14ac:dyDescent="0.3">
      <c r="A1936" s="4">
        <v>1935</v>
      </c>
      <c r="B1936" s="5">
        <v>10019623</v>
      </c>
      <c r="C1936" s="5" t="str">
        <f t="shared" si="122"/>
        <v>Pant FR MNS M4 Relaxed Workhorse Boot Cut-31Wx32L</v>
      </c>
      <c r="D1936" s="5"/>
      <c r="E1936" s="5" t="s">
        <v>2390</v>
      </c>
      <c r="F1936" s="5" t="s">
        <v>2374</v>
      </c>
      <c r="G1936" s="5">
        <f t="shared" si="123"/>
        <v>0</v>
      </c>
      <c r="H1936" s="5" t="str">
        <f>VLOOKUP(J1936,'[1]Prouduct Ext IDs'!A:B,2,FALSE)</f>
        <v>product_amsc_35</v>
      </c>
      <c r="I1936" s="5" t="s">
        <v>2390</v>
      </c>
      <c r="J1936" s="5" t="s">
        <v>22</v>
      </c>
      <c r="K1936" s="5" t="s">
        <v>1</v>
      </c>
      <c r="L1936" t="s">
        <v>102</v>
      </c>
      <c r="M1936" s="6" t="s">
        <v>4</v>
      </c>
      <c r="N1936" s="6" t="str">
        <f>VLOOKUP(M1936,[1]Color!F:G,2,FALSE)</f>
        <v>color_49</v>
      </c>
      <c r="O1936" s="6" t="str">
        <f t="shared" si="120"/>
        <v>color_49,color_6</v>
      </c>
      <c r="P1936" s="5" t="s">
        <v>788</v>
      </c>
      <c r="Q1936" s="5" t="s">
        <v>185</v>
      </c>
      <c r="R1936" s="5" t="s">
        <v>106</v>
      </c>
      <c r="S1936" s="7" t="s">
        <v>107</v>
      </c>
      <c r="T1936" s="7" t="s">
        <v>274</v>
      </c>
      <c r="U1936" s="5" t="str">
        <f>VLOOKUP(T1936,[1]Size!F:G,2,FALSE)</f>
        <v>__import__.size_79</v>
      </c>
      <c r="V1936" s="5" t="str">
        <f t="shared" si="121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36" s="8">
        <v>61</v>
      </c>
      <c r="Y1936" s="4" t="s">
        <v>109</v>
      </c>
    </row>
    <row r="1937" spans="1:25" ht="14.4" x14ac:dyDescent="0.3">
      <c r="A1937" s="4">
        <v>1936</v>
      </c>
      <c r="B1937" s="5">
        <v>10019623</v>
      </c>
      <c r="C1937" s="5" t="str">
        <f t="shared" si="122"/>
        <v>Pant FR MNS M4 Relaxed Workhorse Boot Cut-32Wx32L</v>
      </c>
      <c r="D1937" s="5"/>
      <c r="E1937" s="5" t="s">
        <v>2391</v>
      </c>
      <c r="F1937" s="5" t="s">
        <v>2374</v>
      </c>
      <c r="G1937" s="5">
        <f t="shared" si="123"/>
        <v>0</v>
      </c>
      <c r="H1937" s="5" t="str">
        <f>VLOOKUP(J1937,'[1]Prouduct Ext IDs'!A:B,2,FALSE)</f>
        <v>product_amsc_35</v>
      </c>
      <c r="I1937" s="5" t="s">
        <v>2391</v>
      </c>
      <c r="J1937" s="5" t="s">
        <v>22</v>
      </c>
      <c r="K1937" s="5" t="s">
        <v>1</v>
      </c>
      <c r="L1937" t="s">
        <v>102</v>
      </c>
      <c r="M1937" s="6" t="s">
        <v>4</v>
      </c>
      <c r="N1937" s="6" t="str">
        <f>VLOOKUP(M1937,[1]Color!F:G,2,FALSE)</f>
        <v>color_49</v>
      </c>
      <c r="O1937" s="6" t="str">
        <f t="shared" si="120"/>
        <v>color_49,color_6</v>
      </c>
      <c r="P1937" s="5" t="s">
        <v>788</v>
      </c>
      <c r="Q1937" s="5" t="s">
        <v>185</v>
      </c>
      <c r="R1937" s="5" t="s">
        <v>106</v>
      </c>
      <c r="S1937" s="7" t="s">
        <v>107</v>
      </c>
      <c r="T1937" s="7" t="s">
        <v>276</v>
      </c>
      <c r="U1937" s="5" t="str">
        <f>VLOOKUP(T1937,[1]Size!F:G,2,FALSE)</f>
        <v>__import__.size_80</v>
      </c>
      <c r="V1937" s="5" t="str">
        <f t="shared" si="121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37" s="8">
        <v>61</v>
      </c>
      <c r="Y1937" s="4" t="s">
        <v>109</v>
      </c>
    </row>
    <row r="1938" spans="1:25" ht="14.4" x14ac:dyDescent="0.3">
      <c r="A1938" s="4">
        <v>1937</v>
      </c>
      <c r="B1938" s="5">
        <v>10019623</v>
      </c>
      <c r="C1938" s="5" t="str">
        <f t="shared" si="122"/>
        <v>Pant FR MNS M4 Relaxed Workhorse Boot Cut-33Wx32L</v>
      </c>
      <c r="D1938" s="5"/>
      <c r="E1938" s="5" t="s">
        <v>2392</v>
      </c>
      <c r="F1938" s="5" t="s">
        <v>2374</v>
      </c>
      <c r="G1938" s="5">
        <f t="shared" si="123"/>
        <v>0</v>
      </c>
      <c r="H1938" s="5" t="str">
        <f>VLOOKUP(J1938,'[1]Prouduct Ext IDs'!A:B,2,FALSE)</f>
        <v>product_amsc_35</v>
      </c>
      <c r="I1938" s="5" t="s">
        <v>2392</v>
      </c>
      <c r="J1938" s="5" t="s">
        <v>22</v>
      </c>
      <c r="K1938" s="5" t="s">
        <v>1</v>
      </c>
      <c r="L1938" t="s">
        <v>102</v>
      </c>
      <c r="M1938" s="6" t="s">
        <v>4</v>
      </c>
      <c r="N1938" s="6" t="str">
        <f>VLOOKUP(M1938,[1]Color!F:G,2,FALSE)</f>
        <v>color_49</v>
      </c>
      <c r="O1938" s="6" t="str">
        <f t="shared" si="120"/>
        <v>color_49,color_6</v>
      </c>
      <c r="P1938" s="5" t="s">
        <v>788</v>
      </c>
      <c r="Q1938" s="5" t="s">
        <v>185</v>
      </c>
      <c r="R1938" s="5" t="s">
        <v>106</v>
      </c>
      <c r="S1938" s="7" t="s">
        <v>107</v>
      </c>
      <c r="T1938" s="7" t="s">
        <v>278</v>
      </c>
      <c r="U1938" s="5" t="str">
        <f>VLOOKUP(T1938,[1]Size!F:G,2,FALSE)</f>
        <v>__import__.size_81</v>
      </c>
      <c r="V1938" s="5" t="str">
        <f t="shared" si="121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38" s="8">
        <v>61</v>
      </c>
      <c r="Y1938" s="4" t="s">
        <v>109</v>
      </c>
    </row>
    <row r="1939" spans="1:25" ht="14.4" x14ac:dyDescent="0.3">
      <c r="A1939" s="4">
        <v>1938</v>
      </c>
      <c r="B1939" s="5">
        <v>10019623</v>
      </c>
      <c r="C1939" s="5" t="str">
        <f t="shared" si="122"/>
        <v>Pant FR MNS M4 Relaxed Workhorse Boot Cut-34Wx32L</v>
      </c>
      <c r="D1939" s="5"/>
      <c r="E1939" s="5" t="s">
        <v>2393</v>
      </c>
      <c r="F1939" s="5" t="s">
        <v>2374</v>
      </c>
      <c r="G1939" s="5">
        <f t="shared" si="123"/>
        <v>0</v>
      </c>
      <c r="H1939" s="5" t="str">
        <f>VLOOKUP(J1939,'[1]Prouduct Ext IDs'!A:B,2,FALSE)</f>
        <v>product_amsc_35</v>
      </c>
      <c r="I1939" s="5" t="s">
        <v>2393</v>
      </c>
      <c r="J1939" s="5" t="s">
        <v>22</v>
      </c>
      <c r="K1939" s="5" t="s">
        <v>1</v>
      </c>
      <c r="L1939" t="s">
        <v>102</v>
      </c>
      <c r="M1939" s="6" t="s">
        <v>4</v>
      </c>
      <c r="N1939" s="6" t="str">
        <f>VLOOKUP(M1939,[1]Color!F:G,2,FALSE)</f>
        <v>color_49</v>
      </c>
      <c r="O1939" s="6" t="str">
        <f t="shared" si="120"/>
        <v>color_49,color_6</v>
      </c>
      <c r="P1939" s="5" t="s">
        <v>788</v>
      </c>
      <c r="Q1939" s="5" t="s">
        <v>185</v>
      </c>
      <c r="R1939" s="5" t="s">
        <v>106</v>
      </c>
      <c r="S1939" s="7" t="s">
        <v>107</v>
      </c>
      <c r="T1939" s="7" t="s">
        <v>280</v>
      </c>
      <c r="U1939" s="5" t="str">
        <f>VLOOKUP(T1939,[1]Size!F:G,2,FALSE)</f>
        <v>__import__.size_82</v>
      </c>
      <c r="V1939" s="5" t="str">
        <f t="shared" si="121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39" s="8">
        <v>61</v>
      </c>
      <c r="Y1939" s="4" t="s">
        <v>109</v>
      </c>
    </row>
    <row r="1940" spans="1:25" ht="14.4" x14ac:dyDescent="0.3">
      <c r="A1940" s="4">
        <v>1939</v>
      </c>
      <c r="B1940" s="5">
        <v>10019623</v>
      </c>
      <c r="C1940" s="5" t="str">
        <f t="shared" si="122"/>
        <v>Pant FR MNS M4 Relaxed Workhorse Boot Cut-35Wx32L</v>
      </c>
      <c r="D1940" s="5"/>
      <c r="E1940" s="5" t="s">
        <v>2394</v>
      </c>
      <c r="F1940" s="5" t="s">
        <v>2374</v>
      </c>
      <c r="G1940" s="5">
        <f t="shared" si="123"/>
        <v>0</v>
      </c>
      <c r="H1940" s="5" t="str">
        <f>VLOOKUP(J1940,'[1]Prouduct Ext IDs'!A:B,2,FALSE)</f>
        <v>product_amsc_35</v>
      </c>
      <c r="I1940" s="5" t="s">
        <v>2394</v>
      </c>
      <c r="J1940" s="5" t="s">
        <v>22</v>
      </c>
      <c r="K1940" s="5" t="s">
        <v>1</v>
      </c>
      <c r="L1940" t="s">
        <v>102</v>
      </c>
      <c r="M1940" s="6" t="s">
        <v>4</v>
      </c>
      <c r="N1940" s="6" t="str">
        <f>VLOOKUP(M1940,[1]Color!F:G,2,FALSE)</f>
        <v>color_49</v>
      </c>
      <c r="O1940" s="6" t="str">
        <f t="shared" si="120"/>
        <v>color_49,color_6</v>
      </c>
      <c r="P1940" s="5" t="s">
        <v>788</v>
      </c>
      <c r="Q1940" s="5" t="s">
        <v>185</v>
      </c>
      <c r="R1940" s="5" t="s">
        <v>106</v>
      </c>
      <c r="S1940" s="7" t="s">
        <v>107</v>
      </c>
      <c r="T1940" s="7" t="s">
        <v>282</v>
      </c>
      <c r="U1940" s="5" t="str">
        <f>VLOOKUP(T1940,[1]Size!F:G,2,FALSE)</f>
        <v>__import__.size_83</v>
      </c>
      <c r="V1940" s="5" t="str">
        <f t="shared" si="121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40" s="8">
        <v>61</v>
      </c>
      <c r="Y1940" s="4" t="s">
        <v>109</v>
      </c>
    </row>
    <row r="1941" spans="1:25" ht="14.4" x14ac:dyDescent="0.3">
      <c r="A1941" s="4">
        <v>1940</v>
      </c>
      <c r="B1941" s="5">
        <v>10019623</v>
      </c>
      <c r="C1941" s="5" t="str">
        <f t="shared" si="122"/>
        <v>Pant FR MNS M4 Relaxed Workhorse Boot Cut-36Wx32L</v>
      </c>
      <c r="D1941" s="5"/>
      <c r="E1941" s="5" t="s">
        <v>2395</v>
      </c>
      <c r="F1941" s="5" t="s">
        <v>2374</v>
      </c>
      <c r="G1941" s="5">
        <f t="shared" si="123"/>
        <v>0</v>
      </c>
      <c r="H1941" s="5" t="str">
        <f>VLOOKUP(J1941,'[1]Prouduct Ext IDs'!A:B,2,FALSE)</f>
        <v>product_amsc_35</v>
      </c>
      <c r="I1941" s="5" t="s">
        <v>2395</v>
      </c>
      <c r="J1941" s="5" t="s">
        <v>22</v>
      </c>
      <c r="K1941" s="5" t="s">
        <v>1</v>
      </c>
      <c r="L1941" t="s">
        <v>102</v>
      </c>
      <c r="M1941" s="6" t="s">
        <v>4</v>
      </c>
      <c r="N1941" s="6" t="str">
        <f>VLOOKUP(M1941,[1]Color!F:G,2,FALSE)</f>
        <v>color_49</v>
      </c>
      <c r="O1941" s="6" t="str">
        <f t="shared" si="120"/>
        <v>color_49,color_6</v>
      </c>
      <c r="P1941" s="5" t="s">
        <v>788</v>
      </c>
      <c r="Q1941" s="5" t="s">
        <v>185</v>
      </c>
      <c r="R1941" s="5" t="s">
        <v>106</v>
      </c>
      <c r="S1941" s="7" t="s">
        <v>107</v>
      </c>
      <c r="T1941" s="7" t="s">
        <v>284</v>
      </c>
      <c r="U1941" s="5" t="str">
        <f>VLOOKUP(T1941,[1]Size!F:G,2,FALSE)</f>
        <v>__import__.size_84</v>
      </c>
      <c r="V1941" s="5" t="str">
        <f t="shared" si="121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41" s="8">
        <v>61</v>
      </c>
      <c r="Y1941" s="4" t="s">
        <v>109</v>
      </c>
    </row>
    <row r="1942" spans="1:25" ht="14.4" x14ac:dyDescent="0.3">
      <c r="A1942" s="4">
        <v>1941</v>
      </c>
      <c r="B1942" s="5">
        <v>10019623</v>
      </c>
      <c r="C1942" s="5" t="str">
        <f t="shared" si="122"/>
        <v>Pant FR MNS M4 Relaxed Workhorse Boot Cut-38Wx32L</v>
      </c>
      <c r="D1942" s="5"/>
      <c r="E1942" s="5" t="s">
        <v>2396</v>
      </c>
      <c r="F1942" s="5" t="s">
        <v>2374</v>
      </c>
      <c r="G1942" s="5">
        <f t="shared" si="123"/>
        <v>0</v>
      </c>
      <c r="H1942" s="5" t="str">
        <f>VLOOKUP(J1942,'[1]Prouduct Ext IDs'!A:B,2,FALSE)</f>
        <v>product_amsc_35</v>
      </c>
      <c r="I1942" s="5" t="s">
        <v>2396</v>
      </c>
      <c r="J1942" s="5" t="s">
        <v>22</v>
      </c>
      <c r="K1942" s="5" t="s">
        <v>1</v>
      </c>
      <c r="L1942" t="s">
        <v>102</v>
      </c>
      <c r="M1942" s="6" t="s">
        <v>4</v>
      </c>
      <c r="N1942" s="6" t="str">
        <f>VLOOKUP(M1942,[1]Color!F:G,2,FALSE)</f>
        <v>color_49</v>
      </c>
      <c r="O1942" s="6" t="str">
        <f t="shared" si="120"/>
        <v>color_49,color_6</v>
      </c>
      <c r="P1942" s="5" t="s">
        <v>788</v>
      </c>
      <c r="Q1942" s="5" t="s">
        <v>185</v>
      </c>
      <c r="R1942" s="5" t="s">
        <v>106</v>
      </c>
      <c r="S1942" s="7" t="s">
        <v>107</v>
      </c>
      <c r="T1942" s="7" t="s">
        <v>286</v>
      </c>
      <c r="U1942" s="5" t="str">
        <f>VLOOKUP(T1942,[1]Size!F:G,2,FALSE)</f>
        <v>__import__.size_85</v>
      </c>
      <c r="V1942" s="5" t="str">
        <f t="shared" si="121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42" s="8">
        <v>61</v>
      </c>
      <c r="Y1942" s="4" t="s">
        <v>109</v>
      </c>
    </row>
    <row r="1943" spans="1:25" ht="14.4" x14ac:dyDescent="0.3">
      <c r="A1943" s="4">
        <v>1942</v>
      </c>
      <c r="B1943" s="5">
        <v>10019623</v>
      </c>
      <c r="C1943" s="5" t="str">
        <f t="shared" si="122"/>
        <v>Pant FR MNS M4 Relaxed Workhorse Boot Cut-40Wx32L</v>
      </c>
      <c r="D1943" s="5"/>
      <c r="E1943" s="5" t="s">
        <v>2397</v>
      </c>
      <c r="F1943" s="5" t="s">
        <v>2374</v>
      </c>
      <c r="G1943" s="5">
        <f t="shared" si="123"/>
        <v>0</v>
      </c>
      <c r="H1943" s="5" t="str">
        <f>VLOOKUP(J1943,'[1]Prouduct Ext IDs'!A:B,2,FALSE)</f>
        <v>product_amsc_35</v>
      </c>
      <c r="I1943" s="5" t="s">
        <v>2397</v>
      </c>
      <c r="J1943" s="5" t="s">
        <v>22</v>
      </c>
      <c r="K1943" s="5" t="s">
        <v>1</v>
      </c>
      <c r="L1943" t="s">
        <v>102</v>
      </c>
      <c r="M1943" s="6" t="s">
        <v>4</v>
      </c>
      <c r="N1943" s="6" t="str">
        <f>VLOOKUP(M1943,[1]Color!F:G,2,FALSE)</f>
        <v>color_49</v>
      </c>
      <c r="O1943" s="6" t="str">
        <f t="shared" si="120"/>
        <v>color_49,color_6</v>
      </c>
      <c r="P1943" s="5" t="s">
        <v>788</v>
      </c>
      <c r="Q1943" s="5" t="s">
        <v>185</v>
      </c>
      <c r="R1943" s="5" t="s">
        <v>106</v>
      </c>
      <c r="S1943" s="7" t="s">
        <v>107</v>
      </c>
      <c r="T1943" s="7" t="s">
        <v>288</v>
      </c>
      <c r="U1943" s="5" t="str">
        <f>VLOOKUP(T1943,[1]Size!F:G,2,FALSE)</f>
        <v>__import__.size_86</v>
      </c>
      <c r="V1943" s="5" t="str">
        <f t="shared" si="121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43" s="8">
        <v>61</v>
      </c>
      <c r="Y1943" s="4" t="s">
        <v>109</v>
      </c>
    </row>
    <row r="1944" spans="1:25" ht="14.4" x14ac:dyDescent="0.3">
      <c r="A1944" s="4">
        <v>1943</v>
      </c>
      <c r="B1944" s="5">
        <v>10019623</v>
      </c>
      <c r="C1944" s="5" t="str">
        <f t="shared" si="122"/>
        <v>Pant FR MNS M4 Relaxed Workhorse Boot Cut-42Wx32L</v>
      </c>
      <c r="D1944" s="5"/>
      <c r="E1944" s="5" t="s">
        <v>2398</v>
      </c>
      <c r="F1944" s="5" t="s">
        <v>2374</v>
      </c>
      <c r="G1944" s="5">
        <f t="shared" si="123"/>
        <v>0</v>
      </c>
      <c r="H1944" s="5" t="str">
        <f>VLOOKUP(J1944,'[1]Prouduct Ext IDs'!A:B,2,FALSE)</f>
        <v>product_amsc_35</v>
      </c>
      <c r="I1944" s="5" t="s">
        <v>2398</v>
      </c>
      <c r="J1944" s="5" t="s">
        <v>22</v>
      </c>
      <c r="K1944" s="5" t="s">
        <v>1</v>
      </c>
      <c r="L1944" t="s">
        <v>102</v>
      </c>
      <c r="M1944" s="6" t="s">
        <v>4</v>
      </c>
      <c r="N1944" s="6" t="str">
        <f>VLOOKUP(M1944,[1]Color!F:G,2,FALSE)</f>
        <v>color_49</v>
      </c>
      <c r="O1944" s="6" t="str">
        <f t="shared" si="120"/>
        <v>color_49,color_6</v>
      </c>
      <c r="P1944" s="5" t="s">
        <v>788</v>
      </c>
      <c r="Q1944" s="5" t="s">
        <v>185</v>
      </c>
      <c r="R1944" s="5" t="s">
        <v>106</v>
      </c>
      <c r="S1944" s="7" t="s">
        <v>107</v>
      </c>
      <c r="T1944" s="7" t="s">
        <v>290</v>
      </c>
      <c r="U1944" s="5" t="str">
        <f>VLOOKUP(T1944,[1]Size!F:G,2,FALSE)</f>
        <v>__import__.size_87</v>
      </c>
      <c r="V1944" s="5" t="str">
        <f t="shared" si="121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44" s="8">
        <v>61</v>
      </c>
      <c r="Y1944" s="4" t="s">
        <v>109</v>
      </c>
    </row>
    <row r="1945" spans="1:25" ht="14.4" x14ac:dyDescent="0.3">
      <c r="A1945" s="4">
        <v>1944</v>
      </c>
      <c r="B1945" s="5">
        <v>10019623</v>
      </c>
      <c r="C1945" s="5" t="str">
        <f t="shared" si="122"/>
        <v>Pant FR MNS M4 Relaxed Workhorse Boot Cut-44Wx32L</v>
      </c>
      <c r="D1945" s="5"/>
      <c r="E1945" s="5" t="s">
        <v>2399</v>
      </c>
      <c r="F1945" s="5" t="s">
        <v>2374</v>
      </c>
      <c r="G1945" s="5">
        <f t="shared" si="123"/>
        <v>0</v>
      </c>
      <c r="H1945" s="5" t="str">
        <f>VLOOKUP(J1945,'[1]Prouduct Ext IDs'!A:B,2,FALSE)</f>
        <v>product_amsc_35</v>
      </c>
      <c r="I1945" s="5" t="s">
        <v>2399</v>
      </c>
      <c r="J1945" s="5" t="s">
        <v>22</v>
      </c>
      <c r="K1945" s="5" t="s">
        <v>1</v>
      </c>
      <c r="L1945" t="s">
        <v>102</v>
      </c>
      <c r="M1945" s="6" t="s">
        <v>4</v>
      </c>
      <c r="N1945" s="6" t="str">
        <f>VLOOKUP(M1945,[1]Color!F:G,2,FALSE)</f>
        <v>color_49</v>
      </c>
      <c r="O1945" s="6" t="str">
        <f t="shared" si="120"/>
        <v>color_49,color_6</v>
      </c>
      <c r="P1945" s="5" t="s">
        <v>788</v>
      </c>
      <c r="Q1945" s="5" t="s">
        <v>185</v>
      </c>
      <c r="R1945" s="5" t="s">
        <v>106</v>
      </c>
      <c r="S1945" s="7" t="s">
        <v>107</v>
      </c>
      <c r="T1945" s="7" t="s">
        <v>992</v>
      </c>
      <c r="U1945" s="5" t="str">
        <f>VLOOKUP(T1945,[1]Size!F:G,2,FALSE)</f>
        <v>__import__.size_88</v>
      </c>
      <c r="V1945" s="5" t="str">
        <f t="shared" si="121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45" s="8">
        <v>63.5</v>
      </c>
      <c r="Y1945" s="4" t="s">
        <v>109</v>
      </c>
    </row>
    <row r="1946" spans="1:25" ht="14.4" x14ac:dyDescent="0.3">
      <c r="A1946" s="4">
        <v>1945</v>
      </c>
      <c r="B1946" s="5">
        <v>10019623</v>
      </c>
      <c r="C1946" s="5" t="str">
        <f t="shared" si="122"/>
        <v>Pant FR MNS M4 Relaxed Workhorse Boot Cut-46Wx32L</v>
      </c>
      <c r="D1946" s="5"/>
      <c r="E1946" s="5" t="s">
        <v>2400</v>
      </c>
      <c r="F1946" s="5" t="s">
        <v>2374</v>
      </c>
      <c r="G1946" s="5">
        <f t="shared" si="123"/>
        <v>0</v>
      </c>
      <c r="H1946" s="5" t="str">
        <f>VLOOKUP(J1946,'[1]Prouduct Ext IDs'!A:B,2,FALSE)</f>
        <v>product_amsc_35</v>
      </c>
      <c r="I1946" s="5" t="s">
        <v>2400</v>
      </c>
      <c r="J1946" s="5" t="s">
        <v>22</v>
      </c>
      <c r="K1946" s="5" t="s">
        <v>1</v>
      </c>
      <c r="L1946" t="s">
        <v>102</v>
      </c>
      <c r="M1946" s="6" t="s">
        <v>4</v>
      </c>
      <c r="N1946" s="6" t="str">
        <f>VLOOKUP(M1946,[1]Color!F:G,2,FALSE)</f>
        <v>color_49</v>
      </c>
      <c r="O1946" s="6" t="str">
        <f t="shared" si="120"/>
        <v>color_49,color_6</v>
      </c>
      <c r="P1946" s="5" t="s">
        <v>788</v>
      </c>
      <c r="Q1946" s="5" t="s">
        <v>185</v>
      </c>
      <c r="R1946" s="5" t="s">
        <v>106</v>
      </c>
      <c r="S1946" s="7" t="s">
        <v>107</v>
      </c>
      <c r="T1946" s="7" t="s">
        <v>994</v>
      </c>
      <c r="U1946" s="5" t="str">
        <f>VLOOKUP(T1946,[1]Size!F:G,2,FALSE)</f>
        <v>__import__.size_89</v>
      </c>
      <c r="V1946" s="5" t="str">
        <f t="shared" si="121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46" s="8">
        <v>63.5</v>
      </c>
      <c r="Y1946" s="4" t="s">
        <v>109</v>
      </c>
    </row>
    <row r="1947" spans="1:25" ht="14.4" x14ac:dyDescent="0.3">
      <c r="A1947" s="4">
        <v>1946</v>
      </c>
      <c r="B1947" s="5">
        <v>10019623</v>
      </c>
      <c r="C1947" s="5" t="str">
        <f t="shared" si="122"/>
        <v>Pant FR MNS M4 Relaxed Workhorse Boot Cut-48Wx32L</v>
      </c>
      <c r="D1947" s="5"/>
      <c r="E1947" s="5" t="s">
        <v>2401</v>
      </c>
      <c r="F1947" s="5" t="s">
        <v>2374</v>
      </c>
      <c r="G1947" s="5">
        <f t="shared" si="123"/>
        <v>0</v>
      </c>
      <c r="H1947" s="5" t="str">
        <f>VLOOKUP(J1947,'[1]Prouduct Ext IDs'!A:B,2,FALSE)</f>
        <v>product_amsc_35</v>
      </c>
      <c r="I1947" s="5" t="s">
        <v>2401</v>
      </c>
      <c r="J1947" s="5" t="s">
        <v>22</v>
      </c>
      <c r="K1947" s="5" t="s">
        <v>1</v>
      </c>
      <c r="L1947" t="s">
        <v>102</v>
      </c>
      <c r="M1947" s="6" t="s">
        <v>4</v>
      </c>
      <c r="N1947" s="6" t="str">
        <f>VLOOKUP(M1947,[1]Color!F:G,2,FALSE)</f>
        <v>color_49</v>
      </c>
      <c r="O1947" s="6" t="str">
        <f t="shared" si="120"/>
        <v>color_49,color_6</v>
      </c>
      <c r="P1947" s="5" t="s">
        <v>788</v>
      </c>
      <c r="Q1947" s="5" t="s">
        <v>185</v>
      </c>
      <c r="R1947" s="5" t="s">
        <v>106</v>
      </c>
      <c r="S1947" s="7" t="s">
        <v>107</v>
      </c>
      <c r="T1947" s="7" t="s">
        <v>996</v>
      </c>
      <c r="U1947" s="5" t="str">
        <f>VLOOKUP(T1947,[1]Size!F:G,2,FALSE)</f>
        <v>__import__.size_90</v>
      </c>
      <c r="V1947" s="5" t="str">
        <f t="shared" si="121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47" s="8">
        <v>63.5</v>
      </c>
      <c r="Y1947" s="4" t="s">
        <v>109</v>
      </c>
    </row>
    <row r="1948" spans="1:25" ht="14.4" x14ac:dyDescent="0.3">
      <c r="A1948" s="4">
        <v>1947</v>
      </c>
      <c r="B1948" s="5">
        <v>10019623</v>
      </c>
      <c r="C1948" s="5" t="str">
        <f t="shared" si="122"/>
        <v>Pant FR MNS M4 Relaxed Workhorse Boot Cut-50Wx32L</v>
      </c>
      <c r="D1948" s="5"/>
      <c r="E1948" s="5" t="s">
        <v>2402</v>
      </c>
      <c r="F1948" s="5" t="s">
        <v>2374</v>
      </c>
      <c r="G1948" s="5">
        <f t="shared" si="123"/>
        <v>0</v>
      </c>
      <c r="H1948" s="5" t="str">
        <f>VLOOKUP(J1948,'[1]Prouduct Ext IDs'!A:B,2,FALSE)</f>
        <v>product_amsc_35</v>
      </c>
      <c r="I1948" s="5" t="s">
        <v>2402</v>
      </c>
      <c r="J1948" s="5" t="s">
        <v>22</v>
      </c>
      <c r="K1948" s="5" t="s">
        <v>1</v>
      </c>
      <c r="L1948" t="s">
        <v>102</v>
      </c>
      <c r="M1948" s="6" t="s">
        <v>4</v>
      </c>
      <c r="N1948" s="6" t="str">
        <f>VLOOKUP(M1948,[1]Color!F:G,2,FALSE)</f>
        <v>color_49</v>
      </c>
      <c r="O1948" s="6" t="str">
        <f t="shared" si="120"/>
        <v>color_49,color_6</v>
      </c>
      <c r="P1948" s="5" t="s">
        <v>788</v>
      </c>
      <c r="Q1948" s="5" t="s">
        <v>185</v>
      </c>
      <c r="R1948" s="5" t="s">
        <v>106</v>
      </c>
      <c r="S1948" s="7" t="s">
        <v>107</v>
      </c>
      <c r="T1948" s="7" t="s">
        <v>998</v>
      </c>
      <c r="U1948" s="5" t="str">
        <f>VLOOKUP(T1948,[1]Size!F:G,2,FALSE)</f>
        <v>__import__.size_91</v>
      </c>
      <c r="V1948" s="5" t="str">
        <f t="shared" si="121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48" s="8">
        <v>63.5</v>
      </c>
      <c r="Y1948" s="4" t="s">
        <v>109</v>
      </c>
    </row>
    <row r="1949" spans="1:25" ht="14.4" x14ac:dyDescent="0.3">
      <c r="A1949" s="4">
        <v>1948</v>
      </c>
      <c r="B1949" s="5">
        <v>10019623</v>
      </c>
      <c r="C1949" s="5" t="str">
        <f t="shared" si="122"/>
        <v>Pant FR MNS M4 Relaxed Workhorse Boot Cut-29Wx34L</v>
      </c>
      <c r="D1949" s="5"/>
      <c r="E1949" s="5" t="s">
        <v>2403</v>
      </c>
      <c r="F1949" s="5" t="s">
        <v>2374</v>
      </c>
      <c r="G1949" s="5">
        <f t="shared" si="123"/>
        <v>0</v>
      </c>
      <c r="H1949" s="5" t="str">
        <f>VLOOKUP(J1949,'[1]Prouduct Ext IDs'!A:B,2,FALSE)</f>
        <v>product_amsc_35</v>
      </c>
      <c r="I1949" s="5" t="s">
        <v>2403</v>
      </c>
      <c r="J1949" s="5" t="s">
        <v>22</v>
      </c>
      <c r="K1949" s="5" t="s">
        <v>1</v>
      </c>
      <c r="L1949" t="s">
        <v>102</v>
      </c>
      <c r="M1949" s="6" t="s">
        <v>4</v>
      </c>
      <c r="N1949" s="6" t="str">
        <f>VLOOKUP(M1949,[1]Color!F:G,2,FALSE)</f>
        <v>color_49</v>
      </c>
      <c r="O1949" s="6" t="str">
        <f t="shared" si="120"/>
        <v>color_49,color_6</v>
      </c>
      <c r="P1949" s="5" t="s">
        <v>788</v>
      </c>
      <c r="Q1949" s="5" t="s">
        <v>185</v>
      </c>
      <c r="R1949" s="5" t="s">
        <v>106</v>
      </c>
      <c r="S1949" s="7" t="s">
        <v>107</v>
      </c>
      <c r="T1949" s="7" t="s">
        <v>292</v>
      </c>
      <c r="U1949" s="5" t="str">
        <f>VLOOKUP(T1949,[1]Size!F:G,2,FALSE)</f>
        <v>__import__.size_92</v>
      </c>
      <c r="V1949" s="5" t="str">
        <f t="shared" si="121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49" s="8">
        <v>61</v>
      </c>
      <c r="Y1949" s="4" t="s">
        <v>109</v>
      </c>
    </row>
    <row r="1950" spans="1:25" ht="14.4" x14ac:dyDescent="0.3">
      <c r="A1950" s="4">
        <v>1949</v>
      </c>
      <c r="B1950" s="5">
        <v>10019623</v>
      </c>
      <c r="C1950" s="5" t="str">
        <f t="shared" si="122"/>
        <v>Pant FR MNS M4 Relaxed Workhorse Boot Cut-30Wx34L</v>
      </c>
      <c r="D1950" s="5"/>
      <c r="E1950" s="5" t="s">
        <v>2404</v>
      </c>
      <c r="F1950" s="5" t="s">
        <v>2374</v>
      </c>
      <c r="G1950" s="5">
        <f t="shared" si="123"/>
        <v>0</v>
      </c>
      <c r="H1950" s="5" t="str">
        <f>VLOOKUP(J1950,'[1]Prouduct Ext IDs'!A:B,2,FALSE)</f>
        <v>product_amsc_35</v>
      </c>
      <c r="I1950" s="5" t="s">
        <v>2404</v>
      </c>
      <c r="J1950" s="5" t="s">
        <v>22</v>
      </c>
      <c r="K1950" s="5" t="s">
        <v>1</v>
      </c>
      <c r="L1950" t="s">
        <v>102</v>
      </c>
      <c r="M1950" s="6" t="s">
        <v>4</v>
      </c>
      <c r="N1950" s="6" t="str">
        <f>VLOOKUP(M1950,[1]Color!F:G,2,FALSE)</f>
        <v>color_49</v>
      </c>
      <c r="O1950" s="6" t="str">
        <f t="shared" si="120"/>
        <v>color_49,color_6</v>
      </c>
      <c r="P1950" s="5" t="s">
        <v>788</v>
      </c>
      <c r="Q1950" s="5" t="s">
        <v>185</v>
      </c>
      <c r="R1950" s="5" t="s">
        <v>106</v>
      </c>
      <c r="S1950" s="7" t="s">
        <v>107</v>
      </c>
      <c r="T1950" s="7" t="s">
        <v>294</v>
      </c>
      <c r="U1950" s="5" t="str">
        <f>VLOOKUP(T1950,[1]Size!F:G,2,FALSE)</f>
        <v>__import__.size_93</v>
      </c>
      <c r="V1950" s="5" t="str">
        <f t="shared" si="121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50" s="8">
        <v>61</v>
      </c>
      <c r="Y1950" s="4" t="s">
        <v>109</v>
      </c>
    </row>
    <row r="1951" spans="1:25" ht="14.4" x14ac:dyDescent="0.3">
      <c r="A1951" s="4">
        <v>1950</v>
      </c>
      <c r="B1951" s="5">
        <v>10019623</v>
      </c>
      <c r="C1951" s="5" t="str">
        <f t="shared" si="122"/>
        <v>Pant FR MNS M4 Relaxed Workhorse Boot Cut-31Wx34L</v>
      </c>
      <c r="D1951" s="5"/>
      <c r="E1951" s="5" t="s">
        <v>2405</v>
      </c>
      <c r="F1951" s="5" t="s">
        <v>2374</v>
      </c>
      <c r="G1951" s="5">
        <f t="shared" si="123"/>
        <v>0</v>
      </c>
      <c r="H1951" s="5" t="str">
        <f>VLOOKUP(J1951,'[1]Prouduct Ext IDs'!A:B,2,FALSE)</f>
        <v>product_amsc_35</v>
      </c>
      <c r="I1951" s="5" t="s">
        <v>2405</v>
      </c>
      <c r="J1951" s="5" t="s">
        <v>22</v>
      </c>
      <c r="K1951" s="5" t="s">
        <v>1</v>
      </c>
      <c r="L1951" t="s">
        <v>102</v>
      </c>
      <c r="M1951" s="6" t="s">
        <v>4</v>
      </c>
      <c r="N1951" s="6" t="str">
        <f>VLOOKUP(M1951,[1]Color!F:G,2,FALSE)</f>
        <v>color_49</v>
      </c>
      <c r="O1951" s="6" t="str">
        <f t="shared" si="120"/>
        <v>color_49,color_6</v>
      </c>
      <c r="P1951" s="5" t="s">
        <v>788</v>
      </c>
      <c r="Q1951" s="5" t="s">
        <v>185</v>
      </c>
      <c r="R1951" s="5" t="s">
        <v>106</v>
      </c>
      <c r="S1951" s="7" t="s">
        <v>107</v>
      </c>
      <c r="T1951" s="7" t="s">
        <v>296</v>
      </c>
      <c r="U1951" s="5" t="str">
        <f>VLOOKUP(T1951,[1]Size!F:G,2,FALSE)</f>
        <v>__import__.size_94</v>
      </c>
      <c r="V1951" s="5" t="str">
        <f t="shared" si="121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51" s="8">
        <v>61</v>
      </c>
      <c r="Y1951" s="4" t="s">
        <v>109</v>
      </c>
    </row>
    <row r="1952" spans="1:25" ht="14.4" x14ac:dyDescent="0.3">
      <c r="A1952" s="4">
        <v>1951</v>
      </c>
      <c r="B1952" s="5">
        <v>10019623</v>
      </c>
      <c r="C1952" s="5" t="str">
        <f t="shared" si="122"/>
        <v>Pant FR MNS M4 Relaxed Workhorse Boot Cut-32Wx34L</v>
      </c>
      <c r="D1952" s="5"/>
      <c r="E1952" s="5" t="s">
        <v>2406</v>
      </c>
      <c r="F1952" s="5" t="s">
        <v>2374</v>
      </c>
      <c r="G1952" s="5">
        <f t="shared" si="123"/>
        <v>0</v>
      </c>
      <c r="H1952" s="5" t="str">
        <f>VLOOKUP(J1952,'[1]Prouduct Ext IDs'!A:B,2,FALSE)</f>
        <v>product_amsc_35</v>
      </c>
      <c r="I1952" s="5" t="s">
        <v>2406</v>
      </c>
      <c r="J1952" s="5" t="s">
        <v>22</v>
      </c>
      <c r="K1952" s="5" t="s">
        <v>1</v>
      </c>
      <c r="L1952" t="s">
        <v>102</v>
      </c>
      <c r="M1952" s="6" t="s">
        <v>4</v>
      </c>
      <c r="N1952" s="6" t="str">
        <f>VLOOKUP(M1952,[1]Color!F:G,2,FALSE)</f>
        <v>color_49</v>
      </c>
      <c r="O1952" s="6" t="str">
        <f t="shared" si="120"/>
        <v>color_49,color_6</v>
      </c>
      <c r="P1952" s="5" t="s">
        <v>788</v>
      </c>
      <c r="Q1952" s="5" t="s">
        <v>185</v>
      </c>
      <c r="R1952" s="5" t="s">
        <v>106</v>
      </c>
      <c r="S1952" s="7" t="s">
        <v>107</v>
      </c>
      <c r="T1952" s="7" t="s">
        <v>298</v>
      </c>
      <c r="U1952" s="5" t="str">
        <f>VLOOKUP(T1952,[1]Size!F:G,2,FALSE)</f>
        <v>__import__.size_95</v>
      </c>
      <c r="V1952" s="5" t="str">
        <f t="shared" si="121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52" s="8">
        <v>61</v>
      </c>
      <c r="Y1952" s="4" t="s">
        <v>109</v>
      </c>
    </row>
    <row r="1953" spans="1:25" ht="14.4" x14ac:dyDescent="0.3">
      <c r="A1953" s="4">
        <v>1952</v>
      </c>
      <c r="B1953" s="5">
        <v>10019623</v>
      </c>
      <c r="C1953" s="5" t="str">
        <f t="shared" si="122"/>
        <v>Pant FR MNS M4 Relaxed Workhorse Boot Cut-33Wx34L</v>
      </c>
      <c r="D1953" s="5"/>
      <c r="E1953" s="5" t="s">
        <v>2407</v>
      </c>
      <c r="F1953" s="5" t="s">
        <v>2374</v>
      </c>
      <c r="G1953" s="5">
        <f t="shared" si="123"/>
        <v>0</v>
      </c>
      <c r="H1953" s="5" t="str">
        <f>VLOOKUP(J1953,'[1]Prouduct Ext IDs'!A:B,2,FALSE)</f>
        <v>product_amsc_35</v>
      </c>
      <c r="I1953" s="5" t="s">
        <v>2407</v>
      </c>
      <c r="J1953" s="5" t="s">
        <v>22</v>
      </c>
      <c r="K1953" s="5" t="s">
        <v>1</v>
      </c>
      <c r="L1953" t="s">
        <v>102</v>
      </c>
      <c r="M1953" s="6" t="s">
        <v>4</v>
      </c>
      <c r="N1953" s="6" t="str">
        <f>VLOOKUP(M1953,[1]Color!F:G,2,FALSE)</f>
        <v>color_49</v>
      </c>
      <c r="O1953" s="6" t="str">
        <f t="shared" si="120"/>
        <v>color_49,color_6</v>
      </c>
      <c r="P1953" s="5" t="s">
        <v>788</v>
      </c>
      <c r="Q1953" s="5" t="s">
        <v>185</v>
      </c>
      <c r="R1953" s="5" t="s">
        <v>106</v>
      </c>
      <c r="S1953" s="7" t="s">
        <v>107</v>
      </c>
      <c r="T1953" s="7" t="s">
        <v>300</v>
      </c>
      <c r="U1953" s="5" t="str">
        <f>VLOOKUP(T1953,[1]Size!F:G,2,FALSE)</f>
        <v>__import__.size_96</v>
      </c>
      <c r="V1953" s="5" t="str">
        <f t="shared" si="121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53" s="8">
        <v>61</v>
      </c>
      <c r="Y1953" s="4" t="s">
        <v>109</v>
      </c>
    </row>
    <row r="1954" spans="1:25" ht="14.4" x14ac:dyDescent="0.3">
      <c r="A1954" s="4">
        <v>1953</v>
      </c>
      <c r="B1954" s="5">
        <v>10019623</v>
      </c>
      <c r="C1954" s="5" t="str">
        <f t="shared" si="122"/>
        <v>Pant FR MNS M4 Relaxed Workhorse Boot Cut-34Wx34L</v>
      </c>
      <c r="D1954" s="5"/>
      <c r="E1954" s="5" t="s">
        <v>2408</v>
      </c>
      <c r="F1954" s="5" t="s">
        <v>2374</v>
      </c>
      <c r="G1954" s="5">
        <f t="shared" si="123"/>
        <v>0</v>
      </c>
      <c r="H1954" s="5" t="str">
        <f>VLOOKUP(J1954,'[1]Prouduct Ext IDs'!A:B,2,FALSE)</f>
        <v>product_amsc_35</v>
      </c>
      <c r="I1954" s="5" t="s">
        <v>2408</v>
      </c>
      <c r="J1954" s="5" t="s">
        <v>22</v>
      </c>
      <c r="K1954" s="5" t="s">
        <v>1</v>
      </c>
      <c r="L1954" t="s">
        <v>102</v>
      </c>
      <c r="M1954" s="6" t="s">
        <v>4</v>
      </c>
      <c r="N1954" s="6" t="str">
        <f>VLOOKUP(M1954,[1]Color!F:G,2,FALSE)</f>
        <v>color_49</v>
      </c>
      <c r="O1954" s="6" t="str">
        <f t="shared" si="120"/>
        <v>color_49,color_6</v>
      </c>
      <c r="P1954" s="5" t="s">
        <v>788</v>
      </c>
      <c r="Q1954" s="5" t="s">
        <v>185</v>
      </c>
      <c r="R1954" s="5" t="s">
        <v>106</v>
      </c>
      <c r="S1954" s="7" t="s">
        <v>107</v>
      </c>
      <c r="T1954" s="7" t="s">
        <v>302</v>
      </c>
      <c r="U1954" s="5" t="str">
        <f>VLOOKUP(T1954,[1]Size!F:G,2,FALSE)</f>
        <v>__import__.size_97</v>
      </c>
      <c r="V1954" s="5" t="str">
        <f t="shared" si="121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54" s="8">
        <v>61</v>
      </c>
      <c r="Y1954" s="4" t="s">
        <v>109</v>
      </c>
    </row>
    <row r="1955" spans="1:25" ht="14.4" x14ac:dyDescent="0.3">
      <c r="A1955" s="4">
        <v>1954</v>
      </c>
      <c r="B1955" s="5">
        <v>10019623</v>
      </c>
      <c r="C1955" s="5" t="str">
        <f t="shared" si="122"/>
        <v>Pant FR MNS M4 Relaxed Workhorse Boot Cut-35Wx34L</v>
      </c>
      <c r="D1955" s="5"/>
      <c r="E1955" s="5" t="s">
        <v>2409</v>
      </c>
      <c r="F1955" s="5" t="s">
        <v>2374</v>
      </c>
      <c r="G1955" s="5">
        <f t="shared" si="123"/>
        <v>0</v>
      </c>
      <c r="H1955" s="5" t="str">
        <f>VLOOKUP(J1955,'[1]Prouduct Ext IDs'!A:B,2,FALSE)</f>
        <v>product_amsc_35</v>
      </c>
      <c r="I1955" s="5" t="s">
        <v>2409</v>
      </c>
      <c r="J1955" s="5" t="s">
        <v>22</v>
      </c>
      <c r="K1955" s="5" t="s">
        <v>1</v>
      </c>
      <c r="L1955" t="s">
        <v>102</v>
      </c>
      <c r="M1955" s="6" t="s">
        <v>4</v>
      </c>
      <c r="N1955" s="6" t="str">
        <f>VLOOKUP(M1955,[1]Color!F:G,2,FALSE)</f>
        <v>color_49</v>
      </c>
      <c r="O1955" s="6" t="str">
        <f t="shared" si="120"/>
        <v>color_49,color_6</v>
      </c>
      <c r="P1955" s="5" t="s">
        <v>788</v>
      </c>
      <c r="Q1955" s="5" t="s">
        <v>185</v>
      </c>
      <c r="R1955" s="5" t="s">
        <v>106</v>
      </c>
      <c r="S1955" s="7" t="s">
        <v>107</v>
      </c>
      <c r="T1955" s="7" t="s">
        <v>304</v>
      </c>
      <c r="U1955" s="5" t="str">
        <f>VLOOKUP(T1955,[1]Size!F:G,2,FALSE)</f>
        <v>__import__.size_98</v>
      </c>
      <c r="V1955" s="5" t="str">
        <f t="shared" si="121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55" s="8">
        <v>61</v>
      </c>
      <c r="Y1955" s="4" t="s">
        <v>109</v>
      </c>
    </row>
    <row r="1956" spans="1:25" ht="14.4" x14ac:dyDescent="0.3">
      <c r="A1956" s="4">
        <v>1955</v>
      </c>
      <c r="B1956" s="5">
        <v>10019623</v>
      </c>
      <c r="C1956" s="5" t="str">
        <f t="shared" si="122"/>
        <v>Pant FR MNS M4 Relaxed Workhorse Boot Cut-36Wx34L</v>
      </c>
      <c r="D1956" s="5"/>
      <c r="E1956" s="5" t="s">
        <v>2410</v>
      </c>
      <c r="F1956" s="5" t="s">
        <v>2374</v>
      </c>
      <c r="G1956" s="5">
        <f t="shared" si="123"/>
        <v>0</v>
      </c>
      <c r="H1956" s="5" t="str">
        <f>VLOOKUP(J1956,'[1]Prouduct Ext IDs'!A:B,2,FALSE)</f>
        <v>product_amsc_35</v>
      </c>
      <c r="I1956" s="5" t="s">
        <v>2410</v>
      </c>
      <c r="J1956" s="5" t="s">
        <v>22</v>
      </c>
      <c r="K1956" s="5" t="s">
        <v>1</v>
      </c>
      <c r="L1956" t="s">
        <v>102</v>
      </c>
      <c r="M1956" s="6" t="s">
        <v>4</v>
      </c>
      <c r="N1956" s="6" t="str">
        <f>VLOOKUP(M1956,[1]Color!F:G,2,FALSE)</f>
        <v>color_49</v>
      </c>
      <c r="O1956" s="6" t="str">
        <f t="shared" si="120"/>
        <v>color_49,color_6</v>
      </c>
      <c r="P1956" s="5" t="s">
        <v>788</v>
      </c>
      <c r="Q1956" s="5" t="s">
        <v>185</v>
      </c>
      <c r="R1956" s="5" t="s">
        <v>106</v>
      </c>
      <c r="S1956" s="7" t="s">
        <v>107</v>
      </c>
      <c r="T1956" s="7" t="s">
        <v>306</v>
      </c>
      <c r="U1956" s="5" t="str">
        <f>VLOOKUP(T1956,[1]Size!F:G,2,FALSE)</f>
        <v>__import__.size_99</v>
      </c>
      <c r="V1956" s="5" t="str">
        <f t="shared" si="121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56" s="8">
        <v>61</v>
      </c>
      <c r="Y1956" s="4" t="s">
        <v>109</v>
      </c>
    </row>
    <row r="1957" spans="1:25" ht="14.4" x14ac:dyDescent="0.3">
      <c r="A1957" s="4">
        <v>1956</v>
      </c>
      <c r="B1957" s="5">
        <v>10019623</v>
      </c>
      <c r="C1957" s="5" t="str">
        <f t="shared" si="122"/>
        <v>Pant FR MNS M4 Relaxed Workhorse Boot Cut-38Wx34L</v>
      </c>
      <c r="D1957" s="5"/>
      <c r="E1957" s="5" t="s">
        <v>2411</v>
      </c>
      <c r="F1957" s="5" t="s">
        <v>2374</v>
      </c>
      <c r="G1957" s="5">
        <f t="shared" si="123"/>
        <v>0</v>
      </c>
      <c r="H1957" s="5" t="str">
        <f>VLOOKUP(J1957,'[1]Prouduct Ext IDs'!A:B,2,FALSE)</f>
        <v>product_amsc_35</v>
      </c>
      <c r="I1957" s="5" t="s">
        <v>2411</v>
      </c>
      <c r="J1957" s="5" t="s">
        <v>22</v>
      </c>
      <c r="K1957" s="5" t="s">
        <v>1</v>
      </c>
      <c r="L1957" t="s">
        <v>102</v>
      </c>
      <c r="M1957" s="6" t="s">
        <v>4</v>
      </c>
      <c r="N1957" s="6" t="str">
        <f>VLOOKUP(M1957,[1]Color!F:G,2,FALSE)</f>
        <v>color_49</v>
      </c>
      <c r="O1957" s="6" t="str">
        <f t="shared" si="120"/>
        <v>color_49,color_6</v>
      </c>
      <c r="P1957" s="5" t="s">
        <v>788</v>
      </c>
      <c r="Q1957" s="5" t="s">
        <v>185</v>
      </c>
      <c r="R1957" s="5" t="s">
        <v>106</v>
      </c>
      <c r="S1957" s="7" t="s">
        <v>107</v>
      </c>
      <c r="T1957" s="7" t="s">
        <v>308</v>
      </c>
      <c r="U1957" s="5" t="str">
        <f>VLOOKUP(T1957,[1]Size!F:G,2,FALSE)</f>
        <v>__import__.size_100</v>
      </c>
      <c r="V1957" s="5" t="str">
        <f t="shared" si="121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57" s="8">
        <v>61</v>
      </c>
      <c r="Y1957" s="4" t="s">
        <v>109</v>
      </c>
    </row>
    <row r="1958" spans="1:25" ht="14.4" x14ac:dyDescent="0.3">
      <c r="A1958" s="4">
        <v>1957</v>
      </c>
      <c r="B1958" s="5">
        <v>10019623</v>
      </c>
      <c r="C1958" s="5" t="str">
        <f t="shared" si="122"/>
        <v>Pant FR MNS M4 Relaxed Workhorse Boot Cut-40Wx34L</v>
      </c>
      <c r="D1958" s="5"/>
      <c r="E1958" s="5" t="s">
        <v>2412</v>
      </c>
      <c r="F1958" s="5" t="s">
        <v>2374</v>
      </c>
      <c r="G1958" s="5">
        <f t="shared" si="123"/>
        <v>0</v>
      </c>
      <c r="H1958" s="5" t="str">
        <f>VLOOKUP(J1958,'[1]Prouduct Ext IDs'!A:B,2,FALSE)</f>
        <v>product_amsc_35</v>
      </c>
      <c r="I1958" s="5" t="s">
        <v>2412</v>
      </c>
      <c r="J1958" s="5" t="s">
        <v>22</v>
      </c>
      <c r="K1958" s="5" t="s">
        <v>1</v>
      </c>
      <c r="L1958" t="s">
        <v>102</v>
      </c>
      <c r="M1958" s="6" t="s">
        <v>4</v>
      </c>
      <c r="N1958" s="6" t="str">
        <f>VLOOKUP(M1958,[1]Color!F:G,2,FALSE)</f>
        <v>color_49</v>
      </c>
      <c r="O1958" s="6" t="str">
        <f t="shared" si="120"/>
        <v>color_49,color_6</v>
      </c>
      <c r="P1958" s="5" t="s">
        <v>788</v>
      </c>
      <c r="Q1958" s="5" t="s">
        <v>185</v>
      </c>
      <c r="R1958" s="5" t="s">
        <v>106</v>
      </c>
      <c r="S1958" s="7" t="s">
        <v>107</v>
      </c>
      <c r="T1958" s="7" t="s">
        <v>310</v>
      </c>
      <c r="U1958" s="5" t="str">
        <f>VLOOKUP(T1958,[1]Size!F:G,2,FALSE)</f>
        <v>__import__.size_101</v>
      </c>
      <c r="V1958" s="5" t="str">
        <f t="shared" si="121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58" s="8">
        <v>61</v>
      </c>
      <c r="Y1958" s="4" t="s">
        <v>109</v>
      </c>
    </row>
    <row r="1959" spans="1:25" ht="14.4" x14ac:dyDescent="0.3">
      <c r="A1959" s="4">
        <v>1958</v>
      </c>
      <c r="B1959" s="5">
        <v>10019623</v>
      </c>
      <c r="C1959" s="5" t="str">
        <f t="shared" si="122"/>
        <v>Pant FR MNS M4 Relaxed Workhorse Boot Cut-42Wx34L</v>
      </c>
      <c r="D1959" s="5"/>
      <c r="E1959" s="5" t="s">
        <v>2413</v>
      </c>
      <c r="F1959" s="5" t="s">
        <v>2374</v>
      </c>
      <c r="G1959" s="5">
        <f t="shared" si="123"/>
        <v>0</v>
      </c>
      <c r="H1959" s="5" t="str">
        <f>VLOOKUP(J1959,'[1]Prouduct Ext IDs'!A:B,2,FALSE)</f>
        <v>product_amsc_35</v>
      </c>
      <c r="I1959" s="5" t="s">
        <v>2413</v>
      </c>
      <c r="J1959" s="5" t="s">
        <v>22</v>
      </c>
      <c r="K1959" s="5" t="s">
        <v>1</v>
      </c>
      <c r="L1959" t="s">
        <v>102</v>
      </c>
      <c r="M1959" s="6" t="s">
        <v>4</v>
      </c>
      <c r="N1959" s="6" t="str">
        <f>VLOOKUP(M1959,[1]Color!F:G,2,FALSE)</f>
        <v>color_49</v>
      </c>
      <c r="O1959" s="6" t="str">
        <f t="shared" si="120"/>
        <v>color_49,color_6</v>
      </c>
      <c r="P1959" s="5" t="s">
        <v>788</v>
      </c>
      <c r="Q1959" s="5" t="s">
        <v>185</v>
      </c>
      <c r="R1959" s="5" t="s">
        <v>106</v>
      </c>
      <c r="S1959" s="7" t="s">
        <v>107</v>
      </c>
      <c r="T1959" s="7" t="s">
        <v>312</v>
      </c>
      <c r="U1959" s="5" t="str">
        <f>VLOOKUP(T1959,[1]Size!F:G,2,FALSE)</f>
        <v>__import__.size_102</v>
      </c>
      <c r="V1959" s="5" t="str">
        <f t="shared" si="121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59" s="8">
        <v>61</v>
      </c>
      <c r="Y1959" s="4" t="s">
        <v>109</v>
      </c>
    </row>
    <row r="1960" spans="1:25" ht="14.4" x14ac:dyDescent="0.3">
      <c r="A1960" s="4">
        <v>1959</v>
      </c>
      <c r="B1960" s="5">
        <v>10019623</v>
      </c>
      <c r="C1960" s="5" t="str">
        <f t="shared" si="122"/>
        <v>Pant FR MNS M4 Relaxed Workhorse Boot Cut-44Wx34L</v>
      </c>
      <c r="D1960" s="5"/>
      <c r="E1960" s="5" t="s">
        <v>2414</v>
      </c>
      <c r="F1960" s="5" t="s">
        <v>2374</v>
      </c>
      <c r="G1960" s="5">
        <f t="shared" si="123"/>
        <v>0</v>
      </c>
      <c r="H1960" s="5" t="str">
        <f>VLOOKUP(J1960,'[1]Prouduct Ext IDs'!A:B,2,FALSE)</f>
        <v>product_amsc_35</v>
      </c>
      <c r="I1960" s="5" t="s">
        <v>2414</v>
      </c>
      <c r="J1960" s="5" t="s">
        <v>22</v>
      </c>
      <c r="K1960" s="5" t="s">
        <v>1</v>
      </c>
      <c r="L1960" t="s">
        <v>102</v>
      </c>
      <c r="M1960" s="6" t="s">
        <v>4</v>
      </c>
      <c r="N1960" s="6" t="str">
        <f>VLOOKUP(M1960,[1]Color!F:G,2,FALSE)</f>
        <v>color_49</v>
      </c>
      <c r="O1960" s="6" t="str">
        <f t="shared" si="120"/>
        <v>color_49,color_6</v>
      </c>
      <c r="P1960" s="5" t="s">
        <v>788</v>
      </c>
      <c r="Q1960" s="5" t="s">
        <v>185</v>
      </c>
      <c r="R1960" s="5" t="s">
        <v>106</v>
      </c>
      <c r="S1960" s="7" t="s">
        <v>107</v>
      </c>
      <c r="T1960" s="7" t="s">
        <v>1013</v>
      </c>
      <c r="U1960" s="5" t="str">
        <f>VLOOKUP(T1960,[1]Size!F:G,2,FALSE)</f>
        <v>__import__.size_103</v>
      </c>
      <c r="V1960" s="5" t="str">
        <f t="shared" si="121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60" s="8">
        <v>63.5</v>
      </c>
      <c r="Y1960" s="4" t="s">
        <v>109</v>
      </c>
    </row>
    <row r="1961" spans="1:25" ht="14.4" x14ac:dyDescent="0.3">
      <c r="A1961" s="4">
        <v>1960</v>
      </c>
      <c r="B1961" s="5">
        <v>10019623</v>
      </c>
      <c r="C1961" s="5" t="str">
        <f t="shared" si="122"/>
        <v>Pant FR MNS M4 Relaxed Workhorse Boot Cut-46Wx34L</v>
      </c>
      <c r="D1961" s="5"/>
      <c r="E1961" s="5" t="s">
        <v>2415</v>
      </c>
      <c r="F1961" s="5" t="s">
        <v>2374</v>
      </c>
      <c r="G1961" s="5">
        <f t="shared" si="123"/>
        <v>0</v>
      </c>
      <c r="H1961" s="5" t="str">
        <f>VLOOKUP(J1961,'[1]Prouduct Ext IDs'!A:B,2,FALSE)</f>
        <v>product_amsc_35</v>
      </c>
      <c r="I1961" s="5" t="s">
        <v>2415</v>
      </c>
      <c r="J1961" s="5" t="s">
        <v>22</v>
      </c>
      <c r="K1961" s="5" t="s">
        <v>1</v>
      </c>
      <c r="L1961" t="s">
        <v>102</v>
      </c>
      <c r="M1961" s="6" t="s">
        <v>4</v>
      </c>
      <c r="N1961" s="6" t="str">
        <f>VLOOKUP(M1961,[1]Color!F:G,2,FALSE)</f>
        <v>color_49</v>
      </c>
      <c r="O1961" s="6" t="str">
        <f t="shared" si="120"/>
        <v>color_49,color_6</v>
      </c>
      <c r="P1961" s="5" t="s">
        <v>788</v>
      </c>
      <c r="Q1961" s="5" t="s">
        <v>185</v>
      </c>
      <c r="R1961" s="5" t="s">
        <v>106</v>
      </c>
      <c r="S1961" s="7" t="s">
        <v>107</v>
      </c>
      <c r="T1961" s="7" t="s">
        <v>1015</v>
      </c>
      <c r="U1961" s="5" t="str">
        <f>VLOOKUP(T1961,[1]Size!F:G,2,FALSE)</f>
        <v>__import__.size_104</v>
      </c>
      <c r="V1961" s="5" t="str">
        <f t="shared" si="121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61" s="8">
        <v>63.5</v>
      </c>
      <c r="Y1961" s="4" t="s">
        <v>109</v>
      </c>
    </row>
    <row r="1962" spans="1:25" ht="14.4" x14ac:dyDescent="0.3">
      <c r="A1962" s="4">
        <v>1961</v>
      </c>
      <c r="B1962" s="5">
        <v>10019623</v>
      </c>
      <c r="C1962" s="5" t="str">
        <f t="shared" si="122"/>
        <v>Pant FR MNS M4 Relaxed Workhorse Boot Cut-48Wx34L</v>
      </c>
      <c r="D1962" s="5"/>
      <c r="E1962" s="5" t="s">
        <v>2416</v>
      </c>
      <c r="F1962" s="5" t="s">
        <v>2374</v>
      </c>
      <c r="G1962" s="5">
        <f t="shared" si="123"/>
        <v>0</v>
      </c>
      <c r="H1962" s="5" t="str">
        <f>VLOOKUP(J1962,'[1]Prouduct Ext IDs'!A:B,2,FALSE)</f>
        <v>product_amsc_35</v>
      </c>
      <c r="I1962" s="5" t="s">
        <v>2416</v>
      </c>
      <c r="J1962" s="5" t="s">
        <v>22</v>
      </c>
      <c r="K1962" s="5" t="s">
        <v>1</v>
      </c>
      <c r="L1962" t="s">
        <v>102</v>
      </c>
      <c r="M1962" s="6" t="s">
        <v>4</v>
      </c>
      <c r="N1962" s="6" t="str">
        <f>VLOOKUP(M1962,[1]Color!F:G,2,FALSE)</f>
        <v>color_49</v>
      </c>
      <c r="O1962" s="6" t="str">
        <f t="shared" si="120"/>
        <v>color_49,color_6</v>
      </c>
      <c r="P1962" s="5" t="s">
        <v>788</v>
      </c>
      <c r="Q1962" s="5" t="s">
        <v>185</v>
      </c>
      <c r="R1962" s="5" t="s">
        <v>106</v>
      </c>
      <c r="S1962" s="7" t="s">
        <v>107</v>
      </c>
      <c r="T1962" s="7" t="s">
        <v>1017</v>
      </c>
      <c r="U1962" s="5" t="str">
        <f>VLOOKUP(T1962,[1]Size!F:G,2,FALSE)</f>
        <v>__import__.size_105</v>
      </c>
      <c r="V1962" s="5" t="str">
        <f t="shared" si="121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62" s="8">
        <v>63.5</v>
      </c>
      <c r="Y1962" s="4" t="s">
        <v>109</v>
      </c>
    </row>
    <row r="1963" spans="1:25" ht="14.4" x14ac:dyDescent="0.3">
      <c r="A1963" s="4">
        <v>1962</v>
      </c>
      <c r="B1963" s="5">
        <v>10019623</v>
      </c>
      <c r="C1963" s="5" t="str">
        <f t="shared" si="122"/>
        <v>Pant FR MNS M4 Relaxed Workhorse Boot Cut-50Wx34L</v>
      </c>
      <c r="D1963" s="5"/>
      <c r="E1963" s="5" t="s">
        <v>2417</v>
      </c>
      <c r="F1963" s="5" t="s">
        <v>2374</v>
      </c>
      <c r="G1963" s="5">
        <f t="shared" si="123"/>
        <v>0</v>
      </c>
      <c r="H1963" s="5" t="str">
        <f>VLOOKUP(J1963,'[1]Prouduct Ext IDs'!A:B,2,FALSE)</f>
        <v>product_amsc_35</v>
      </c>
      <c r="I1963" s="5" t="s">
        <v>2417</v>
      </c>
      <c r="J1963" s="5" t="s">
        <v>22</v>
      </c>
      <c r="K1963" s="5" t="s">
        <v>1</v>
      </c>
      <c r="L1963" t="s">
        <v>102</v>
      </c>
      <c r="M1963" s="6" t="s">
        <v>4</v>
      </c>
      <c r="N1963" s="6" t="str">
        <f>VLOOKUP(M1963,[1]Color!F:G,2,FALSE)</f>
        <v>color_49</v>
      </c>
      <c r="O1963" s="6" t="str">
        <f t="shared" si="120"/>
        <v>color_49,color_6</v>
      </c>
      <c r="P1963" s="5" t="s">
        <v>788</v>
      </c>
      <c r="Q1963" s="5" t="s">
        <v>185</v>
      </c>
      <c r="R1963" s="5" t="s">
        <v>106</v>
      </c>
      <c r="S1963" s="7" t="s">
        <v>107</v>
      </c>
      <c r="T1963" s="7" t="s">
        <v>1019</v>
      </c>
      <c r="U1963" s="5" t="str">
        <f>VLOOKUP(T1963,[1]Size!F:G,2,FALSE)</f>
        <v>__import__.size_106</v>
      </c>
      <c r="V1963" s="5" t="str">
        <f t="shared" si="121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63" s="8">
        <v>63.5</v>
      </c>
      <c r="Y1963" s="4" t="s">
        <v>109</v>
      </c>
    </row>
    <row r="1964" spans="1:25" ht="14.4" x14ac:dyDescent="0.3">
      <c r="A1964" s="4">
        <v>1963</v>
      </c>
      <c r="B1964" s="5">
        <v>10019623</v>
      </c>
      <c r="C1964" s="5" t="str">
        <f t="shared" si="122"/>
        <v>Pant FR MNS M4 Relaxed Workhorse Boot Cut-29Wx36L</v>
      </c>
      <c r="D1964" s="5"/>
      <c r="E1964" s="5" t="s">
        <v>2418</v>
      </c>
      <c r="F1964" s="5" t="s">
        <v>2374</v>
      </c>
      <c r="G1964" s="5">
        <f t="shared" si="123"/>
        <v>0</v>
      </c>
      <c r="H1964" s="5" t="str">
        <f>VLOOKUP(J1964,'[1]Prouduct Ext IDs'!A:B,2,FALSE)</f>
        <v>product_amsc_35</v>
      </c>
      <c r="I1964" s="5" t="s">
        <v>2418</v>
      </c>
      <c r="J1964" s="5" t="s">
        <v>22</v>
      </c>
      <c r="K1964" s="5" t="s">
        <v>1</v>
      </c>
      <c r="L1964" t="s">
        <v>102</v>
      </c>
      <c r="M1964" s="6" t="s">
        <v>4</v>
      </c>
      <c r="N1964" s="6" t="str">
        <f>VLOOKUP(M1964,[1]Color!F:G,2,FALSE)</f>
        <v>color_49</v>
      </c>
      <c r="O1964" s="6" t="str">
        <f t="shared" si="120"/>
        <v>color_49,color_6</v>
      </c>
      <c r="P1964" s="5" t="s">
        <v>788</v>
      </c>
      <c r="Q1964" s="5" t="s">
        <v>185</v>
      </c>
      <c r="R1964" s="5" t="s">
        <v>106</v>
      </c>
      <c r="S1964" s="7" t="s">
        <v>107</v>
      </c>
      <c r="T1964" s="7" t="s">
        <v>314</v>
      </c>
      <c r="U1964" s="5" t="str">
        <f>VLOOKUP(T1964,[1]Size!F:G,2,FALSE)</f>
        <v>__import__.size_107</v>
      </c>
      <c r="V1964" s="5" t="str">
        <f t="shared" si="121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64" s="8">
        <v>61</v>
      </c>
      <c r="Y1964" s="4" t="s">
        <v>109</v>
      </c>
    </row>
    <row r="1965" spans="1:25" ht="14.4" x14ac:dyDescent="0.3">
      <c r="A1965" s="4">
        <v>1964</v>
      </c>
      <c r="B1965" s="5">
        <v>10019623</v>
      </c>
      <c r="C1965" s="5" t="str">
        <f t="shared" si="122"/>
        <v>Pant FR MNS M4 Relaxed Workhorse Boot Cut-30Wx36L</v>
      </c>
      <c r="D1965" s="5"/>
      <c r="E1965" s="5" t="s">
        <v>2419</v>
      </c>
      <c r="F1965" s="5" t="s">
        <v>2374</v>
      </c>
      <c r="G1965" s="5">
        <f t="shared" si="123"/>
        <v>0</v>
      </c>
      <c r="H1965" s="5" t="str">
        <f>VLOOKUP(J1965,'[1]Prouduct Ext IDs'!A:B,2,FALSE)</f>
        <v>product_amsc_35</v>
      </c>
      <c r="I1965" s="5" t="s">
        <v>2419</v>
      </c>
      <c r="J1965" s="5" t="s">
        <v>22</v>
      </c>
      <c r="K1965" s="5" t="s">
        <v>1</v>
      </c>
      <c r="L1965" t="s">
        <v>102</v>
      </c>
      <c r="M1965" s="6" t="s">
        <v>4</v>
      </c>
      <c r="N1965" s="6" t="str">
        <f>VLOOKUP(M1965,[1]Color!F:G,2,FALSE)</f>
        <v>color_49</v>
      </c>
      <c r="O1965" s="6" t="str">
        <f t="shared" si="120"/>
        <v>color_49,color_6</v>
      </c>
      <c r="P1965" s="5" t="s">
        <v>788</v>
      </c>
      <c r="Q1965" s="5" t="s">
        <v>185</v>
      </c>
      <c r="R1965" s="5" t="s">
        <v>106</v>
      </c>
      <c r="S1965" s="7" t="s">
        <v>107</v>
      </c>
      <c r="T1965" s="7" t="s">
        <v>316</v>
      </c>
      <c r="U1965" s="5" t="str">
        <f>VLOOKUP(T1965,[1]Size!F:G,2,FALSE)</f>
        <v>__import__.size_108</v>
      </c>
      <c r="V1965" s="5" t="str">
        <f t="shared" si="121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65" s="8">
        <v>61</v>
      </c>
      <c r="Y1965" s="4" t="s">
        <v>109</v>
      </c>
    </row>
    <row r="1966" spans="1:25" ht="14.4" x14ac:dyDescent="0.3">
      <c r="A1966" s="4">
        <v>1965</v>
      </c>
      <c r="B1966" s="5">
        <v>10019623</v>
      </c>
      <c r="C1966" s="5" t="str">
        <f t="shared" si="122"/>
        <v>Pant FR MNS M4 Relaxed Workhorse Boot Cut-31Wx36L</v>
      </c>
      <c r="D1966" s="5"/>
      <c r="E1966" s="5" t="s">
        <v>2420</v>
      </c>
      <c r="F1966" s="5" t="s">
        <v>2374</v>
      </c>
      <c r="G1966" s="5">
        <f t="shared" si="123"/>
        <v>0</v>
      </c>
      <c r="H1966" s="5" t="str">
        <f>VLOOKUP(J1966,'[1]Prouduct Ext IDs'!A:B,2,FALSE)</f>
        <v>product_amsc_35</v>
      </c>
      <c r="I1966" s="5" t="s">
        <v>2420</v>
      </c>
      <c r="J1966" s="5" t="s">
        <v>22</v>
      </c>
      <c r="K1966" s="5" t="s">
        <v>1</v>
      </c>
      <c r="L1966" t="s">
        <v>102</v>
      </c>
      <c r="M1966" s="6" t="s">
        <v>4</v>
      </c>
      <c r="N1966" s="6" t="str">
        <f>VLOOKUP(M1966,[1]Color!F:G,2,FALSE)</f>
        <v>color_49</v>
      </c>
      <c r="O1966" s="6" t="str">
        <f t="shared" si="120"/>
        <v>color_49,color_6</v>
      </c>
      <c r="P1966" s="5" t="s">
        <v>788</v>
      </c>
      <c r="Q1966" s="5" t="s">
        <v>185</v>
      </c>
      <c r="R1966" s="5" t="s">
        <v>106</v>
      </c>
      <c r="S1966" s="7" t="s">
        <v>107</v>
      </c>
      <c r="T1966" s="7" t="s">
        <v>318</v>
      </c>
      <c r="U1966" s="5" t="str">
        <f>VLOOKUP(T1966,[1]Size!F:G,2,FALSE)</f>
        <v>__import__.size_109</v>
      </c>
      <c r="V1966" s="5" t="str">
        <f t="shared" si="121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66" s="8">
        <v>61</v>
      </c>
      <c r="Y1966" s="4" t="s">
        <v>109</v>
      </c>
    </row>
    <row r="1967" spans="1:25" ht="14.4" x14ac:dyDescent="0.3">
      <c r="A1967" s="4">
        <v>1966</v>
      </c>
      <c r="B1967" s="5">
        <v>10019623</v>
      </c>
      <c r="C1967" s="5" t="str">
        <f t="shared" si="122"/>
        <v>Pant FR MNS M4 Relaxed Workhorse Boot Cut-32Wx36L</v>
      </c>
      <c r="D1967" s="5"/>
      <c r="E1967" s="5" t="s">
        <v>2421</v>
      </c>
      <c r="F1967" s="5" t="s">
        <v>2374</v>
      </c>
      <c r="G1967" s="5">
        <f t="shared" si="123"/>
        <v>0</v>
      </c>
      <c r="H1967" s="5" t="str">
        <f>VLOOKUP(J1967,'[1]Prouduct Ext IDs'!A:B,2,FALSE)</f>
        <v>product_amsc_35</v>
      </c>
      <c r="I1967" s="5" t="s">
        <v>2421</v>
      </c>
      <c r="J1967" s="5" t="s">
        <v>22</v>
      </c>
      <c r="K1967" s="5" t="s">
        <v>1</v>
      </c>
      <c r="L1967" t="s">
        <v>102</v>
      </c>
      <c r="M1967" s="6" t="s">
        <v>4</v>
      </c>
      <c r="N1967" s="6" t="str">
        <f>VLOOKUP(M1967,[1]Color!F:G,2,FALSE)</f>
        <v>color_49</v>
      </c>
      <c r="O1967" s="6" t="str">
        <f t="shared" si="120"/>
        <v>color_49,color_6</v>
      </c>
      <c r="P1967" s="5" t="s">
        <v>788</v>
      </c>
      <c r="Q1967" s="5" t="s">
        <v>185</v>
      </c>
      <c r="R1967" s="5" t="s">
        <v>106</v>
      </c>
      <c r="S1967" s="7" t="s">
        <v>107</v>
      </c>
      <c r="T1967" s="7" t="s">
        <v>320</v>
      </c>
      <c r="U1967" s="5" t="str">
        <f>VLOOKUP(T1967,[1]Size!F:G,2,FALSE)</f>
        <v>__import__.size_110</v>
      </c>
      <c r="V1967" s="5" t="str">
        <f t="shared" si="121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67" s="8">
        <v>61</v>
      </c>
      <c r="Y1967" s="4" t="s">
        <v>109</v>
      </c>
    </row>
    <row r="1968" spans="1:25" ht="14.4" x14ac:dyDescent="0.3">
      <c r="A1968" s="4">
        <v>1967</v>
      </c>
      <c r="B1968" s="5">
        <v>10019623</v>
      </c>
      <c r="C1968" s="5" t="str">
        <f t="shared" si="122"/>
        <v>Pant FR MNS M4 Relaxed Workhorse Boot Cut-33Wx36L</v>
      </c>
      <c r="D1968" s="5"/>
      <c r="E1968" s="5" t="s">
        <v>2422</v>
      </c>
      <c r="F1968" s="5" t="s">
        <v>2374</v>
      </c>
      <c r="G1968" s="5">
        <f t="shared" si="123"/>
        <v>0</v>
      </c>
      <c r="H1968" s="5" t="str">
        <f>VLOOKUP(J1968,'[1]Prouduct Ext IDs'!A:B,2,FALSE)</f>
        <v>product_amsc_35</v>
      </c>
      <c r="I1968" s="5" t="s">
        <v>2422</v>
      </c>
      <c r="J1968" s="5" t="s">
        <v>22</v>
      </c>
      <c r="K1968" s="5" t="s">
        <v>1</v>
      </c>
      <c r="L1968" t="s">
        <v>102</v>
      </c>
      <c r="M1968" s="6" t="s">
        <v>4</v>
      </c>
      <c r="N1968" s="6" t="str">
        <f>VLOOKUP(M1968,[1]Color!F:G,2,FALSE)</f>
        <v>color_49</v>
      </c>
      <c r="O1968" s="6" t="str">
        <f t="shared" si="120"/>
        <v>color_49,color_6</v>
      </c>
      <c r="P1968" s="5" t="s">
        <v>788</v>
      </c>
      <c r="Q1968" s="5" t="s">
        <v>185</v>
      </c>
      <c r="R1968" s="5" t="s">
        <v>106</v>
      </c>
      <c r="S1968" s="7" t="s">
        <v>107</v>
      </c>
      <c r="T1968" s="7" t="s">
        <v>322</v>
      </c>
      <c r="U1968" s="5" t="str">
        <f>VLOOKUP(T1968,[1]Size!F:G,2,FALSE)</f>
        <v>__import__.size_111</v>
      </c>
      <c r="V1968" s="5" t="str">
        <f t="shared" si="121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68" s="8">
        <v>61</v>
      </c>
      <c r="Y1968" s="4" t="s">
        <v>109</v>
      </c>
    </row>
    <row r="1969" spans="1:25" ht="14.4" x14ac:dyDescent="0.3">
      <c r="A1969" s="4">
        <v>1968</v>
      </c>
      <c r="B1969" s="5">
        <v>10019623</v>
      </c>
      <c r="C1969" s="5" t="str">
        <f t="shared" si="122"/>
        <v>Pant FR MNS M4 Relaxed Workhorse Boot Cut-34Wx36L</v>
      </c>
      <c r="D1969" s="5"/>
      <c r="E1969" s="5" t="s">
        <v>2423</v>
      </c>
      <c r="F1969" s="5" t="s">
        <v>2374</v>
      </c>
      <c r="G1969" s="5">
        <f t="shared" si="123"/>
        <v>0</v>
      </c>
      <c r="H1969" s="5" t="str">
        <f>VLOOKUP(J1969,'[1]Prouduct Ext IDs'!A:B,2,FALSE)</f>
        <v>product_amsc_35</v>
      </c>
      <c r="I1969" s="5" t="s">
        <v>2423</v>
      </c>
      <c r="J1969" s="5" t="s">
        <v>22</v>
      </c>
      <c r="K1969" s="5" t="s">
        <v>1</v>
      </c>
      <c r="L1969" t="s">
        <v>102</v>
      </c>
      <c r="M1969" s="6" t="s">
        <v>4</v>
      </c>
      <c r="N1969" s="6" t="str">
        <f>VLOOKUP(M1969,[1]Color!F:G,2,FALSE)</f>
        <v>color_49</v>
      </c>
      <c r="O1969" s="6" t="str">
        <f t="shared" si="120"/>
        <v>color_49,color_6</v>
      </c>
      <c r="P1969" s="5" t="s">
        <v>788</v>
      </c>
      <c r="Q1969" s="5" t="s">
        <v>185</v>
      </c>
      <c r="R1969" s="5" t="s">
        <v>106</v>
      </c>
      <c r="S1969" s="7" t="s">
        <v>107</v>
      </c>
      <c r="T1969" s="7" t="s">
        <v>324</v>
      </c>
      <c r="U1969" s="5" t="str">
        <f>VLOOKUP(T1969,[1]Size!F:G,2,FALSE)</f>
        <v>__import__.size_112</v>
      </c>
      <c r="V1969" s="5" t="str">
        <f t="shared" si="121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69" s="8">
        <v>61</v>
      </c>
      <c r="Y1969" s="4" t="s">
        <v>109</v>
      </c>
    </row>
    <row r="1970" spans="1:25" ht="14.4" x14ac:dyDescent="0.3">
      <c r="A1970" s="4">
        <v>1969</v>
      </c>
      <c r="B1970" s="5">
        <v>10019623</v>
      </c>
      <c r="C1970" s="5" t="str">
        <f t="shared" si="122"/>
        <v>Pant FR MNS M4 Relaxed Workhorse Boot Cut-35Wx36L</v>
      </c>
      <c r="D1970" s="5"/>
      <c r="E1970" s="5" t="s">
        <v>2424</v>
      </c>
      <c r="F1970" s="5" t="s">
        <v>2374</v>
      </c>
      <c r="G1970" s="5">
        <f t="shared" si="123"/>
        <v>0</v>
      </c>
      <c r="H1970" s="5" t="str">
        <f>VLOOKUP(J1970,'[1]Prouduct Ext IDs'!A:B,2,FALSE)</f>
        <v>product_amsc_35</v>
      </c>
      <c r="I1970" s="5" t="s">
        <v>2424</v>
      </c>
      <c r="J1970" s="5" t="s">
        <v>22</v>
      </c>
      <c r="K1970" s="5" t="s">
        <v>1</v>
      </c>
      <c r="L1970" t="s">
        <v>102</v>
      </c>
      <c r="M1970" s="6" t="s">
        <v>4</v>
      </c>
      <c r="N1970" s="6" t="str">
        <f>VLOOKUP(M1970,[1]Color!F:G,2,FALSE)</f>
        <v>color_49</v>
      </c>
      <c r="O1970" s="6" t="str">
        <f t="shared" si="120"/>
        <v>color_49,color_6</v>
      </c>
      <c r="P1970" s="5" t="s">
        <v>788</v>
      </c>
      <c r="Q1970" s="5" t="s">
        <v>185</v>
      </c>
      <c r="R1970" s="5" t="s">
        <v>106</v>
      </c>
      <c r="S1970" s="7" t="s">
        <v>107</v>
      </c>
      <c r="T1970" s="7" t="s">
        <v>326</v>
      </c>
      <c r="U1970" s="5" t="str">
        <f>VLOOKUP(T1970,[1]Size!F:G,2,FALSE)</f>
        <v>__import__.size_113</v>
      </c>
      <c r="V1970" s="5" t="str">
        <f t="shared" si="121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70" s="8">
        <v>61</v>
      </c>
      <c r="Y1970" s="4" t="s">
        <v>109</v>
      </c>
    </row>
    <row r="1971" spans="1:25" ht="14.4" x14ac:dyDescent="0.3">
      <c r="A1971" s="4">
        <v>1970</v>
      </c>
      <c r="B1971" s="5">
        <v>10019623</v>
      </c>
      <c r="C1971" s="5" t="str">
        <f t="shared" si="122"/>
        <v>Pant FR MNS M4 Relaxed Workhorse Boot Cut-36Wx36L</v>
      </c>
      <c r="D1971" s="5"/>
      <c r="E1971" s="5" t="s">
        <v>2425</v>
      </c>
      <c r="F1971" s="5" t="s">
        <v>2374</v>
      </c>
      <c r="G1971" s="5">
        <f t="shared" si="123"/>
        <v>0</v>
      </c>
      <c r="H1971" s="5" t="str">
        <f>VLOOKUP(J1971,'[1]Prouduct Ext IDs'!A:B,2,FALSE)</f>
        <v>product_amsc_35</v>
      </c>
      <c r="I1971" s="5" t="s">
        <v>2425</v>
      </c>
      <c r="J1971" s="5" t="s">
        <v>22</v>
      </c>
      <c r="K1971" s="5" t="s">
        <v>1</v>
      </c>
      <c r="L1971" t="s">
        <v>102</v>
      </c>
      <c r="M1971" s="6" t="s">
        <v>4</v>
      </c>
      <c r="N1971" s="6" t="str">
        <f>VLOOKUP(M1971,[1]Color!F:G,2,FALSE)</f>
        <v>color_49</v>
      </c>
      <c r="O1971" s="6" t="str">
        <f t="shared" si="120"/>
        <v>color_49,color_6</v>
      </c>
      <c r="P1971" s="5" t="s">
        <v>788</v>
      </c>
      <c r="Q1971" s="5" t="s">
        <v>185</v>
      </c>
      <c r="R1971" s="5" t="s">
        <v>106</v>
      </c>
      <c r="S1971" s="7" t="s">
        <v>107</v>
      </c>
      <c r="T1971" s="7" t="s">
        <v>328</v>
      </c>
      <c r="U1971" s="5" t="str">
        <f>VLOOKUP(T1971,[1]Size!F:G,2,FALSE)</f>
        <v>__import__.size_114</v>
      </c>
      <c r="V1971" s="5" t="str">
        <f t="shared" si="121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71" s="8">
        <v>61</v>
      </c>
      <c r="Y1971" s="4" t="s">
        <v>109</v>
      </c>
    </row>
    <row r="1972" spans="1:25" ht="14.4" x14ac:dyDescent="0.3">
      <c r="A1972" s="4">
        <v>1971</v>
      </c>
      <c r="B1972" s="5">
        <v>10019623</v>
      </c>
      <c r="C1972" s="5" t="str">
        <f t="shared" si="122"/>
        <v>Pant FR MNS M4 Relaxed Workhorse Boot Cut-38Wx36L</v>
      </c>
      <c r="D1972" s="5"/>
      <c r="E1972" s="5" t="s">
        <v>2426</v>
      </c>
      <c r="F1972" s="5" t="s">
        <v>2374</v>
      </c>
      <c r="G1972" s="5">
        <f t="shared" si="123"/>
        <v>0</v>
      </c>
      <c r="H1972" s="5" t="str">
        <f>VLOOKUP(J1972,'[1]Prouduct Ext IDs'!A:B,2,FALSE)</f>
        <v>product_amsc_35</v>
      </c>
      <c r="I1972" s="5" t="s">
        <v>2426</v>
      </c>
      <c r="J1972" s="5" t="s">
        <v>22</v>
      </c>
      <c r="K1972" s="5" t="s">
        <v>1</v>
      </c>
      <c r="L1972" t="s">
        <v>102</v>
      </c>
      <c r="M1972" s="6" t="s">
        <v>4</v>
      </c>
      <c r="N1972" s="6" t="str">
        <f>VLOOKUP(M1972,[1]Color!F:G,2,FALSE)</f>
        <v>color_49</v>
      </c>
      <c r="O1972" s="6" t="str">
        <f t="shared" si="120"/>
        <v>color_49,color_6</v>
      </c>
      <c r="P1972" s="5" t="s">
        <v>788</v>
      </c>
      <c r="Q1972" s="5" t="s">
        <v>185</v>
      </c>
      <c r="R1972" s="5" t="s">
        <v>106</v>
      </c>
      <c r="S1972" s="7" t="s">
        <v>107</v>
      </c>
      <c r="T1972" s="7" t="s">
        <v>330</v>
      </c>
      <c r="U1972" s="5" t="str">
        <f>VLOOKUP(T1972,[1]Size!F:G,2,FALSE)</f>
        <v>__import__.size_115</v>
      </c>
      <c r="V1972" s="5" t="str">
        <f t="shared" si="121"/>
        <v>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72" s="8">
        <v>61</v>
      </c>
      <c r="Y1972" s="4" t="s">
        <v>109</v>
      </c>
    </row>
    <row r="1973" spans="1:25" ht="14.4" x14ac:dyDescent="0.3">
      <c r="A1973" s="4">
        <v>1972</v>
      </c>
      <c r="B1973" s="5">
        <v>10019623</v>
      </c>
      <c r="C1973" s="5" t="str">
        <f t="shared" si="122"/>
        <v>Pant FR MNS M4 Relaxed Workhorse Boot Cut-40Wx36L</v>
      </c>
      <c r="D1973" s="5"/>
      <c r="E1973" s="5" t="s">
        <v>2427</v>
      </c>
      <c r="F1973" s="5" t="s">
        <v>2374</v>
      </c>
      <c r="G1973" s="5">
        <f t="shared" si="123"/>
        <v>0</v>
      </c>
      <c r="H1973" s="5" t="str">
        <f>VLOOKUP(J1973,'[1]Prouduct Ext IDs'!A:B,2,FALSE)</f>
        <v>product_amsc_35</v>
      </c>
      <c r="I1973" s="5" t="s">
        <v>2427</v>
      </c>
      <c r="J1973" s="5" t="s">
        <v>22</v>
      </c>
      <c r="K1973" s="5" t="s">
        <v>1</v>
      </c>
      <c r="L1973" t="s">
        <v>102</v>
      </c>
      <c r="M1973" s="6" t="s">
        <v>4</v>
      </c>
      <c r="N1973" s="6" t="str">
        <f>VLOOKUP(M1973,[1]Color!F:G,2,FALSE)</f>
        <v>color_49</v>
      </c>
      <c r="O1973" s="6" t="str">
        <f t="shared" si="120"/>
        <v>color_49,color_6</v>
      </c>
      <c r="P1973" s="5" t="s">
        <v>788</v>
      </c>
      <c r="Q1973" s="5" t="s">
        <v>185</v>
      </c>
      <c r="R1973" s="5" t="s">
        <v>106</v>
      </c>
      <c r="S1973" s="7" t="s">
        <v>107</v>
      </c>
      <c r="T1973" s="7" t="s">
        <v>332</v>
      </c>
      <c r="U1973" s="5" t="str">
        <f>VLOOKUP(T1973,[1]Size!F:G,2,FALSE)</f>
        <v>__import__.size_116</v>
      </c>
      <c r="V1973" s="5" t="str">
        <f t="shared" si="121"/>
        <v>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73" s="8">
        <v>61</v>
      </c>
      <c r="Y1973" s="4" t="s">
        <v>109</v>
      </c>
    </row>
    <row r="1974" spans="1:25" ht="14.4" x14ac:dyDescent="0.3">
      <c r="A1974" s="4">
        <v>1973</v>
      </c>
      <c r="B1974" s="5">
        <v>10019623</v>
      </c>
      <c r="C1974" s="5" t="str">
        <f t="shared" si="122"/>
        <v>Pant FR MNS M4 Relaxed Workhorse Boot Cut-42Wx36L</v>
      </c>
      <c r="D1974" s="5"/>
      <c r="E1974" s="5" t="s">
        <v>2428</v>
      </c>
      <c r="F1974" s="5" t="s">
        <v>2374</v>
      </c>
      <c r="G1974" s="5">
        <f t="shared" si="123"/>
        <v>0</v>
      </c>
      <c r="H1974" s="5" t="str">
        <f>VLOOKUP(J1974,'[1]Prouduct Ext IDs'!A:B,2,FALSE)</f>
        <v>product_amsc_35</v>
      </c>
      <c r="I1974" s="5" t="s">
        <v>2428</v>
      </c>
      <c r="J1974" s="5" t="s">
        <v>22</v>
      </c>
      <c r="K1974" s="5" t="s">
        <v>1</v>
      </c>
      <c r="L1974" t="s">
        <v>102</v>
      </c>
      <c r="M1974" s="6" t="s">
        <v>4</v>
      </c>
      <c r="N1974" s="6" t="str">
        <f>VLOOKUP(M1974,[1]Color!F:G,2,FALSE)</f>
        <v>color_49</v>
      </c>
      <c r="O1974" s="6" t="str">
        <f t="shared" si="120"/>
        <v>color_49,color_6</v>
      </c>
      <c r="P1974" s="5" t="s">
        <v>788</v>
      </c>
      <c r="Q1974" s="5" t="s">
        <v>185</v>
      </c>
      <c r="R1974" s="5" t="s">
        <v>106</v>
      </c>
      <c r="S1974" s="7" t="s">
        <v>107</v>
      </c>
      <c r="T1974" s="7" t="s">
        <v>334</v>
      </c>
      <c r="U1974" s="5" t="str">
        <f>VLOOKUP(T1974,[1]Size!F:G,2,FALSE)</f>
        <v>__import__.size_117</v>
      </c>
      <c r="V1974" s="5" t="str">
        <f t="shared" si="121"/>
        <v>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74" s="8">
        <v>61</v>
      </c>
      <c r="Y1974" s="4" t="s">
        <v>109</v>
      </c>
    </row>
    <row r="1975" spans="1:25" ht="14.4" x14ac:dyDescent="0.3">
      <c r="A1975" s="4">
        <v>1974</v>
      </c>
      <c r="B1975" s="5">
        <v>10019623</v>
      </c>
      <c r="C1975" s="5" t="str">
        <f t="shared" si="122"/>
        <v>Pant FR MNS M4 Relaxed Workhorse Boot Cut-44Wx36L</v>
      </c>
      <c r="D1975" s="5"/>
      <c r="E1975" s="5" t="s">
        <v>2429</v>
      </c>
      <c r="F1975" s="5" t="s">
        <v>2374</v>
      </c>
      <c r="G1975" s="5">
        <f t="shared" si="123"/>
        <v>0</v>
      </c>
      <c r="H1975" s="5" t="str">
        <f>VLOOKUP(J1975,'[1]Prouduct Ext IDs'!A:B,2,FALSE)</f>
        <v>product_amsc_35</v>
      </c>
      <c r="I1975" s="5" t="s">
        <v>2429</v>
      </c>
      <c r="J1975" s="5" t="s">
        <v>22</v>
      </c>
      <c r="K1975" s="5" t="s">
        <v>1</v>
      </c>
      <c r="L1975" t="s">
        <v>102</v>
      </c>
      <c r="M1975" s="6" t="s">
        <v>4</v>
      </c>
      <c r="N1975" s="6" t="str">
        <f>VLOOKUP(M1975,[1]Color!F:G,2,FALSE)</f>
        <v>color_49</v>
      </c>
      <c r="O1975" s="6" t="str">
        <f t="shared" si="120"/>
        <v>color_49,color_6</v>
      </c>
      <c r="P1975" s="5" t="s">
        <v>788</v>
      </c>
      <c r="Q1975" s="5" t="s">
        <v>185</v>
      </c>
      <c r="R1975" s="5" t="s">
        <v>106</v>
      </c>
      <c r="S1975" s="7" t="s">
        <v>107</v>
      </c>
      <c r="T1975" s="7" t="s">
        <v>1031</v>
      </c>
      <c r="U1975" s="5" t="str">
        <f>VLOOKUP(T1975,[1]Size!F:G,2,FALSE)</f>
        <v>__import__.size_118</v>
      </c>
      <c r="V1975" s="5" t="str">
        <f t="shared" si="121"/>
        <v>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75" s="8">
        <v>63.5</v>
      </c>
      <c r="Y1975" s="4" t="s">
        <v>109</v>
      </c>
    </row>
    <row r="1976" spans="1:25" ht="14.4" x14ac:dyDescent="0.3">
      <c r="A1976" s="4">
        <v>1975</v>
      </c>
      <c r="B1976" s="5">
        <v>10019623</v>
      </c>
      <c r="C1976" s="5" t="str">
        <f t="shared" si="122"/>
        <v>Pant FR MNS M4 Relaxed Workhorse Boot Cut-32Wx38L</v>
      </c>
      <c r="D1976" s="5"/>
      <c r="E1976" s="5" t="s">
        <v>2430</v>
      </c>
      <c r="F1976" s="5" t="s">
        <v>2374</v>
      </c>
      <c r="G1976" s="5">
        <f t="shared" si="123"/>
        <v>0</v>
      </c>
      <c r="H1976" s="5" t="str">
        <f>VLOOKUP(J1976,'[1]Prouduct Ext IDs'!A:B,2,FALSE)</f>
        <v>product_amsc_35</v>
      </c>
      <c r="I1976" s="5" t="s">
        <v>2430</v>
      </c>
      <c r="J1976" s="5" t="s">
        <v>22</v>
      </c>
      <c r="K1976" s="5" t="s">
        <v>1</v>
      </c>
      <c r="L1976" t="s">
        <v>102</v>
      </c>
      <c r="M1976" s="6" t="s">
        <v>4</v>
      </c>
      <c r="N1976" s="6" t="str">
        <f>VLOOKUP(M1976,[1]Color!F:G,2,FALSE)</f>
        <v>color_49</v>
      </c>
      <c r="O1976" s="6" t="str">
        <f t="shared" si="120"/>
        <v>color_49,color_6</v>
      </c>
      <c r="P1976" s="5" t="s">
        <v>788</v>
      </c>
      <c r="Q1976" s="5" t="s">
        <v>185</v>
      </c>
      <c r="R1976" s="5" t="s">
        <v>106</v>
      </c>
      <c r="S1976" s="7" t="s">
        <v>107</v>
      </c>
      <c r="T1976" s="7" t="s">
        <v>336</v>
      </c>
      <c r="U1976" s="5" t="str">
        <f>VLOOKUP(T1976,[1]Size!F:G,2,FALSE)</f>
        <v>__import__.size_119</v>
      </c>
      <c r="V1976" s="5" t="str">
        <f t="shared" si="121"/>
        <v>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76" s="8">
        <v>61</v>
      </c>
      <c r="Y1976" s="4" t="s">
        <v>109</v>
      </c>
    </row>
    <row r="1977" spans="1:25" ht="14.4" x14ac:dyDescent="0.3">
      <c r="A1977" s="4">
        <v>1976</v>
      </c>
      <c r="B1977" s="5">
        <v>10019623</v>
      </c>
      <c r="C1977" s="5" t="str">
        <f t="shared" si="122"/>
        <v>Pant FR MNS M4 Relaxed Workhorse Boot Cut-33Wx38L</v>
      </c>
      <c r="D1977" s="5"/>
      <c r="E1977" s="5" t="s">
        <v>2431</v>
      </c>
      <c r="F1977" s="5" t="s">
        <v>2374</v>
      </c>
      <c r="G1977" s="5">
        <f t="shared" si="123"/>
        <v>0</v>
      </c>
      <c r="H1977" s="5" t="str">
        <f>VLOOKUP(J1977,'[1]Prouduct Ext IDs'!A:B,2,FALSE)</f>
        <v>product_amsc_35</v>
      </c>
      <c r="I1977" s="5" t="s">
        <v>2431</v>
      </c>
      <c r="J1977" s="5" t="s">
        <v>22</v>
      </c>
      <c r="K1977" s="5" t="s">
        <v>1</v>
      </c>
      <c r="L1977" t="s">
        <v>102</v>
      </c>
      <c r="M1977" s="6" t="s">
        <v>4</v>
      </c>
      <c r="N1977" s="6" t="str">
        <f>VLOOKUP(M1977,[1]Color!F:G,2,FALSE)</f>
        <v>color_49</v>
      </c>
      <c r="O1977" s="6" t="str">
        <f t="shared" si="120"/>
        <v>color_49,color_6</v>
      </c>
      <c r="P1977" s="5" t="s">
        <v>788</v>
      </c>
      <c r="Q1977" s="5" t="s">
        <v>185</v>
      </c>
      <c r="R1977" s="5" t="s">
        <v>106</v>
      </c>
      <c r="S1977" s="7" t="s">
        <v>107</v>
      </c>
      <c r="T1977" s="7" t="s">
        <v>338</v>
      </c>
      <c r="U1977" s="5" t="str">
        <f>VLOOKUP(T1977,[1]Size!F:G,2,FALSE)</f>
        <v>__import__.size_120</v>
      </c>
      <c r="V1977" s="5" t="str">
        <f t="shared" si="121"/>
        <v>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77" s="8">
        <v>61</v>
      </c>
      <c r="Y1977" s="4" t="s">
        <v>109</v>
      </c>
    </row>
    <row r="1978" spans="1:25" ht="14.4" x14ac:dyDescent="0.3">
      <c r="A1978" s="4">
        <v>1977</v>
      </c>
      <c r="B1978" s="5">
        <v>10019623</v>
      </c>
      <c r="C1978" s="5" t="str">
        <f t="shared" si="122"/>
        <v>Pant FR MNS M4 Relaxed Workhorse Boot Cut-34Wx38L</v>
      </c>
      <c r="D1978" s="5"/>
      <c r="E1978" s="5" t="s">
        <v>2432</v>
      </c>
      <c r="F1978" s="5" t="s">
        <v>2374</v>
      </c>
      <c r="G1978" s="5">
        <f t="shared" si="123"/>
        <v>0</v>
      </c>
      <c r="H1978" s="5" t="str">
        <f>VLOOKUP(J1978,'[1]Prouduct Ext IDs'!A:B,2,FALSE)</f>
        <v>product_amsc_35</v>
      </c>
      <c r="I1978" s="5" t="s">
        <v>2432</v>
      </c>
      <c r="J1978" s="5" t="s">
        <v>22</v>
      </c>
      <c r="K1978" s="5" t="s">
        <v>1</v>
      </c>
      <c r="L1978" t="s">
        <v>102</v>
      </c>
      <c r="M1978" s="6" t="s">
        <v>4</v>
      </c>
      <c r="N1978" s="6" t="str">
        <f>VLOOKUP(M1978,[1]Color!F:G,2,FALSE)</f>
        <v>color_49</v>
      </c>
      <c r="O1978" s="6" t="str">
        <f t="shared" si="120"/>
        <v>color_49,color_6</v>
      </c>
      <c r="P1978" s="5" t="s">
        <v>788</v>
      </c>
      <c r="Q1978" s="5" t="s">
        <v>185</v>
      </c>
      <c r="R1978" s="5" t="s">
        <v>106</v>
      </c>
      <c r="S1978" s="7" t="s">
        <v>107</v>
      </c>
      <c r="T1978" s="7" t="s">
        <v>340</v>
      </c>
      <c r="U1978" s="5" t="str">
        <f>VLOOKUP(T1978,[1]Size!F:G,2,FALSE)</f>
        <v>__import__.size_121</v>
      </c>
      <c r="V1978" s="5" t="str">
        <f t="shared" si="121"/>
        <v>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78" s="8">
        <v>61</v>
      </c>
      <c r="Y1978" s="4" t="s">
        <v>109</v>
      </c>
    </row>
    <row r="1979" spans="1:25" ht="14.4" x14ac:dyDescent="0.3">
      <c r="A1979" s="4">
        <v>1978</v>
      </c>
      <c r="B1979" s="5">
        <v>10019623</v>
      </c>
      <c r="C1979" s="5" t="str">
        <f t="shared" si="122"/>
        <v>Pant FR MNS M4 Relaxed Workhorse Boot Cut-35Wx38L</v>
      </c>
      <c r="D1979" s="5"/>
      <c r="E1979" s="5" t="s">
        <v>2433</v>
      </c>
      <c r="F1979" s="5" t="s">
        <v>2374</v>
      </c>
      <c r="G1979" s="5">
        <f t="shared" si="123"/>
        <v>0</v>
      </c>
      <c r="H1979" s="5" t="str">
        <f>VLOOKUP(J1979,'[1]Prouduct Ext IDs'!A:B,2,FALSE)</f>
        <v>product_amsc_35</v>
      </c>
      <c r="I1979" s="5" t="s">
        <v>2433</v>
      </c>
      <c r="J1979" s="5" t="s">
        <v>22</v>
      </c>
      <c r="K1979" s="5" t="s">
        <v>1</v>
      </c>
      <c r="L1979" t="s">
        <v>102</v>
      </c>
      <c r="M1979" s="6" t="s">
        <v>4</v>
      </c>
      <c r="N1979" s="6" t="str">
        <f>VLOOKUP(M1979,[1]Color!F:G,2,FALSE)</f>
        <v>color_49</v>
      </c>
      <c r="O1979" s="6" t="str">
        <f t="shared" si="120"/>
        <v>color_49,color_6</v>
      </c>
      <c r="P1979" s="5" t="s">
        <v>788</v>
      </c>
      <c r="Q1979" s="5" t="s">
        <v>185</v>
      </c>
      <c r="R1979" s="5" t="s">
        <v>106</v>
      </c>
      <c r="S1979" s="7" t="s">
        <v>107</v>
      </c>
      <c r="T1979" s="7" t="s">
        <v>342</v>
      </c>
      <c r="U1979" s="5" t="str">
        <f>VLOOKUP(T1979,[1]Size!F:G,2,FALSE)</f>
        <v>__import__.size_122</v>
      </c>
      <c r="V1979" s="5" t="str">
        <f t="shared" si="121"/>
        <v>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79" s="8">
        <v>61</v>
      </c>
      <c r="Y1979" s="4" t="s">
        <v>109</v>
      </c>
    </row>
    <row r="1980" spans="1:25" ht="14.4" x14ac:dyDescent="0.3">
      <c r="A1980" s="4">
        <v>1979</v>
      </c>
      <c r="B1980" s="5">
        <v>10019623</v>
      </c>
      <c r="C1980" s="5" t="str">
        <f t="shared" si="122"/>
        <v>Pant FR MNS M4 Relaxed Workhorse Boot Cut-36Wx38L</v>
      </c>
      <c r="D1980" s="5"/>
      <c r="E1980" s="5" t="s">
        <v>2434</v>
      </c>
      <c r="F1980" s="5" t="s">
        <v>2374</v>
      </c>
      <c r="G1980" s="5">
        <f t="shared" si="123"/>
        <v>0</v>
      </c>
      <c r="H1980" s="5" t="str">
        <f>VLOOKUP(J1980,'[1]Prouduct Ext IDs'!A:B,2,FALSE)</f>
        <v>product_amsc_35</v>
      </c>
      <c r="I1980" s="5" t="s">
        <v>2434</v>
      </c>
      <c r="J1980" s="5" t="s">
        <v>22</v>
      </c>
      <c r="K1980" s="5" t="s">
        <v>1</v>
      </c>
      <c r="L1980" t="s">
        <v>102</v>
      </c>
      <c r="M1980" s="6" t="s">
        <v>4</v>
      </c>
      <c r="N1980" s="6" t="str">
        <f>VLOOKUP(M1980,[1]Color!F:G,2,FALSE)</f>
        <v>color_49</v>
      </c>
      <c r="O1980" s="6" t="str">
        <f t="shared" si="120"/>
        <v>color_49,color_6</v>
      </c>
      <c r="P1980" s="5" t="s">
        <v>788</v>
      </c>
      <c r="Q1980" s="5" t="s">
        <v>185</v>
      </c>
      <c r="R1980" s="5" t="s">
        <v>106</v>
      </c>
      <c r="S1980" s="7" t="s">
        <v>107</v>
      </c>
      <c r="T1980" s="7" t="s">
        <v>344</v>
      </c>
      <c r="U1980" s="5" t="str">
        <f>VLOOKUP(T1980,[1]Size!F:G,2,FALSE)</f>
        <v>__import__.size_123</v>
      </c>
      <c r="V1980" s="5" t="str">
        <f t="shared" si="121"/>
        <v>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80" s="8">
        <v>61</v>
      </c>
      <c r="Y1980" s="4" t="s">
        <v>109</v>
      </c>
    </row>
    <row r="1981" spans="1:25" ht="14.4" x14ac:dyDescent="0.3">
      <c r="A1981" s="4">
        <v>1980</v>
      </c>
      <c r="B1981" s="5">
        <v>10019623</v>
      </c>
      <c r="C1981" s="5" t="str">
        <f t="shared" si="122"/>
        <v>Pant FR MNS M4 Relaxed Workhorse Boot Cut-38Wx38L</v>
      </c>
      <c r="D1981" s="5"/>
      <c r="E1981" s="5" t="s">
        <v>2435</v>
      </c>
      <c r="F1981" s="5" t="s">
        <v>2374</v>
      </c>
      <c r="G1981" s="5">
        <f t="shared" si="123"/>
        <v>0</v>
      </c>
      <c r="H1981" s="5" t="str">
        <f>VLOOKUP(J1981,'[1]Prouduct Ext IDs'!A:B,2,FALSE)</f>
        <v>product_amsc_35</v>
      </c>
      <c r="I1981" s="5" t="s">
        <v>2435</v>
      </c>
      <c r="J1981" s="5" t="s">
        <v>22</v>
      </c>
      <c r="K1981" s="5" t="s">
        <v>1</v>
      </c>
      <c r="L1981" t="s">
        <v>102</v>
      </c>
      <c r="M1981" s="6" t="s">
        <v>4</v>
      </c>
      <c r="N1981" s="6" t="str">
        <f>VLOOKUP(M1981,[1]Color!F:G,2,FALSE)</f>
        <v>color_49</v>
      </c>
      <c r="O1981" s="6" t="str">
        <f t="shared" si="120"/>
        <v>color_49,color_6</v>
      </c>
      <c r="P1981" s="5" t="s">
        <v>788</v>
      </c>
      <c r="Q1981" s="5" t="s">
        <v>185</v>
      </c>
      <c r="R1981" s="5" t="s">
        <v>106</v>
      </c>
      <c r="S1981" s="7" t="s">
        <v>107</v>
      </c>
      <c r="T1981" s="7" t="s">
        <v>346</v>
      </c>
      <c r="U1981" s="5" t="str">
        <f>VLOOKUP(T1981,[1]Size!F:G,2,FALSE)</f>
        <v>__import__.size_124</v>
      </c>
      <c r="V1981" s="5" t="str">
        <f t="shared" si="121"/>
        <v>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81" s="8">
        <v>61</v>
      </c>
      <c r="Y1981" s="4" t="s">
        <v>109</v>
      </c>
    </row>
    <row r="1982" spans="1:25" ht="14.4" x14ac:dyDescent="0.3">
      <c r="A1982" s="4">
        <v>1981</v>
      </c>
      <c r="B1982" s="5">
        <v>10019623</v>
      </c>
      <c r="C1982" s="5" t="str">
        <f t="shared" si="122"/>
        <v>Pant FR MNS M4 Relaxed Workhorse Boot Cut-40Wx38L</v>
      </c>
      <c r="D1982" s="5"/>
      <c r="E1982" s="5" t="s">
        <v>2436</v>
      </c>
      <c r="F1982" s="5" t="s">
        <v>2374</v>
      </c>
      <c r="G1982" s="5">
        <f t="shared" si="123"/>
        <v>0</v>
      </c>
      <c r="H1982" s="5" t="str">
        <f>VLOOKUP(J1982,'[1]Prouduct Ext IDs'!A:B,2,FALSE)</f>
        <v>product_amsc_35</v>
      </c>
      <c r="I1982" s="5" t="s">
        <v>2436</v>
      </c>
      <c r="J1982" s="5" t="s">
        <v>22</v>
      </c>
      <c r="K1982" s="5" t="s">
        <v>1</v>
      </c>
      <c r="L1982" t="s">
        <v>102</v>
      </c>
      <c r="M1982" s="6" t="s">
        <v>4</v>
      </c>
      <c r="N1982" s="6" t="str">
        <f>VLOOKUP(M1982,[1]Color!F:G,2,FALSE)</f>
        <v>color_49</v>
      </c>
      <c r="O1982" s="6" t="str">
        <f t="shared" si="120"/>
        <v>color_49,color_6</v>
      </c>
      <c r="P1982" s="5" t="s">
        <v>788</v>
      </c>
      <c r="Q1982" s="5" t="s">
        <v>185</v>
      </c>
      <c r="R1982" s="5" t="s">
        <v>106</v>
      </c>
      <c r="S1982" s="7" t="s">
        <v>107</v>
      </c>
      <c r="T1982" s="7" t="s">
        <v>348</v>
      </c>
      <c r="U1982" s="5" t="str">
        <f>VLOOKUP(T1982,[1]Size!F:G,2,FALSE)</f>
        <v>__import__.size_125</v>
      </c>
      <c r="V1982" s="5" t="str">
        <f t="shared" si="121"/>
        <v>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82" s="8">
        <v>61</v>
      </c>
      <c r="Y1982" s="4" t="s">
        <v>109</v>
      </c>
    </row>
    <row r="1983" spans="1:25" ht="14.4" x14ac:dyDescent="0.3">
      <c r="A1983" s="4">
        <v>1982</v>
      </c>
      <c r="B1983" s="5">
        <v>10019623</v>
      </c>
      <c r="C1983" s="5" t="str">
        <f t="shared" si="122"/>
        <v>Pant FR MNS M4 Relaxed Workhorse Boot Cut-42Wx38L</v>
      </c>
      <c r="D1983" s="5"/>
      <c r="E1983" s="5" t="s">
        <v>2437</v>
      </c>
      <c r="F1983" s="5" t="s">
        <v>2374</v>
      </c>
      <c r="G1983" s="5">
        <f t="shared" si="123"/>
        <v>0</v>
      </c>
      <c r="H1983" s="5" t="str">
        <f>VLOOKUP(J1983,'[1]Prouduct Ext IDs'!A:B,2,FALSE)</f>
        <v>product_amsc_35</v>
      </c>
      <c r="I1983" s="5" t="s">
        <v>2437</v>
      </c>
      <c r="J1983" s="5" t="s">
        <v>22</v>
      </c>
      <c r="K1983" s="5" t="s">
        <v>1</v>
      </c>
      <c r="L1983" t="s">
        <v>102</v>
      </c>
      <c r="M1983" s="6" t="s">
        <v>4</v>
      </c>
      <c r="N1983" s="6" t="str">
        <f>VLOOKUP(M1983,[1]Color!F:G,2,FALSE)</f>
        <v>color_49</v>
      </c>
      <c r="O1983" s="6" t="str">
        <f t="shared" si="120"/>
        <v>color_49,color_6</v>
      </c>
      <c r="P1983" s="5" t="s">
        <v>788</v>
      </c>
      <c r="Q1983" s="5" t="s">
        <v>185</v>
      </c>
      <c r="R1983" s="5" t="s">
        <v>106</v>
      </c>
      <c r="S1983" s="7" t="s">
        <v>107</v>
      </c>
      <c r="T1983" s="7" t="s">
        <v>350</v>
      </c>
      <c r="U1983" s="5" t="str">
        <f>VLOOKUP(T1983,[1]Size!F:G,2,FALSE)</f>
        <v>__import__.size_126</v>
      </c>
      <c r="V1983" s="5" t="str">
        <f t="shared" si="121"/>
        <v>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83" s="8">
        <v>61</v>
      </c>
      <c r="Y1983" s="4" t="s">
        <v>109</v>
      </c>
    </row>
    <row r="1984" spans="1:25" ht="14.4" x14ac:dyDescent="0.3">
      <c r="A1984" s="4">
        <v>1983</v>
      </c>
      <c r="B1984" s="5">
        <v>10019623</v>
      </c>
      <c r="C1984" s="5" t="str">
        <f t="shared" si="122"/>
        <v>Pant FR MNS M4 Relaxed Workhorse Boot Cut-44Wx38L</v>
      </c>
      <c r="D1984" s="5"/>
      <c r="E1984" s="5" t="s">
        <v>2438</v>
      </c>
      <c r="F1984" s="5" t="s">
        <v>2374</v>
      </c>
      <c r="G1984" s="5">
        <f t="shared" si="123"/>
        <v>0</v>
      </c>
      <c r="H1984" s="5" t="str">
        <f>VLOOKUP(J1984,'[1]Prouduct Ext IDs'!A:B,2,FALSE)</f>
        <v>product_amsc_35</v>
      </c>
      <c r="I1984" s="5" t="s">
        <v>2438</v>
      </c>
      <c r="J1984" s="5" t="s">
        <v>22</v>
      </c>
      <c r="K1984" s="5" t="s">
        <v>1</v>
      </c>
      <c r="L1984" t="s">
        <v>102</v>
      </c>
      <c r="M1984" s="6" t="s">
        <v>4</v>
      </c>
      <c r="N1984" s="6" t="str">
        <f>VLOOKUP(M1984,[1]Color!F:G,2,FALSE)</f>
        <v>color_49</v>
      </c>
      <c r="O1984" s="6" t="str">
        <f t="shared" si="120"/>
        <v>color_49,color_6</v>
      </c>
      <c r="P1984" s="5" t="s">
        <v>788</v>
      </c>
      <c r="Q1984" s="5" t="s">
        <v>185</v>
      </c>
      <c r="R1984" s="5" t="s">
        <v>106</v>
      </c>
      <c r="S1984" s="7" t="s">
        <v>107</v>
      </c>
      <c r="T1984" s="7" t="s">
        <v>1043</v>
      </c>
      <c r="U1984" s="5" t="str">
        <f>VLOOKUP(T1984,[1]Size!F:G,2,FALSE)</f>
        <v>__import__.size_127</v>
      </c>
      <c r="V1984" s="5" t="str">
        <f t="shared" si="121"/>
        <v>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84" s="8">
        <v>63.5</v>
      </c>
      <c r="Y1984" s="4" t="s">
        <v>109</v>
      </c>
    </row>
    <row r="1985" spans="1:25" ht="14.4" x14ac:dyDescent="0.3">
      <c r="A1985" s="4">
        <v>1984</v>
      </c>
      <c r="B1985" s="5">
        <v>10023465</v>
      </c>
      <c r="C1985" s="5" t="str">
        <f t="shared" si="122"/>
        <v>Pant FR MNS M4 Relaxed Workhorse Boot Cut-30Wx30L</v>
      </c>
      <c r="D1985" s="5"/>
      <c r="E1985" s="5" t="s">
        <v>2439</v>
      </c>
      <c r="F1985" s="5" t="s">
        <v>2440</v>
      </c>
      <c r="G1985" s="5">
        <f t="shared" si="123"/>
        <v>0</v>
      </c>
      <c r="H1985" s="5" t="str">
        <f>VLOOKUP(J1985,'[1]Prouduct Ext IDs'!A:B,2,FALSE)</f>
        <v>product_amsc_35</v>
      </c>
      <c r="I1985" s="5" t="s">
        <v>2439</v>
      </c>
      <c r="J1985" s="5" t="s">
        <v>22</v>
      </c>
      <c r="K1985" s="5" t="s">
        <v>1</v>
      </c>
      <c r="L1985" t="s">
        <v>102</v>
      </c>
      <c r="M1985" s="6" t="s">
        <v>3</v>
      </c>
      <c r="N1985" s="6" t="str">
        <f>VLOOKUP(M1985,[1]Color!F:G,2,FALSE)</f>
        <v>color_6</v>
      </c>
      <c r="O1985" s="6" t="str">
        <f t="shared" si="120"/>
        <v>color_6</v>
      </c>
      <c r="P1985" s="5" t="s">
        <v>788</v>
      </c>
      <c r="Q1985" s="5" t="s">
        <v>185</v>
      </c>
      <c r="R1985" s="5" t="s">
        <v>106</v>
      </c>
      <c r="S1985" s="7" t="s">
        <v>107</v>
      </c>
      <c r="T1985" s="7" t="s">
        <v>250</v>
      </c>
      <c r="U1985" s="5" t="str">
        <f>VLOOKUP(T1985,[1]Size!F:G,2,FALSE)</f>
        <v>__import__.size_63</v>
      </c>
      <c r="V1985" s="5" t="str">
        <f t="shared" si="121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85" s="8">
        <v>61</v>
      </c>
      <c r="Y1985" s="4" t="s">
        <v>109</v>
      </c>
    </row>
    <row r="1986" spans="1:25" ht="14.4" x14ac:dyDescent="0.3">
      <c r="A1986" s="4">
        <v>1985</v>
      </c>
      <c r="B1986" s="5">
        <v>10023465</v>
      </c>
      <c r="C1986" s="5" t="str">
        <f t="shared" si="122"/>
        <v>Pant FR MNS M4 Relaxed Workhorse Boot Cut-31Wx30L</v>
      </c>
      <c r="D1986" s="5"/>
      <c r="E1986" s="5" t="s">
        <v>2441</v>
      </c>
      <c r="F1986" s="5" t="s">
        <v>2440</v>
      </c>
      <c r="G1986" s="5">
        <f t="shared" si="123"/>
        <v>0</v>
      </c>
      <c r="H1986" s="5" t="str">
        <f>VLOOKUP(J1986,'[1]Prouduct Ext IDs'!A:B,2,FALSE)</f>
        <v>product_amsc_35</v>
      </c>
      <c r="I1986" s="5" t="s">
        <v>2441</v>
      </c>
      <c r="J1986" s="5" t="s">
        <v>22</v>
      </c>
      <c r="K1986" s="5" t="s">
        <v>1</v>
      </c>
      <c r="L1986" t="s">
        <v>102</v>
      </c>
      <c r="M1986" s="6" t="s">
        <v>3</v>
      </c>
      <c r="N1986" s="6" t="str">
        <f>VLOOKUP(M1986,[1]Color!F:G,2,FALSE)</f>
        <v>color_6</v>
      </c>
      <c r="O1986" s="6" t="str">
        <f t="shared" ref="O1986:O2049" si="124">IF(AND(H1986=H1987,N1986=N1987),O1987,IF(H1986=H1987,_xlfn.TEXTJOIN(",",TRUE,N1986,O1987),N1986))</f>
        <v>color_6</v>
      </c>
      <c r="P1986" s="5" t="s">
        <v>788</v>
      </c>
      <c r="Q1986" s="5" t="s">
        <v>185</v>
      </c>
      <c r="R1986" s="5" t="s">
        <v>106</v>
      </c>
      <c r="S1986" s="7" t="s">
        <v>107</v>
      </c>
      <c r="T1986" s="7" t="s">
        <v>252</v>
      </c>
      <c r="U1986" s="5" t="str">
        <f>VLOOKUP(T1986,[1]Size!F:G,2,FALSE)</f>
        <v>__import__.size_64</v>
      </c>
      <c r="V1986" s="5" t="str">
        <f t="shared" ref="V1986:V2049" si="125">IF(H1986=H1987,_xlfn.TEXTJOIN(",",TRUE,U1986,V1987),U1986)</f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86" s="8">
        <v>61</v>
      </c>
      <c r="Y1986" s="4" t="s">
        <v>109</v>
      </c>
    </row>
    <row r="1987" spans="1:25" ht="14.4" x14ac:dyDescent="0.3">
      <c r="A1987" s="4">
        <v>1986</v>
      </c>
      <c r="B1987" s="5">
        <v>10023465</v>
      </c>
      <c r="C1987" s="5" t="str">
        <f t="shared" ref="C1987:C2050" si="126">CONCATENATE(J1987,"-",T1987)</f>
        <v>Pant FR MNS M4 Relaxed Workhorse Boot Cut-32Wx30L</v>
      </c>
      <c r="D1987" s="5"/>
      <c r="E1987" s="5" t="s">
        <v>2442</v>
      </c>
      <c r="F1987" s="5" t="s">
        <v>2440</v>
      </c>
      <c r="G1987" s="5">
        <f t="shared" ref="G1987:G2050" si="127">IF(H1987=H1986,0,1)</f>
        <v>0</v>
      </c>
      <c r="H1987" s="5" t="str">
        <f>VLOOKUP(J1987,'[1]Prouduct Ext IDs'!A:B,2,FALSE)</f>
        <v>product_amsc_35</v>
      </c>
      <c r="I1987" s="5" t="s">
        <v>2442</v>
      </c>
      <c r="J1987" s="5" t="s">
        <v>22</v>
      </c>
      <c r="K1987" s="5" t="s">
        <v>1</v>
      </c>
      <c r="L1987" t="s">
        <v>102</v>
      </c>
      <c r="M1987" s="6" t="s">
        <v>3</v>
      </c>
      <c r="N1987" s="6" t="str">
        <f>VLOOKUP(M1987,[1]Color!F:G,2,FALSE)</f>
        <v>color_6</v>
      </c>
      <c r="O1987" s="6" t="str">
        <f t="shared" si="124"/>
        <v>color_6</v>
      </c>
      <c r="P1987" s="5" t="s">
        <v>788</v>
      </c>
      <c r="Q1987" s="5" t="s">
        <v>185</v>
      </c>
      <c r="R1987" s="5" t="s">
        <v>106</v>
      </c>
      <c r="S1987" s="7" t="s">
        <v>107</v>
      </c>
      <c r="T1987" s="7" t="s">
        <v>254</v>
      </c>
      <c r="U1987" s="5" t="str">
        <f>VLOOKUP(T1987,[1]Size!F:G,2,FALSE)</f>
        <v>__import__.size_65</v>
      </c>
      <c r="V1987" s="5" t="str">
        <f t="shared" si="125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87" s="8">
        <v>61</v>
      </c>
      <c r="Y1987" s="4" t="s">
        <v>109</v>
      </c>
    </row>
    <row r="1988" spans="1:25" ht="14.4" x14ac:dyDescent="0.3">
      <c r="A1988" s="4">
        <v>1987</v>
      </c>
      <c r="B1988" s="5">
        <v>10023465</v>
      </c>
      <c r="C1988" s="5" t="str">
        <f t="shared" si="126"/>
        <v>Pant FR MNS M4 Relaxed Workhorse Boot Cut-33Wx30L</v>
      </c>
      <c r="D1988" s="5"/>
      <c r="E1988" s="5" t="s">
        <v>2443</v>
      </c>
      <c r="F1988" s="5" t="s">
        <v>2440</v>
      </c>
      <c r="G1988" s="5">
        <f t="shared" si="127"/>
        <v>0</v>
      </c>
      <c r="H1988" s="5" t="str">
        <f>VLOOKUP(J1988,'[1]Prouduct Ext IDs'!A:B,2,FALSE)</f>
        <v>product_amsc_35</v>
      </c>
      <c r="I1988" s="5" t="s">
        <v>2443</v>
      </c>
      <c r="J1988" s="5" t="s">
        <v>22</v>
      </c>
      <c r="K1988" s="5" t="s">
        <v>1</v>
      </c>
      <c r="L1988" t="s">
        <v>102</v>
      </c>
      <c r="M1988" s="6" t="s">
        <v>3</v>
      </c>
      <c r="N1988" s="6" t="str">
        <f>VLOOKUP(M1988,[1]Color!F:G,2,FALSE)</f>
        <v>color_6</v>
      </c>
      <c r="O1988" s="6" t="str">
        <f t="shared" si="124"/>
        <v>color_6</v>
      </c>
      <c r="P1988" s="5" t="s">
        <v>788</v>
      </c>
      <c r="Q1988" s="5" t="s">
        <v>185</v>
      </c>
      <c r="R1988" s="5" t="s">
        <v>106</v>
      </c>
      <c r="S1988" s="7" t="s">
        <v>107</v>
      </c>
      <c r="T1988" s="7" t="s">
        <v>256</v>
      </c>
      <c r="U1988" s="5" t="str">
        <f>VLOOKUP(T1988,[1]Size!F:G,2,FALSE)</f>
        <v>__import__.size_66</v>
      </c>
      <c r="V1988" s="5" t="str">
        <f t="shared" si="125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88" s="8">
        <v>61</v>
      </c>
      <c r="Y1988" s="4" t="s">
        <v>109</v>
      </c>
    </row>
    <row r="1989" spans="1:25" ht="14.4" x14ac:dyDescent="0.3">
      <c r="A1989" s="4">
        <v>1988</v>
      </c>
      <c r="B1989" s="5">
        <v>10023465</v>
      </c>
      <c r="C1989" s="5" t="str">
        <f t="shared" si="126"/>
        <v>Pant FR MNS M4 Relaxed Workhorse Boot Cut-34Wx30L</v>
      </c>
      <c r="D1989" s="5"/>
      <c r="E1989" s="5" t="s">
        <v>2444</v>
      </c>
      <c r="F1989" s="5" t="s">
        <v>2440</v>
      </c>
      <c r="G1989" s="5">
        <f t="shared" si="127"/>
        <v>0</v>
      </c>
      <c r="H1989" s="5" t="str">
        <f>VLOOKUP(J1989,'[1]Prouduct Ext IDs'!A:B,2,FALSE)</f>
        <v>product_amsc_35</v>
      </c>
      <c r="I1989" s="5" t="s">
        <v>2444</v>
      </c>
      <c r="J1989" s="5" t="s">
        <v>22</v>
      </c>
      <c r="K1989" s="5" t="s">
        <v>1</v>
      </c>
      <c r="L1989" t="s">
        <v>102</v>
      </c>
      <c r="M1989" s="6" t="s">
        <v>3</v>
      </c>
      <c r="N1989" s="6" t="str">
        <f>VLOOKUP(M1989,[1]Color!F:G,2,FALSE)</f>
        <v>color_6</v>
      </c>
      <c r="O1989" s="6" t="str">
        <f t="shared" si="124"/>
        <v>color_6</v>
      </c>
      <c r="P1989" s="5" t="s">
        <v>788</v>
      </c>
      <c r="Q1989" s="5" t="s">
        <v>185</v>
      </c>
      <c r="R1989" s="5" t="s">
        <v>106</v>
      </c>
      <c r="S1989" s="7" t="s">
        <v>107</v>
      </c>
      <c r="T1989" s="7" t="s">
        <v>258</v>
      </c>
      <c r="U1989" s="5" t="str">
        <f>VLOOKUP(T1989,[1]Size!F:G,2,FALSE)</f>
        <v>__import__.size_67</v>
      </c>
      <c r="V1989" s="5" t="str">
        <f t="shared" si="125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89" s="8">
        <v>61</v>
      </c>
      <c r="Y1989" s="4" t="s">
        <v>109</v>
      </c>
    </row>
    <row r="1990" spans="1:25" ht="14.4" x14ac:dyDescent="0.3">
      <c r="A1990" s="4">
        <v>1989</v>
      </c>
      <c r="B1990" s="5">
        <v>10023465</v>
      </c>
      <c r="C1990" s="5" t="str">
        <f t="shared" si="126"/>
        <v>Pant FR MNS M4 Relaxed Workhorse Boot Cut-35Wx30L</v>
      </c>
      <c r="D1990" s="5"/>
      <c r="E1990" s="5" t="s">
        <v>2445</v>
      </c>
      <c r="F1990" s="5" t="s">
        <v>2440</v>
      </c>
      <c r="G1990" s="5">
        <f t="shared" si="127"/>
        <v>0</v>
      </c>
      <c r="H1990" s="5" t="str">
        <f>VLOOKUP(J1990,'[1]Prouduct Ext IDs'!A:B,2,FALSE)</f>
        <v>product_amsc_35</v>
      </c>
      <c r="I1990" s="5" t="s">
        <v>2445</v>
      </c>
      <c r="J1990" s="5" t="s">
        <v>22</v>
      </c>
      <c r="K1990" s="5" t="s">
        <v>1</v>
      </c>
      <c r="L1990" t="s">
        <v>102</v>
      </c>
      <c r="M1990" s="6" t="s">
        <v>3</v>
      </c>
      <c r="N1990" s="6" t="str">
        <f>VLOOKUP(M1990,[1]Color!F:G,2,FALSE)</f>
        <v>color_6</v>
      </c>
      <c r="O1990" s="6" t="str">
        <f t="shared" si="124"/>
        <v>color_6</v>
      </c>
      <c r="P1990" s="5" t="s">
        <v>788</v>
      </c>
      <c r="Q1990" s="5" t="s">
        <v>185</v>
      </c>
      <c r="R1990" s="5" t="s">
        <v>106</v>
      </c>
      <c r="S1990" s="7" t="s">
        <v>107</v>
      </c>
      <c r="T1990" s="7" t="s">
        <v>260</v>
      </c>
      <c r="U1990" s="5" t="str">
        <f>VLOOKUP(T1990,[1]Size!F:G,2,FALSE)</f>
        <v>__import__.size_68</v>
      </c>
      <c r="V1990" s="5" t="str">
        <f t="shared" si="125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90" s="8">
        <v>61</v>
      </c>
      <c r="Y1990" s="4" t="s">
        <v>109</v>
      </c>
    </row>
    <row r="1991" spans="1:25" ht="14.4" x14ac:dyDescent="0.3">
      <c r="A1991" s="4">
        <v>1990</v>
      </c>
      <c r="B1991" s="5">
        <v>10023465</v>
      </c>
      <c r="C1991" s="5" t="str">
        <f t="shared" si="126"/>
        <v>Pant FR MNS M4 Relaxed Workhorse Boot Cut-36Wx30L</v>
      </c>
      <c r="D1991" s="5"/>
      <c r="E1991" s="5" t="s">
        <v>2446</v>
      </c>
      <c r="F1991" s="5" t="s">
        <v>2440</v>
      </c>
      <c r="G1991" s="5">
        <f t="shared" si="127"/>
        <v>0</v>
      </c>
      <c r="H1991" s="5" t="str">
        <f>VLOOKUP(J1991,'[1]Prouduct Ext IDs'!A:B,2,FALSE)</f>
        <v>product_amsc_35</v>
      </c>
      <c r="I1991" s="5" t="s">
        <v>2446</v>
      </c>
      <c r="J1991" s="5" t="s">
        <v>22</v>
      </c>
      <c r="K1991" s="5" t="s">
        <v>1</v>
      </c>
      <c r="L1991" t="s">
        <v>102</v>
      </c>
      <c r="M1991" s="6" t="s">
        <v>3</v>
      </c>
      <c r="N1991" s="6" t="str">
        <f>VLOOKUP(M1991,[1]Color!F:G,2,FALSE)</f>
        <v>color_6</v>
      </c>
      <c r="O1991" s="6" t="str">
        <f t="shared" si="124"/>
        <v>color_6</v>
      </c>
      <c r="P1991" s="5" t="s">
        <v>788</v>
      </c>
      <c r="Q1991" s="5" t="s">
        <v>185</v>
      </c>
      <c r="R1991" s="5" t="s">
        <v>106</v>
      </c>
      <c r="S1991" s="7" t="s">
        <v>107</v>
      </c>
      <c r="T1991" s="7" t="s">
        <v>262</v>
      </c>
      <c r="U1991" s="5" t="str">
        <f>VLOOKUP(T1991,[1]Size!F:G,2,FALSE)</f>
        <v>__import__.size_69</v>
      </c>
      <c r="V1991" s="5" t="str">
        <f t="shared" si="125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91" s="8">
        <v>61</v>
      </c>
      <c r="Y1991" s="4" t="s">
        <v>109</v>
      </c>
    </row>
    <row r="1992" spans="1:25" ht="14.4" x14ac:dyDescent="0.3">
      <c r="A1992" s="4">
        <v>1991</v>
      </c>
      <c r="B1992" s="5">
        <v>10023465</v>
      </c>
      <c r="C1992" s="5" t="str">
        <f t="shared" si="126"/>
        <v>Pant FR MNS M4 Relaxed Workhorse Boot Cut-38Wx30L</v>
      </c>
      <c r="D1992" s="5"/>
      <c r="E1992" s="5" t="s">
        <v>2447</v>
      </c>
      <c r="F1992" s="5" t="s">
        <v>2440</v>
      </c>
      <c r="G1992" s="5">
        <f t="shared" si="127"/>
        <v>0</v>
      </c>
      <c r="H1992" s="5" t="str">
        <f>VLOOKUP(J1992,'[1]Prouduct Ext IDs'!A:B,2,FALSE)</f>
        <v>product_amsc_35</v>
      </c>
      <c r="I1992" s="5" t="s">
        <v>2447</v>
      </c>
      <c r="J1992" s="5" t="s">
        <v>22</v>
      </c>
      <c r="K1992" s="5" t="s">
        <v>1</v>
      </c>
      <c r="L1992" t="s">
        <v>102</v>
      </c>
      <c r="M1992" s="6" t="s">
        <v>3</v>
      </c>
      <c r="N1992" s="6" t="str">
        <f>VLOOKUP(M1992,[1]Color!F:G,2,FALSE)</f>
        <v>color_6</v>
      </c>
      <c r="O1992" s="6" t="str">
        <f t="shared" si="124"/>
        <v>color_6</v>
      </c>
      <c r="P1992" s="5" t="s">
        <v>788</v>
      </c>
      <c r="Q1992" s="5" t="s">
        <v>185</v>
      </c>
      <c r="R1992" s="5" t="s">
        <v>106</v>
      </c>
      <c r="S1992" s="7" t="s">
        <v>107</v>
      </c>
      <c r="T1992" s="7" t="s">
        <v>264</v>
      </c>
      <c r="U1992" s="5" t="str">
        <f>VLOOKUP(T1992,[1]Size!F:G,2,FALSE)</f>
        <v>__import__.size_70</v>
      </c>
      <c r="V1992" s="5" t="str">
        <f t="shared" si="125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92" s="8">
        <v>61</v>
      </c>
      <c r="Y1992" s="4" t="s">
        <v>109</v>
      </c>
    </row>
    <row r="1993" spans="1:25" ht="14.4" x14ac:dyDescent="0.3">
      <c r="A1993" s="4">
        <v>1992</v>
      </c>
      <c r="B1993" s="5">
        <v>10023465</v>
      </c>
      <c r="C1993" s="5" t="str">
        <f t="shared" si="126"/>
        <v>Pant FR MNS M4 Relaxed Workhorse Boot Cut-40Wx30L</v>
      </c>
      <c r="D1993" s="5"/>
      <c r="E1993" s="5" t="s">
        <v>2448</v>
      </c>
      <c r="F1993" s="5" t="s">
        <v>2440</v>
      </c>
      <c r="G1993" s="5">
        <f t="shared" si="127"/>
        <v>0</v>
      </c>
      <c r="H1993" s="5" t="str">
        <f>VLOOKUP(J1993,'[1]Prouduct Ext IDs'!A:B,2,FALSE)</f>
        <v>product_amsc_35</v>
      </c>
      <c r="I1993" s="5" t="s">
        <v>2448</v>
      </c>
      <c r="J1993" s="5" t="s">
        <v>22</v>
      </c>
      <c r="K1993" s="5" t="s">
        <v>1</v>
      </c>
      <c r="L1993" t="s">
        <v>102</v>
      </c>
      <c r="M1993" s="6" t="s">
        <v>3</v>
      </c>
      <c r="N1993" s="6" t="str">
        <f>VLOOKUP(M1993,[1]Color!F:G,2,FALSE)</f>
        <v>color_6</v>
      </c>
      <c r="O1993" s="6" t="str">
        <f t="shared" si="124"/>
        <v>color_6</v>
      </c>
      <c r="P1993" s="5" t="s">
        <v>788</v>
      </c>
      <c r="Q1993" s="5" t="s">
        <v>185</v>
      </c>
      <c r="R1993" s="5" t="s">
        <v>106</v>
      </c>
      <c r="S1993" s="7" t="s">
        <v>107</v>
      </c>
      <c r="T1993" s="7" t="s">
        <v>266</v>
      </c>
      <c r="U1993" s="5" t="str">
        <f>VLOOKUP(T1993,[1]Size!F:G,2,FALSE)</f>
        <v>__import__.size_71</v>
      </c>
      <c r="V1993" s="5" t="str">
        <f t="shared" si="125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93" s="8">
        <v>61</v>
      </c>
      <c r="Y1993" s="4" t="s">
        <v>109</v>
      </c>
    </row>
    <row r="1994" spans="1:25" ht="14.4" x14ac:dyDescent="0.3">
      <c r="A1994" s="4">
        <v>1993</v>
      </c>
      <c r="B1994" s="5">
        <v>10023465</v>
      </c>
      <c r="C1994" s="5" t="str">
        <f t="shared" si="126"/>
        <v>Pant FR MNS M4 Relaxed Workhorse Boot Cut-42Wx30L</v>
      </c>
      <c r="D1994" s="5"/>
      <c r="E1994" s="5" t="s">
        <v>2449</v>
      </c>
      <c r="F1994" s="5" t="s">
        <v>2440</v>
      </c>
      <c r="G1994" s="5">
        <f t="shared" si="127"/>
        <v>0</v>
      </c>
      <c r="H1994" s="5" t="str">
        <f>VLOOKUP(J1994,'[1]Prouduct Ext IDs'!A:B,2,FALSE)</f>
        <v>product_amsc_35</v>
      </c>
      <c r="I1994" s="5" t="s">
        <v>2449</v>
      </c>
      <c r="J1994" s="5" t="s">
        <v>22</v>
      </c>
      <c r="K1994" s="5" t="s">
        <v>1</v>
      </c>
      <c r="L1994" t="s">
        <v>102</v>
      </c>
      <c r="M1994" s="6" t="s">
        <v>3</v>
      </c>
      <c r="N1994" s="6" t="str">
        <f>VLOOKUP(M1994,[1]Color!F:G,2,FALSE)</f>
        <v>color_6</v>
      </c>
      <c r="O1994" s="6" t="str">
        <f t="shared" si="124"/>
        <v>color_6</v>
      </c>
      <c r="P1994" s="5" t="s">
        <v>788</v>
      </c>
      <c r="Q1994" s="5" t="s">
        <v>185</v>
      </c>
      <c r="R1994" s="5" t="s">
        <v>106</v>
      </c>
      <c r="S1994" s="7" t="s">
        <v>107</v>
      </c>
      <c r="T1994" s="7" t="s">
        <v>268</v>
      </c>
      <c r="U1994" s="5" t="str">
        <f>VLOOKUP(T1994,[1]Size!F:G,2,FALSE)</f>
        <v>__import__.size_72</v>
      </c>
      <c r="V1994" s="5" t="str">
        <f t="shared" si="125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94" s="8">
        <v>61</v>
      </c>
      <c r="Y1994" s="4" t="s">
        <v>109</v>
      </c>
    </row>
    <row r="1995" spans="1:25" ht="14.4" x14ac:dyDescent="0.3">
      <c r="A1995" s="4">
        <v>1994</v>
      </c>
      <c r="B1995" s="5">
        <v>10023465</v>
      </c>
      <c r="C1995" s="5" t="str">
        <f t="shared" si="126"/>
        <v>Pant FR MNS M4 Relaxed Workhorse Boot Cut-44Wx30L</v>
      </c>
      <c r="D1995" s="5"/>
      <c r="E1995" s="5" t="s">
        <v>2450</v>
      </c>
      <c r="F1995" s="5" t="s">
        <v>2440</v>
      </c>
      <c r="G1995" s="5">
        <f t="shared" si="127"/>
        <v>0</v>
      </c>
      <c r="H1995" s="5" t="str">
        <f>VLOOKUP(J1995,'[1]Prouduct Ext IDs'!A:B,2,FALSE)</f>
        <v>product_amsc_35</v>
      </c>
      <c r="I1995" s="5" t="s">
        <v>2450</v>
      </c>
      <c r="J1995" s="5" t="s">
        <v>22</v>
      </c>
      <c r="K1995" s="5" t="s">
        <v>1</v>
      </c>
      <c r="L1995" t="s">
        <v>102</v>
      </c>
      <c r="M1995" s="6" t="s">
        <v>3</v>
      </c>
      <c r="N1995" s="6" t="str">
        <f>VLOOKUP(M1995,[1]Color!F:G,2,FALSE)</f>
        <v>color_6</v>
      </c>
      <c r="O1995" s="6" t="str">
        <f t="shared" si="124"/>
        <v>color_6</v>
      </c>
      <c r="P1995" s="5" t="s">
        <v>788</v>
      </c>
      <c r="Q1995" s="5" t="s">
        <v>185</v>
      </c>
      <c r="R1995" s="5" t="s">
        <v>106</v>
      </c>
      <c r="S1995" s="7" t="s">
        <v>107</v>
      </c>
      <c r="T1995" s="7" t="s">
        <v>971</v>
      </c>
      <c r="U1995" s="5" t="str">
        <f>VLOOKUP(T1995,[1]Size!F:G,2,FALSE)</f>
        <v>__import__.size_73</v>
      </c>
      <c r="V1995" s="5" t="str">
        <f t="shared" si="125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95" s="8">
        <v>63.5</v>
      </c>
      <c r="Y1995" s="4" t="s">
        <v>109</v>
      </c>
    </row>
    <row r="1996" spans="1:25" ht="14.4" x14ac:dyDescent="0.3">
      <c r="A1996" s="4">
        <v>1995</v>
      </c>
      <c r="B1996" s="5">
        <v>10023465</v>
      </c>
      <c r="C1996" s="5" t="str">
        <f t="shared" si="126"/>
        <v>Pant FR MNS M4 Relaxed Workhorse Boot Cut-46Wx30L</v>
      </c>
      <c r="D1996" s="5"/>
      <c r="E1996" s="5" t="s">
        <v>2451</v>
      </c>
      <c r="F1996" s="5" t="s">
        <v>2440</v>
      </c>
      <c r="G1996" s="5">
        <f t="shared" si="127"/>
        <v>0</v>
      </c>
      <c r="H1996" s="5" t="str">
        <f>VLOOKUP(J1996,'[1]Prouduct Ext IDs'!A:B,2,FALSE)</f>
        <v>product_amsc_35</v>
      </c>
      <c r="I1996" s="5" t="s">
        <v>2451</v>
      </c>
      <c r="J1996" s="5" t="s">
        <v>22</v>
      </c>
      <c r="K1996" s="5" t="s">
        <v>1</v>
      </c>
      <c r="L1996" t="s">
        <v>102</v>
      </c>
      <c r="M1996" s="6" t="s">
        <v>3</v>
      </c>
      <c r="N1996" s="6" t="str">
        <f>VLOOKUP(M1996,[1]Color!F:G,2,FALSE)</f>
        <v>color_6</v>
      </c>
      <c r="O1996" s="6" t="str">
        <f t="shared" si="124"/>
        <v>color_6</v>
      </c>
      <c r="P1996" s="5" t="s">
        <v>788</v>
      </c>
      <c r="Q1996" s="5" t="s">
        <v>185</v>
      </c>
      <c r="R1996" s="5" t="s">
        <v>106</v>
      </c>
      <c r="S1996" s="7" t="s">
        <v>107</v>
      </c>
      <c r="T1996" s="7" t="s">
        <v>973</v>
      </c>
      <c r="U1996" s="5" t="str">
        <f>VLOOKUP(T1996,[1]Size!F:G,2,FALSE)</f>
        <v>__import__.size_74</v>
      </c>
      <c r="V1996" s="5" t="str">
        <f t="shared" si="125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96" s="8">
        <v>63.5</v>
      </c>
      <c r="Y1996" s="4" t="s">
        <v>109</v>
      </c>
    </row>
    <row r="1997" spans="1:25" ht="14.4" x14ac:dyDescent="0.3">
      <c r="A1997" s="4">
        <v>1996</v>
      </c>
      <c r="B1997" s="5">
        <v>10023465</v>
      </c>
      <c r="C1997" s="5" t="str">
        <f t="shared" si="126"/>
        <v>Pant FR MNS M4 Relaxed Workhorse Boot Cut-48Wx30L</v>
      </c>
      <c r="D1997" s="5"/>
      <c r="E1997" s="5" t="s">
        <v>2452</v>
      </c>
      <c r="F1997" s="5" t="s">
        <v>2440</v>
      </c>
      <c r="G1997" s="5">
        <f t="shared" si="127"/>
        <v>0</v>
      </c>
      <c r="H1997" s="5" t="str">
        <f>VLOOKUP(J1997,'[1]Prouduct Ext IDs'!A:B,2,FALSE)</f>
        <v>product_amsc_35</v>
      </c>
      <c r="I1997" s="5" t="s">
        <v>2452</v>
      </c>
      <c r="J1997" s="5" t="s">
        <v>22</v>
      </c>
      <c r="K1997" s="5" t="s">
        <v>1</v>
      </c>
      <c r="L1997" t="s">
        <v>102</v>
      </c>
      <c r="M1997" s="6" t="s">
        <v>3</v>
      </c>
      <c r="N1997" s="6" t="str">
        <f>VLOOKUP(M1997,[1]Color!F:G,2,FALSE)</f>
        <v>color_6</v>
      </c>
      <c r="O1997" s="6" t="str">
        <f t="shared" si="124"/>
        <v>color_6</v>
      </c>
      <c r="P1997" s="5" t="s">
        <v>788</v>
      </c>
      <c r="Q1997" s="5" t="s">
        <v>185</v>
      </c>
      <c r="R1997" s="5" t="s">
        <v>106</v>
      </c>
      <c r="S1997" s="7" t="s">
        <v>107</v>
      </c>
      <c r="T1997" s="7" t="s">
        <v>975</v>
      </c>
      <c r="U1997" s="5" t="str">
        <f>VLOOKUP(T1997,[1]Size!F:G,2,FALSE)</f>
        <v>__import__.size_75</v>
      </c>
      <c r="V1997" s="5" t="str">
        <f t="shared" si="125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97" s="8">
        <v>63.5</v>
      </c>
      <c r="Y1997" s="4" t="s">
        <v>109</v>
      </c>
    </row>
    <row r="1998" spans="1:25" ht="14.4" x14ac:dyDescent="0.3">
      <c r="A1998" s="4">
        <v>1997</v>
      </c>
      <c r="B1998" s="5">
        <v>10023465</v>
      </c>
      <c r="C1998" s="5" t="str">
        <f t="shared" si="126"/>
        <v>Pant FR MNS M4 Relaxed Workhorse Boot Cut-50Wx30L</v>
      </c>
      <c r="D1998" s="5"/>
      <c r="E1998" s="5" t="s">
        <v>2453</v>
      </c>
      <c r="F1998" s="5" t="s">
        <v>2440</v>
      </c>
      <c r="G1998" s="5">
        <f t="shared" si="127"/>
        <v>0</v>
      </c>
      <c r="H1998" s="5" t="str">
        <f>VLOOKUP(J1998,'[1]Prouduct Ext IDs'!A:B,2,FALSE)</f>
        <v>product_amsc_35</v>
      </c>
      <c r="I1998" s="5" t="s">
        <v>2453</v>
      </c>
      <c r="J1998" s="5" t="s">
        <v>22</v>
      </c>
      <c r="K1998" s="5" t="s">
        <v>1</v>
      </c>
      <c r="L1998" t="s">
        <v>102</v>
      </c>
      <c r="M1998" s="6" t="s">
        <v>3</v>
      </c>
      <c r="N1998" s="6" t="str">
        <f>VLOOKUP(M1998,[1]Color!F:G,2,FALSE)</f>
        <v>color_6</v>
      </c>
      <c r="O1998" s="6" t="str">
        <f t="shared" si="124"/>
        <v>color_6</v>
      </c>
      <c r="P1998" s="5" t="s">
        <v>788</v>
      </c>
      <c r="Q1998" s="5" t="s">
        <v>185</v>
      </c>
      <c r="R1998" s="5" t="s">
        <v>106</v>
      </c>
      <c r="S1998" s="7" t="s">
        <v>107</v>
      </c>
      <c r="T1998" s="7" t="s">
        <v>977</v>
      </c>
      <c r="U1998" s="5" t="str">
        <f>VLOOKUP(T1998,[1]Size!F:G,2,FALSE)</f>
        <v>__import__.size_76</v>
      </c>
      <c r="V1998" s="5" t="str">
        <f t="shared" si="125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98" s="8">
        <v>63.5</v>
      </c>
      <c r="Y1998" s="4" t="s">
        <v>109</v>
      </c>
    </row>
    <row r="1999" spans="1:25" ht="14.4" x14ac:dyDescent="0.3">
      <c r="A1999" s="4">
        <v>1998</v>
      </c>
      <c r="B1999" s="5">
        <v>10023465</v>
      </c>
      <c r="C1999" s="5" t="str">
        <f t="shared" si="126"/>
        <v>Pant FR MNS M4 Relaxed Workhorse Boot Cut-29Wx32L</v>
      </c>
      <c r="D1999" s="5"/>
      <c r="E1999" s="5" t="s">
        <v>2454</v>
      </c>
      <c r="F1999" s="5" t="s">
        <v>2440</v>
      </c>
      <c r="G1999" s="5">
        <f t="shared" si="127"/>
        <v>0</v>
      </c>
      <c r="H1999" s="5" t="str">
        <f>VLOOKUP(J1999,'[1]Prouduct Ext IDs'!A:B,2,FALSE)</f>
        <v>product_amsc_35</v>
      </c>
      <c r="I1999" s="5" t="s">
        <v>2454</v>
      </c>
      <c r="J1999" s="5" t="s">
        <v>22</v>
      </c>
      <c r="K1999" s="5" t="s">
        <v>1</v>
      </c>
      <c r="L1999" t="s">
        <v>102</v>
      </c>
      <c r="M1999" s="6" t="s">
        <v>3</v>
      </c>
      <c r="N1999" s="6" t="str">
        <f>VLOOKUP(M1999,[1]Color!F:G,2,FALSE)</f>
        <v>color_6</v>
      </c>
      <c r="O1999" s="6" t="str">
        <f t="shared" si="124"/>
        <v>color_6</v>
      </c>
      <c r="P1999" s="5" t="s">
        <v>788</v>
      </c>
      <c r="Q1999" s="5" t="s">
        <v>185</v>
      </c>
      <c r="R1999" s="5" t="s">
        <v>106</v>
      </c>
      <c r="S1999" s="7" t="s">
        <v>107</v>
      </c>
      <c r="T1999" s="7" t="s">
        <v>270</v>
      </c>
      <c r="U1999" s="5" t="str">
        <f>VLOOKUP(T1999,[1]Size!F:G,2,FALSE)</f>
        <v>__import__.size_77</v>
      </c>
      <c r="V1999" s="5" t="str">
        <f t="shared" si="125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1999" s="8">
        <v>61</v>
      </c>
      <c r="Y1999" s="4" t="s">
        <v>109</v>
      </c>
    </row>
    <row r="2000" spans="1:25" ht="14.4" x14ac:dyDescent="0.3">
      <c r="A2000" s="4">
        <v>1999</v>
      </c>
      <c r="B2000" s="5">
        <v>10023465</v>
      </c>
      <c r="C2000" s="5" t="str">
        <f t="shared" si="126"/>
        <v>Pant FR MNS M4 Relaxed Workhorse Boot Cut-30Wx32L</v>
      </c>
      <c r="D2000" s="5"/>
      <c r="E2000" s="5" t="s">
        <v>2455</v>
      </c>
      <c r="F2000" s="5" t="s">
        <v>2440</v>
      </c>
      <c r="G2000" s="5">
        <f t="shared" si="127"/>
        <v>0</v>
      </c>
      <c r="H2000" s="5" t="str">
        <f>VLOOKUP(J2000,'[1]Prouduct Ext IDs'!A:B,2,FALSE)</f>
        <v>product_amsc_35</v>
      </c>
      <c r="I2000" s="5" t="s">
        <v>2455</v>
      </c>
      <c r="J2000" s="5" t="s">
        <v>22</v>
      </c>
      <c r="K2000" s="5" t="s">
        <v>1</v>
      </c>
      <c r="L2000" t="s">
        <v>102</v>
      </c>
      <c r="M2000" s="6" t="s">
        <v>3</v>
      </c>
      <c r="N2000" s="6" t="str">
        <f>VLOOKUP(M2000,[1]Color!F:G,2,FALSE)</f>
        <v>color_6</v>
      </c>
      <c r="O2000" s="6" t="str">
        <f t="shared" si="124"/>
        <v>color_6</v>
      </c>
      <c r="P2000" s="5" t="s">
        <v>788</v>
      </c>
      <c r="Q2000" s="5" t="s">
        <v>185</v>
      </c>
      <c r="R2000" s="5" t="s">
        <v>106</v>
      </c>
      <c r="S2000" s="7" t="s">
        <v>107</v>
      </c>
      <c r="T2000" s="7" t="s">
        <v>272</v>
      </c>
      <c r="U2000" s="5" t="str">
        <f>VLOOKUP(T2000,[1]Size!F:G,2,FALSE)</f>
        <v>__import__.size_78</v>
      </c>
      <c r="V2000" s="5" t="str">
        <f t="shared" si="125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00" s="8">
        <v>61</v>
      </c>
      <c r="Y2000" s="4" t="s">
        <v>109</v>
      </c>
    </row>
    <row r="2001" spans="1:25" ht="14.4" x14ac:dyDescent="0.3">
      <c r="A2001" s="4">
        <v>2000</v>
      </c>
      <c r="B2001" s="5">
        <v>10023465</v>
      </c>
      <c r="C2001" s="5" t="str">
        <f t="shared" si="126"/>
        <v>Pant FR MNS M4 Relaxed Workhorse Boot Cut-31Wx32L</v>
      </c>
      <c r="D2001" s="5"/>
      <c r="E2001" s="5" t="s">
        <v>2456</v>
      </c>
      <c r="F2001" s="5" t="s">
        <v>2440</v>
      </c>
      <c r="G2001" s="5">
        <f t="shared" si="127"/>
        <v>0</v>
      </c>
      <c r="H2001" s="5" t="str">
        <f>VLOOKUP(J2001,'[1]Prouduct Ext IDs'!A:B,2,FALSE)</f>
        <v>product_amsc_35</v>
      </c>
      <c r="I2001" s="5" t="s">
        <v>2456</v>
      </c>
      <c r="J2001" s="5" t="s">
        <v>22</v>
      </c>
      <c r="K2001" s="5" t="s">
        <v>1</v>
      </c>
      <c r="L2001" t="s">
        <v>102</v>
      </c>
      <c r="M2001" s="6" t="s">
        <v>3</v>
      </c>
      <c r="N2001" s="6" t="str">
        <f>VLOOKUP(M2001,[1]Color!F:G,2,FALSE)</f>
        <v>color_6</v>
      </c>
      <c r="O2001" s="6" t="str">
        <f t="shared" si="124"/>
        <v>color_6</v>
      </c>
      <c r="P2001" s="5" t="s">
        <v>788</v>
      </c>
      <c r="Q2001" s="5" t="s">
        <v>185</v>
      </c>
      <c r="R2001" s="5" t="s">
        <v>106</v>
      </c>
      <c r="S2001" s="7" t="s">
        <v>107</v>
      </c>
      <c r="T2001" s="7" t="s">
        <v>274</v>
      </c>
      <c r="U2001" s="5" t="str">
        <f>VLOOKUP(T2001,[1]Size!F:G,2,FALSE)</f>
        <v>__import__.size_79</v>
      </c>
      <c r="V2001" s="5" t="str">
        <f t="shared" si="125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01" s="8">
        <v>61</v>
      </c>
      <c r="Y2001" s="4" t="s">
        <v>109</v>
      </c>
    </row>
    <row r="2002" spans="1:25" ht="14.4" x14ac:dyDescent="0.3">
      <c r="A2002" s="4">
        <v>2001</v>
      </c>
      <c r="B2002" s="5">
        <v>10023465</v>
      </c>
      <c r="C2002" s="5" t="str">
        <f t="shared" si="126"/>
        <v>Pant FR MNS M4 Relaxed Workhorse Boot Cut-32Wx32L</v>
      </c>
      <c r="D2002" s="5"/>
      <c r="E2002" s="5" t="s">
        <v>2457</v>
      </c>
      <c r="F2002" s="5" t="s">
        <v>2440</v>
      </c>
      <c r="G2002" s="5">
        <f t="shared" si="127"/>
        <v>0</v>
      </c>
      <c r="H2002" s="5" t="str">
        <f>VLOOKUP(J2002,'[1]Prouduct Ext IDs'!A:B,2,FALSE)</f>
        <v>product_amsc_35</v>
      </c>
      <c r="I2002" s="5" t="s">
        <v>2457</v>
      </c>
      <c r="J2002" s="5" t="s">
        <v>22</v>
      </c>
      <c r="K2002" s="5" t="s">
        <v>1</v>
      </c>
      <c r="L2002" t="s">
        <v>102</v>
      </c>
      <c r="M2002" s="6" t="s">
        <v>3</v>
      </c>
      <c r="N2002" s="6" t="str">
        <f>VLOOKUP(M2002,[1]Color!F:G,2,FALSE)</f>
        <v>color_6</v>
      </c>
      <c r="O2002" s="6" t="str">
        <f t="shared" si="124"/>
        <v>color_6</v>
      </c>
      <c r="P2002" s="5" t="s">
        <v>788</v>
      </c>
      <c r="Q2002" s="5" t="s">
        <v>185</v>
      </c>
      <c r="R2002" s="5" t="s">
        <v>106</v>
      </c>
      <c r="S2002" s="7" t="s">
        <v>107</v>
      </c>
      <c r="T2002" s="7" t="s">
        <v>276</v>
      </c>
      <c r="U2002" s="5" t="str">
        <f>VLOOKUP(T2002,[1]Size!F:G,2,FALSE)</f>
        <v>__import__.size_80</v>
      </c>
      <c r="V2002" s="5" t="str">
        <f t="shared" si="125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02" s="8">
        <v>61</v>
      </c>
      <c r="Y2002" s="4" t="s">
        <v>109</v>
      </c>
    </row>
    <row r="2003" spans="1:25" ht="14.4" x14ac:dyDescent="0.3">
      <c r="A2003" s="4">
        <v>2002</v>
      </c>
      <c r="B2003" s="5">
        <v>10023465</v>
      </c>
      <c r="C2003" s="5" t="str">
        <f t="shared" si="126"/>
        <v>Pant FR MNS M4 Relaxed Workhorse Boot Cut-33Wx32L</v>
      </c>
      <c r="D2003" s="5"/>
      <c r="E2003" s="5" t="s">
        <v>2458</v>
      </c>
      <c r="F2003" s="5" t="s">
        <v>2440</v>
      </c>
      <c r="G2003" s="5">
        <f t="shared" si="127"/>
        <v>0</v>
      </c>
      <c r="H2003" s="5" t="str">
        <f>VLOOKUP(J2003,'[1]Prouduct Ext IDs'!A:B,2,FALSE)</f>
        <v>product_amsc_35</v>
      </c>
      <c r="I2003" s="5" t="s">
        <v>2458</v>
      </c>
      <c r="J2003" s="5" t="s">
        <v>22</v>
      </c>
      <c r="K2003" s="5" t="s">
        <v>1</v>
      </c>
      <c r="L2003" t="s">
        <v>102</v>
      </c>
      <c r="M2003" s="6" t="s">
        <v>3</v>
      </c>
      <c r="N2003" s="6" t="str">
        <f>VLOOKUP(M2003,[1]Color!F:G,2,FALSE)</f>
        <v>color_6</v>
      </c>
      <c r="O2003" s="6" t="str">
        <f t="shared" si="124"/>
        <v>color_6</v>
      </c>
      <c r="P2003" s="5" t="s">
        <v>788</v>
      </c>
      <c r="Q2003" s="5" t="s">
        <v>185</v>
      </c>
      <c r="R2003" s="5" t="s">
        <v>106</v>
      </c>
      <c r="S2003" s="7" t="s">
        <v>107</v>
      </c>
      <c r="T2003" s="7" t="s">
        <v>278</v>
      </c>
      <c r="U2003" s="5" t="str">
        <f>VLOOKUP(T2003,[1]Size!F:G,2,FALSE)</f>
        <v>__import__.size_81</v>
      </c>
      <c r="V2003" s="5" t="str">
        <f t="shared" si="125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03" s="8">
        <v>61</v>
      </c>
      <c r="Y2003" s="4" t="s">
        <v>109</v>
      </c>
    </row>
    <row r="2004" spans="1:25" ht="14.4" x14ac:dyDescent="0.3">
      <c r="A2004" s="4">
        <v>2003</v>
      </c>
      <c r="B2004" s="5">
        <v>10023465</v>
      </c>
      <c r="C2004" s="5" t="str">
        <f t="shared" si="126"/>
        <v>Pant FR MNS M4 Relaxed Workhorse Boot Cut-34Wx32L</v>
      </c>
      <c r="D2004" s="5"/>
      <c r="E2004" s="5" t="s">
        <v>2459</v>
      </c>
      <c r="F2004" s="5" t="s">
        <v>2440</v>
      </c>
      <c r="G2004" s="5">
        <f t="shared" si="127"/>
        <v>0</v>
      </c>
      <c r="H2004" s="5" t="str">
        <f>VLOOKUP(J2004,'[1]Prouduct Ext IDs'!A:B,2,FALSE)</f>
        <v>product_amsc_35</v>
      </c>
      <c r="I2004" s="5" t="s">
        <v>2459</v>
      </c>
      <c r="J2004" s="5" t="s">
        <v>22</v>
      </c>
      <c r="K2004" s="5" t="s">
        <v>1</v>
      </c>
      <c r="L2004" t="s">
        <v>102</v>
      </c>
      <c r="M2004" s="6" t="s">
        <v>3</v>
      </c>
      <c r="N2004" s="6" t="str">
        <f>VLOOKUP(M2004,[1]Color!F:G,2,FALSE)</f>
        <v>color_6</v>
      </c>
      <c r="O2004" s="6" t="str">
        <f t="shared" si="124"/>
        <v>color_6</v>
      </c>
      <c r="P2004" s="5" t="s">
        <v>788</v>
      </c>
      <c r="Q2004" s="5" t="s">
        <v>185</v>
      </c>
      <c r="R2004" s="5" t="s">
        <v>106</v>
      </c>
      <c r="S2004" s="7" t="s">
        <v>107</v>
      </c>
      <c r="T2004" s="7" t="s">
        <v>280</v>
      </c>
      <c r="U2004" s="5" t="str">
        <f>VLOOKUP(T2004,[1]Size!F:G,2,FALSE)</f>
        <v>__import__.size_82</v>
      </c>
      <c r="V2004" s="5" t="str">
        <f t="shared" si="125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04" s="8">
        <v>61</v>
      </c>
      <c r="Y2004" s="4" t="s">
        <v>109</v>
      </c>
    </row>
    <row r="2005" spans="1:25" ht="14.4" x14ac:dyDescent="0.3">
      <c r="A2005" s="4">
        <v>2004</v>
      </c>
      <c r="B2005" s="5">
        <v>10023465</v>
      </c>
      <c r="C2005" s="5" t="str">
        <f t="shared" si="126"/>
        <v>Pant FR MNS M4 Relaxed Workhorse Boot Cut-35Wx32L</v>
      </c>
      <c r="D2005" s="5"/>
      <c r="E2005" s="5" t="s">
        <v>2460</v>
      </c>
      <c r="F2005" s="5" t="s">
        <v>2440</v>
      </c>
      <c r="G2005" s="5">
        <f t="shared" si="127"/>
        <v>0</v>
      </c>
      <c r="H2005" s="5" t="str">
        <f>VLOOKUP(J2005,'[1]Prouduct Ext IDs'!A:B,2,FALSE)</f>
        <v>product_amsc_35</v>
      </c>
      <c r="I2005" s="5" t="s">
        <v>2460</v>
      </c>
      <c r="J2005" s="5" t="s">
        <v>22</v>
      </c>
      <c r="K2005" s="5" t="s">
        <v>1</v>
      </c>
      <c r="L2005" t="s">
        <v>102</v>
      </c>
      <c r="M2005" s="6" t="s">
        <v>3</v>
      </c>
      <c r="N2005" s="6" t="str">
        <f>VLOOKUP(M2005,[1]Color!F:G,2,FALSE)</f>
        <v>color_6</v>
      </c>
      <c r="O2005" s="6" t="str">
        <f t="shared" si="124"/>
        <v>color_6</v>
      </c>
      <c r="P2005" s="5" t="s">
        <v>788</v>
      </c>
      <c r="Q2005" s="5" t="s">
        <v>185</v>
      </c>
      <c r="R2005" s="5" t="s">
        <v>106</v>
      </c>
      <c r="S2005" s="7" t="s">
        <v>107</v>
      </c>
      <c r="T2005" s="7" t="s">
        <v>282</v>
      </c>
      <c r="U2005" s="5" t="str">
        <f>VLOOKUP(T2005,[1]Size!F:G,2,FALSE)</f>
        <v>__import__.size_83</v>
      </c>
      <c r="V2005" s="5" t="str">
        <f t="shared" si="125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05" s="8">
        <v>61</v>
      </c>
      <c r="Y2005" s="4" t="s">
        <v>109</v>
      </c>
    </row>
    <row r="2006" spans="1:25" ht="14.4" x14ac:dyDescent="0.3">
      <c r="A2006" s="4">
        <v>2005</v>
      </c>
      <c r="B2006" s="5">
        <v>10023465</v>
      </c>
      <c r="C2006" s="5" t="str">
        <f t="shared" si="126"/>
        <v>Pant FR MNS M4 Relaxed Workhorse Boot Cut-36Wx32L</v>
      </c>
      <c r="D2006" s="5"/>
      <c r="E2006" s="5" t="s">
        <v>2461</v>
      </c>
      <c r="F2006" s="5" t="s">
        <v>2440</v>
      </c>
      <c r="G2006" s="5">
        <f t="shared" si="127"/>
        <v>0</v>
      </c>
      <c r="H2006" s="5" t="str">
        <f>VLOOKUP(J2006,'[1]Prouduct Ext IDs'!A:B,2,FALSE)</f>
        <v>product_amsc_35</v>
      </c>
      <c r="I2006" s="5" t="s">
        <v>2461</v>
      </c>
      <c r="J2006" s="5" t="s">
        <v>22</v>
      </c>
      <c r="K2006" s="5" t="s">
        <v>1</v>
      </c>
      <c r="L2006" t="s">
        <v>102</v>
      </c>
      <c r="M2006" s="6" t="s">
        <v>3</v>
      </c>
      <c r="N2006" s="6" t="str">
        <f>VLOOKUP(M2006,[1]Color!F:G,2,FALSE)</f>
        <v>color_6</v>
      </c>
      <c r="O2006" s="6" t="str">
        <f t="shared" si="124"/>
        <v>color_6</v>
      </c>
      <c r="P2006" s="5" t="s">
        <v>788</v>
      </c>
      <c r="Q2006" s="5" t="s">
        <v>185</v>
      </c>
      <c r="R2006" s="5" t="s">
        <v>106</v>
      </c>
      <c r="S2006" s="7" t="s">
        <v>107</v>
      </c>
      <c r="T2006" s="7" t="s">
        <v>284</v>
      </c>
      <c r="U2006" s="5" t="str">
        <f>VLOOKUP(T2006,[1]Size!F:G,2,FALSE)</f>
        <v>__import__.size_84</v>
      </c>
      <c r="V2006" s="5" t="str">
        <f t="shared" si="125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06" s="8">
        <v>61</v>
      </c>
      <c r="Y2006" s="4" t="s">
        <v>109</v>
      </c>
    </row>
    <row r="2007" spans="1:25" ht="14.4" x14ac:dyDescent="0.3">
      <c r="A2007" s="4">
        <v>2006</v>
      </c>
      <c r="B2007" s="5">
        <v>10023465</v>
      </c>
      <c r="C2007" s="5" t="str">
        <f t="shared" si="126"/>
        <v>Pant FR MNS M4 Relaxed Workhorse Boot Cut-38Wx32L</v>
      </c>
      <c r="D2007" s="5"/>
      <c r="E2007" s="5" t="s">
        <v>2462</v>
      </c>
      <c r="F2007" s="5" t="s">
        <v>2440</v>
      </c>
      <c r="G2007" s="5">
        <f t="shared" si="127"/>
        <v>0</v>
      </c>
      <c r="H2007" s="5" t="str">
        <f>VLOOKUP(J2007,'[1]Prouduct Ext IDs'!A:B,2,FALSE)</f>
        <v>product_amsc_35</v>
      </c>
      <c r="I2007" s="5" t="s">
        <v>2462</v>
      </c>
      <c r="J2007" s="5" t="s">
        <v>22</v>
      </c>
      <c r="K2007" s="5" t="s">
        <v>1</v>
      </c>
      <c r="L2007" t="s">
        <v>102</v>
      </c>
      <c r="M2007" s="6" t="s">
        <v>3</v>
      </c>
      <c r="N2007" s="6" t="str">
        <f>VLOOKUP(M2007,[1]Color!F:G,2,FALSE)</f>
        <v>color_6</v>
      </c>
      <c r="O2007" s="6" t="str">
        <f t="shared" si="124"/>
        <v>color_6</v>
      </c>
      <c r="P2007" s="5" t="s">
        <v>788</v>
      </c>
      <c r="Q2007" s="5" t="s">
        <v>185</v>
      </c>
      <c r="R2007" s="5" t="s">
        <v>106</v>
      </c>
      <c r="S2007" s="7" t="s">
        <v>107</v>
      </c>
      <c r="T2007" s="7" t="s">
        <v>286</v>
      </c>
      <c r="U2007" s="5" t="str">
        <f>VLOOKUP(T2007,[1]Size!F:G,2,FALSE)</f>
        <v>__import__.size_85</v>
      </c>
      <c r="V2007" s="5" t="str">
        <f t="shared" si="125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07" s="8">
        <v>61</v>
      </c>
      <c r="Y2007" s="4" t="s">
        <v>109</v>
      </c>
    </row>
    <row r="2008" spans="1:25" ht="14.4" x14ac:dyDescent="0.3">
      <c r="A2008" s="4">
        <v>2007</v>
      </c>
      <c r="B2008" s="5">
        <v>10023465</v>
      </c>
      <c r="C2008" s="5" t="str">
        <f t="shared" si="126"/>
        <v>Pant FR MNS M4 Relaxed Workhorse Boot Cut-40Wx32L</v>
      </c>
      <c r="D2008" s="5"/>
      <c r="E2008" s="5" t="s">
        <v>2463</v>
      </c>
      <c r="F2008" s="5" t="s">
        <v>2440</v>
      </c>
      <c r="G2008" s="5">
        <f t="shared" si="127"/>
        <v>0</v>
      </c>
      <c r="H2008" s="5" t="str">
        <f>VLOOKUP(J2008,'[1]Prouduct Ext IDs'!A:B,2,FALSE)</f>
        <v>product_amsc_35</v>
      </c>
      <c r="I2008" s="5" t="s">
        <v>2463</v>
      </c>
      <c r="J2008" s="5" t="s">
        <v>22</v>
      </c>
      <c r="K2008" s="5" t="s">
        <v>1</v>
      </c>
      <c r="L2008" t="s">
        <v>102</v>
      </c>
      <c r="M2008" s="6" t="s">
        <v>3</v>
      </c>
      <c r="N2008" s="6" t="str">
        <f>VLOOKUP(M2008,[1]Color!F:G,2,FALSE)</f>
        <v>color_6</v>
      </c>
      <c r="O2008" s="6" t="str">
        <f t="shared" si="124"/>
        <v>color_6</v>
      </c>
      <c r="P2008" s="5" t="s">
        <v>788</v>
      </c>
      <c r="Q2008" s="5" t="s">
        <v>185</v>
      </c>
      <c r="R2008" s="5" t="s">
        <v>106</v>
      </c>
      <c r="S2008" s="7" t="s">
        <v>107</v>
      </c>
      <c r="T2008" s="7" t="s">
        <v>288</v>
      </c>
      <c r="U2008" s="5" t="str">
        <f>VLOOKUP(T2008,[1]Size!F:G,2,FALSE)</f>
        <v>__import__.size_86</v>
      </c>
      <c r="V2008" s="5" t="str">
        <f t="shared" si="125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08" s="8">
        <v>61</v>
      </c>
      <c r="Y2008" s="4" t="s">
        <v>109</v>
      </c>
    </row>
    <row r="2009" spans="1:25" ht="14.4" x14ac:dyDescent="0.3">
      <c r="A2009" s="4">
        <v>2008</v>
      </c>
      <c r="B2009" s="5">
        <v>10023465</v>
      </c>
      <c r="C2009" s="5" t="str">
        <f t="shared" si="126"/>
        <v>Pant FR MNS M4 Relaxed Workhorse Boot Cut-42Wx32L</v>
      </c>
      <c r="D2009" s="5"/>
      <c r="E2009" s="5" t="s">
        <v>2464</v>
      </c>
      <c r="F2009" s="5" t="s">
        <v>2440</v>
      </c>
      <c r="G2009" s="5">
        <f t="shared" si="127"/>
        <v>0</v>
      </c>
      <c r="H2009" s="5" t="str">
        <f>VLOOKUP(J2009,'[1]Prouduct Ext IDs'!A:B,2,FALSE)</f>
        <v>product_amsc_35</v>
      </c>
      <c r="I2009" s="5" t="s">
        <v>2464</v>
      </c>
      <c r="J2009" s="5" t="s">
        <v>22</v>
      </c>
      <c r="K2009" s="5" t="s">
        <v>1</v>
      </c>
      <c r="L2009" t="s">
        <v>102</v>
      </c>
      <c r="M2009" s="6" t="s">
        <v>3</v>
      </c>
      <c r="N2009" s="6" t="str">
        <f>VLOOKUP(M2009,[1]Color!F:G,2,FALSE)</f>
        <v>color_6</v>
      </c>
      <c r="O2009" s="6" t="str">
        <f t="shared" si="124"/>
        <v>color_6</v>
      </c>
      <c r="P2009" s="5" t="s">
        <v>788</v>
      </c>
      <c r="Q2009" s="5" t="s">
        <v>185</v>
      </c>
      <c r="R2009" s="5" t="s">
        <v>106</v>
      </c>
      <c r="S2009" s="7" t="s">
        <v>107</v>
      </c>
      <c r="T2009" s="7" t="s">
        <v>290</v>
      </c>
      <c r="U2009" s="5" t="str">
        <f>VLOOKUP(T2009,[1]Size!F:G,2,FALSE)</f>
        <v>__import__.size_87</v>
      </c>
      <c r="V2009" s="5" t="str">
        <f t="shared" si="125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09" s="8">
        <v>61</v>
      </c>
      <c r="Y2009" s="4" t="s">
        <v>109</v>
      </c>
    </row>
    <row r="2010" spans="1:25" ht="14.4" x14ac:dyDescent="0.3">
      <c r="A2010" s="4">
        <v>2009</v>
      </c>
      <c r="B2010" s="5">
        <v>10023465</v>
      </c>
      <c r="C2010" s="5" t="str">
        <f t="shared" si="126"/>
        <v>Pant FR MNS M4 Relaxed Workhorse Boot Cut-44Wx32L</v>
      </c>
      <c r="D2010" s="5"/>
      <c r="E2010" s="5" t="s">
        <v>2465</v>
      </c>
      <c r="F2010" s="5" t="s">
        <v>2440</v>
      </c>
      <c r="G2010" s="5">
        <f t="shared" si="127"/>
        <v>0</v>
      </c>
      <c r="H2010" s="5" t="str">
        <f>VLOOKUP(J2010,'[1]Prouduct Ext IDs'!A:B,2,FALSE)</f>
        <v>product_amsc_35</v>
      </c>
      <c r="I2010" s="5" t="s">
        <v>2465</v>
      </c>
      <c r="J2010" s="5" t="s">
        <v>22</v>
      </c>
      <c r="K2010" s="5" t="s">
        <v>1</v>
      </c>
      <c r="L2010" t="s">
        <v>102</v>
      </c>
      <c r="M2010" s="6" t="s">
        <v>3</v>
      </c>
      <c r="N2010" s="6" t="str">
        <f>VLOOKUP(M2010,[1]Color!F:G,2,FALSE)</f>
        <v>color_6</v>
      </c>
      <c r="O2010" s="6" t="str">
        <f t="shared" si="124"/>
        <v>color_6</v>
      </c>
      <c r="P2010" s="5" t="s">
        <v>788</v>
      </c>
      <c r="Q2010" s="5" t="s">
        <v>185</v>
      </c>
      <c r="R2010" s="5" t="s">
        <v>106</v>
      </c>
      <c r="S2010" s="7" t="s">
        <v>107</v>
      </c>
      <c r="T2010" s="7" t="s">
        <v>992</v>
      </c>
      <c r="U2010" s="5" t="str">
        <f>VLOOKUP(T2010,[1]Size!F:G,2,FALSE)</f>
        <v>__import__.size_88</v>
      </c>
      <c r="V2010" s="5" t="str">
        <f t="shared" si="125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10" s="8">
        <v>63.5</v>
      </c>
      <c r="Y2010" s="4" t="s">
        <v>109</v>
      </c>
    </row>
    <row r="2011" spans="1:25" ht="14.4" x14ac:dyDescent="0.3">
      <c r="A2011" s="4">
        <v>2010</v>
      </c>
      <c r="B2011" s="5">
        <v>10023465</v>
      </c>
      <c r="C2011" s="5" t="str">
        <f t="shared" si="126"/>
        <v>Pant FR MNS M4 Relaxed Workhorse Boot Cut-46Wx32L</v>
      </c>
      <c r="D2011" s="5"/>
      <c r="E2011" s="5" t="s">
        <v>2466</v>
      </c>
      <c r="F2011" s="5" t="s">
        <v>2440</v>
      </c>
      <c r="G2011" s="5">
        <f t="shared" si="127"/>
        <v>0</v>
      </c>
      <c r="H2011" s="5" t="str">
        <f>VLOOKUP(J2011,'[1]Prouduct Ext IDs'!A:B,2,FALSE)</f>
        <v>product_amsc_35</v>
      </c>
      <c r="I2011" s="5" t="s">
        <v>2466</v>
      </c>
      <c r="J2011" s="5" t="s">
        <v>22</v>
      </c>
      <c r="K2011" s="5" t="s">
        <v>1</v>
      </c>
      <c r="L2011" t="s">
        <v>102</v>
      </c>
      <c r="M2011" s="6" t="s">
        <v>3</v>
      </c>
      <c r="N2011" s="6" t="str">
        <f>VLOOKUP(M2011,[1]Color!F:G,2,FALSE)</f>
        <v>color_6</v>
      </c>
      <c r="O2011" s="6" t="str">
        <f t="shared" si="124"/>
        <v>color_6</v>
      </c>
      <c r="P2011" s="5" t="s">
        <v>788</v>
      </c>
      <c r="Q2011" s="5" t="s">
        <v>185</v>
      </c>
      <c r="R2011" s="5" t="s">
        <v>106</v>
      </c>
      <c r="S2011" s="7" t="s">
        <v>107</v>
      </c>
      <c r="T2011" s="7" t="s">
        <v>994</v>
      </c>
      <c r="U2011" s="5" t="str">
        <f>VLOOKUP(T2011,[1]Size!F:G,2,FALSE)</f>
        <v>__import__.size_89</v>
      </c>
      <c r="V2011" s="5" t="str">
        <f t="shared" si="125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11" s="8">
        <v>63.5</v>
      </c>
      <c r="Y2011" s="4" t="s">
        <v>109</v>
      </c>
    </row>
    <row r="2012" spans="1:25" ht="14.4" x14ac:dyDescent="0.3">
      <c r="A2012" s="4">
        <v>2011</v>
      </c>
      <c r="B2012" s="5">
        <v>10023465</v>
      </c>
      <c r="C2012" s="5" t="str">
        <f t="shared" si="126"/>
        <v>Pant FR MNS M4 Relaxed Workhorse Boot Cut-48Wx32L</v>
      </c>
      <c r="D2012" s="5"/>
      <c r="E2012" s="5" t="s">
        <v>2467</v>
      </c>
      <c r="F2012" s="5" t="s">
        <v>2440</v>
      </c>
      <c r="G2012" s="5">
        <f t="shared" si="127"/>
        <v>0</v>
      </c>
      <c r="H2012" s="5" t="str">
        <f>VLOOKUP(J2012,'[1]Prouduct Ext IDs'!A:B,2,FALSE)</f>
        <v>product_amsc_35</v>
      </c>
      <c r="I2012" s="5" t="s">
        <v>2467</v>
      </c>
      <c r="J2012" s="5" t="s">
        <v>22</v>
      </c>
      <c r="K2012" s="5" t="s">
        <v>1</v>
      </c>
      <c r="L2012" t="s">
        <v>102</v>
      </c>
      <c r="M2012" s="6" t="s">
        <v>3</v>
      </c>
      <c r="N2012" s="6" t="str">
        <f>VLOOKUP(M2012,[1]Color!F:G,2,FALSE)</f>
        <v>color_6</v>
      </c>
      <c r="O2012" s="6" t="str">
        <f t="shared" si="124"/>
        <v>color_6</v>
      </c>
      <c r="P2012" s="5" t="s">
        <v>788</v>
      </c>
      <c r="Q2012" s="5" t="s">
        <v>185</v>
      </c>
      <c r="R2012" s="5" t="s">
        <v>106</v>
      </c>
      <c r="S2012" s="7" t="s">
        <v>107</v>
      </c>
      <c r="T2012" s="7" t="s">
        <v>996</v>
      </c>
      <c r="U2012" s="5" t="str">
        <f>VLOOKUP(T2012,[1]Size!F:G,2,FALSE)</f>
        <v>__import__.size_90</v>
      </c>
      <c r="V2012" s="5" t="str">
        <f t="shared" si="125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12" s="8">
        <v>63.5</v>
      </c>
      <c r="Y2012" s="4" t="s">
        <v>109</v>
      </c>
    </row>
    <row r="2013" spans="1:25" ht="14.4" x14ac:dyDescent="0.3">
      <c r="A2013" s="4">
        <v>2012</v>
      </c>
      <c r="B2013" s="5">
        <v>10023465</v>
      </c>
      <c r="C2013" s="5" t="str">
        <f t="shared" si="126"/>
        <v>Pant FR MNS M4 Relaxed Workhorse Boot Cut-50Wx32L</v>
      </c>
      <c r="D2013" s="5"/>
      <c r="E2013" s="5" t="s">
        <v>2468</v>
      </c>
      <c r="F2013" s="5" t="s">
        <v>2440</v>
      </c>
      <c r="G2013" s="5">
        <f t="shared" si="127"/>
        <v>0</v>
      </c>
      <c r="H2013" s="5" t="str">
        <f>VLOOKUP(J2013,'[1]Prouduct Ext IDs'!A:B,2,FALSE)</f>
        <v>product_amsc_35</v>
      </c>
      <c r="I2013" s="5" t="s">
        <v>2468</v>
      </c>
      <c r="J2013" s="5" t="s">
        <v>22</v>
      </c>
      <c r="K2013" s="5" t="s">
        <v>1</v>
      </c>
      <c r="L2013" t="s">
        <v>102</v>
      </c>
      <c r="M2013" s="6" t="s">
        <v>3</v>
      </c>
      <c r="N2013" s="6" t="str">
        <f>VLOOKUP(M2013,[1]Color!F:G,2,FALSE)</f>
        <v>color_6</v>
      </c>
      <c r="O2013" s="6" t="str">
        <f t="shared" si="124"/>
        <v>color_6</v>
      </c>
      <c r="P2013" s="5" t="s">
        <v>788</v>
      </c>
      <c r="Q2013" s="5" t="s">
        <v>185</v>
      </c>
      <c r="R2013" s="5" t="s">
        <v>106</v>
      </c>
      <c r="S2013" s="7" t="s">
        <v>107</v>
      </c>
      <c r="T2013" s="7" t="s">
        <v>998</v>
      </c>
      <c r="U2013" s="5" t="str">
        <f>VLOOKUP(T2013,[1]Size!F:G,2,FALSE)</f>
        <v>__import__.size_91</v>
      </c>
      <c r="V2013" s="5" t="str">
        <f t="shared" si="125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13" s="8">
        <v>63.5</v>
      </c>
      <c r="Y2013" s="4" t="s">
        <v>109</v>
      </c>
    </row>
    <row r="2014" spans="1:25" ht="14.4" x14ac:dyDescent="0.3">
      <c r="A2014" s="4">
        <v>2013</v>
      </c>
      <c r="B2014" s="5">
        <v>10023465</v>
      </c>
      <c r="C2014" s="5" t="str">
        <f t="shared" si="126"/>
        <v>Pant FR MNS M4 Relaxed Workhorse Boot Cut-29Wx34L</v>
      </c>
      <c r="D2014" s="5"/>
      <c r="E2014" s="5" t="s">
        <v>2469</v>
      </c>
      <c r="F2014" s="5" t="s">
        <v>2440</v>
      </c>
      <c r="G2014" s="5">
        <f t="shared" si="127"/>
        <v>0</v>
      </c>
      <c r="H2014" s="5" t="str">
        <f>VLOOKUP(J2014,'[1]Prouduct Ext IDs'!A:B,2,FALSE)</f>
        <v>product_amsc_35</v>
      </c>
      <c r="I2014" s="5" t="s">
        <v>2469</v>
      </c>
      <c r="J2014" s="5" t="s">
        <v>22</v>
      </c>
      <c r="K2014" s="5" t="s">
        <v>1</v>
      </c>
      <c r="L2014" t="s">
        <v>102</v>
      </c>
      <c r="M2014" s="6" t="s">
        <v>3</v>
      </c>
      <c r="N2014" s="6" t="str">
        <f>VLOOKUP(M2014,[1]Color!F:G,2,FALSE)</f>
        <v>color_6</v>
      </c>
      <c r="O2014" s="6" t="str">
        <f t="shared" si="124"/>
        <v>color_6</v>
      </c>
      <c r="P2014" s="5" t="s">
        <v>788</v>
      </c>
      <c r="Q2014" s="5" t="s">
        <v>185</v>
      </c>
      <c r="R2014" s="5" t="s">
        <v>106</v>
      </c>
      <c r="S2014" s="7" t="s">
        <v>107</v>
      </c>
      <c r="T2014" s="7" t="s">
        <v>292</v>
      </c>
      <c r="U2014" s="5" t="str">
        <f>VLOOKUP(T2014,[1]Size!F:G,2,FALSE)</f>
        <v>__import__.size_92</v>
      </c>
      <c r="V2014" s="5" t="str">
        <f t="shared" si="125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14" s="8">
        <v>61</v>
      </c>
      <c r="Y2014" s="4" t="s">
        <v>109</v>
      </c>
    </row>
    <row r="2015" spans="1:25" ht="14.4" x14ac:dyDescent="0.3">
      <c r="A2015" s="4">
        <v>2014</v>
      </c>
      <c r="B2015" s="5">
        <v>10023465</v>
      </c>
      <c r="C2015" s="5" t="str">
        <f t="shared" si="126"/>
        <v>Pant FR MNS M4 Relaxed Workhorse Boot Cut-30Wx34L</v>
      </c>
      <c r="D2015" s="5"/>
      <c r="E2015" s="5" t="s">
        <v>2470</v>
      </c>
      <c r="F2015" s="5" t="s">
        <v>2440</v>
      </c>
      <c r="G2015" s="5">
        <f t="shared" si="127"/>
        <v>0</v>
      </c>
      <c r="H2015" s="5" t="str">
        <f>VLOOKUP(J2015,'[1]Prouduct Ext IDs'!A:B,2,FALSE)</f>
        <v>product_amsc_35</v>
      </c>
      <c r="I2015" s="5" t="s">
        <v>2470</v>
      </c>
      <c r="J2015" s="5" t="s">
        <v>22</v>
      </c>
      <c r="K2015" s="5" t="s">
        <v>1</v>
      </c>
      <c r="L2015" t="s">
        <v>102</v>
      </c>
      <c r="M2015" s="6" t="s">
        <v>3</v>
      </c>
      <c r="N2015" s="6" t="str">
        <f>VLOOKUP(M2015,[1]Color!F:G,2,FALSE)</f>
        <v>color_6</v>
      </c>
      <c r="O2015" s="6" t="str">
        <f t="shared" si="124"/>
        <v>color_6</v>
      </c>
      <c r="P2015" s="5" t="s">
        <v>788</v>
      </c>
      <c r="Q2015" s="5" t="s">
        <v>185</v>
      </c>
      <c r="R2015" s="5" t="s">
        <v>106</v>
      </c>
      <c r="S2015" s="7" t="s">
        <v>107</v>
      </c>
      <c r="T2015" s="7" t="s">
        <v>294</v>
      </c>
      <c r="U2015" s="5" t="str">
        <f>VLOOKUP(T2015,[1]Size!F:G,2,FALSE)</f>
        <v>__import__.size_93</v>
      </c>
      <c r="V2015" s="5" t="str">
        <f t="shared" si="125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15" s="8">
        <v>61</v>
      </c>
      <c r="Y2015" s="4" t="s">
        <v>109</v>
      </c>
    </row>
    <row r="2016" spans="1:25" ht="14.4" x14ac:dyDescent="0.3">
      <c r="A2016" s="4">
        <v>2015</v>
      </c>
      <c r="B2016" s="5">
        <v>10023465</v>
      </c>
      <c r="C2016" s="5" t="str">
        <f t="shared" si="126"/>
        <v>Pant FR MNS M4 Relaxed Workhorse Boot Cut-31Wx34L</v>
      </c>
      <c r="D2016" s="5"/>
      <c r="E2016" s="5" t="s">
        <v>2471</v>
      </c>
      <c r="F2016" s="5" t="s">
        <v>2440</v>
      </c>
      <c r="G2016" s="5">
        <f t="shared" si="127"/>
        <v>0</v>
      </c>
      <c r="H2016" s="5" t="str">
        <f>VLOOKUP(J2016,'[1]Prouduct Ext IDs'!A:B,2,FALSE)</f>
        <v>product_amsc_35</v>
      </c>
      <c r="I2016" s="5" t="s">
        <v>2471</v>
      </c>
      <c r="J2016" s="5" t="s">
        <v>22</v>
      </c>
      <c r="K2016" s="5" t="s">
        <v>1</v>
      </c>
      <c r="L2016" t="s">
        <v>102</v>
      </c>
      <c r="M2016" s="6" t="s">
        <v>3</v>
      </c>
      <c r="N2016" s="6" t="str">
        <f>VLOOKUP(M2016,[1]Color!F:G,2,FALSE)</f>
        <v>color_6</v>
      </c>
      <c r="O2016" s="6" t="str">
        <f t="shared" si="124"/>
        <v>color_6</v>
      </c>
      <c r="P2016" s="5" t="s">
        <v>788</v>
      </c>
      <c r="Q2016" s="5" t="s">
        <v>185</v>
      </c>
      <c r="R2016" s="5" t="s">
        <v>106</v>
      </c>
      <c r="S2016" s="7" t="s">
        <v>107</v>
      </c>
      <c r="T2016" s="7" t="s">
        <v>296</v>
      </c>
      <c r="U2016" s="5" t="str">
        <f>VLOOKUP(T2016,[1]Size!F:G,2,FALSE)</f>
        <v>__import__.size_94</v>
      </c>
      <c r="V2016" s="5" t="str">
        <f t="shared" si="125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16" s="8">
        <v>61</v>
      </c>
      <c r="Y2016" s="4" t="s">
        <v>109</v>
      </c>
    </row>
    <row r="2017" spans="1:25" ht="14.4" x14ac:dyDescent="0.3">
      <c r="A2017" s="4">
        <v>2016</v>
      </c>
      <c r="B2017" s="5">
        <v>10023465</v>
      </c>
      <c r="C2017" s="5" t="str">
        <f t="shared" si="126"/>
        <v>Pant FR MNS M4 Relaxed Workhorse Boot Cut-32Wx34L</v>
      </c>
      <c r="D2017" s="5"/>
      <c r="E2017" s="5" t="s">
        <v>2472</v>
      </c>
      <c r="F2017" s="5" t="s">
        <v>2440</v>
      </c>
      <c r="G2017" s="5">
        <f t="shared" si="127"/>
        <v>0</v>
      </c>
      <c r="H2017" s="5" t="str">
        <f>VLOOKUP(J2017,'[1]Prouduct Ext IDs'!A:B,2,FALSE)</f>
        <v>product_amsc_35</v>
      </c>
      <c r="I2017" s="5" t="s">
        <v>2472</v>
      </c>
      <c r="J2017" s="5" t="s">
        <v>22</v>
      </c>
      <c r="K2017" s="5" t="s">
        <v>1</v>
      </c>
      <c r="L2017" t="s">
        <v>102</v>
      </c>
      <c r="M2017" s="6" t="s">
        <v>3</v>
      </c>
      <c r="N2017" s="6" t="str">
        <f>VLOOKUP(M2017,[1]Color!F:G,2,FALSE)</f>
        <v>color_6</v>
      </c>
      <c r="O2017" s="6" t="str">
        <f t="shared" si="124"/>
        <v>color_6</v>
      </c>
      <c r="P2017" s="5" t="s">
        <v>788</v>
      </c>
      <c r="Q2017" s="5" t="s">
        <v>185</v>
      </c>
      <c r="R2017" s="5" t="s">
        <v>106</v>
      </c>
      <c r="S2017" s="7" t="s">
        <v>107</v>
      </c>
      <c r="T2017" s="7" t="s">
        <v>298</v>
      </c>
      <c r="U2017" s="5" t="str">
        <f>VLOOKUP(T2017,[1]Size!F:G,2,FALSE)</f>
        <v>__import__.size_95</v>
      </c>
      <c r="V2017" s="5" t="str">
        <f t="shared" si="125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17" s="8">
        <v>61</v>
      </c>
      <c r="Y2017" s="4" t="s">
        <v>109</v>
      </c>
    </row>
    <row r="2018" spans="1:25" ht="14.4" x14ac:dyDescent="0.3">
      <c r="A2018" s="4">
        <v>2017</v>
      </c>
      <c r="B2018" s="5">
        <v>10023465</v>
      </c>
      <c r="C2018" s="5" t="str">
        <f t="shared" si="126"/>
        <v>Pant FR MNS M4 Relaxed Workhorse Boot Cut-33Wx34L</v>
      </c>
      <c r="D2018" s="5"/>
      <c r="E2018" s="5" t="s">
        <v>2473</v>
      </c>
      <c r="F2018" s="5" t="s">
        <v>2440</v>
      </c>
      <c r="G2018" s="5">
        <f t="shared" si="127"/>
        <v>0</v>
      </c>
      <c r="H2018" s="5" t="str">
        <f>VLOOKUP(J2018,'[1]Prouduct Ext IDs'!A:B,2,FALSE)</f>
        <v>product_amsc_35</v>
      </c>
      <c r="I2018" s="5" t="s">
        <v>2473</v>
      </c>
      <c r="J2018" s="5" t="s">
        <v>22</v>
      </c>
      <c r="K2018" s="5" t="s">
        <v>1</v>
      </c>
      <c r="L2018" t="s">
        <v>102</v>
      </c>
      <c r="M2018" s="6" t="s">
        <v>3</v>
      </c>
      <c r="N2018" s="6" t="str">
        <f>VLOOKUP(M2018,[1]Color!F:G,2,FALSE)</f>
        <v>color_6</v>
      </c>
      <c r="O2018" s="6" t="str">
        <f t="shared" si="124"/>
        <v>color_6</v>
      </c>
      <c r="P2018" s="5" t="s">
        <v>788</v>
      </c>
      <c r="Q2018" s="5" t="s">
        <v>185</v>
      </c>
      <c r="R2018" s="5" t="s">
        <v>106</v>
      </c>
      <c r="S2018" s="7" t="s">
        <v>107</v>
      </c>
      <c r="T2018" s="7" t="s">
        <v>300</v>
      </c>
      <c r="U2018" s="5" t="str">
        <f>VLOOKUP(T2018,[1]Size!F:G,2,FALSE)</f>
        <v>__import__.size_96</v>
      </c>
      <c r="V2018" s="5" t="str">
        <f t="shared" si="125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18" s="8">
        <v>61</v>
      </c>
      <c r="Y2018" s="4" t="s">
        <v>109</v>
      </c>
    </row>
    <row r="2019" spans="1:25" ht="14.4" x14ac:dyDescent="0.3">
      <c r="A2019" s="4">
        <v>2018</v>
      </c>
      <c r="B2019" s="5">
        <v>10023465</v>
      </c>
      <c r="C2019" s="5" t="str">
        <f t="shared" si="126"/>
        <v>Pant FR MNS M4 Relaxed Workhorse Boot Cut-34Wx34L</v>
      </c>
      <c r="D2019" s="5"/>
      <c r="E2019" s="5" t="s">
        <v>2474</v>
      </c>
      <c r="F2019" s="5" t="s">
        <v>2440</v>
      </c>
      <c r="G2019" s="5">
        <f t="shared" si="127"/>
        <v>0</v>
      </c>
      <c r="H2019" s="5" t="str">
        <f>VLOOKUP(J2019,'[1]Prouduct Ext IDs'!A:B,2,FALSE)</f>
        <v>product_amsc_35</v>
      </c>
      <c r="I2019" s="5" t="s">
        <v>2474</v>
      </c>
      <c r="J2019" s="5" t="s">
        <v>22</v>
      </c>
      <c r="K2019" s="5" t="s">
        <v>1</v>
      </c>
      <c r="L2019" t="s">
        <v>102</v>
      </c>
      <c r="M2019" s="6" t="s">
        <v>3</v>
      </c>
      <c r="N2019" s="6" t="str">
        <f>VLOOKUP(M2019,[1]Color!F:G,2,FALSE)</f>
        <v>color_6</v>
      </c>
      <c r="O2019" s="6" t="str">
        <f t="shared" si="124"/>
        <v>color_6</v>
      </c>
      <c r="P2019" s="5" t="s">
        <v>788</v>
      </c>
      <c r="Q2019" s="5" t="s">
        <v>185</v>
      </c>
      <c r="R2019" s="5" t="s">
        <v>106</v>
      </c>
      <c r="S2019" s="7" t="s">
        <v>107</v>
      </c>
      <c r="T2019" s="7" t="s">
        <v>302</v>
      </c>
      <c r="U2019" s="5" t="str">
        <f>VLOOKUP(T2019,[1]Size!F:G,2,FALSE)</f>
        <v>__import__.size_97</v>
      </c>
      <c r="V2019" s="5" t="str">
        <f t="shared" si="125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19" s="8">
        <v>61</v>
      </c>
      <c r="Y2019" s="4" t="s">
        <v>109</v>
      </c>
    </row>
    <row r="2020" spans="1:25" ht="14.4" x14ac:dyDescent="0.3">
      <c r="A2020" s="4">
        <v>2019</v>
      </c>
      <c r="B2020" s="5">
        <v>10023465</v>
      </c>
      <c r="C2020" s="5" t="str">
        <f t="shared" si="126"/>
        <v>Pant FR MNS M4 Relaxed Workhorse Boot Cut-35Wx34L</v>
      </c>
      <c r="D2020" s="5"/>
      <c r="E2020" s="5" t="s">
        <v>2475</v>
      </c>
      <c r="F2020" s="5" t="s">
        <v>2440</v>
      </c>
      <c r="G2020" s="5">
        <f t="shared" si="127"/>
        <v>0</v>
      </c>
      <c r="H2020" s="5" t="str">
        <f>VLOOKUP(J2020,'[1]Prouduct Ext IDs'!A:B,2,FALSE)</f>
        <v>product_amsc_35</v>
      </c>
      <c r="I2020" s="5" t="s">
        <v>2475</v>
      </c>
      <c r="J2020" s="5" t="s">
        <v>22</v>
      </c>
      <c r="K2020" s="5" t="s">
        <v>1</v>
      </c>
      <c r="L2020" t="s">
        <v>102</v>
      </c>
      <c r="M2020" s="6" t="s">
        <v>3</v>
      </c>
      <c r="N2020" s="6" t="str">
        <f>VLOOKUP(M2020,[1]Color!F:G,2,FALSE)</f>
        <v>color_6</v>
      </c>
      <c r="O2020" s="6" t="str">
        <f t="shared" si="124"/>
        <v>color_6</v>
      </c>
      <c r="P2020" s="5" t="s">
        <v>788</v>
      </c>
      <c r="Q2020" s="5" t="s">
        <v>185</v>
      </c>
      <c r="R2020" s="5" t="s">
        <v>106</v>
      </c>
      <c r="S2020" s="7" t="s">
        <v>107</v>
      </c>
      <c r="T2020" s="7" t="s">
        <v>304</v>
      </c>
      <c r="U2020" s="5" t="str">
        <f>VLOOKUP(T2020,[1]Size!F:G,2,FALSE)</f>
        <v>__import__.size_98</v>
      </c>
      <c r="V2020" s="5" t="str">
        <f t="shared" si="125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20" s="8">
        <v>61</v>
      </c>
      <c r="Y2020" s="4" t="s">
        <v>109</v>
      </c>
    </row>
    <row r="2021" spans="1:25" ht="14.4" x14ac:dyDescent="0.3">
      <c r="A2021" s="4">
        <v>2020</v>
      </c>
      <c r="B2021" s="5">
        <v>10023465</v>
      </c>
      <c r="C2021" s="5" t="str">
        <f t="shared" si="126"/>
        <v>Pant FR MNS M4 Relaxed Workhorse Boot Cut-36Wx34L</v>
      </c>
      <c r="D2021" s="5"/>
      <c r="E2021" s="5" t="s">
        <v>2476</v>
      </c>
      <c r="F2021" s="5" t="s">
        <v>2440</v>
      </c>
      <c r="G2021" s="5">
        <f t="shared" si="127"/>
        <v>0</v>
      </c>
      <c r="H2021" s="5" t="str">
        <f>VLOOKUP(J2021,'[1]Prouduct Ext IDs'!A:B,2,FALSE)</f>
        <v>product_amsc_35</v>
      </c>
      <c r="I2021" s="5" t="s">
        <v>2476</v>
      </c>
      <c r="J2021" s="5" t="s">
        <v>22</v>
      </c>
      <c r="K2021" s="5" t="s">
        <v>1</v>
      </c>
      <c r="L2021" t="s">
        <v>102</v>
      </c>
      <c r="M2021" s="6" t="s">
        <v>3</v>
      </c>
      <c r="N2021" s="6" t="str">
        <f>VLOOKUP(M2021,[1]Color!F:G,2,FALSE)</f>
        <v>color_6</v>
      </c>
      <c r="O2021" s="6" t="str">
        <f t="shared" si="124"/>
        <v>color_6</v>
      </c>
      <c r="P2021" s="5" t="s">
        <v>788</v>
      </c>
      <c r="Q2021" s="5" t="s">
        <v>185</v>
      </c>
      <c r="R2021" s="5" t="s">
        <v>106</v>
      </c>
      <c r="S2021" s="7" t="s">
        <v>107</v>
      </c>
      <c r="T2021" s="7" t="s">
        <v>306</v>
      </c>
      <c r="U2021" s="5" t="str">
        <f>VLOOKUP(T2021,[1]Size!F:G,2,FALSE)</f>
        <v>__import__.size_99</v>
      </c>
      <c r="V2021" s="5" t="str">
        <f t="shared" si="125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21" s="8">
        <v>61</v>
      </c>
      <c r="Y2021" s="4" t="s">
        <v>109</v>
      </c>
    </row>
    <row r="2022" spans="1:25" ht="14.4" x14ac:dyDescent="0.3">
      <c r="A2022" s="4">
        <v>2021</v>
      </c>
      <c r="B2022" s="5">
        <v>10023465</v>
      </c>
      <c r="C2022" s="5" t="str">
        <f t="shared" si="126"/>
        <v>Pant FR MNS M4 Relaxed Workhorse Boot Cut-38Wx34L</v>
      </c>
      <c r="D2022" s="5"/>
      <c r="E2022" s="5" t="s">
        <v>2477</v>
      </c>
      <c r="F2022" s="5" t="s">
        <v>2440</v>
      </c>
      <c r="G2022" s="5">
        <f t="shared" si="127"/>
        <v>0</v>
      </c>
      <c r="H2022" s="5" t="str">
        <f>VLOOKUP(J2022,'[1]Prouduct Ext IDs'!A:B,2,FALSE)</f>
        <v>product_amsc_35</v>
      </c>
      <c r="I2022" s="5" t="s">
        <v>2477</v>
      </c>
      <c r="J2022" s="5" t="s">
        <v>22</v>
      </c>
      <c r="K2022" s="5" t="s">
        <v>1</v>
      </c>
      <c r="L2022" t="s">
        <v>102</v>
      </c>
      <c r="M2022" s="6" t="s">
        <v>3</v>
      </c>
      <c r="N2022" s="6" t="str">
        <f>VLOOKUP(M2022,[1]Color!F:G,2,FALSE)</f>
        <v>color_6</v>
      </c>
      <c r="O2022" s="6" t="str">
        <f t="shared" si="124"/>
        <v>color_6</v>
      </c>
      <c r="P2022" s="5" t="s">
        <v>788</v>
      </c>
      <c r="Q2022" s="5" t="s">
        <v>185</v>
      </c>
      <c r="R2022" s="5" t="s">
        <v>106</v>
      </c>
      <c r="S2022" s="7" t="s">
        <v>107</v>
      </c>
      <c r="T2022" s="7" t="s">
        <v>308</v>
      </c>
      <c r="U2022" s="5" t="str">
        <f>VLOOKUP(T2022,[1]Size!F:G,2,FALSE)</f>
        <v>__import__.size_100</v>
      </c>
      <c r="V2022" s="5" t="str">
        <f t="shared" si="125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22" s="8">
        <v>61</v>
      </c>
      <c r="Y2022" s="4" t="s">
        <v>109</v>
      </c>
    </row>
    <row r="2023" spans="1:25" ht="14.4" x14ac:dyDescent="0.3">
      <c r="A2023" s="4">
        <v>2022</v>
      </c>
      <c r="B2023" s="5">
        <v>10023465</v>
      </c>
      <c r="C2023" s="5" t="str">
        <f t="shared" si="126"/>
        <v>Pant FR MNS M4 Relaxed Workhorse Boot Cut-40Wx34L</v>
      </c>
      <c r="D2023" s="5"/>
      <c r="E2023" s="5" t="s">
        <v>2478</v>
      </c>
      <c r="F2023" s="5" t="s">
        <v>2440</v>
      </c>
      <c r="G2023" s="5">
        <f t="shared" si="127"/>
        <v>0</v>
      </c>
      <c r="H2023" s="5" t="str">
        <f>VLOOKUP(J2023,'[1]Prouduct Ext IDs'!A:B,2,FALSE)</f>
        <v>product_amsc_35</v>
      </c>
      <c r="I2023" s="5" t="s">
        <v>2478</v>
      </c>
      <c r="J2023" s="5" t="s">
        <v>22</v>
      </c>
      <c r="K2023" s="5" t="s">
        <v>1</v>
      </c>
      <c r="L2023" t="s">
        <v>102</v>
      </c>
      <c r="M2023" s="6" t="s">
        <v>3</v>
      </c>
      <c r="N2023" s="6" t="str">
        <f>VLOOKUP(M2023,[1]Color!F:G,2,FALSE)</f>
        <v>color_6</v>
      </c>
      <c r="O2023" s="6" t="str">
        <f t="shared" si="124"/>
        <v>color_6</v>
      </c>
      <c r="P2023" s="5" t="s">
        <v>788</v>
      </c>
      <c r="Q2023" s="5" t="s">
        <v>185</v>
      </c>
      <c r="R2023" s="5" t="s">
        <v>106</v>
      </c>
      <c r="S2023" s="7" t="s">
        <v>107</v>
      </c>
      <c r="T2023" s="7" t="s">
        <v>310</v>
      </c>
      <c r="U2023" s="5" t="str">
        <f>VLOOKUP(T2023,[1]Size!F:G,2,FALSE)</f>
        <v>__import__.size_101</v>
      </c>
      <c r="V2023" s="5" t="str">
        <f t="shared" si="125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23" s="8">
        <v>61</v>
      </c>
      <c r="Y2023" s="4" t="s">
        <v>109</v>
      </c>
    </row>
    <row r="2024" spans="1:25" ht="14.4" x14ac:dyDescent="0.3">
      <c r="A2024" s="4">
        <v>2023</v>
      </c>
      <c r="B2024" s="5">
        <v>10023465</v>
      </c>
      <c r="C2024" s="5" t="str">
        <f t="shared" si="126"/>
        <v>Pant FR MNS M4 Relaxed Workhorse Boot Cut-42Wx34L</v>
      </c>
      <c r="D2024" s="5"/>
      <c r="E2024" s="5" t="s">
        <v>2479</v>
      </c>
      <c r="F2024" s="5" t="s">
        <v>2440</v>
      </c>
      <c r="G2024" s="5">
        <f t="shared" si="127"/>
        <v>0</v>
      </c>
      <c r="H2024" s="5" t="str">
        <f>VLOOKUP(J2024,'[1]Prouduct Ext IDs'!A:B,2,FALSE)</f>
        <v>product_amsc_35</v>
      </c>
      <c r="I2024" s="5" t="s">
        <v>2479</v>
      </c>
      <c r="J2024" s="5" t="s">
        <v>22</v>
      </c>
      <c r="K2024" s="5" t="s">
        <v>1</v>
      </c>
      <c r="L2024" t="s">
        <v>102</v>
      </c>
      <c r="M2024" s="6" t="s">
        <v>3</v>
      </c>
      <c r="N2024" s="6" t="str">
        <f>VLOOKUP(M2024,[1]Color!F:G,2,FALSE)</f>
        <v>color_6</v>
      </c>
      <c r="O2024" s="6" t="str">
        <f t="shared" si="124"/>
        <v>color_6</v>
      </c>
      <c r="P2024" s="5" t="s">
        <v>788</v>
      </c>
      <c r="Q2024" s="5" t="s">
        <v>185</v>
      </c>
      <c r="R2024" s="5" t="s">
        <v>106</v>
      </c>
      <c r="S2024" s="7" t="s">
        <v>107</v>
      </c>
      <c r="T2024" s="7" t="s">
        <v>312</v>
      </c>
      <c r="U2024" s="5" t="str">
        <f>VLOOKUP(T2024,[1]Size!F:G,2,FALSE)</f>
        <v>__import__.size_102</v>
      </c>
      <c r="V2024" s="5" t="str">
        <f t="shared" si="125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24" s="8">
        <v>61</v>
      </c>
      <c r="Y2024" s="4" t="s">
        <v>109</v>
      </c>
    </row>
    <row r="2025" spans="1:25" ht="14.4" x14ac:dyDescent="0.3">
      <c r="A2025" s="4">
        <v>2024</v>
      </c>
      <c r="B2025" s="5">
        <v>10023465</v>
      </c>
      <c r="C2025" s="5" t="str">
        <f t="shared" si="126"/>
        <v>Pant FR MNS M4 Relaxed Workhorse Boot Cut-44Wx34L</v>
      </c>
      <c r="D2025" s="5"/>
      <c r="E2025" s="5" t="s">
        <v>2480</v>
      </c>
      <c r="F2025" s="5" t="s">
        <v>2440</v>
      </c>
      <c r="G2025" s="5">
        <f t="shared" si="127"/>
        <v>0</v>
      </c>
      <c r="H2025" s="5" t="str">
        <f>VLOOKUP(J2025,'[1]Prouduct Ext IDs'!A:B,2,FALSE)</f>
        <v>product_amsc_35</v>
      </c>
      <c r="I2025" s="5" t="s">
        <v>2480</v>
      </c>
      <c r="J2025" s="5" t="s">
        <v>22</v>
      </c>
      <c r="K2025" s="5" t="s">
        <v>1</v>
      </c>
      <c r="L2025" t="s">
        <v>102</v>
      </c>
      <c r="M2025" s="6" t="s">
        <v>3</v>
      </c>
      <c r="N2025" s="6" t="str">
        <f>VLOOKUP(M2025,[1]Color!F:G,2,FALSE)</f>
        <v>color_6</v>
      </c>
      <c r="O2025" s="6" t="str">
        <f t="shared" si="124"/>
        <v>color_6</v>
      </c>
      <c r="P2025" s="5" t="s">
        <v>788</v>
      </c>
      <c r="Q2025" s="5" t="s">
        <v>185</v>
      </c>
      <c r="R2025" s="5" t="s">
        <v>106</v>
      </c>
      <c r="S2025" s="7" t="s">
        <v>107</v>
      </c>
      <c r="T2025" s="7" t="s">
        <v>1013</v>
      </c>
      <c r="U2025" s="5" t="str">
        <f>VLOOKUP(T2025,[1]Size!F:G,2,FALSE)</f>
        <v>__import__.size_103</v>
      </c>
      <c r="V2025" s="5" t="str">
        <f t="shared" si="125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25" s="8">
        <v>63.5</v>
      </c>
      <c r="Y2025" s="4" t="s">
        <v>109</v>
      </c>
    </row>
    <row r="2026" spans="1:25" ht="14.4" x14ac:dyDescent="0.3">
      <c r="A2026" s="4">
        <v>2025</v>
      </c>
      <c r="B2026" s="5">
        <v>10023465</v>
      </c>
      <c r="C2026" s="5" t="str">
        <f t="shared" si="126"/>
        <v>Pant FR MNS M4 Relaxed Workhorse Boot Cut-46Wx34L</v>
      </c>
      <c r="D2026" s="5"/>
      <c r="E2026" s="5" t="s">
        <v>2481</v>
      </c>
      <c r="F2026" s="5" t="s">
        <v>2440</v>
      </c>
      <c r="G2026" s="5">
        <f t="shared" si="127"/>
        <v>0</v>
      </c>
      <c r="H2026" s="5" t="str">
        <f>VLOOKUP(J2026,'[1]Prouduct Ext IDs'!A:B,2,FALSE)</f>
        <v>product_amsc_35</v>
      </c>
      <c r="I2026" s="5" t="s">
        <v>2481</v>
      </c>
      <c r="J2026" s="5" t="s">
        <v>22</v>
      </c>
      <c r="K2026" s="5" t="s">
        <v>1</v>
      </c>
      <c r="L2026" t="s">
        <v>102</v>
      </c>
      <c r="M2026" s="6" t="s">
        <v>3</v>
      </c>
      <c r="N2026" s="6" t="str">
        <f>VLOOKUP(M2026,[1]Color!F:G,2,FALSE)</f>
        <v>color_6</v>
      </c>
      <c r="O2026" s="6" t="str">
        <f t="shared" si="124"/>
        <v>color_6</v>
      </c>
      <c r="P2026" s="5" t="s">
        <v>788</v>
      </c>
      <c r="Q2026" s="5" t="s">
        <v>185</v>
      </c>
      <c r="R2026" s="5" t="s">
        <v>106</v>
      </c>
      <c r="S2026" s="7" t="s">
        <v>107</v>
      </c>
      <c r="T2026" s="7" t="s">
        <v>1015</v>
      </c>
      <c r="U2026" s="5" t="str">
        <f>VLOOKUP(T2026,[1]Size!F:G,2,FALSE)</f>
        <v>__import__.size_104</v>
      </c>
      <c r="V2026" s="5" t="str">
        <f t="shared" si="125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26" s="8">
        <v>63.5</v>
      </c>
      <c r="Y2026" s="4" t="s">
        <v>109</v>
      </c>
    </row>
    <row r="2027" spans="1:25" ht="14.4" x14ac:dyDescent="0.3">
      <c r="A2027" s="4">
        <v>2026</v>
      </c>
      <c r="B2027" s="5">
        <v>10023465</v>
      </c>
      <c r="C2027" s="5" t="str">
        <f t="shared" si="126"/>
        <v>Pant FR MNS M4 Relaxed Workhorse Boot Cut-48Wx34L</v>
      </c>
      <c r="D2027" s="5"/>
      <c r="E2027" s="5" t="s">
        <v>2482</v>
      </c>
      <c r="F2027" s="5" t="s">
        <v>2440</v>
      </c>
      <c r="G2027" s="5">
        <f t="shared" si="127"/>
        <v>0</v>
      </c>
      <c r="H2027" s="5" t="str">
        <f>VLOOKUP(J2027,'[1]Prouduct Ext IDs'!A:B,2,FALSE)</f>
        <v>product_amsc_35</v>
      </c>
      <c r="I2027" s="5" t="s">
        <v>2482</v>
      </c>
      <c r="J2027" s="5" t="s">
        <v>22</v>
      </c>
      <c r="K2027" s="5" t="s">
        <v>1</v>
      </c>
      <c r="L2027" t="s">
        <v>102</v>
      </c>
      <c r="M2027" s="6" t="s">
        <v>3</v>
      </c>
      <c r="N2027" s="6" t="str">
        <f>VLOOKUP(M2027,[1]Color!F:G,2,FALSE)</f>
        <v>color_6</v>
      </c>
      <c r="O2027" s="6" t="str">
        <f t="shared" si="124"/>
        <v>color_6</v>
      </c>
      <c r="P2027" s="5" t="s">
        <v>788</v>
      </c>
      <c r="Q2027" s="5" t="s">
        <v>185</v>
      </c>
      <c r="R2027" s="5" t="s">
        <v>106</v>
      </c>
      <c r="S2027" s="7" t="s">
        <v>107</v>
      </c>
      <c r="T2027" s="7" t="s">
        <v>1017</v>
      </c>
      <c r="U2027" s="5" t="str">
        <f>VLOOKUP(T2027,[1]Size!F:G,2,FALSE)</f>
        <v>__import__.size_105</v>
      </c>
      <c r="V2027" s="5" t="str">
        <f t="shared" si="125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27" s="8">
        <v>63.5</v>
      </c>
      <c r="Y2027" s="4" t="s">
        <v>109</v>
      </c>
    </row>
    <row r="2028" spans="1:25" ht="14.4" x14ac:dyDescent="0.3">
      <c r="A2028" s="4">
        <v>2027</v>
      </c>
      <c r="B2028" s="5">
        <v>10023465</v>
      </c>
      <c r="C2028" s="5" t="str">
        <f t="shared" si="126"/>
        <v>Pant FR MNS M4 Relaxed Workhorse Boot Cut-50Wx34L</v>
      </c>
      <c r="D2028" s="5"/>
      <c r="E2028" s="5" t="s">
        <v>2483</v>
      </c>
      <c r="F2028" s="5" t="s">
        <v>2440</v>
      </c>
      <c r="G2028" s="5">
        <f t="shared" si="127"/>
        <v>0</v>
      </c>
      <c r="H2028" s="5" t="str">
        <f>VLOOKUP(J2028,'[1]Prouduct Ext IDs'!A:B,2,FALSE)</f>
        <v>product_amsc_35</v>
      </c>
      <c r="I2028" s="5" t="s">
        <v>2483</v>
      </c>
      <c r="J2028" s="5" t="s">
        <v>22</v>
      </c>
      <c r="K2028" s="5" t="s">
        <v>1</v>
      </c>
      <c r="L2028" t="s">
        <v>102</v>
      </c>
      <c r="M2028" s="6" t="s">
        <v>3</v>
      </c>
      <c r="N2028" s="6" t="str">
        <f>VLOOKUP(M2028,[1]Color!F:G,2,FALSE)</f>
        <v>color_6</v>
      </c>
      <c r="O2028" s="6" t="str">
        <f t="shared" si="124"/>
        <v>color_6</v>
      </c>
      <c r="P2028" s="5" t="s">
        <v>788</v>
      </c>
      <c r="Q2028" s="5" t="s">
        <v>185</v>
      </c>
      <c r="R2028" s="5" t="s">
        <v>106</v>
      </c>
      <c r="S2028" s="7" t="s">
        <v>107</v>
      </c>
      <c r="T2028" s="7" t="s">
        <v>1019</v>
      </c>
      <c r="U2028" s="5" t="str">
        <f>VLOOKUP(T2028,[1]Size!F:G,2,FALSE)</f>
        <v>__import__.size_106</v>
      </c>
      <c r="V2028" s="5" t="str">
        <f t="shared" si="125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28" s="8">
        <v>63.5</v>
      </c>
      <c r="Y2028" s="4" t="s">
        <v>109</v>
      </c>
    </row>
    <row r="2029" spans="1:25" ht="14.4" x14ac:dyDescent="0.3">
      <c r="A2029" s="4">
        <v>2028</v>
      </c>
      <c r="B2029" s="5">
        <v>10023465</v>
      </c>
      <c r="C2029" s="5" t="str">
        <f t="shared" si="126"/>
        <v>Pant FR MNS M4 Relaxed Workhorse Boot Cut-29Wx36L</v>
      </c>
      <c r="D2029" s="5"/>
      <c r="E2029" s="5" t="s">
        <v>2484</v>
      </c>
      <c r="F2029" s="5" t="s">
        <v>2440</v>
      </c>
      <c r="G2029" s="5">
        <f t="shared" si="127"/>
        <v>0</v>
      </c>
      <c r="H2029" s="5" t="str">
        <f>VLOOKUP(J2029,'[1]Prouduct Ext IDs'!A:B,2,FALSE)</f>
        <v>product_amsc_35</v>
      </c>
      <c r="I2029" s="5" t="s">
        <v>2484</v>
      </c>
      <c r="J2029" s="5" t="s">
        <v>22</v>
      </c>
      <c r="K2029" s="5" t="s">
        <v>1</v>
      </c>
      <c r="L2029" t="s">
        <v>102</v>
      </c>
      <c r="M2029" s="6" t="s">
        <v>3</v>
      </c>
      <c r="N2029" s="6" t="str">
        <f>VLOOKUP(M2029,[1]Color!F:G,2,FALSE)</f>
        <v>color_6</v>
      </c>
      <c r="O2029" s="6" t="str">
        <f t="shared" si="124"/>
        <v>color_6</v>
      </c>
      <c r="P2029" s="5" t="s">
        <v>788</v>
      </c>
      <c r="Q2029" s="5" t="s">
        <v>185</v>
      </c>
      <c r="R2029" s="5" t="s">
        <v>106</v>
      </c>
      <c r="S2029" s="7" t="s">
        <v>107</v>
      </c>
      <c r="T2029" s="7" t="s">
        <v>314</v>
      </c>
      <c r="U2029" s="5" t="str">
        <f>VLOOKUP(T2029,[1]Size!F:G,2,FALSE)</f>
        <v>__import__.size_107</v>
      </c>
      <c r="V2029" s="5" t="str">
        <f t="shared" si="125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29" s="8">
        <v>61</v>
      </c>
      <c r="Y2029" s="4" t="s">
        <v>109</v>
      </c>
    </row>
    <row r="2030" spans="1:25" ht="14.4" x14ac:dyDescent="0.3">
      <c r="A2030" s="4">
        <v>2029</v>
      </c>
      <c r="B2030" s="5">
        <v>10023465</v>
      </c>
      <c r="C2030" s="5" t="str">
        <f t="shared" si="126"/>
        <v>Pant FR MNS M4 Relaxed Workhorse Boot Cut-30Wx36L</v>
      </c>
      <c r="D2030" s="5"/>
      <c r="E2030" s="5" t="s">
        <v>2485</v>
      </c>
      <c r="F2030" s="5" t="s">
        <v>2440</v>
      </c>
      <c r="G2030" s="5">
        <f t="shared" si="127"/>
        <v>0</v>
      </c>
      <c r="H2030" s="5" t="str">
        <f>VLOOKUP(J2030,'[1]Prouduct Ext IDs'!A:B,2,FALSE)</f>
        <v>product_amsc_35</v>
      </c>
      <c r="I2030" s="5" t="s">
        <v>2485</v>
      </c>
      <c r="J2030" s="5" t="s">
        <v>22</v>
      </c>
      <c r="K2030" s="5" t="s">
        <v>1</v>
      </c>
      <c r="L2030" t="s">
        <v>102</v>
      </c>
      <c r="M2030" s="6" t="s">
        <v>3</v>
      </c>
      <c r="N2030" s="6" t="str">
        <f>VLOOKUP(M2030,[1]Color!F:G,2,FALSE)</f>
        <v>color_6</v>
      </c>
      <c r="O2030" s="6" t="str">
        <f t="shared" si="124"/>
        <v>color_6</v>
      </c>
      <c r="P2030" s="5" t="s">
        <v>788</v>
      </c>
      <c r="Q2030" s="5" t="s">
        <v>185</v>
      </c>
      <c r="R2030" s="5" t="s">
        <v>106</v>
      </c>
      <c r="S2030" s="7" t="s">
        <v>107</v>
      </c>
      <c r="T2030" s="7" t="s">
        <v>316</v>
      </c>
      <c r="U2030" s="5" t="str">
        <f>VLOOKUP(T2030,[1]Size!F:G,2,FALSE)</f>
        <v>__import__.size_108</v>
      </c>
      <c r="V2030" s="5" t="str">
        <f t="shared" si="125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30" s="8">
        <v>61</v>
      </c>
      <c r="Y2030" s="4" t="s">
        <v>109</v>
      </c>
    </row>
    <row r="2031" spans="1:25" ht="14.4" x14ac:dyDescent="0.3">
      <c r="A2031" s="4">
        <v>2030</v>
      </c>
      <c r="B2031" s="5">
        <v>10023465</v>
      </c>
      <c r="C2031" s="5" t="str">
        <f t="shared" si="126"/>
        <v>Pant FR MNS M4 Relaxed Workhorse Boot Cut-31Wx36L</v>
      </c>
      <c r="D2031" s="5"/>
      <c r="E2031" s="5" t="s">
        <v>2486</v>
      </c>
      <c r="F2031" s="5" t="s">
        <v>2440</v>
      </c>
      <c r="G2031" s="5">
        <f t="shared" si="127"/>
        <v>0</v>
      </c>
      <c r="H2031" s="5" t="str">
        <f>VLOOKUP(J2031,'[1]Prouduct Ext IDs'!A:B,2,FALSE)</f>
        <v>product_amsc_35</v>
      </c>
      <c r="I2031" s="5" t="s">
        <v>2486</v>
      </c>
      <c r="J2031" s="5" t="s">
        <v>22</v>
      </c>
      <c r="K2031" s="5" t="s">
        <v>1</v>
      </c>
      <c r="L2031" t="s">
        <v>102</v>
      </c>
      <c r="M2031" s="6" t="s">
        <v>3</v>
      </c>
      <c r="N2031" s="6" t="str">
        <f>VLOOKUP(M2031,[1]Color!F:G,2,FALSE)</f>
        <v>color_6</v>
      </c>
      <c r="O2031" s="6" t="str">
        <f t="shared" si="124"/>
        <v>color_6</v>
      </c>
      <c r="P2031" s="5" t="s">
        <v>788</v>
      </c>
      <c r="Q2031" s="5" t="s">
        <v>185</v>
      </c>
      <c r="R2031" s="5" t="s">
        <v>106</v>
      </c>
      <c r="S2031" s="7" t="s">
        <v>107</v>
      </c>
      <c r="T2031" s="7" t="s">
        <v>318</v>
      </c>
      <c r="U2031" s="5" t="str">
        <f>VLOOKUP(T2031,[1]Size!F:G,2,FALSE)</f>
        <v>__import__.size_109</v>
      </c>
      <c r="V2031" s="5" t="str">
        <f t="shared" si="125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31" s="8">
        <v>61</v>
      </c>
      <c r="Y2031" s="4" t="s">
        <v>109</v>
      </c>
    </row>
    <row r="2032" spans="1:25" ht="14.4" x14ac:dyDescent="0.3">
      <c r="A2032" s="4">
        <v>2031</v>
      </c>
      <c r="B2032" s="5">
        <v>10023465</v>
      </c>
      <c r="C2032" s="5" t="str">
        <f t="shared" si="126"/>
        <v>Pant FR MNS M4 Relaxed Workhorse Boot Cut-32Wx36L</v>
      </c>
      <c r="D2032" s="5"/>
      <c r="E2032" s="5" t="s">
        <v>2487</v>
      </c>
      <c r="F2032" s="5" t="s">
        <v>2440</v>
      </c>
      <c r="G2032" s="5">
        <f t="shared" si="127"/>
        <v>0</v>
      </c>
      <c r="H2032" s="5" t="str">
        <f>VLOOKUP(J2032,'[1]Prouduct Ext IDs'!A:B,2,FALSE)</f>
        <v>product_amsc_35</v>
      </c>
      <c r="I2032" s="5" t="s">
        <v>2487</v>
      </c>
      <c r="J2032" s="5" t="s">
        <v>22</v>
      </c>
      <c r="K2032" s="5" t="s">
        <v>1</v>
      </c>
      <c r="L2032" t="s">
        <v>102</v>
      </c>
      <c r="M2032" s="6" t="s">
        <v>3</v>
      </c>
      <c r="N2032" s="6" t="str">
        <f>VLOOKUP(M2032,[1]Color!F:G,2,FALSE)</f>
        <v>color_6</v>
      </c>
      <c r="O2032" s="6" t="str">
        <f t="shared" si="124"/>
        <v>color_6</v>
      </c>
      <c r="P2032" s="5" t="s">
        <v>788</v>
      </c>
      <c r="Q2032" s="5" t="s">
        <v>185</v>
      </c>
      <c r="R2032" s="5" t="s">
        <v>106</v>
      </c>
      <c r="S2032" s="7" t="s">
        <v>107</v>
      </c>
      <c r="T2032" s="7" t="s">
        <v>320</v>
      </c>
      <c r="U2032" s="5" t="str">
        <f>VLOOKUP(T2032,[1]Size!F:G,2,FALSE)</f>
        <v>__import__.size_110</v>
      </c>
      <c r="V2032" s="5" t="str">
        <f t="shared" si="125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32" s="8">
        <v>61</v>
      </c>
      <c r="Y2032" s="4" t="s">
        <v>109</v>
      </c>
    </row>
    <row r="2033" spans="1:25" ht="14.4" x14ac:dyDescent="0.3">
      <c r="A2033" s="4">
        <v>2032</v>
      </c>
      <c r="B2033" s="5">
        <v>10023465</v>
      </c>
      <c r="C2033" s="5" t="str">
        <f t="shared" si="126"/>
        <v>Pant FR MNS M4 Relaxed Workhorse Boot Cut-33Wx36L</v>
      </c>
      <c r="D2033" s="5"/>
      <c r="E2033" s="5" t="s">
        <v>2488</v>
      </c>
      <c r="F2033" s="5" t="s">
        <v>2440</v>
      </c>
      <c r="G2033" s="5">
        <f t="shared" si="127"/>
        <v>0</v>
      </c>
      <c r="H2033" s="5" t="str">
        <f>VLOOKUP(J2033,'[1]Prouduct Ext IDs'!A:B,2,FALSE)</f>
        <v>product_amsc_35</v>
      </c>
      <c r="I2033" s="5" t="s">
        <v>2488</v>
      </c>
      <c r="J2033" s="5" t="s">
        <v>22</v>
      </c>
      <c r="K2033" s="5" t="s">
        <v>1</v>
      </c>
      <c r="L2033" t="s">
        <v>102</v>
      </c>
      <c r="M2033" s="6" t="s">
        <v>3</v>
      </c>
      <c r="N2033" s="6" t="str">
        <f>VLOOKUP(M2033,[1]Color!F:G,2,FALSE)</f>
        <v>color_6</v>
      </c>
      <c r="O2033" s="6" t="str">
        <f t="shared" si="124"/>
        <v>color_6</v>
      </c>
      <c r="P2033" s="5" t="s">
        <v>788</v>
      </c>
      <c r="Q2033" s="5" t="s">
        <v>185</v>
      </c>
      <c r="R2033" s="5" t="s">
        <v>106</v>
      </c>
      <c r="S2033" s="7" t="s">
        <v>107</v>
      </c>
      <c r="T2033" s="7" t="s">
        <v>322</v>
      </c>
      <c r="U2033" s="5" t="str">
        <f>VLOOKUP(T2033,[1]Size!F:G,2,FALSE)</f>
        <v>__import__.size_111</v>
      </c>
      <c r="V2033" s="5" t="str">
        <f t="shared" si="125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33" s="8">
        <v>61</v>
      </c>
      <c r="Y2033" s="4" t="s">
        <v>109</v>
      </c>
    </row>
    <row r="2034" spans="1:25" ht="14.4" x14ac:dyDescent="0.3">
      <c r="A2034" s="4">
        <v>2033</v>
      </c>
      <c r="B2034" s="5">
        <v>10023465</v>
      </c>
      <c r="C2034" s="5" t="str">
        <f t="shared" si="126"/>
        <v>Pant FR MNS M4 Relaxed Workhorse Boot Cut-34Wx36L</v>
      </c>
      <c r="D2034" s="5"/>
      <c r="E2034" s="5" t="s">
        <v>2489</v>
      </c>
      <c r="F2034" s="5" t="s">
        <v>2440</v>
      </c>
      <c r="G2034" s="5">
        <f t="shared" si="127"/>
        <v>0</v>
      </c>
      <c r="H2034" s="5" t="str">
        <f>VLOOKUP(J2034,'[1]Prouduct Ext IDs'!A:B,2,FALSE)</f>
        <v>product_amsc_35</v>
      </c>
      <c r="I2034" s="5" t="s">
        <v>2489</v>
      </c>
      <c r="J2034" s="5" t="s">
        <v>22</v>
      </c>
      <c r="K2034" s="5" t="s">
        <v>1</v>
      </c>
      <c r="L2034" t="s">
        <v>102</v>
      </c>
      <c r="M2034" s="6" t="s">
        <v>3</v>
      </c>
      <c r="N2034" s="6" t="str">
        <f>VLOOKUP(M2034,[1]Color!F:G,2,FALSE)</f>
        <v>color_6</v>
      </c>
      <c r="O2034" s="6" t="str">
        <f t="shared" si="124"/>
        <v>color_6</v>
      </c>
      <c r="P2034" s="5" t="s">
        <v>788</v>
      </c>
      <c r="Q2034" s="5" t="s">
        <v>185</v>
      </c>
      <c r="R2034" s="5" t="s">
        <v>106</v>
      </c>
      <c r="S2034" s="7" t="s">
        <v>107</v>
      </c>
      <c r="T2034" s="7" t="s">
        <v>324</v>
      </c>
      <c r="U2034" s="5" t="str">
        <f>VLOOKUP(T2034,[1]Size!F:G,2,FALSE)</f>
        <v>__import__.size_112</v>
      </c>
      <c r="V2034" s="5" t="str">
        <f t="shared" si="125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34" s="8">
        <v>61</v>
      </c>
      <c r="Y2034" s="4" t="s">
        <v>109</v>
      </c>
    </row>
    <row r="2035" spans="1:25" ht="14.4" x14ac:dyDescent="0.3">
      <c r="A2035" s="4">
        <v>2034</v>
      </c>
      <c r="B2035" s="5">
        <v>10023465</v>
      </c>
      <c r="C2035" s="5" t="str">
        <f t="shared" si="126"/>
        <v>Pant FR MNS M4 Relaxed Workhorse Boot Cut-35Wx36L</v>
      </c>
      <c r="D2035" s="5"/>
      <c r="E2035" s="5" t="s">
        <v>2490</v>
      </c>
      <c r="F2035" s="5" t="s">
        <v>2440</v>
      </c>
      <c r="G2035" s="5">
        <f t="shared" si="127"/>
        <v>0</v>
      </c>
      <c r="H2035" s="5" t="str">
        <f>VLOOKUP(J2035,'[1]Prouduct Ext IDs'!A:B,2,FALSE)</f>
        <v>product_amsc_35</v>
      </c>
      <c r="I2035" s="5" t="s">
        <v>2490</v>
      </c>
      <c r="J2035" s="5" t="s">
        <v>22</v>
      </c>
      <c r="K2035" s="5" t="s">
        <v>1</v>
      </c>
      <c r="L2035" t="s">
        <v>102</v>
      </c>
      <c r="M2035" s="6" t="s">
        <v>3</v>
      </c>
      <c r="N2035" s="6" t="str">
        <f>VLOOKUP(M2035,[1]Color!F:G,2,FALSE)</f>
        <v>color_6</v>
      </c>
      <c r="O2035" s="6" t="str">
        <f t="shared" si="124"/>
        <v>color_6</v>
      </c>
      <c r="P2035" s="5" t="s">
        <v>788</v>
      </c>
      <c r="Q2035" s="5" t="s">
        <v>185</v>
      </c>
      <c r="R2035" s="5" t="s">
        <v>106</v>
      </c>
      <c r="S2035" s="7" t="s">
        <v>107</v>
      </c>
      <c r="T2035" s="7" t="s">
        <v>326</v>
      </c>
      <c r="U2035" s="5" t="str">
        <f>VLOOKUP(T2035,[1]Size!F:G,2,FALSE)</f>
        <v>__import__.size_113</v>
      </c>
      <c r="V2035" s="5" t="str">
        <f t="shared" si="125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35" s="8">
        <v>61</v>
      </c>
      <c r="Y2035" s="4" t="s">
        <v>109</v>
      </c>
    </row>
    <row r="2036" spans="1:25" ht="14.4" x14ac:dyDescent="0.3">
      <c r="A2036" s="4">
        <v>2035</v>
      </c>
      <c r="B2036" s="5">
        <v>10023465</v>
      </c>
      <c r="C2036" s="5" t="str">
        <f t="shared" si="126"/>
        <v>Pant FR MNS M4 Relaxed Workhorse Boot Cut-36Wx36L</v>
      </c>
      <c r="D2036" s="5"/>
      <c r="E2036" s="5" t="s">
        <v>2491</v>
      </c>
      <c r="F2036" s="5" t="s">
        <v>2440</v>
      </c>
      <c r="G2036" s="5">
        <f t="shared" si="127"/>
        <v>0</v>
      </c>
      <c r="H2036" s="5" t="str">
        <f>VLOOKUP(J2036,'[1]Prouduct Ext IDs'!A:B,2,FALSE)</f>
        <v>product_amsc_35</v>
      </c>
      <c r="I2036" s="5" t="s">
        <v>2491</v>
      </c>
      <c r="J2036" s="5" t="s">
        <v>22</v>
      </c>
      <c r="K2036" s="5" t="s">
        <v>1</v>
      </c>
      <c r="L2036" t="s">
        <v>102</v>
      </c>
      <c r="M2036" s="6" t="s">
        <v>3</v>
      </c>
      <c r="N2036" s="6" t="str">
        <f>VLOOKUP(M2036,[1]Color!F:G,2,FALSE)</f>
        <v>color_6</v>
      </c>
      <c r="O2036" s="6" t="str">
        <f t="shared" si="124"/>
        <v>color_6</v>
      </c>
      <c r="P2036" s="5" t="s">
        <v>788</v>
      </c>
      <c r="Q2036" s="5" t="s">
        <v>185</v>
      </c>
      <c r="R2036" s="5" t="s">
        <v>106</v>
      </c>
      <c r="S2036" s="7" t="s">
        <v>107</v>
      </c>
      <c r="T2036" s="7" t="s">
        <v>328</v>
      </c>
      <c r="U2036" s="5" t="str">
        <f>VLOOKUP(T2036,[1]Size!F:G,2,FALSE)</f>
        <v>__import__.size_114</v>
      </c>
      <c r="V2036" s="5" t="str">
        <f t="shared" si="125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36" s="8">
        <v>61</v>
      </c>
      <c r="Y2036" s="4" t="s">
        <v>109</v>
      </c>
    </row>
    <row r="2037" spans="1:25" ht="14.4" x14ac:dyDescent="0.3">
      <c r="A2037" s="4">
        <v>2036</v>
      </c>
      <c r="B2037" s="5">
        <v>10023465</v>
      </c>
      <c r="C2037" s="5" t="str">
        <f t="shared" si="126"/>
        <v>Pant FR MNS M4 Relaxed Workhorse Boot Cut-38Wx36L</v>
      </c>
      <c r="D2037" s="5"/>
      <c r="E2037" s="5" t="s">
        <v>2492</v>
      </c>
      <c r="F2037" s="5" t="s">
        <v>2440</v>
      </c>
      <c r="G2037" s="5">
        <f t="shared" si="127"/>
        <v>0</v>
      </c>
      <c r="H2037" s="5" t="str">
        <f>VLOOKUP(J2037,'[1]Prouduct Ext IDs'!A:B,2,FALSE)</f>
        <v>product_amsc_35</v>
      </c>
      <c r="I2037" s="5" t="s">
        <v>2492</v>
      </c>
      <c r="J2037" s="5" t="s">
        <v>22</v>
      </c>
      <c r="K2037" s="5" t="s">
        <v>1</v>
      </c>
      <c r="L2037" t="s">
        <v>102</v>
      </c>
      <c r="M2037" s="6" t="s">
        <v>3</v>
      </c>
      <c r="N2037" s="6" t="str">
        <f>VLOOKUP(M2037,[1]Color!F:G,2,FALSE)</f>
        <v>color_6</v>
      </c>
      <c r="O2037" s="6" t="str">
        <f t="shared" si="124"/>
        <v>color_6</v>
      </c>
      <c r="P2037" s="5" t="s">
        <v>788</v>
      </c>
      <c r="Q2037" s="5" t="s">
        <v>185</v>
      </c>
      <c r="R2037" s="5" t="s">
        <v>106</v>
      </c>
      <c r="S2037" s="7" t="s">
        <v>107</v>
      </c>
      <c r="T2037" s="7" t="s">
        <v>330</v>
      </c>
      <c r="U2037" s="5" t="str">
        <f>VLOOKUP(T2037,[1]Size!F:G,2,FALSE)</f>
        <v>__import__.size_115</v>
      </c>
      <c r="V2037" s="5" t="str">
        <f t="shared" si="125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37" s="8">
        <v>61</v>
      </c>
      <c r="Y2037" s="4" t="s">
        <v>109</v>
      </c>
    </row>
    <row r="2038" spans="1:25" ht="14.4" x14ac:dyDescent="0.3">
      <c r="A2038" s="4">
        <v>2037</v>
      </c>
      <c r="B2038" s="5">
        <v>10023465</v>
      </c>
      <c r="C2038" s="5" t="str">
        <f t="shared" si="126"/>
        <v>Pant FR MNS M4 Relaxed Workhorse Boot Cut-40Wx36L</v>
      </c>
      <c r="D2038" s="5"/>
      <c r="E2038" s="5" t="s">
        <v>2493</v>
      </c>
      <c r="F2038" s="5" t="s">
        <v>2440</v>
      </c>
      <c r="G2038" s="5">
        <f t="shared" si="127"/>
        <v>0</v>
      </c>
      <c r="H2038" s="5" t="str">
        <f>VLOOKUP(J2038,'[1]Prouduct Ext IDs'!A:B,2,FALSE)</f>
        <v>product_amsc_35</v>
      </c>
      <c r="I2038" s="5" t="s">
        <v>2493</v>
      </c>
      <c r="J2038" s="5" t="s">
        <v>22</v>
      </c>
      <c r="K2038" s="5" t="s">
        <v>1</v>
      </c>
      <c r="L2038" t="s">
        <v>102</v>
      </c>
      <c r="M2038" s="6" t="s">
        <v>3</v>
      </c>
      <c r="N2038" s="6" t="str">
        <f>VLOOKUP(M2038,[1]Color!F:G,2,FALSE)</f>
        <v>color_6</v>
      </c>
      <c r="O2038" s="6" t="str">
        <f t="shared" si="124"/>
        <v>color_6</v>
      </c>
      <c r="P2038" s="5" t="s">
        <v>788</v>
      </c>
      <c r="Q2038" s="5" t="s">
        <v>185</v>
      </c>
      <c r="R2038" s="5" t="s">
        <v>106</v>
      </c>
      <c r="S2038" s="7" t="s">
        <v>107</v>
      </c>
      <c r="T2038" s="7" t="s">
        <v>332</v>
      </c>
      <c r="U2038" s="5" t="str">
        <f>VLOOKUP(T2038,[1]Size!F:G,2,FALSE)</f>
        <v>__import__.size_116</v>
      </c>
      <c r="V2038" s="5" t="str">
        <f t="shared" si="125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2038" s="8">
        <v>61</v>
      </c>
      <c r="Y2038" s="4" t="s">
        <v>109</v>
      </c>
    </row>
    <row r="2039" spans="1:25" ht="14.4" x14ac:dyDescent="0.3">
      <c r="A2039" s="4">
        <v>2038</v>
      </c>
      <c r="B2039" s="5">
        <v>10023465</v>
      </c>
      <c r="C2039" s="5" t="str">
        <f t="shared" si="126"/>
        <v>Pant FR MNS M4 Relaxed Workhorse Boot Cut-42Wx36L</v>
      </c>
      <c r="D2039" s="5"/>
      <c r="E2039" s="5" t="s">
        <v>2494</v>
      </c>
      <c r="F2039" s="5" t="s">
        <v>2440</v>
      </c>
      <c r="G2039" s="5">
        <f t="shared" si="127"/>
        <v>0</v>
      </c>
      <c r="H2039" s="5" t="str">
        <f>VLOOKUP(J2039,'[1]Prouduct Ext IDs'!A:B,2,FALSE)</f>
        <v>product_amsc_35</v>
      </c>
      <c r="I2039" s="5" t="s">
        <v>2494</v>
      </c>
      <c r="J2039" s="5" t="s">
        <v>22</v>
      </c>
      <c r="K2039" s="5" t="s">
        <v>1</v>
      </c>
      <c r="L2039" t="s">
        <v>102</v>
      </c>
      <c r="M2039" s="6" t="s">
        <v>3</v>
      </c>
      <c r="N2039" s="6" t="str">
        <f>VLOOKUP(M2039,[1]Color!F:G,2,FALSE)</f>
        <v>color_6</v>
      </c>
      <c r="O2039" s="6" t="str">
        <f t="shared" si="124"/>
        <v>color_6</v>
      </c>
      <c r="P2039" s="5" t="s">
        <v>788</v>
      </c>
      <c r="Q2039" s="5" t="s">
        <v>185</v>
      </c>
      <c r="R2039" s="5" t="s">
        <v>106</v>
      </c>
      <c r="S2039" s="7" t="s">
        <v>107</v>
      </c>
      <c r="T2039" s="7" t="s">
        <v>334</v>
      </c>
      <c r="U2039" s="5" t="str">
        <f>VLOOKUP(T2039,[1]Size!F:G,2,FALSE)</f>
        <v>__import__.size_117</v>
      </c>
      <c r="V2039" s="5" t="str">
        <f t="shared" si="125"/>
        <v>__import__.size_117,__import__.size_118,__import__.size_119,__import__.size_120,__import__.size_121,__import__.size_122,__import__.size_123,__import__.size_124,__import__.size_125,__import__.size_126,__import__.size_127</v>
      </c>
      <c r="W2039" s="8">
        <v>61</v>
      </c>
      <c r="Y2039" s="4" t="s">
        <v>109</v>
      </c>
    </row>
    <row r="2040" spans="1:25" ht="14.4" x14ac:dyDescent="0.3">
      <c r="A2040" s="4">
        <v>2039</v>
      </c>
      <c r="B2040" s="5">
        <v>10023465</v>
      </c>
      <c r="C2040" s="5" t="str">
        <f t="shared" si="126"/>
        <v>Pant FR MNS M4 Relaxed Workhorse Boot Cut-44Wx36L</v>
      </c>
      <c r="D2040" s="5"/>
      <c r="E2040" s="5" t="s">
        <v>2495</v>
      </c>
      <c r="F2040" s="5" t="s">
        <v>2440</v>
      </c>
      <c r="G2040" s="5">
        <f t="shared" si="127"/>
        <v>0</v>
      </c>
      <c r="H2040" s="5" t="str">
        <f>VLOOKUP(J2040,'[1]Prouduct Ext IDs'!A:B,2,FALSE)</f>
        <v>product_amsc_35</v>
      </c>
      <c r="I2040" s="5" t="s">
        <v>2495</v>
      </c>
      <c r="J2040" s="5" t="s">
        <v>22</v>
      </c>
      <c r="K2040" s="5" t="s">
        <v>1</v>
      </c>
      <c r="L2040" t="s">
        <v>102</v>
      </c>
      <c r="M2040" s="6" t="s">
        <v>3</v>
      </c>
      <c r="N2040" s="6" t="str">
        <f>VLOOKUP(M2040,[1]Color!F:G,2,FALSE)</f>
        <v>color_6</v>
      </c>
      <c r="O2040" s="6" t="str">
        <f t="shared" si="124"/>
        <v>color_6</v>
      </c>
      <c r="P2040" s="5" t="s">
        <v>788</v>
      </c>
      <c r="Q2040" s="5" t="s">
        <v>185</v>
      </c>
      <c r="R2040" s="5" t="s">
        <v>106</v>
      </c>
      <c r="S2040" s="7" t="s">
        <v>107</v>
      </c>
      <c r="T2040" s="7" t="s">
        <v>1031</v>
      </c>
      <c r="U2040" s="5" t="str">
        <f>VLOOKUP(T2040,[1]Size!F:G,2,FALSE)</f>
        <v>__import__.size_118</v>
      </c>
      <c r="V2040" s="5" t="str">
        <f t="shared" si="125"/>
        <v>__import__.size_118,__import__.size_119,__import__.size_120,__import__.size_121,__import__.size_122,__import__.size_123,__import__.size_124,__import__.size_125,__import__.size_126,__import__.size_127</v>
      </c>
      <c r="W2040" s="8">
        <v>63.5</v>
      </c>
      <c r="Y2040" s="4" t="s">
        <v>109</v>
      </c>
    </row>
    <row r="2041" spans="1:25" ht="14.4" x14ac:dyDescent="0.3">
      <c r="A2041" s="4">
        <v>2040</v>
      </c>
      <c r="B2041" s="5">
        <v>10023465</v>
      </c>
      <c r="C2041" s="5" t="str">
        <f t="shared" si="126"/>
        <v>Pant FR MNS M4 Relaxed Workhorse Boot Cut-32Wx38L</v>
      </c>
      <c r="D2041" s="5"/>
      <c r="E2041" s="5" t="s">
        <v>2496</v>
      </c>
      <c r="F2041" s="5" t="s">
        <v>2440</v>
      </c>
      <c r="G2041" s="5">
        <f t="shared" si="127"/>
        <v>0</v>
      </c>
      <c r="H2041" s="5" t="str">
        <f>VLOOKUP(J2041,'[1]Prouduct Ext IDs'!A:B,2,FALSE)</f>
        <v>product_amsc_35</v>
      </c>
      <c r="I2041" s="5" t="s">
        <v>2496</v>
      </c>
      <c r="J2041" s="5" t="s">
        <v>22</v>
      </c>
      <c r="K2041" s="5" t="s">
        <v>1</v>
      </c>
      <c r="L2041" t="s">
        <v>102</v>
      </c>
      <c r="M2041" s="6" t="s">
        <v>3</v>
      </c>
      <c r="N2041" s="6" t="str">
        <f>VLOOKUP(M2041,[1]Color!F:G,2,FALSE)</f>
        <v>color_6</v>
      </c>
      <c r="O2041" s="6" t="str">
        <f t="shared" si="124"/>
        <v>color_6</v>
      </c>
      <c r="P2041" s="5" t="s">
        <v>788</v>
      </c>
      <c r="Q2041" s="5" t="s">
        <v>185</v>
      </c>
      <c r="R2041" s="5" t="s">
        <v>106</v>
      </c>
      <c r="S2041" s="7" t="s">
        <v>107</v>
      </c>
      <c r="T2041" s="7" t="s">
        <v>336</v>
      </c>
      <c r="U2041" s="5" t="str">
        <f>VLOOKUP(T2041,[1]Size!F:G,2,FALSE)</f>
        <v>__import__.size_119</v>
      </c>
      <c r="V2041" s="5" t="str">
        <f t="shared" si="125"/>
        <v>__import__.size_119,__import__.size_120,__import__.size_121,__import__.size_122,__import__.size_123,__import__.size_124,__import__.size_125,__import__.size_126,__import__.size_127</v>
      </c>
      <c r="W2041" s="8">
        <v>61</v>
      </c>
      <c r="Y2041" s="4" t="s">
        <v>109</v>
      </c>
    </row>
    <row r="2042" spans="1:25" ht="14.4" x14ac:dyDescent="0.3">
      <c r="A2042" s="4">
        <v>2041</v>
      </c>
      <c r="B2042" s="5">
        <v>10023465</v>
      </c>
      <c r="C2042" s="5" t="str">
        <f t="shared" si="126"/>
        <v>Pant FR MNS M4 Relaxed Workhorse Boot Cut-33Wx38L</v>
      </c>
      <c r="D2042" s="5"/>
      <c r="E2042" s="5" t="s">
        <v>2497</v>
      </c>
      <c r="F2042" s="5" t="s">
        <v>2440</v>
      </c>
      <c r="G2042" s="5">
        <f t="shared" si="127"/>
        <v>0</v>
      </c>
      <c r="H2042" s="5" t="str">
        <f>VLOOKUP(J2042,'[1]Prouduct Ext IDs'!A:B,2,FALSE)</f>
        <v>product_amsc_35</v>
      </c>
      <c r="I2042" s="5" t="s">
        <v>2497</v>
      </c>
      <c r="J2042" s="5" t="s">
        <v>22</v>
      </c>
      <c r="K2042" s="5" t="s">
        <v>1</v>
      </c>
      <c r="L2042" t="s">
        <v>102</v>
      </c>
      <c r="M2042" s="6" t="s">
        <v>3</v>
      </c>
      <c r="N2042" s="6" t="str">
        <f>VLOOKUP(M2042,[1]Color!F:G,2,FALSE)</f>
        <v>color_6</v>
      </c>
      <c r="O2042" s="6" t="str">
        <f t="shared" si="124"/>
        <v>color_6</v>
      </c>
      <c r="P2042" s="5" t="s">
        <v>788</v>
      </c>
      <c r="Q2042" s="5" t="s">
        <v>185</v>
      </c>
      <c r="R2042" s="5" t="s">
        <v>106</v>
      </c>
      <c r="S2042" s="7" t="s">
        <v>107</v>
      </c>
      <c r="T2042" s="7" t="s">
        <v>338</v>
      </c>
      <c r="U2042" s="5" t="str">
        <f>VLOOKUP(T2042,[1]Size!F:G,2,FALSE)</f>
        <v>__import__.size_120</v>
      </c>
      <c r="V2042" s="5" t="str">
        <f t="shared" si="125"/>
        <v>__import__.size_120,__import__.size_121,__import__.size_122,__import__.size_123,__import__.size_124,__import__.size_125,__import__.size_126,__import__.size_127</v>
      </c>
      <c r="W2042" s="8">
        <v>61</v>
      </c>
      <c r="Y2042" s="4" t="s">
        <v>109</v>
      </c>
    </row>
    <row r="2043" spans="1:25" ht="14.4" x14ac:dyDescent="0.3">
      <c r="A2043" s="4">
        <v>2042</v>
      </c>
      <c r="B2043" s="5">
        <v>10023465</v>
      </c>
      <c r="C2043" s="5" t="str">
        <f t="shared" si="126"/>
        <v>Pant FR MNS M4 Relaxed Workhorse Boot Cut-34Wx38L</v>
      </c>
      <c r="D2043" s="5"/>
      <c r="E2043" s="5" t="s">
        <v>2498</v>
      </c>
      <c r="F2043" s="5" t="s">
        <v>2440</v>
      </c>
      <c r="G2043" s="5">
        <f t="shared" si="127"/>
        <v>0</v>
      </c>
      <c r="H2043" s="5" t="str">
        <f>VLOOKUP(J2043,'[1]Prouduct Ext IDs'!A:B,2,FALSE)</f>
        <v>product_amsc_35</v>
      </c>
      <c r="I2043" s="5" t="s">
        <v>2498</v>
      </c>
      <c r="J2043" s="5" t="s">
        <v>22</v>
      </c>
      <c r="K2043" s="5" t="s">
        <v>1</v>
      </c>
      <c r="L2043" t="s">
        <v>102</v>
      </c>
      <c r="M2043" s="6" t="s">
        <v>3</v>
      </c>
      <c r="N2043" s="6" t="str">
        <f>VLOOKUP(M2043,[1]Color!F:G,2,FALSE)</f>
        <v>color_6</v>
      </c>
      <c r="O2043" s="6" t="str">
        <f t="shared" si="124"/>
        <v>color_6</v>
      </c>
      <c r="P2043" s="5" t="s">
        <v>788</v>
      </c>
      <c r="Q2043" s="5" t="s">
        <v>185</v>
      </c>
      <c r="R2043" s="5" t="s">
        <v>106</v>
      </c>
      <c r="S2043" s="7" t="s">
        <v>107</v>
      </c>
      <c r="T2043" s="7" t="s">
        <v>340</v>
      </c>
      <c r="U2043" s="5" t="str">
        <f>VLOOKUP(T2043,[1]Size!F:G,2,FALSE)</f>
        <v>__import__.size_121</v>
      </c>
      <c r="V2043" s="5" t="str">
        <f t="shared" si="125"/>
        <v>__import__.size_121,__import__.size_122,__import__.size_123,__import__.size_124,__import__.size_125,__import__.size_126,__import__.size_127</v>
      </c>
      <c r="W2043" s="8">
        <v>61</v>
      </c>
      <c r="Y2043" s="4" t="s">
        <v>109</v>
      </c>
    </row>
    <row r="2044" spans="1:25" ht="14.4" x14ac:dyDescent="0.3">
      <c r="A2044" s="4">
        <v>2043</v>
      </c>
      <c r="B2044" s="5">
        <v>10023465</v>
      </c>
      <c r="C2044" s="5" t="str">
        <f t="shared" si="126"/>
        <v>Pant FR MNS M4 Relaxed Workhorse Boot Cut-35Wx38L</v>
      </c>
      <c r="D2044" s="5"/>
      <c r="E2044" s="5" t="s">
        <v>2499</v>
      </c>
      <c r="F2044" s="5" t="s">
        <v>2440</v>
      </c>
      <c r="G2044" s="5">
        <f t="shared" si="127"/>
        <v>0</v>
      </c>
      <c r="H2044" s="5" t="str">
        <f>VLOOKUP(J2044,'[1]Prouduct Ext IDs'!A:B,2,FALSE)</f>
        <v>product_amsc_35</v>
      </c>
      <c r="I2044" s="5" t="s">
        <v>2499</v>
      </c>
      <c r="J2044" s="5" t="s">
        <v>22</v>
      </c>
      <c r="K2044" s="5" t="s">
        <v>1</v>
      </c>
      <c r="L2044" t="s">
        <v>102</v>
      </c>
      <c r="M2044" s="6" t="s">
        <v>3</v>
      </c>
      <c r="N2044" s="6" t="str">
        <f>VLOOKUP(M2044,[1]Color!F:G,2,FALSE)</f>
        <v>color_6</v>
      </c>
      <c r="O2044" s="6" t="str">
        <f t="shared" si="124"/>
        <v>color_6</v>
      </c>
      <c r="P2044" s="5" t="s">
        <v>788</v>
      </c>
      <c r="Q2044" s="5" t="s">
        <v>185</v>
      </c>
      <c r="R2044" s="5" t="s">
        <v>106</v>
      </c>
      <c r="S2044" s="7" t="s">
        <v>107</v>
      </c>
      <c r="T2044" s="7" t="s">
        <v>342</v>
      </c>
      <c r="U2044" s="5" t="str">
        <f>VLOOKUP(T2044,[1]Size!F:G,2,FALSE)</f>
        <v>__import__.size_122</v>
      </c>
      <c r="V2044" s="5" t="str">
        <f t="shared" si="125"/>
        <v>__import__.size_122,__import__.size_123,__import__.size_124,__import__.size_125,__import__.size_126,__import__.size_127</v>
      </c>
      <c r="W2044" s="8">
        <v>61</v>
      </c>
      <c r="Y2044" s="4" t="s">
        <v>109</v>
      </c>
    </row>
    <row r="2045" spans="1:25" ht="14.4" x14ac:dyDescent="0.3">
      <c r="A2045" s="4">
        <v>2044</v>
      </c>
      <c r="B2045" s="5">
        <v>10023465</v>
      </c>
      <c r="C2045" s="5" t="str">
        <f t="shared" si="126"/>
        <v>Pant FR MNS M4 Relaxed Workhorse Boot Cut-36Wx38L</v>
      </c>
      <c r="D2045" s="5"/>
      <c r="E2045" s="5" t="s">
        <v>2500</v>
      </c>
      <c r="F2045" s="5" t="s">
        <v>2440</v>
      </c>
      <c r="G2045" s="5">
        <f t="shared" si="127"/>
        <v>0</v>
      </c>
      <c r="H2045" s="5" t="str">
        <f>VLOOKUP(J2045,'[1]Prouduct Ext IDs'!A:B,2,FALSE)</f>
        <v>product_amsc_35</v>
      </c>
      <c r="I2045" s="5" t="s">
        <v>2500</v>
      </c>
      <c r="J2045" s="5" t="s">
        <v>22</v>
      </c>
      <c r="K2045" s="5" t="s">
        <v>1</v>
      </c>
      <c r="L2045" t="s">
        <v>102</v>
      </c>
      <c r="M2045" s="6" t="s">
        <v>3</v>
      </c>
      <c r="N2045" s="6" t="str">
        <f>VLOOKUP(M2045,[1]Color!F:G,2,FALSE)</f>
        <v>color_6</v>
      </c>
      <c r="O2045" s="6" t="str">
        <f t="shared" si="124"/>
        <v>color_6</v>
      </c>
      <c r="P2045" s="5" t="s">
        <v>788</v>
      </c>
      <c r="Q2045" s="5" t="s">
        <v>185</v>
      </c>
      <c r="R2045" s="5" t="s">
        <v>106</v>
      </c>
      <c r="S2045" s="7" t="s">
        <v>107</v>
      </c>
      <c r="T2045" s="7" t="s">
        <v>344</v>
      </c>
      <c r="U2045" s="5" t="str">
        <f>VLOOKUP(T2045,[1]Size!F:G,2,FALSE)</f>
        <v>__import__.size_123</v>
      </c>
      <c r="V2045" s="5" t="str">
        <f t="shared" si="125"/>
        <v>__import__.size_123,__import__.size_124,__import__.size_125,__import__.size_126,__import__.size_127</v>
      </c>
      <c r="W2045" s="8">
        <v>61</v>
      </c>
      <c r="Y2045" s="4" t="s">
        <v>109</v>
      </c>
    </row>
    <row r="2046" spans="1:25" ht="14.4" x14ac:dyDescent="0.3">
      <c r="A2046" s="4">
        <v>2045</v>
      </c>
      <c r="B2046" s="5">
        <v>10023465</v>
      </c>
      <c r="C2046" s="5" t="str">
        <f t="shared" si="126"/>
        <v>Pant FR MNS M4 Relaxed Workhorse Boot Cut-38Wx38L</v>
      </c>
      <c r="D2046" s="5"/>
      <c r="E2046" s="5" t="s">
        <v>2501</v>
      </c>
      <c r="F2046" s="5" t="s">
        <v>2440</v>
      </c>
      <c r="G2046" s="5">
        <f t="shared" si="127"/>
        <v>0</v>
      </c>
      <c r="H2046" s="5" t="str">
        <f>VLOOKUP(J2046,'[1]Prouduct Ext IDs'!A:B,2,FALSE)</f>
        <v>product_amsc_35</v>
      </c>
      <c r="I2046" s="5" t="s">
        <v>2501</v>
      </c>
      <c r="J2046" s="5" t="s">
        <v>22</v>
      </c>
      <c r="K2046" s="5" t="s">
        <v>1</v>
      </c>
      <c r="L2046" t="s">
        <v>102</v>
      </c>
      <c r="M2046" s="6" t="s">
        <v>3</v>
      </c>
      <c r="N2046" s="6" t="str">
        <f>VLOOKUP(M2046,[1]Color!F:G,2,FALSE)</f>
        <v>color_6</v>
      </c>
      <c r="O2046" s="6" t="str">
        <f t="shared" si="124"/>
        <v>color_6</v>
      </c>
      <c r="P2046" s="5" t="s">
        <v>788</v>
      </c>
      <c r="Q2046" s="5" t="s">
        <v>185</v>
      </c>
      <c r="R2046" s="5" t="s">
        <v>106</v>
      </c>
      <c r="S2046" s="7" t="s">
        <v>107</v>
      </c>
      <c r="T2046" s="7" t="s">
        <v>346</v>
      </c>
      <c r="U2046" s="5" t="str">
        <f>VLOOKUP(T2046,[1]Size!F:G,2,FALSE)</f>
        <v>__import__.size_124</v>
      </c>
      <c r="V2046" s="5" t="str">
        <f t="shared" si="125"/>
        <v>__import__.size_124,__import__.size_125,__import__.size_126,__import__.size_127</v>
      </c>
      <c r="W2046" s="8">
        <v>61</v>
      </c>
      <c r="Y2046" s="4" t="s">
        <v>109</v>
      </c>
    </row>
    <row r="2047" spans="1:25" ht="14.4" x14ac:dyDescent="0.3">
      <c r="A2047" s="4">
        <v>2046</v>
      </c>
      <c r="B2047" s="5">
        <v>10023465</v>
      </c>
      <c r="C2047" s="5" t="str">
        <f t="shared" si="126"/>
        <v>Pant FR MNS M4 Relaxed Workhorse Boot Cut-40Wx38L</v>
      </c>
      <c r="D2047" s="5"/>
      <c r="E2047" s="5" t="s">
        <v>2502</v>
      </c>
      <c r="F2047" s="5" t="s">
        <v>2440</v>
      </c>
      <c r="G2047" s="5">
        <f t="shared" si="127"/>
        <v>0</v>
      </c>
      <c r="H2047" s="5" t="str">
        <f>VLOOKUP(J2047,'[1]Prouduct Ext IDs'!A:B,2,FALSE)</f>
        <v>product_amsc_35</v>
      </c>
      <c r="I2047" s="5" t="s">
        <v>2502</v>
      </c>
      <c r="J2047" s="5" t="s">
        <v>22</v>
      </c>
      <c r="K2047" s="5" t="s">
        <v>1</v>
      </c>
      <c r="L2047" t="s">
        <v>102</v>
      </c>
      <c r="M2047" s="6" t="s">
        <v>3</v>
      </c>
      <c r="N2047" s="6" t="str">
        <f>VLOOKUP(M2047,[1]Color!F:G,2,FALSE)</f>
        <v>color_6</v>
      </c>
      <c r="O2047" s="6" t="str">
        <f t="shared" si="124"/>
        <v>color_6</v>
      </c>
      <c r="P2047" s="5" t="s">
        <v>788</v>
      </c>
      <c r="Q2047" s="5" t="s">
        <v>185</v>
      </c>
      <c r="R2047" s="5" t="s">
        <v>106</v>
      </c>
      <c r="S2047" s="7" t="s">
        <v>107</v>
      </c>
      <c r="T2047" s="7" t="s">
        <v>348</v>
      </c>
      <c r="U2047" s="5" t="str">
        <f>VLOOKUP(T2047,[1]Size!F:G,2,FALSE)</f>
        <v>__import__.size_125</v>
      </c>
      <c r="V2047" s="5" t="str">
        <f t="shared" si="125"/>
        <v>__import__.size_125,__import__.size_126,__import__.size_127</v>
      </c>
      <c r="W2047" s="8">
        <v>61</v>
      </c>
      <c r="Y2047" s="4" t="s">
        <v>109</v>
      </c>
    </row>
    <row r="2048" spans="1:25" ht="14.4" x14ac:dyDescent="0.3">
      <c r="A2048" s="4">
        <v>2047</v>
      </c>
      <c r="B2048" s="5">
        <v>10023465</v>
      </c>
      <c r="C2048" s="5" t="str">
        <f t="shared" si="126"/>
        <v>Pant FR MNS M4 Relaxed Workhorse Boot Cut-42Wx38L</v>
      </c>
      <c r="D2048" s="5"/>
      <c r="E2048" s="5" t="s">
        <v>2503</v>
      </c>
      <c r="F2048" s="5" t="s">
        <v>2440</v>
      </c>
      <c r="G2048" s="5">
        <f t="shared" si="127"/>
        <v>0</v>
      </c>
      <c r="H2048" s="5" t="str">
        <f>VLOOKUP(J2048,'[1]Prouduct Ext IDs'!A:B,2,FALSE)</f>
        <v>product_amsc_35</v>
      </c>
      <c r="I2048" s="5" t="s">
        <v>2503</v>
      </c>
      <c r="J2048" s="5" t="s">
        <v>22</v>
      </c>
      <c r="K2048" s="5" t="s">
        <v>1</v>
      </c>
      <c r="L2048" t="s">
        <v>102</v>
      </c>
      <c r="M2048" s="6" t="s">
        <v>3</v>
      </c>
      <c r="N2048" s="6" t="str">
        <f>VLOOKUP(M2048,[1]Color!F:G,2,FALSE)</f>
        <v>color_6</v>
      </c>
      <c r="O2048" s="6" t="str">
        <f t="shared" si="124"/>
        <v>color_6</v>
      </c>
      <c r="P2048" s="5" t="s">
        <v>788</v>
      </c>
      <c r="Q2048" s="5" t="s">
        <v>185</v>
      </c>
      <c r="R2048" s="5" t="s">
        <v>106</v>
      </c>
      <c r="S2048" s="7" t="s">
        <v>107</v>
      </c>
      <c r="T2048" s="7" t="s">
        <v>350</v>
      </c>
      <c r="U2048" s="5" t="str">
        <f>VLOOKUP(T2048,[1]Size!F:G,2,FALSE)</f>
        <v>__import__.size_126</v>
      </c>
      <c r="V2048" s="5" t="str">
        <f t="shared" si="125"/>
        <v>__import__.size_126,__import__.size_127</v>
      </c>
      <c r="W2048" s="8">
        <v>61</v>
      </c>
      <c r="Y2048" s="4" t="s">
        <v>109</v>
      </c>
    </row>
    <row r="2049" spans="1:25" ht="14.4" x14ac:dyDescent="0.3">
      <c r="A2049" s="4">
        <v>2048</v>
      </c>
      <c r="B2049" s="5">
        <v>10023465</v>
      </c>
      <c r="C2049" s="5" t="str">
        <f t="shared" si="126"/>
        <v>Pant FR MNS M4 Relaxed Workhorse Boot Cut-44Wx38L</v>
      </c>
      <c r="D2049" s="5"/>
      <c r="E2049" s="5" t="s">
        <v>2504</v>
      </c>
      <c r="F2049" s="5" t="s">
        <v>2440</v>
      </c>
      <c r="G2049" s="5">
        <f t="shared" si="127"/>
        <v>0</v>
      </c>
      <c r="H2049" s="5" t="str">
        <f>VLOOKUP(J2049,'[1]Prouduct Ext IDs'!A:B,2,FALSE)</f>
        <v>product_amsc_35</v>
      </c>
      <c r="I2049" s="5" t="s">
        <v>2504</v>
      </c>
      <c r="J2049" s="5" t="s">
        <v>22</v>
      </c>
      <c r="K2049" s="5" t="s">
        <v>1</v>
      </c>
      <c r="L2049" t="s">
        <v>102</v>
      </c>
      <c r="M2049" s="6" t="s">
        <v>3</v>
      </c>
      <c r="N2049" s="6" t="str">
        <f>VLOOKUP(M2049,[1]Color!F:G,2,FALSE)</f>
        <v>color_6</v>
      </c>
      <c r="O2049" s="6" t="str">
        <f t="shared" si="124"/>
        <v>color_6</v>
      </c>
      <c r="P2049" s="5" t="s">
        <v>788</v>
      </c>
      <c r="Q2049" s="5" t="s">
        <v>185</v>
      </c>
      <c r="R2049" s="5" t="s">
        <v>106</v>
      </c>
      <c r="S2049" s="7" t="s">
        <v>107</v>
      </c>
      <c r="T2049" s="7" t="s">
        <v>1043</v>
      </c>
      <c r="U2049" s="5" t="str">
        <f>VLOOKUP(T2049,[1]Size!F:G,2,FALSE)</f>
        <v>__import__.size_127</v>
      </c>
      <c r="V2049" s="5" t="str">
        <f t="shared" si="125"/>
        <v>__import__.size_127</v>
      </c>
      <c r="W2049" s="8">
        <v>63.5</v>
      </c>
      <c r="Y2049" s="4" t="s">
        <v>109</v>
      </c>
    </row>
    <row r="2050" spans="1:25" ht="14.4" x14ac:dyDescent="0.3">
      <c r="A2050" s="4">
        <v>2049</v>
      </c>
      <c r="B2050" s="5">
        <v>10017262</v>
      </c>
      <c r="C2050" s="5" t="str">
        <f t="shared" si="126"/>
        <v>Jean FR MNS M4 Relaxed Workhorse Boot Cut-30Wx30L</v>
      </c>
      <c r="D2050" s="5"/>
      <c r="E2050" s="5" t="s">
        <v>2505</v>
      </c>
      <c r="F2050" s="5" t="s">
        <v>2506</v>
      </c>
      <c r="G2050" s="5">
        <f t="shared" si="127"/>
        <v>1</v>
      </c>
      <c r="H2050" s="5" t="str">
        <f>VLOOKUP(J2050,'[1]Prouduct Ext IDs'!A:B,2,FALSE)</f>
        <v>product_amsc_36</v>
      </c>
      <c r="I2050" s="5" t="s">
        <v>2505</v>
      </c>
      <c r="J2050" s="5" t="s">
        <v>2507</v>
      </c>
      <c r="K2050" s="5" t="s">
        <v>1</v>
      </c>
      <c r="L2050" t="s">
        <v>102</v>
      </c>
      <c r="M2050" s="6" t="s">
        <v>11</v>
      </c>
      <c r="N2050" s="6" t="str">
        <f>VLOOKUP(M2050,[1]Color!F:G,2,FALSE)</f>
        <v>color_30</v>
      </c>
      <c r="O2050" s="6" t="str">
        <f t="shared" ref="O2050:O2113" si="128">IF(AND(H2050=H2051,N2050=N2051),O2051,IF(H2050=H2051,_xlfn.TEXTJOIN(",",TRUE,N2050,O2051),N2050))</f>
        <v>color_30</v>
      </c>
      <c r="P2050" s="5" t="s">
        <v>249</v>
      </c>
      <c r="Q2050" s="5" t="s">
        <v>185</v>
      </c>
      <c r="R2050" s="5" t="s">
        <v>106</v>
      </c>
      <c r="S2050" s="7" t="s">
        <v>107</v>
      </c>
      <c r="T2050" s="7" t="s">
        <v>250</v>
      </c>
      <c r="U2050" s="5" t="str">
        <f>VLOOKUP(T2050,[1]Size!F:G,2,FALSE)</f>
        <v>__import__.size_63</v>
      </c>
      <c r="V2050" s="5" t="str">
        <f t="shared" ref="V2050:V2113" si="129">IF(H2050=H2051,_xlfn.TEXTJOIN(",",TRUE,U2050,V2051),U2050)</f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50" s="8">
        <v>61</v>
      </c>
      <c r="Y2050" s="4" t="s">
        <v>109</v>
      </c>
    </row>
    <row r="2051" spans="1:25" ht="14.4" x14ac:dyDescent="0.3">
      <c r="A2051" s="4">
        <v>2050</v>
      </c>
      <c r="B2051" s="5">
        <v>10017262</v>
      </c>
      <c r="C2051" s="5" t="str">
        <f t="shared" ref="C2051:C2114" si="130">CONCATENATE(J2051,"-",T2051)</f>
        <v>Jean FR MNS M4 Relaxed Workhorse Boot Cut-31Wx30L</v>
      </c>
      <c r="D2051" s="5"/>
      <c r="E2051" s="5" t="s">
        <v>2508</v>
      </c>
      <c r="F2051" s="5" t="s">
        <v>2506</v>
      </c>
      <c r="G2051" s="5">
        <f t="shared" ref="G2051:G2114" si="131">IF(H2051=H2050,0,1)</f>
        <v>0</v>
      </c>
      <c r="H2051" s="5" t="str">
        <f>VLOOKUP(J2051,'[1]Prouduct Ext IDs'!A:B,2,FALSE)</f>
        <v>product_amsc_36</v>
      </c>
      <c r="I2051" s="5" t="s">
        <v>2508</v>
      </c>
      <c r="J2051" s="5" t="s">
        <v>2507</v>
      </c>
      <c r="K2051" s="5" t="s">
        <v>1</v>
      </c>
      <c r="L2051" t="s">
        <v>102</v>
      </c>
      <c r="M2051" s="6" t="s">
        <v>11</v>
      </c>
      <c r="N2051" s="6" t="str">
        <f>VLOOKUP(M2051,[1]Color!F:G,2,FALSE)</f>
        <v>color_30</v>
      </c>
      <c r="O2051" s="6" t="str">
        <f t="shared" si="128"/>
        <v>color_30</v>
      </c>
      <c r="P2051" s="5" t="s">
        <v>249</v>
      </c>
      <c r="Q2051" s="5" t="s">
        <v>185</v>
      </c>
      <c r="R2051" s="5" t="s">
        <v>106</v>
      </c>
      <c r="S2051" s="7" t="s">
        <v>107</v>
      </c>
      <c r="T2051" s="7" t="s">
        <v>252</v>
      </c>
      <c r="U2051" s="5" t="str">
        <f>VLOOKUP(T2051,[1]Size!F:G,2,FALSE)</f>
        <v>__import__.size_64</v>
      </c>
      <c r="V2051" s="5" t="str">
        <f t="shared" si="129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51" s="8">
        <v>61</v>
      </c>
      <c r="Y2051" s="4" t="s">
        <v>109</v>
      </c>
    </row>
    <row r="2052" spans="1:25" ht="14.4" x14ac:dyDescent="0.3">
      <c r="A2052" s="4">
        <v>2051</v>
      </c>
      <c r="B2052" s="5">
        <v>10017262</v>
      </c>
      <c r="C2052" s="5" t="str">
        <f t="shared" si="130"/>
        <v>Jean FR MNS M4 Relaxed Workhorse Boot Cut-32Wx30L</v>
      </c>
      <c r="D2052" s="5"/>
      <c r="E2052" s="5" t="s">
        <v>2509</v>
      </c>
      <c r="F2052" s="5" t="s">
        <v>2506</v>
      </c>
      <c r="G2052" s="5">
        <f t="shared" si="131"/>
        <v>0</v>
      </c>
      <c r="H2052" s="5" t="str">
        <f>VLOOKUP(J2052,'[1]Prouduct Ext IDs'!A:B,2,FALSE)</f>
        <v>product_amsc_36</v>
      </c>
      <c r="I2052" s="5" t="s">
        <v>2509</v>
      </c>
      <c r="J2052" s="5" t="s">
        <v>2507</v>
      </c>
      <c r="K2052" s="5" t="s">
        <v>1</v>
      </c>
      <c r="L2052" t="s">
        <v>102</v>
      </c>
      <c r="M2052" s="6" t="s">
        <v>11</v>
      </c>
      <c r="N2052" s="6" t="str">
        <f>VLOOKUP(M2052,[1]Color!F:G,2,FALSE)</f>
        <v>color_30</v>
      </c>
      <c r="O2052" s="6" t="str">
        <f t="shared" si="128"/>
        <v>color_30</v>
      </c>
      <c r="P2052" s="5" t="s">
        <v>249</v>
      </c>
      <c r="Q2052" s="5" t="s">
        <v>185</v>
      </c>
      <c r="R2052" s="5" t="s">
        <v>106</v>
      </c>
      <c r="S2052" s="7" t="s">
        <v>107</v>
      </c>
      <c r="T2052" s="7" t="s">
        <v>254</v>
      </c>
      <c r="U2052" s="5" t="str">
        <f>VLOOKUP(T2052,[1]Size!F:G,2,FALSE)</f>
        <v>__import__.size_65</v>
      </c>
      <c r="V2052" s="5" t="str">
        <f t="shared" si="129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52" s="8">
        <v>61</v>
      </c>
      <c r="Y2052" s="4" t="s">
        <v>109</v>
      </c>
    </row>
    <row r="2053" spans="1:25" ht="14.4" x14ac:dyDescent="0.3">
      <c r="A2053" s="4">
        <v>2052</v>
      </c>
      <c r="B2053" s="5">
        <v>10017262</v>
      </c>
      <c r="C2053" s="5" t="str">
        <f t="shared" si="130"/>
        <v>Jean FR MNS M4 Relaxed Workhorse Boot Cut-33Wx30L</v>
      </c>
      <c r="D2053" s="5"/>
      <c r="E2053" s="5" t="s">
        <v>2510</v>
      </c>
      <c r="F2053" s="5" t="s">
        <v>2506</v>
      </c>
      <c r="G2053" s="5">
        <f t="shared" si="131"/>
        <v>0</v>
      </c>
      <c r="H2053" s="5" t="str">
        <f>VLOOKUP(J2053,'[1]Prouduct Ext IDs'!A:B,2,FALSE)</f>
        <v>product_amsc_36</v>
      </c>
      <c r="I2053" s="5" t="s">
        <v>2510</v>
      </c>
      <c r="J2053" s="5" t="s">
        <v>2507</v>
      </c>
      <c r="K2053" s="5" t="s">
        <v>1</v>
      </c>
      <c r="L2053" t="s">
        <v>102</v>
      </c>
      <c r="M2053" s="6" t="s">
        <v>11</v>
      </c>
      <c r="N2053" s="6" t="str">
        <f>VLOOKUP(M2053,[1]Color!F:G,2,FALSE)</f>
        <v>color_30</v>
      </c>
      <c r="O2053" s="6" t="str">
        <f t="shared" si="128"/>
        <v>color_30</v>
      </c>
      <c r="P2053" s="5" t="s">
        <v>249</v>
      </c>
      <c r="Q2053" s="5" t="s">
        <v>185</v>
      </c>
      <c r="R2053" s="5" t="s">
        <v>106</v>
      </c>
      <c r="S2053" s="7" t="s">
        <v>107</v>
      </c>
      <c r="T2053" s="7" t="s">
        <v>256</v>
      </c>
      <c r="U2053" s="5" t="str">
        <f>VLOOKUP(T2053,[1]Size!F:G,2,FALSE)</f>
        <v>__import__.size_66</v>
      </c>
      <c r="V2053" s="5" t="str">
        <f t="shared" si="129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53" s="8">
        <v>61</v>
      </c>
      <c r="Y2053" s="4" t="s">
        <v>109</v>
      </c>
    </row>
    <row r="2054" spans="1:25" ht="14.4" x14ac:dyDescent="0.3">
      <c r="A2054" s="4">
        <v>2053</v>
      </c>
      <c r="B2054" s="5">
        <v>10017262</v>
      </c>
      <c r="C2054" s="5" t="str">
        <f t="shared" si="130"/>
        <v>Jean FR MNS M4 Relaxed Workhorse Boot Cut-34Wx30L</v>
      </c>
      <c r="D2054" s="5"/>
      <c r="E2054" s="5" t="s">
        <v>2511</v>
      </c>
      <c r="F2054" s="5" t="s">
        <v>2506</v>
      </c>
      <c r="G2054" s="5">
        <f t="shared" si="131"/>
        <v>0</v>
      </c>
      <c r="H2054" s="5" t="str">
        <f>VLOOKUP(J2054,'[1]Prouduct Ext IDs'!A:B,2,FALSE)</f>
        <v>product_amsc_36</v>
      </c>
      <c r="I2054" s="5" t="s">
        <v>2511</v>
      </c>
      <c r="J2054" s="5" t="s">
        <v>2507</v>
      </c>
      <c r="K2054" s="5" t="s">
        <v>1</v>
      </c>
      <c r="L2054" t="s">
        <v>102</v>
      </c>
      <c r="M2054" s="6" t="s">
        <v>11</v>
      </c>
      <c r="N2054" s="6" t="str">
        <f>VLOOKUP(M2054,[1]Color!F:G,2,FALSE)</f>
        <v>color_30</v>
      </c>
      <c r="O2054" s="6" t="str">
        <f t="shared" si="128"/>
        <v>color_30</v>
      </c>
      <c r="P2054" s="5" t="s">
        <v>249</v>
      </c>
      <c r="Q2054" s="5" t="s">
        <v>185</v>
      </c>
      <c r="R2054" s="5" t="s">
        <v>106</v>
      </c>
      <c r="S2054" s="7" t="s">
        <v>107</v>
      </c>
      <c r="T2054" s="7" t="s">
        <v>258</v>
      </c>
      <c r="U2054" s="5" t="str">
        <f>VLOOKUP(T2054,[1]Size!F:G,2,FALSE)</f>
        <v>__import__.size_67</v>
      </c>
      <c r="V2054" s="5" t="str">
        <f t="shared" si="129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54" s="8">
        <v>61</v>
      </c>
      <c r="Y2054" s="4" t="s">
        <v>109</v>
      </c>
    </row>
    <row r="2055" spans="1:25" ht="14.4" x14ac:dyDescent="0.3">
      <c r="A2055" s="4">
        <v>2054</v>
      </c>
      <c r="B2055" s="5">
        <v>10017262</v>
      </c>
      <c r="C2055" s="5" t="str">
        <f t="shared" si="130"/>
        <v>Jean FR MNS M4 Relaxed Workhorse Boot Cut-35Wx30L</v>
      </c>
      <c r="D2055" s="5"/>
      <c r="E2055" s="5" t="s">
        <v>2512</v>
      </c>
      <c r="F2055" s="5" t="s">
        <v>2506</v>
      </c>
      <c r="G2055" s="5">
        <f t="shared" si="131"/>
        <v>0</v>
      </c>
      <c r="H2055" s="5" t="str">
        <f>VLOOKUP(J2055,'[1]Prouduct Ext IDs'!A:B,2,FALSE)</f>
        <v>product_amsc_36</v>
      </c>
      <c r="I2055" s="5" t="s">
        <v>2512</v>
      </c>
      <c r="J2055" s="5" t="s">
        <v>2507</v>
      </c>
      <c r="K2055" s="5" t="s">
        <v>1</v>
      </c>
      <c r="L2055" t="s">
        <v>102</v>
      </c>
      <c r="M2055" s="6" t="s">
        <v>11</v>
      </c>
      <c r="N2055" s="6" t="str">
        <f>VLOOKUP(M2055,[1]Color!F:G,2,FALSE)</f>
        <v>color_30</v>
      </c>
      <c r="O2055" s="6" t="str">
        <f t="shared" si="128"/>
        <v>color_30</v>
      </c>
      <c r="P2055" s="5" t="s">
        <v>249</v>
      </c>
      <c r="Q2055" s="5" t="s">
        <v>185</v>
      </c>
      <c r="R2055" s="5" t="s">
        <v>106</v>
      </c>
      <c r="S2055" s="7" t="s">
        <v>107</v>
      </c>
      <c r="T2055" s="7" t="s">
        <v>260</v>
      </c>
      <c r="U2055" s="5" t="str">
        <f>VLOOKUP(T2055,[1]Size!F:G,2,FALSE)</f>
        <v>__import__.size_68</v>
      </c>
      <c r="V2055" s="5" t="str">
        <f t="shared" si="129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55" s="8">
        <v>61</v>
      </c>
      <c r="Y2055" s="4" t="s">
        <v>109</v>
      </c>
    </row>
    <row r="2056" spans="1:25" ht="14.4" x14ac:dyDescent="0.3">
      <c r="A2056" s="4">
        <v>2055</v>
      </c>
      <c r="B2056" s="5">
        <v>10017262</v>
      </c>
      <c r="C2056" s="5" t="str">
        <f t="shared" si="130"/>
        <v>Jean FR MNS M4 Relaxed Workhorse Boot Cut-36Wx30L</v>
      </c>
      <c r="D2056" s="5"/>
      <c r="E2056" s="5" t="s">
        <v>2513</v>
      </c>
      <c r="F2056" s="5" t="s">
        <v>2506</v>
      </c>
      <c r="G2056" s="5">
        <f t="shared" si="131"/>
        <v>0</v>
      </c>
      <c r="H2056" s="5" t="str">
        <f>VLOOKUP(J2056,'[1]Prouduct Ext IDs'!A:B,2,FALSE)</f>
        <v>product_amsc_36</v>
      </c>
      <c r="I2056" s="5" t="s">
        <v>2513</v>
      </c>
      <c r="J2056" s="5" t="s">
        <v>2507</v>
      </c>
      <c r="K2056" s="5" t="s">
        <v>1</v>
      </c>
      <c r="L2056" t="s">
        <v>102</v>
      </c>
      <c r="M2056" s="6" t="s">
        <v>11</v>
      </c>
      <c r="N2056" s="6" t="str">
        <f>VLOOKUP(M2056,[1]Color!F:G,2,FALSE)</f>
        <v>color_30</v>
      </c>
      <c r="O2056" s="6" t="str">
        <f t="shared" si="128"/>
        <v>color_30</v>
      </c>
      <c r="P2056" s="5" t="s">
        <v>249</v>
      </c>
      <c r="Q2056" s="5" t="s">
        <v>185</v>
      </c>
      <c r="R2056" s="5" t="s">
        <v>106</v>
      </c>
      <c r="S2056" s="7" t="s">
        <v>107</v>
      </c>
      <c r="T2056" s="7" t="s">
        <v>262</v>
      </c>
      <c r="U2056" s="5" t="str">
        <f>VLOOKUP(T2056,[1]Size!F:G,2,FALSE)</f>
        <v>__import__.size_69</v>
      </c>
      <c r="V2056" s="5" t="str">
        <f t="shared" si="129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56" s="8">
        <v>61</v>
      </c>
      <c r="Y2056" s="4" t="s">
        <v>109</v>
      </c>
    </row>
    <row r="2057" spans="1:25" ht="14.4" x14ac:dyDescent="0.3">
      <c r="A2057" s="4">
        <v>2056</v>
      </c>
      <c r="B2057" s="5">
        <v>10017262</v>
      </c>
      <c r="C2057" s="5" t="str">
        <f t="shared" si="130"/>
        <v>Jean FR MNS M4 Relaxed Workhorse Boot Cut-38Wx30L</v>
      </c>
      <c r="D2057" s="5"/>
      <c r="E2057" s="5" t="s">
        <v>2514</v>
      </c>
      <c r="F2057" s="5" t="s">
        <v>2506</v>
      </c>
      <c r="G2057" s="5">
        <f t="shared" si="131"/>
        <v>0</v>
      </c>
      <c r="H2057" s="5" t="str">
        <f>VLOOKUP(J2057,'[1]Prouduct Ext IDs'!A:B,2,FALSE)</f>
        <v>product_amsc_36</v>
      </c>
      <c r="I2057" s="5" t="s">
        <v>2514</v>
      </c>
      <c r="J2057" s="5" t="s">
        <v>2507</v>
      </c>
      <c r="K2057" s="5" t="s">
        <v>1</v>
      </c>
      <c r="L2057" t="s">
        <v>102</v>
      </c>
      <c r="M2057" s="6" t="s">
        <v>11</v>
      </c>
      <c r="N2057" s="6" t="str">
        <f>VLOOKUP(M2057,[1]Color!F:G,2,FALSE)</f>
        <v>color_30</v>
      </c>
      <c r="O2057" s="6" t="str">
        <f t="shared" si="128"/>
        <v>color_30</v>
      </c>
      <c r="P2057" s="5" t="s">
        <v>249</v>
      </c>
      <c r="Q2057" s="5" t="s">
        <v>185</v>
      </c>
      <c r="R2057" s="5" t="s">
        <v>106</v>
      </c>
      <c r="S2057" s="7" t="s">
        <v>107</v>
      </c>
      <c r="T2057" s="7" t="s">
        <v>264</v>
      </c>
      <c r="U2057" s="5" t="str">
        <f>VLOOKUP(T2057,[1]Size!F:G,2,FALSE)</f>
        <v>__import__.size_70</v>
      </c>
      <c r="V2057" s="5" t="str">
        <f t="shared" si="129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57" s="8">
        <v>61</v>
      </c>
      <c r="Y2057" s="4" t="s">
        <v>109</v>
      </c>
    </row>
    <row r="2058" spans="1:25" ht="14.4" x14ac:dyDescent="0.3">
      <c r="A2058" s="4">
        <v>2057</v>
      </c>
      <c r="B2058" s="5">
        <v>10017262</v>
      </c>
      <c r="C2058" s="5" t="str">
        <f t="shared" si="130"/>
        <v>Jean FR MNS M4 Relaxed Workhorse Boot Cut-40Wx30L</v>
      </c>
      <c r="D2058" s="5"/>
      <c r="E2058" s="5" t="s">
        <v>2515</v>
      </c>
      <c r="F2058" s="5" t="s">
        <v>2506</v>
      </c>
      <c r="G2058" s="5">
        <f t="shared" si="131"/>
        <v>0</v>
      </c>
      <c r="H2058" s="5" t="str">
        <f>VLOOKUP(J2058,'[1]Prouduct Ext IDs'!A:B,2,FALSE)</f>
        <v>product_amsc_36</v>
      </c>
      <c r="I2058" s="5" t="s">
        <v>2515</v>
      </c>
      <c r="J2058" s="5" t="s">
        <v>2507</v>
      </c>
      <c r="K2058" s="5" t="s">
        <v>1</v>
      </c>
      <c r="L2058" t="s">
        <v>102</v>
      </c>
      <c r="M2058" s="6" t="s">
        <v>11</v>
      </c>
      <c r="N2058" s="6" t="str">
        <f>VLOOKUP(M2058,[1]Color!F:G,2,FALSE)</f>
        <v>color_30</v>
      </c>
      <c r="O2058" s="6" t="str">
        <f t="shared" si="128"/>
        <v>color_30</v>
      </c>
      <c r="P2058" s="5" t="s">
        <v>249</v>
      </c>
      <c r="Q2058" s="5" t="s">
        <v>185</v>
      </c>
      <c r="R2058" s="5" t="s">
        <v>106</v>
      </c>
      <c r="S2058" s="7" t="s">
        <v>107</v>
      </c>
      <c r="T2058" s="7" t="s">
        <v>266</v>
      </c>
      <c r="U2058" s="5" t="str">
        <f>VLOOKUP(T2058,[1]Size!F:G,2,FALSE)</f>
        <v>__import__.size_71</v>
      </c>
      <c r="V2058" s="5" t="str">
        <f t="shared" si="129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58" s="8">
        <v>61</v>
      </c>
      <c r="Y2058" s="4" t="s">
        <v>109</v>
      </c>
    </row>
    <row r="2059" spans="1:25" ht="14.4" x14ac:dyDescent="0.3">
      <c r="A2059" s="4">
        <v>2058</v>
      </c>
      <c r="B2059" s="5">
        <v>10017262</v>
      </c>
      <c r="C2059" s="5" t="str">
        <f t="shared" si="130"/>
        <v>Jean FR MNS M4 Relaxed Workhorse Boot Cut-42Wx30L</v>
      </c>
      <c r="D2059" s="5"/>
      <c r="E2059" s="5" t="s">
        <v>2516</v>
      </c>
      <c r="F2059" s="5" t="s">
        <v>2506</v>
      </c>
      <c r="G2059" s="5">
        <f t="shared" si="131"/>
        <v>0</v>
      </c>
      <c r="H2059" s="5" t="str">
        <f>VLOOKUP(J2059,'[1]Prouduct Ext IDs'!A:B,2,FALSE)</f>
        <v>product_amsc_36</v>
      </c>
      <c r="I2059" s="5" t="s">
        <v>2516</v>
      </c>
      <c r="J2059" s="5" t="s">
        <v>2507</v>
      </c>
      <c r="K2059" s="5" t="s">
        <v>1</v>
      </c>
      <c r="L2059" t="s">
        <v>102</v>
      </c>
      <c r="M2059" s="6" t="s">
        <v>11</v>
      </c>
      <c r="N2059" s="6" t="str">
        <f>VLOOKUP(M2059,[1]Color!F:G,2,FALSE)</f>
        <v>color_30</v>
      </c>
      <c r="O2059" s="6" t="str">
        <f t="shared" si="128"/>
        <v>color_30</v>
      </c>
      <c r="P2059" s="5" t="s">
        <v>249</v>
      </c>
      <c r="Q2059" s="5" t="s">
        <v>185</v>
      </c>
      <c r="R2059" s="5" t="s">
        <v>106</v>
      </c>
      <c r="S2059" s="7" t="s">
        <v>107</v>
      </c>
      <c r="T2059" s="7" t="s">
        <v>268</v>
      </c>
      <c r="U2059" s="5" t="str">
        <f>VLOOKUP(T2059,[1]Size!F:G,2,FALSE)</f>
        <v>__import__.size_72</v>
      </c>
      <c r="V2059" s="5" t="str">
        <f t="shared" si="129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59" s="8">
        <v>61</v>
      </c>
      <c r="Y2059" s="4" t="s">
        <v>109</v>
      </c>
    </row>
    <row r="2060" spans="1:25" ht="14.4" x14ac:dyDescent="0.3">
      <c r="A2060" s="4">
        <v>2059</v>
      </c>
      <c r="B2060" s="5">
        <v>10017262</v>
      </c>
      <c r="C2060" s="5" t="str">
        <f t="shared" si="130"/>
        <v>Jean FR MNS M4 Relaxed Workhorse Boot Cut-44Wx30L</v>
      </c>
      <c r="D2060" s="5"/>
      <c r="E2060" s="5" t="s">
        <v>2517</v>
      </c>
      <c r="F2060" s="5" t="s">
        <v>2506</v>
      </c>
      <c r="G2060" s="5">
        <f t="shared" si="131"/>
        <v>0</v>
      </c>
      <c r="H2060" s="5" t="str">
        <f>VLOOKUP(J2060,'[1]Prouduct Ext IDs'!A:B,2,FALSE)</f>
        <v>product_amsc_36</v>
      </c>
      <c r="I2060" s="5" t="s">
        <v>2517</v>
      </c>
      <c r="J2060" s="5" t="s">
        <v>2507</v>
      </c>
      <c r="K2060" s="5" t="s">
        <v>1</v>
      </c>
      <c r="L2060" t="s">
        <v>102</v>
      </c>
      <c r="M2060" s="6" t="s">
        <v>11</v>
      </c>
      <c r="N2060" s="6" t="str">
        <f>VLOOKUP(M2060,[1]Color!F:G,2,FALSE)</f>
        <v>color_30</v>
      </c>
      <c r="O2060" s="6" t="str">
        <f t="shared" si="128"/>
        <v>color_30</v>
      </c>
      <c r="P2060" s="5" t="s">
        <v>249</v>
      </c>
      <c r="Q2060" s="5" t="s">
        <v>185</v>
      </c>
      <c r="R2060" s="5" t="s">
        <v>106</v>
      </c>
      <c r="S2060" s="7" t="s">
        <v>107</v>
      </c>
      <c r="T2060" s="7" t="s">
        <v>971</v>
      </c>
      <c r="U2060" s="5" t="str">
        <f>VLOOKUP(T2060,[1]Size!F:G,2,FALSE)</f>
        <v>__import__.size_73</v>
      </c>
      <c r="V2060" s="5" t="str">
        <f t="shared" si="129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60" s="8">
        <v>63.5</v>
      </c>
      <c r="Y2060" s="4" t="s">
        <v>109</v>
      </c>
    </row>
    <row r="2061" spans="1:25" ht="14.4" x14ac:dyDescent="0.3">
      <c r="A2061" s="4">
        <v>2060</v>
      </c>
      <c r="B2061" s="5">
        <v>10017262</v>
      </c>
      <c r="C2061" s="5" t="str">
        <f t="shared" si="130"/>
        <v>Jean FR MNS M4 Relaxed Workhorse Boot Cut-46Wx30L</v>
      </c>
      <c r="D2061" s="5"/>
      <c r="E2061" s="5" t="s">
        <v>2518</v>
      </c>
      <c r="F2061" s="5" t="s">
        <v>2506</v>
      </c>
      <c r="G2061" s="5">
        <f t="shared" si="131"/>
        <v>0</v>
      </c>
      <c r="H2061" s="5" t="str">
        <f>VLOOKUP(J2061,'[1]Prouduct Ext IDs'!A:B,2,FALSE)</f>
        <v>product_amsc_36</v>
      </c>
      <c r="I2061" s="5" t="s">
        <v>2518</v>
      </c>
      <c r="J2061" s="5" t="s">
        <v>2507</v>
      </c>
      <c r="K2061" s="5" t="s">
        <v>1</v>
      </c>
      <c r="L2061" t="s">
        <v>102</v>
      </c>
      <c r="M2061" s="6" t="s">
        <v>11</v>
      </c>
      <c r="N2061" s="6" t="str">
        <f>VLOOKUP(M2061,[1]Color!F:G,2,FALSE)</f>
        <v>color_30</v>
      </c>
      <c r="O2061" s="6" t="str">
        <f t="shared" si="128"/>
        <v>color_30</v>
      </c>
      <c r="P2061" s="5" t="s">
        <v>249</v>
      </c>
      <c r="Q2061" s="5" t="s">
        <v>185</v>
      </c>
      <c r="R2061" s="5" t="s">
        <v>106</v>
      </c>
      <c r="S2061" s="7" t="s">
        <v>107</v>
      </c>
      <c r="T2061" s="7" t="s">
        <v>973</v>
      </c>
      <c r="U2061" s="5" t="str">
        <f>VLOOKUP(T2061,[1]Size!F:G,2,FALSE)</f>
        <v>__import__.size_74</v>
      </c>
      <c r="V2061" s="5" t="str">
        <f t="shared" si="129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61" s="8">
        <v>63.5</v>
      </c>
      <c r="Y2061" s="4" t="s">
        <v>109</v>
      </c>
    </row>
    <row r="2062" spans="1:25" ht="14.4" x14ac:dyDescent="0.3">
      <c r="A2062" s="4">
        <v>2061</v>
      </c>
      <c r="B2062" s="5">
        <v>10017262</v>
      </c>
      <c r="C2062" s="5" t="str">
        <f t="shared" si="130"/>
        <v>Jean FR MNS M4 Relaxed Workhorse Boot Cut-48Wx30L</v>
      </c>
      <c r="D2062" s="5"/>
      <c r="E2062" s="5" t="s">
        <v>2519</v>
      </c>
      <c r="F2062" s="5" t="s">
        <v>2506</v>
      </c>
      <c r="G2062" s="5">
        <f t="shared" si="131"/>
        <v>0</v>
      </c>
      <c r="H2062" s="5" t="str">
        <f>VLOOKUP(J2062,'[1]Prouduct Ext IDs'!A:B,2,FALSE)</f>
        <v>product_amsc_36</v>
      </c>
      <c r="I2062" s="5" t="s">
        <v>2519</v>
      </c>
      <c r="J2062" s="5" t="s">
        <v>2507</v>
      </c>
      <c r="K2062" s="5" t="s">
        <v>1</v>
      </c>
      <c r="L2062" t="s">
        <v>102</v>
      </c>
      <c r="M2062" s="6" t="s">
        <v>11</v>
      </c>
      <c r="N2062" s="6" t="str">
        <f>VLOOKUP(M2062,[1]Color!F:G,2,FALSE)</f>
        <v>color_30</v>
      </c>
      <c r="O2062" s="6" t="str">
        <f t="shared" si="128"/>
        <v>color_30</v>
      </c>
      <c r="P2062" s="5" t="s">
        <v>249</v>
      </c>
      <c r="Q2062" s="5" t="s">
        <v>185</v>
      </c>
      <c r="R2062" s="5" t="s">
        <v>106</v>
      </c>
      <c r="S2062" s="7" t="s">
        <v>107</v>
      </c>
      <c r="T2062" s="7" t="s">
        <v>975</v>
      </c>
      <c r="U2062" s="5" t="str">
        <f>VLOOKUP(T2062,[1]Size!F:G,2,FALSE)</f>
        <v>__import__.size_75</v>
      </c>
      <c r="V2062" s="5" t="str">
        <f t="shared" si="129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62" s="8">
        <v>63.5</v>
      </c>
      <c r="Y2062" s="4" t="s">
        <v>109</v>
      </c>
    </row>
    <row r="2063" spans="1:25" ht="14.4" x14ac:dyDescent="0.3">
      <c r="A2063" s="4">
        <v>2062</v>
      </c>
      <c r="B2063" s="5">
        <v>10017262</v>
      </c>
      <c r="C2063" s="5" t="str">
        <f t="shared" si="130"/>
        <v>Jean FR MNS M4 Relaxed Workhorse Boot Cut-50Wx30L</v>
      </c>
      <c r="D2063" s="5"/>
      <c r="E2063" s="5" t="s">
        <v>2520</v>
      </c>
      <c r="F2063" s="5" t="s">
        <v>2506</v>
      </c>
      <c r="G2063" s="5">
        <f t="shared" si="131"/>
        <v>0</v>
      </c>
      <c r="H2063" s="5" t="str">
        <f>VLOOKUP(J2063,'[1]Prouduct Ext IDs'!A:B,2,FALSE)</f>
        <v>product_amsc_36</v>
      </c>
      <c r="I2063" s="5" t="s">
        <v>2520</v>
      </c>
      <c r="J2063" s="5" t="s">
        <v>2507</v>
      </c>
      <c r="K2063" s="5" t="s">
        <v>1</v>
      </c>
      <c r="L2063" t="s">
        <v>102</v>
      </c>
      <c r="M2063" s="6" t="s">
        <v>11</v>
      </c>
      <c r="N2063" s="6" t="str">
        <f>VLOOKUP(M2063,[1]Color!F:G,2,FALSE)</f>
        <v>color_30</v>
      </c>
      <c r="O2063" s="6" t="str">
        <f t="shared" si="128"/>
        <v>color_30</v>
      </c>
      <c r="P2063" s="5" t="s">
        <v>249</v>
      </c>
      <c r="Q2063" s="5" t="s">
        <v>185</v>
      </c>
      <c r="R2063" s="5" t="s">
        <v>106</v>
      </c>
      <c r="S2063" s="7" t="s">
        <v>107</v>
      </c>
      <c r="T2063" s="7" t="s">
        <v>977</v>
      </c>
      <c r="U2063" s="5" t="str">
        <f>VLOOKUP(T2063,[1]Size!F:G,2,FALSE)</f>
        <v>__import__.size_76</v>
      </c>
      <c r="V2063" s="5" t="str">
        <f t="shared" si="129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63" s="8">
        <v>63.5</v>
      </c>
      <c r="Y2063" s="4" t="s">
        <v>109</v>
      </c>
    </row>
    <row r="2064" spans="1:25" ht="14.4" x14ac:dyDescent="0.3">
      <c r="A2064" s="4">
        <v>2063</v>
      </c>
      <c r="B2064" s="5">
        <v>10017262</v>
      </c>
      <c r="C2064" s="5" t="str">
        <f t="shared" si="130"/>
        <v>Jean FR MNS M4 Relaxed Workhorse Boot Cut-29Wx32L</v>
      </c>
      <c r="D2064" s="5"/>
      <c r="E2064" s="5" t="s">
        <v>2521</v>
      </c>
      <c r="F2064" s="5" t="s">
        <v>2506</v>
      </c>
      <c r="G2064" s="5">
        <f t="shared" si="131"/>
        <v>0</v>
      </c>
      <c r="H2064" s="5" t="str">
        <f>VLOOKUP(J2064,'[1]Prouduct Ext IDs'!A:B,2,FALSE)</f>
        <v>product_amsc_36</v>
      </c>
      <c r="I2064" s="5" t="s">
        <v>2521</v>
      </c>
      <c r="J2064" s="5" t="s">
        <v>2507</v>
      </c>
      <c r="K2064" s="5" t="s">
        <v>1</v>
      </c>
      <c r="L2064" t="s">
        <v>102</v>
      </c>
      <c r="M2064" s="6" t="s">
        <v>11</v>
      </c>
      <c r="N2064" s="6" t="str">
        <f>VLOOKUP(M2064,[1]Color!F:G,2,FALSE)</f>
        <v>color_30</v>
      </c>
      <c r="O2064" s="6" t="str">
        <f t="shared" si="128"/>
        <v>color_30</v>
      </c>
      <c r="P2064" s="5" t="s">
        <v>249</v>
      </c>
      <c r="Q2064" s="5" t="s">
        <v>185</v>
      </c>
      <c r="R2064" s="5" t="s">
        <v>106</v>
      </c>
      <c r="S2064" s="7" t="s">
        <v>107</v>
      </c>
      <c r="T2064" s="7" t="s">
        <v>270</v>
      </c>
      <c r="U2064" s="5" t="str">
        <f>VLOOKUP(T2064,[1]Size!F:G,2,FALSE)</f>
        <v>__import__.size_77</v>
      </c>
      <c r="V2064" s="5" t="str">
        <f t="shared" si="129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64" s="8">
        <v>61</v>
      </c>
      <c r="Y2064" s="4" t="s">
        <v>109</v>
      </c>
    </row>
    <row r="2065" spans="1:25" ht="14.4" x14ac:dyDescent="0.3">
      <c r="A2065" s="4">
        <v>2064</v>
      </c>
      <c r="B2065" s="5">
        <v>10017262</v>
      </c>
      <c r="C2065" s="5" t="str">
        <f t="shared" si="130"/>
        <v>Jean FR MNS M4 Relaxed Workhorse Boot Cut-30Wx32L</v>
      </c>
      <c r="D2065" s="5"/>
      <c r="E2065" s="5" t="s">
        <v>2522</v>
      </c>
      <c r="F2065" s="5" t="s">
        <v>2506</v>
      </c>
      <c r="G2065" s="5">
        <f t="shared" si="131"/>
        <v>0</v>
      </c>
      <c r="H2065" s="5" t="str">
        <f>VLOOKUP(J2065,'[1]Prouduct Ext IDs'!A:B,2,FALSE)</f>
        <v>product_amsc_36</v>
      </c>
      <c r="I2065" s="5" t="s">
        <v>2522</v>
      </c>
      <c r="J2065" s="5" t="s">
        <v>2507</v>
      </c>
      <c r="K2065" s="5" t="s">
        <v>1</v>
      </c>
      <c r="L2065" t="s">
        <v>102</v>
      </c>
      <c r="M2065" s="6" t="s">
        <v>11</v>
      </c>
      <c r="N2065" s="6" t="str">
        <f>VLOOKUP(M2065,[1]Color!F:G,2,FALSE)</f>
        <v>color_30</v>
      </c>
      <c r="O2065" s="6" t="str">
        <f t="shared" si="128"/>
        <v>color_30</v>
      </c>
      <c r="P2065" s="5" t="s">
        <v>249</v>
      </c>
      <c r="Q2065" s="5" t="s">
        <v>185</v>
      </c>
      <c r="R2065" s="5" t="s">
        <v>106</v>
      </c>
      <c r="S2065" s="7" t="s">
        <v>107</v>
      </c>
      <c r="T2065" s="7" t="s">
        <v>272</v>
      </c>
      <c r="U2065" s="5" t="str">
        <f>VLOOKUP(T2065,[1]Size!F:G,2,FALSE)</f>
        <v>__import__.size_78</v>
      </c>
      <c r="V2065" s="5" t="str">
        <f t="shared" si="129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65" s="8">
        <v>61</v>
      </c>
      <c r="Y2065" s="4" t="s">
        <v>109</v>
      </c>
    </row>
    <row r="2066" spans="1:25" ht="14.4" x14ac:dyDescent="0.3">
      <c r="A2066" s="4">
        <v>2065</v>
      </c>
      <c r="B2066" s="5">
        <v>10017262</v>
      </c>
      <c r="C2066" s="5" t="str">
        <f t="shared" si="130"/>
        <v>Jean FR MNS M4 Relaxed Workhorse Boot Cut-31Wx32L</v>
      </c>
      <c r="D2066" s="5"/>
      <c r="E2066" s="5" t="s">
        <v>2523</v>
      </c>
      <c r="F2066" s="5" t="s">
        <v>2506</v>
      </c>
      <c r="G2066" s="5">
        <f t="shared" si="131"/>
        <v>0</v>
      </c>
      <c r="H2066" s="5" t="str">
        <f>VLOOKUP(J2066,'[1]Prouduct Ext IDs'!A:B,2,FALSE)</f>
        <v>product_amsc_36</v>
      </c>
      <c r="I2066" s="5" t="s">
        <v>2523</v>
      </c>
      <c r="J2066" s="5" t="s">
        <v>2507</v>
      </c>
      <c r="K2066" s="5" t="s">
        <v>1</v>
      </c>
      <c r="L2066" t="s">
        <v>102</v>
      </c>
      <c r="M2066" s="6" t="s">
        <v>11</v>
      </c>
      <c r="N2066" s="6" t="str">
        <f>VLOOKUP(M2066,[1]Color!F:G,2,FALSE)</f>
        <v>color_30</v>
      </c>
      <c r="O2066" s="6" t="str">
        <f t="shared" si="128"/>
        <v>color_30</v>
      </c>
      <c r="P2066" s="5" t="s">
        <v>249</v>
      </c>
      <c r="Q2066" s="5" t="s">
        <v>185</v>
      </c>
      <c r="R2066" s="5" t="s">
        <v>106</v>
      </c>
      <c r="S2066" s="7" t="s">
        <v>107</v>
      </c>
      <c r="T2066" s="7" t="s">
        <v>274</v>
      </c>
      <c r="U2066" s="5" t="str">
        <f>VLOOKUP(T2066,[1]Size!F:G,2,FALSE)</f>
        <v>__import__.size_79</v>
      </c>
      <c r="V2066" s="5" t="str">
        <f t="shared" si="129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66" s="8">
        <v>61</v>
      </c>
      <c r="Y2066" s="4" t="s">
        <v>109</v>
      </c>
    </row>
    <row r="2067" spans="1:25" ht="14.4" x14ac:dyDescent="0.3">
      <c r="A2067" s="4">
        <v>2066</v>
      </c>
      <c r="B2067" s="5">
        <v>10017262</v>
      </c>
      <c r="C2067" s="5" t="str">
        <f t="shared" si="130"/>
        <v>Jean FR MNS M4 Relaxed Workhorse Boot Cut-32Wx32L</v>
      </c>
      <c r="D2067" s="5"/>
      <c r="E2067" s="5" t="s">
        <v>2524</v>
      </c>
      <c r="F2067" s="5" t="s">
        <v>2506</v>
      </c>
      <c r="G2067" s="5">
        <f t="shared" si="131"/>
        <v>0</v>
      </c>
      <c r="H2067" s="5" t="str">
        <f>VLOOKUP(J2067,'[1]Prouduct Ext IDs'!A:B,2,FALSE)</f>
        <v>product_amsc_36</v>
      </c>
      <c r="I2067" s="5" t="s">
        <v>2524</v>
      </c>
      <c r="J2067" s="5" t="s">
        <v>2507</v>
      </c>
      <c r="K2067" s="5" t="s">
        <v>1</v>
      </c>
      <c r="L2067" t="s">
        <v>102</v>
      </c>
      <c r="M2067" s="6" t="s">
        <v>11</v>
      </c>
      <c r="N2067" s="6" t="str">
        <f>VLOOKUP(M2067,[1]Color!F:G,2,FALSE)</f>
        <v>color_30</v>
      </c>
      <c r="O2067" s="6" t="str">
        <f t="shared" si="128"/>
        <v>color_30</v>
      </c>
      <c r="P2067" s="5" t="s">
        <v>249</v>
      </c>
      <c r="Q2067" s="5" t="s">
        <v>185</v>
      </c>
      <c r="R2067" s="5" t="s">
        <v>106</v>
      </c>
      <c r="S2067" s="7" t="s">
        <v>107</v>
      </c>
      <c r="T2067" s="7" t="s">
        <v>276</v>
      </c>
      <c r="U2067" s="5" t="str">
        <f>VLOOKUP(T2067,[1]Size!F:G,2,FALSE)</f>
        <v>__import__.size_80</v>
      </c>
      <c r="V2067" s="5" t="str">
        <f t="shared" si="129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67" s="8">
        <v>61</v>
      </c>
      <c r="Y2067" s="4" t="s">
        <v>109</v>
      </c>
    </row>
    <row r="2068" spans="1:25" ht="14.4" x14ac:dyDescent="0.3">
      <c r="A2068" s="4">
        <v>2067</v>
      </c>
      <c r="B2068" s="5">
        <v>10017262</v>
      </c>
      <c r="C2068" s="5" t="str">
        <f t="shared" si="130"/>
        <v>Jean FR MNS M4 Relaxed Workhorse Boot Cut-33Wx32L</v>
      </c>
      <c r="D2068" s="5"/>
      <c r="E2068" s="5" t="s">
        <v>2525</v>
      </c>
      <c r="F2068" s="5" t="s">
        <v>2506</v>
      </c>
      <c r="G2068" s="5">
        <f t="shared" si="131"/>
        <v>0</v>
      </c>
      <c r="H2068" s="5" t="str">
        <f>VLOOKUP(J2068,'[1]Prouduct Ext IDs'!A:B,2,FALSE)</f>
        <v>product_amsc_36</v>
      </c>
      <c r="I2068" s="5" t="s">
        <v>2525</v>
      </c>
      <c r="J2068" s="5" t="s">
        <v>2507</v>
      </c>
      <c r="K2068" s="5" t="s">
        <v>1</v>
      </c>
      <c r="L2068" t="s">
        <v>102</v>
      </c>
      <c r="M2068" s="6" t="s">
        <v>11</v>
      </c>
      <c r="N2068" s="6" t="str">
        <f>VLOOKUP(M2068,[1]Color!F:G,2,FALSE)</f>
        <v>color_30</v>
      </c>
      <c r="O2068" s="6" t="str">
        <f t="shared" si="128"/>
        <v>color_30</v>
      </c>
      <c r="P2068" s="5" t="s">
        <v>249</v>
      </c>
      <c r="Q2068" s="5" t="s">
        <v>185</v>
      </c>
      <c r="R2068" s="5" t="s">
        <v>106</v>
      </c>
      <c r="S2068" s="7" t="s">
        <v>107</v>
      </c>
      <c r="T2068" s="7" t="s">
        <v>278</v>
      </c>
      <c r="U2068" s="5" t="str">
        <f>VLOOKUP(T2068,[1]Size!F:G,2,FALSE)</f>
        <v>__import__.size_81</v>
      </c>
      <c r="V2068" s="5" t="str">
        <f t="shared" si="129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68" s="8">
        <v>61</v>
      </c>
      <c r="Y2068" s="4" t="s">
        <v>109</v>
      </c>
    </row>
    <row r="2069" spans="1:25" ht="14.4" x14ac:dyDescent="0.3">
      <c r="A2069" s="4">
        <v>2068</v>
      </c>
      <c r="B2069" s="5">
        <v>10017262</v>
      </c>
      <c r="C2069" s="5" t="str">
        <f t="shared" si="130"/>
        <v>Jean FR MNS M4 Relaxed Workhorse Boot Cut-34Wx32L</v>
      </c>
      <c r="D2069" s="5"/>
      <c r="E2069" s="5" t="s">
        <v>2526</v>
      </c>
      <c r="F2069" s="5" t="s">
        <v>2506</v>
      </c>
      <c r="G2069" s="5">
        <f t="shared" si="131"/>
        <v>0</v>
      </c>
      <c r="H2069" s="5" t="str">
        <f>VLOOKUP(J2069,'[1]Prouduct Ext IDs'!A:B,2,FALSE)</f>
        <v>product_amsc_36</v>
      </c>
      <c r="I2069" s="5" t="s">
        <v>2526</v>
      </c>
      <c r="J2069" s="5" t="s">
        <v>2507</v>
      </c>
      <c r="K2069" s="5" t="s">
        <v>1</v>
      </c>
      <c r="L2069" t="s">
        <v>102</v>
      </c>
      <c r="M2069" s="6" t="s">
        <v>11</v>
      </c>
      <c r="N2069" s="6" t="str">
        <f>VLOOKUP(M2069,[1]Color!F:G,2,FALSE)</f>
        <v>color_30</v>
      </c>
      <c r="O2069" s="6" t="str">
        <f t="shared" si="128"/>
        <v>color_30</v>
      </c>
      <c r="P2069" s="5" t="s">
        <v>249</v>
      </c>
      <c r="Q2069" s="5" t="s">
        <v>185</v>
      </c>
      <c r="R2069" s="5" t="s">
        <v>106</v>
      </c>
      <c r="S2069" s="7" t="s">
        <v>107</v>
      </c>
      <c r="T2069" s="7" t="s">
        <v>280</v>
      </c>
      <c r="U2069" s="5" t="str">
        <f>VLOOKUP(T2069,[1]Size!F:G,2,FALSE)</f>
        <v>__import__.size_82</v>
      </c>
      <c r="V2069" s="5" t="str">
        <f t="shared" si="129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69" s="8">
        <v>61</v>
      </c>
      <c r="Y2069" s="4" t="s">
        <v>109</v>
      </c>
    </row>
    <row r="2070" spans="1:25" ht="14.4" x14ac:dyDescent="0.3">
      <c r="A2070" s="4">
        <v>2069</v>
      </c>
      <c r="B2070" s="5">
        <v>10017262</v>
      </c>
      <c r="C2070" s="5" t="str">
        <f t="shared" si="130"/>
        <v>Jean FR MNS M4 Relaxed Workhorse Boot Cut-35Wx32L</v>
      </c>
      <c r="D2070" s="5"/>
      <c r="E2070" s="5" t="s">
        <v>2527</v>
      </c>
      <c r="F2070" s="5" t="s">
        <v>2506</v>
      </c>
      <c r="G2070" s="5">
        <f t="shared" si="131"/>
        <v>0</v>
      </c>
      <c r="H2070" s="5" t="str">
        <f>VLOOKUP(J2070,'[1]Prouduct Ext IDs'!A:B,2,FALSE)</f>
        <v>product_amsc_36</v>
      </c>
      <c r="I2070" s="5" t="s">
        <v>2527</v>
      </c>
      <c r="J2070" s="5" t="s">
        <v>2507</v>
      </c>
      <c r="K2070" s="5" t="s">
        <v>1</v>
      </c>
      <c r="L2070" t="s">
        <v>102</v>
      </c>
      <c r="M2070" s="6" t="s">
        <v>11</v>
      </c>
      <c r="N2070" s="6" t="str">
        <f>VLOOKUP(M2070,[1]Color!F:G,2,FALSE)</f>
        <v>color_30</v>
      </c>
      <c r="O2070" s="6" t="str">
        <f t="shared" si="128"/>
        <v>color_30</v>
      </c>
      <c r="P2070" s="5" t="s">
        <v>249</v>
      </c>
      <c r="Q2070" s="5" t="s">
        <v>185</v>
      </c>
      <c r="R2070" s="5" t="s">
        <v>106</v>
      </c>
      <c r="S2070" s="7" t="s">
        <v>107</v>
      </c>
      <c r="T2070" s="7" t="s">
        <v>282</v>
      </c>
      <c r="U2070" s="5" t="str">
        <f>VLOOKUP(T2070,[1]Size!F:G,2,FALSE)</f>
        <v>__import__.size_83</v>
      </c>
      <c r="V2070" s="5" t="str">
        <f t="shared" si="129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70" s="8">
        <v>61</v>
      </c>
      <c r="Y2070" s="4" t="s">
        <v>109</v>
      </c>
    </row>
    <row r="2071" spans="1:25" ht="14.4" x14ac:dyDescent="0.3">
      <c r="A2071" s="4">
        <v>2070</v>
      </c>
      <c r="B2071" s="5">
        <v>10017262</v>
      </c>
      <c r="C2071" s="5" t="str">
        <f t="shared" si="130"/>
        <v>Jean FR MNS M4 Relaxed Workhorse Boot Cut-36Wx32L</v>
      </c>
      <c r="D2071" s="5"/>
      <c r="E2071" s="5" t="s">
        <v>2528</v>
      </c>
      <c r="F2071" s="5" t="s">
        <v>2506</v>
      </c>
      <c r="G2071" s="5">
        <f t="shared" si="131"/>
        <v>0</v>
      </c>
      <c r="H2071" s="5" t="str">
        <f>VLOOKUP(J2071,'[1]Prouduct Ext IDs'!A:B,2,FALSE)</f>
        <v>product_amsc_36</v>
      </c>
      <c r="I2071" s="5" t="s">
        <v>2528</v>
      </c>
      <c r="J2071" s="5" t="s">
        <v>2507</v>
      </c>
      <c r="K2071" s="5" t="s">
        <v>1</v>
      </c>
      <c r="L2071" t="s">
        <v>102</v>
      </c>
      <c r="M2071" s="6" t="s">
        <v>11</v>
      </c>
      <c r="N2071" s="6" t="str">
        <f>VLOOKUP(M2071,[1]Color!F:G,2,FALSE)</f>
        <v>color_30</v>
      </c>
      <c r="O2071" s="6" t="str">
        <f t="shared" si="128"/>
        <v>color_30</v>
      </c>
      <c r="P2071" s="5" t="s">
        <v>249</v>
      </c>
      <c r="Q2071" s="5" t="s">
        <v>185</v>
      </c>
      <c r="R2071" s="5" t="s">
        <v>106</v>
      </c>
      <c r="S2071" s="7" t="s">
        <v>107</v>
      </c>
      <c r="T2071" s="7" t="s">
        <v>284</v>
      </c>
      <c r="U2071" s="5" t="str">
        <f>VLOOKUP(T2071,[1]Size!F:G,2,FALSE)</f>
        <v>__import__.size_84</v>
      </c>
      <c r="V2071" s="5" t="str">
        <f t="shared" si="129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71" s="8">
        <v>61</v>
      </c>
      <c r="Y2071" s="4" t="s">
        <v>109</v>
      </c>
    </row>
    <row r="2072" spans="1:25" ht="14.4" x14ac:dyDescent="0.3">
      <c r="A2072" s="4">
        <v>2071</v>
      </c>
      <c r="B2072" s="5">
        <v>10017262</v>
      </c>
      <c r="C2072" s="5" t="str">
        <f t="shared" si="130"/>
        <v>Jean FR MNS M4 Relaxed Workhorse Boot Cut-38Wx32L</v>
      </c>
      <c r="D2072" s="5"/>
      <c r="E2072" s="5" t="s">
        <v>2529</v>
      </c>
      <c r="F2072" s="5" t="s">
        <v>2506</v>
      </c>
      <c r="G2072" s="5">
        <f t="shared" si="131"/>
        <v>0</v>
      </c>
      <c r="H2072" s="5" t="str">
        <f>VLOOKUP(J2072,'[1]Prouduct Ext IDs'!A:B,2,FALSE)</f>
        <v>product_amsc_36</v>
      </c>
      <c r="I2072" s="5" t="s">
        <v>2529</v>
      </c>
      <c r="J2072" s="5" t="s">
        <v>2507</v>
      </c>
      <c r="K2072" s="5" t="s">
        <v>1</v>
      </c>
      <c r="L2072" t="s">
        <v>102</v>
      </c>
      <c r="M2072" s="6" t="s">
        <v>11</v>
      </c>
      <c r="N2072" s="6" t="str">
        <f>VLOOKUP(M2072,[1]Color!F:G,2,FALSE)</f>
        <v>color_30</v>
      </c>
      <c r="O2072" s="6" t="str">
        <f t="shared" si="128"/>
        <v>color_30</v>
      </c>
      <c r="P2072" s="5" t="s">
        <v>249</v>
      </c>
      <c r="Q2072" s="5" t="s">
        <v>185</v>
      </c>
      <c r="R2072" s="5" t="s">
        <v>106</v>
      </c>
      <c r="S2072" s="7" t="s">
        <v>107</v>
      </c>
      <c r="T2072" s="7" t="s">
        <v>286</v>
      </c>
      <c r="U2072" s="5" t="str">
        <f>VLOOKUP(T2072,[1]Size!F:G,2,FALSE)</f>
        <v>__import__.size_85</v>
      </c>
      <c r="V2072" s="5" t="str">
        <f t="shared" si="129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72" s="8">
        <v>61</v>
      </c>
      <c r="Y2072" s="4" t="s">
        <v>109</v>
      </c>
    </row>
    <row r="2073" spans="1:25" ht="14.4" x14ac:dyDescent="0.3">
      <c r="A2073" s="4">
        <v>2072</v>
      </c>
      <c r="B2073" s="5">
        <v>10017262</v>
      </c>
      <c r="C2073" s="5" t="str">
        <f t="shared" si="130"/>
        <v>Jean FR MNS M4 Relaxed Workhorse Boot Cut-40Wx32L</v>
      </c>
      <c r="D2073" s="5"/>
      <c r="E2073" s="5" t="s">
        <v>2530</v>
      </c>
      <c r="F2073" s="5" t="s">
        <v>2506</v>
      </c>
      <c r="G2073" s="5">
        <f t="shared" si="131"/>
        <v>0</v>
      </c>
      <c r="H2073" s="5" t="str">
        <f>VLOOKUP(J2073,'[1]Prouduct Ext IDs'!A:B,2,FALSE)</f>
        <v>product_amsc_36</v>
      </c>
      <c r="I2073" s="5" t="s">
        <v>2530</v>
      </c>
      <c r="J2073" s="5" t="s">
        <v>2507</v>
      </c>
      <c r="K2073" s="5" t="s">
        <v>1</v>
      </c>
      <c r="L2073" t="s">
        <v>102</v>
      </c>
      <c r="M2073" s="6" t="s">
        <v>11</v>
      </c>
      <c r="N2073" s="6" t="str">
        <f>VLOOKUP(M2073,[1]Color!F:G,2,FALSE)</f>
        <v>color_30</v>
      </c>
      <c r="O2073" s="6" t="str">
        <f t="shared" si="128"/>
        <v>color_30</v>
      </c>
      <c r="P2073" s="5" t="s">
        <v>249</v>
      </c>
      <c r="Q2073" s="5" t="s">
        <v>185</v>
      </c>
      <c r="R2073" s="5" t="s">
        <v>106</v>
      </c>
      <c r="S2073" s="7" t="s">
        <v>107</v>
      </c>
      <c r="T2073" s="7" t="s">
        <v>288</v>
      </c>
      <c r="U2073" s="5" t="str">
        <f>VLOOKUP(T2073,[1]Size!F:G,2,FALSE)</f>
        <v>__import__.size_86</v>
      </c>
      <c r="V2073" s="5" t="str">
        <f t="shared" si="129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73" s="8">
        <v>61</v>
      </c>
      <c r="Y2073" s="4" t="s">
        <v>109</v>
      </c>
    </row>
    <row r="2074" spans="1:25" ht="14.4" x14ac:dyDescent="0.3">
      <c r="A2074" s="4">
        <v>2073</v>
      </c>
      <c r="B2074" s="5">
        <v>10017262</v>
      </c>
      <c r="C2074" s="5" t="str">
        <f t="shared" si="130"/>
        <v>Jean FR MNS M4 Relaxed Workhorse Boot Cut-42Wx32L</v>
      </c>
      <c r="D2074" s="5"/>
      <c r="E2074" s="5" t="s">
        <v>2531</v>
      </c>
      <c r="F2074" s="5" t="s">
        <v>2506</v>
      </c>
      <c r="G2074" s="5">
        <f t="shared" si="131"/>
        <v>0</v>
      </c>
      <c r="H2074" s="5" t="str">
        <f>VLOOKUP(J2074,'[1]Prouduct Ext IDs'!A:B,2,FALSE)</f>
        <v>product_amsc_36</v>
      </c>
      <c r="I2074" s="5" t="s">
        <v>2531</v>
      </c>
      <c r="J2074" s="5" t="s">
        <v>2507</v>
      </c>
      <c r="K2074" s="5" t="s">
        <v>1</v>
      </c>
      <c r="L2074" t="s">
        <v>102</v>
      </c>
      <c r="M2074" s="6" t="s">
        <v>11</v>
      </c>
      <c r="N2074" s="6" t="str">
        <f>VLOOKUP(M2074,[1]Color!F:G,2,FALSE)</f>
        <v>color_30</v>
      </c>
      <c r="O2074" s="6" t="str">
        <f t="shared" si="128"/>
        <v>color_30</v>
      </c>
      <c r="P2074" s="5" t="s">
        <v>249</v>
      </c>
      <c r="Q2074" s="5" t="s">
        <v>185</v>
      </c>
      <c r="R2074" s="5" t="s">
        <v>106</v>
      </c>
      <c r="S2074" s="7" t="s">
        <v>107</v>
      </c>
      <c r="T2074" s="7" t="s">
        <v>290</v>
      </c>
      <c r="U2074" s="5" t="str">
        <f>VLOOKUP(T2074,[1]Size!F:G,2,FALSE)</f>
        <v>__import__.size_87</v>
      </c>
      <c r="V2074" s="5" t="str">
        <f t="shared" si="129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74" s="8">
        <v>61</v>
      </c>
      <c r="Y2074" s="4" t="s">
        <v>109</v>
      </c>
    </row>
    <row r="2075" spans="1:25" ht="14.4" x14ac:dyDescent="0.3">
      <c r="A2075" s="4">
        <v>2074</v>
      </c>
      <c r="B2075" s="5">
        <v>10017262</v>
      </c>
      <c r="C2075" s="5" t="str">
        <f t="shared" si="130"/>
        <v>Jean FR MNS M4 Relaxed Workhorse Boot Cut-44Wx32L</v>
      </c>
      <c r="D2075" s="5"/>
      <c r="E2075" s="5" t="s">
        <v>2532</v>
      </c>
      <c r="F2075" s="5" t="s">
        <v>2506</v>
      </c>
      <c r="G2075" s="5">
        <f t="shared" si="131"/>
        <v>0</v>
      </c>
      <c r="H2075" s="5" t="str">
        <f>VLOOKUP(J2075,'[1]Prouduct Ext IDs'!A:B,2,FALSE)</f>
        <v>product_amsc_36</v>
      </c>
      <c r="I2075" s="5" t="s">
        <v>2532</v>
      </c>
      <c r="J2075" s="5" t="s">
        <v>2507</v>
      </c>
      <c r="K2075" s="5" t="s">
        <v>1</v>
      </c>
      <c r="L2075" t="s">
        <v>102</v>
      </c>
      <c r="M2075" s="6" t="s">
        <v>11</v>
      </c>
      <c r="N2075" s="6" t="str">
        <f>VLOOKUP(M2075,[1]Color!F:G,2,FALSE)</f>
        <v>color_30</v>
      </c>
      <c r="O2075" s="6" t="str">
        <f t="shared" si="128"/>
        <v>color_30</v>
      </c>
      <c r="P2075" s="5" t="s">
        <v>249</v>
      </c>
      <c r="Q2075" s="5" t="s">
        <v>185</v>
      </c>
      <c r="R2075" s="5" t="s">
        <v>106</v>
      </c>
      <c r="S2075" s="7" t="s">
        <v>107</v>
      </c>
      <c r="T2075" s="7" t="s">
        <v>992</v>
      </c>
      <c r="U2075" s="5" t="str">
        <f>VLOOKUP(T2075,[1]Size!F:G,2,FALSE)</f>
        <v>__import__.size_88</v>
      </c>
      <c r="V2075" s="5" t="str">
        <f t="shared" si="129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75" s="8">
        <v>63.5</v>
      </c>
      <c r="Y2075" s="4" t="s">
        <v>109</v>
      </c>
    </row>
    <row r="2076" spans="1:25" ht="14.4" x14ac:dyDescent="0.3">
      <c r="A2076" s="4">
        <v>2075</v>
      </c>
      <c r="B2076" s="5">
        <v>10017262</v>
      </c>
      <c r="C2076" s="5" t="str">
        <f t="shared" si="130"/>
        <v>Jean FR MNS M4 Relaxed Workhorse Boot Cut-46Wx32L</v>
      </c>
      <c r="D2076" s="5"/>
      <c r="E2076" s="5" t="s">
        <v>2533</v>
      </c>
      <c r="F2076" s="5" t="s">
        <v>2506</v>
      </c>
      <c r="G2076" s="5">
        <f t="shared" si="131"/>
        <v>0</v>
      </c>
      <c r="H2076" s="5" t="str">
        <f>VLOOKUP(J2076,'[1]Prouduct Ext IDs'!A:B,2,FALSE)</f>
        <v>product_amsc_36</v>
      </c>
      <c r="I2076" s="5" t="s">
        <v>2533</v>
      </c>
      <c r="J2076" s="5" t="s">
        <v>2507</v>
      </c>
      <c r="K2076" s="5" t="s">
        <v>1</v>
      </c>
      <c r="L2076" t="s">
        <v>102</v>
      </c>
      <c r="M2076" s="6" t="s">
        <v>11</v>
      </c>
      <c r="N2076" s="6" t="str">
        <f>VLOOKUP(M2076,[1]Color!F:G,2,FALSE)</f>
        <v>color_30</v>
      </c>
      <c r="O2076" s="6" t="str">
        <f t="shared" si="128"/>
        <v>color_30</v>
      </c>
      <c r="P2076" s="5" t="s">
        <v>249</v>
      </c>
      <c r="Q2076" s="5" t="s">
        <v>185</v>
      </c>
      <c r="R2076" s="5" t="s">
        <v>106</v>
      </c>
      <c r="S2076" s="7" t="s">
        <v>107</v>
      </c>
      <c r="T2076" s="7" t="s">
        <v>994</v>
      </c>
      <c r="U2076" s="5" t="str">
        <f>VLOOKUP(T2076,[1]Size!F:G,2,FALSE)</f>
        <v>__import__.size_89</v>
      </c>
      <c r="V2076" s="5" t="str">
        <f t="shared" si="129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76" s="8">
        <v>63.5</v>
      </c>
      <c r="Y2076" s="4" t="s">
        <v>109</v>
      </c>
    </row>
    <row r="2077" spans="1:25" ht="14.4" x14ac:dyDescent="0.3">
      <c r="A2077" s="4">
        <v>2076</v>
      </c>
      <c r="B2077" s="5">
        <v>10017262</v>
      </c>
      <c r="C2077" s="5" t="str">
        <f t="shared" si="130"/>
        <v>Jean FR MNS M4 Relaxed Workhorse Boot Cut-48Wx32L</v>
      </c>
      <c r="D2077" s="5"/>
      <c r="E2077" s="5" t="s">
        <v>2534</v>
      </c>
      <c r="F2077" s="5" t="s">
        <v>2506</v>
      </c>
      <c r="G2077" s="5">
        <f t="shared" si="131"/>
        <v>0</v>
      </c>
      <c r="H2077" s="5" t="str">
        <f>VLOOKUP(J2077,'[1]Prouduct Ext IDs'!A:B,2,FALSE)</f>
        <v>product_amsc_36</v>
      </c>
      <c r="I2077" s="5" t="s">
        <v>2534</v>
      </c>
      <c r="J2077" s="5" t="s">
        <v>2507</v>
      </c>
      <c r="K2077" s="5" t="s">
        <v>1</v>
      </c>
      <c r="L2077" t="s">
        <v>102</v>
      </c>
      <c r="M2077" s="6" t="s">
        <v>11</v>
      </c>
      <c r="N2077" s="6" t="str">
        <f>VLOOKUP(M2077,[1]Color!F:G,2,FALSE)</f>
        <v>color_30</v>
      </c>
      <c r="O2077" s="6" t="str">
        <f t="shared" si="128"/>
        <v>color_30</v>
      </c>
      <c r="P2077" s="5" t="s">
        <v>249</v>
      </c>
      <c r="Q2077" s="5" t="s">
        <v>185</v>
      </c>
      <c r="R2077" s="5" t="s">
        <v>106</v>
      </c>
      <c r="S2077" s="7" t="s">
        <v>107</v>
      </c>
      <c r="T2077" s="7" t="s">
        <v>996</v>
      </c>
      <c r="U2077" s="5" t="str">
        <f>VLOOKUP(T2077,[1]Size!F:G,2,FALSE)</f>
        <v>__import__.size_90</v>
      </c>
      <c r="V2077" s="5" t="str">
        <f t="shared" si="129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77" s="8">
        <v>63.5</v>
      </c>
      <c r="Y2077" s="4" t="s">
        <v>109</v>
      </c>
    </row>
    <row r="2078" spans="1:25" ht="14.4" x14ac:dyDescent="0.3">
      <c r="A2078" s="4">
        <v>2077</v>
      </c>
      <c r="B2078" s="5">
        <v>10017262</v>
      </c>
      <c r="C2078" s="5" t="str">
        <f t="shared" si="130"/>
        <v>Jean FR MNS M4 Relaxed Workhorse Boot Cut-50Wx32L</v>
      </c>
      <c r="D2078" s="5"/>
      <c r="E2078" s="5" t="s">
        <v>2535</v>
      </c>
      <c r="F2078" s="5" t="s">
        <v>2506</v>
      </c>
      <c r="G2078" s="5">
        <f t="shared" si="131"/>
        <v>0</v>
      </c>
      <c r="H2078" s="5" t="str">
        <f>VLOOKUP(J2078,'[1]Prouduct Ext IDs'!A:B,2,FALSE)</f>
        <v>product_amsc_36</v>
      </c>
      <c r="I2078" s="5" t="s">
        <v>2535</v>
      </c>
      <c r="J2078" s="5" t="s">
        <v>2507</v>
      </c>
      <c r="K2078" s="5" t="s">
        <v>1</v>
      </c>
      <c r="L2078" t="s">
        <v>102</v>
      </c>
      <c r="M2078" s="6" t="s">
        <v>11</v>
      </c>
      <c r="N2078" s="6" t="str">
        <f>VLOOKUP(M2078,[1]Color!F:G,2,FALSE)</f>
        <v>color_30</v>
      </c>
      <c r="O2078" s="6" t="str">
        <f t="shared" si="128"/>
        <v>color_30</v>
      </c>
      <c r="P2078" s="5" t="s">
        <v>249</v>
      </c>
      <c r="Q2078" s="5" t="s">
        <v>185</v>
      </c>
      <c r="R2078" s="5" t="s">
        <v>106</v>
      </c>
      <c r="S2078" s="7" t="s">
        <v>107</v>
      </c>
      <c r="T2078" s="7" t="s">
        <v>998</v>
      </c>
      <c r="U2078" s="5" t="str">
        <f>VLOOKUP(T2078,[1]Size!F:G,2,FALSE)</f>
        <v>__import__.size_91</v>
      </c>
      <c r="V2078" s="5" t="str">
        <f t="shared" si="129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78" s="8">
        <v>63.5</v>
      </c>
      <c r="Y2078" s="4" t="s">
        <v>109</v>
      </c>
    </row>
    <row r="2079" spans="1:25" ht="14.4" x14ac:dyDescent="0.3">
      <c r="A2079" s="4">
        <v>2078</v>
      </c>
      <c r="B2079" s="5">
        <v>10017262</v>
      </c>
      <c r="C2079" s="5" t="str">
        <f t="shared" si="130"/>
        <v>Jean FR MNS M4 Relaxed Workhorse Boot Cut-29Wx34L</v>
      </c>
      <c r="D2079" s="5"/>
      <c r="E2079" s="5" t="s">
        <v>2536</v>
      </c>
      <c r="F2079" s="5" t="s">
        <v>2506</v>
      </c>
      <c r="G2079" s="5">
        <f t="shared" si="131"/>
        <v>0</v>
      </c>
      <c r="H2079" s="5" t="str">
        <f>VLOOKUP(J2079,'[1]Prouduct Ext IDs'!A:B,2,FALSE)</f>
        <v>product_amsc_36</v>
      </c>
      <c r="I2079" s="5" t="s">
        <v>2536</v>
      </c>
      <c r="J2079" s="5" t="s">
        <v>2507</v>
      </c>
      <c r="K2079" s="5" t="s">
        <v>1</v>
      </c>
      <c r="L2079" t="s">
        <v>102</v>
      </c>
      <c r="M2079" s="6" t="s">
        <v>11</v>
      </c>
      <c r="N2079" s="6" t="str">
        <f>VLOOKUP(M2079,[1]Color!F:G,2,FALSE)</f>
        <v>color_30</v>
      </c>
      <c r="O2079" s="6" t="str">
        <f t="shared" si="128"/>
        <v>color_30</v>
      </c>
      <c r="P2079" s="5" t="s">
        <v>249</v>
      </c>
      <c r="Q2079" s="5" t="s">
        <v>185</v>
      </c>
      <c r="R2079" s="5" t="s">
        <v>106</v>
      </c>
      <c r="S2079" s="7" t="s">
        <v>107</v>
      </c>
      <c r="T2079" s="7" t="s">
        <v>292</v>
      </c>
      <c r="U2079" s="5" t="str">
        <f>VLOOKUP(T2079,[1]Size!F:G,2,FALSE)</f>
        <v>__import__.size_92</v>
      </c>
      <c r="V2079" s="5" t="str">
        <f t="shared" si="129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79" s="8">
        <v>61</v>
      </c>
      <c r="Y2079" s="4" t="s">
        <v>109</v>
      </c>
    </row>
    <row r="2080" spans="1:25" ht="14.4" x14ac:dyDescent="0.3">
      <c r="A2080" s="4">
        <v>2079</v>
      </c>
      <c r="B2080" s="5">
        <v>10017262</v>
      </c>
      <c r="C2080" s="5" t="str">
        <f t="shared" si="130"/>
        <v>Jean FR MNS M4 Relaxed Workhorse Boot Cut-30Wx34L</v>
      </c>
      <c r="D2080" s="5"/>
      <c r="E2080" s="5" t="s">
        <v>2537</v>
      </c>
      <c r="F2080" s="5" t="s">
        <v>2506</v>
      </c>
      <c r="G2080" s="5">
        <f t="shared" si="131"/>
        <v>0</v>
      </c>
      <c r="H2080" s="5" t="str">
        <f>VLOOKUP(J2080,'[1]Prouduct Ext IDs'!A:B,2,FALSE)</f>
        <v>product_amsc_36</v>
      </c>
      <c r="I2080" s="5" t="s">
        <v>2537</v>
      </c>
      <c r="J2080" s="5" t="s">
        <v>2507</v>
      </c>
      <c r="K2080" s="5" t="s">
        <v>1</v>
      </c>
      <c r="L2080" t="s">
        <v>102</v>
      </c>
      <c r="M2080" s="6" t="s">
        <v>11</v>
      </c>
      <c r="N2080" s="6" t="str">
        <f>VLOOKUP(M2080,[1]Color!F:G,2,FALSE)</f>
        <v>color_30</v>
      </c>
      <c r="O2080" s="6" t="str">
        <f t="shared" si="128"/>
        <v>color_30</v>
      </c>
      <c r="P2080" s="5" t="s">
        <v>249</v>
      </c>
      <c r="Q2080" s="5" t="s">
        <v>185</v>
      </c>
      <c r="R2080" s="5" t="s">
        <v>106</v>
      </c>
      <c r="S2080" s="7" t="s">
        <v>107</v>
      </c>
      <c r="T2080" s="7" t="s">
        <v>294</v>
      </c>
      <c r="U2080" s="5" t="str">
        <f>VLOOKUP(T2080,[1]Size!F:G,2,FALSE)</f>
        <v>__import__.size_93</v>
      </c>
      <c r="V2080" s="5" t="str">
        <f t="shared" si="129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80" s="8">
        <v>61</v>
      </c>
      <c r="Y2080" s="4" t="s">
        <v>109</v>
      </c>
    </row>
    <row r="2081" spans="1:25" ht="14.4" x14ac:dyDescent="0.3">
      <c r="A2081" s="4">
        <v>2080</v>
      </c>
      <c r="B2081" s="5">
        <v>10017262</v>
      </c>
      <c r="C2081" s="5" t="str">
        <f t="shared" si="130"/>
        <v>Jean FR MNS M4 Relaxed Workhorse Boot Cut-31Wx34L</v>
      </c>
      <c r="D2081" s="5"/>
      <c r="E2081" s="5" t="s">
        <v>2538</v>
      </c>
      <c r="F2081" s="5" t="s">
        <v>2506</v>
      </c>
      <c r="G2081" s="5">
        <f t="shared" si="131"/>
        <v>0</v>
      </c>
      <c r="H2081" s="5" t="str">
        <f>VLOOKUP(J2081,'[1]Prouduct Ext IDs'!A:B,2,FALSE)</f>
        <v>product_amsc_36</v>
      </c>
      <c r="I2081" s="5" t="s">
        <v>2538</v>
      </c>
      <c r="J2081" s="5" t="s">
        <v>2507</v>
      </c>
      <c r="K2081" s="5" t="s">
        <v>1</v>
      </c>
      <c r="L2081" t="s">
        <v>102</v>
      </c>
      <c r="M2081" s="6" t="s">
        <v>11</v>
      </c>
      <c r="N2081" s="6" t="str">
        <f>VLOOKUP(M2081,[1]Color!F:G,2,FALSE)</f>
        <v>color_30</v>
      </c>
      <c r="O2081" s="6" t="str">
        <f t="shared" si="128"/>
        <v>color_30</v>
      </c>
      <c r="P2081" s="5" t="s">
        <v>249</v>
      </c>
      <c r="Q2081" s="5" t="s">
        <v>185</v>
      </c>
      <c r="R2081" s="5" t="s">
        <v>106</v>
      </c>
      <c r="S2081" s="7" t="s">
        <v>107</v>
      </c>
      <c r="T2081" s="7" t="s">
        <v>296</v>
      </c>
      <c r="U2081" s="5" t="str">
        <f>VLOOKUP(T2081,[1]Size!F:G,2,FALSE)</f>
        <v>__import__.size_94</v>
      </c>
      <c r="V2081" s="5" t="str">
        <f t="shared" si="129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81" s="8">
        <v>61</v>
      </c>
      <c r="Y2081" s="4" t="s">
        <v>109</v>
      </c>
    </row>
    <row r="2082" spans="1:25" ht="14.4" x14ac:dyDescent="0.3">
      <c r="A2082" s="4">
        <v>2081</v>
      </c>
      <c r="B2082" s="5">
        <v>10017262</v>
      </c>
      <c r="C2082" s="5" t="str">
        <f t="shared" si="130"/>
        <v>Jean FR MNS M4 Relaxed Workhorse Boot Cut-32Wx34L</v>
      </c>
      <c r="D2082" s="5"/>
      <c r="E2082" s="5" t="s">
        <v>2539</v>
      </c>
      <c r="F2082" s="5" t="s">
        <v>2506</v>
      </c>
      <c r="G2082" s="5">
        <f t="shared" si="131"/>
        <v>0</v>
      </c>
      <c r="H2082" s="5" t="str">
        <f>VLOOKUP(J2082,'[1]Prouduct Ext IDs'!A:B,2,FALSE)</f>
        <v>product_amsc_36</v>
      </c>
      <c r="I2082" s="5" t="s">
        <v>2539</v>
      </c>
      <c r="J2082" s="5" t="s">
        <v>2507</v>
      </c>
      <c r="K2082" s="5" t="s">
        <v>1</v>
      </c>
      <c r="L2082" t="s">
        <v>102</v>
      </c>
      <c r="M2082" s="6" t="s">
        <v>11</v>
      </c>
      <c r="N2082" s="6" t="str">
        <f>VLOOKUP(M2082,[1]Color!F:G,2,FALSE)</f>
        <v>color_30</v>
      </c>
      <c r="O2082" s="6" t="str">
        <f t="shared" si="128"/>
        <v>color_30</v>
      </c>
      <c r="P2082" s="5" t="s">
        <v>249</v>
      </c>
      <c r="Q2082" s="5" t="s">
        <v>185</v>
      </c>
      <c r="R2082" s="5" t="s">
        <v>106</v>
      </c>
      <c r="S2082" s="7" t="s">
        <v>107</v>
      </c>
      <c r="T2082" s="7" t="s">
        <v>298</v>
      </c>
      <c r="U2082" s="5" t="str">
        <f>VLOOKUP(T2082,[1]Size!F:G,2,FALSE)</f>
        <v>__import__.size_95</v>
      </c>
      <c r="V2082" s="5" t="str">
        <f t="shared" si="129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82" s="8">
        <v>61</v>
      </c>
      <c r="Y2082" s="4" t="s">
        <v>109</v>
      </c>
    </row>
    <row r="2083" spans="1:25" ht="14.4" x14ac:dyDescent="0.3">
      <c r="A2083" s="4">
        <v>2082</v>
      </c>
      <c r="B2083" s="5">
        <v>10017262</v>
      </c>
      <c r="C2083" s="5" t="str">
        <f t="shared" si="130"/>
        <v>Jean FR MNS M4 Relaxed Workhorse Boot Cut-33Wx34L</v>
      </c>
      <c r="D2083" s="5"/>
      <c r="E2083" s="5" t="s">
        <v>2540</v>
      </c>
      <c r="F2083" s="5" t="s">
        <v>2506</v>
      </c>
      <c r="G2083" s="5">
        <f t="shared" si="131"/>
        <v>0</v>
      </c>
      <c r="H2083" s="5" t="str">
        <f>VLOOKUP(J2083,'[1]Prouduct Ext IDs'!A:B,2,FALSE)</f>
        <v>product_amsc_36</v>
      </c>
      <c r="I2083" s="5" t="s">
        <v>2540</v>
      </c>
      <c r="J2083" s="5" t="s">
        <v>2507</v>
      </c>
      <c r="K2083" s="5" t="s">
        <v>1</v>
      </c>
      <c r="L2083" t="s">
        <v>102</v>
      </c>
      <c r="M2083" s="6" t="s">
        <v>11</v>
      </c>
      <c r="N2083" s="6" t="str">
        <f>VLOOKUP(M2083,[1]Color!F:G,2,FALSE)</f>
        <v>color_30</v>
      </c>
      <c r="O2083" s="6" t="str">
        <f t="shared" si="128"/>
        <v>color_30</v>
      </c>
      <c r="P2083" s="5" t="s">
        <v>249</v>
      </c>
      <c r="Q2083" s="5" t="s">
        <v>185</v>
      </c>
      <c r="R2083" s="5" t="s">
        <v>106</v>
      </c>
      <c r="S2083" s="7" t="s">
        <v>107</v>
      </c>
      <c r="T2083" s="7" t="s">
        <v>300</v>
      </c>
      <c r="U2083" s="5" t="str">
        <f>VLOOKUP(T2083,[1]Size!F:G,2,FALSE)</f>
        <v>__import__.size_96</v>
      </c>
      <c r="V2083" s="5" t="str">
        <f t="shared" si="129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83" s="8">
        <v>61</v>
      </c>
      <c r="Y2083" s="4" t="s">
        <v>109</v>
      </c>
    </row>
    <row r="2084" spans="1:25" ht="14.4" x14ac:dyDescent="0.3">
      <c r="A2084" s="4">
        <v>2083</v>
      </c>
      <c r="B2084" s="5">
        <v>10017262</v>
      </c>
      <c r="C2084" s="5" t="str">
        <f t="shared" si="130"/>
        <v>Jean FR MNS M4 Relaxed Workhorse Boot Cut-34Wx34L</v>
      </c>
      <c r="D2084" s="5"/>
      <c r="E2084" s="5" t="s">
        <v>2541</v>
      </c>
      <c r="F2084" s="5" t="s">
        <v>2506</v>
      </c>
      <c r="G2084" s="5">
        <f t="shared" si="131"/>
        <v>0</v>
      </c>
      <c r="H2084" s="5" t="str">
        <f>VLOOKUP(J2084,'[1]Prouduct Ext IDs'!A:B,2,FALSE)</f>
        <v>product_amsc_36</v>
      </c>
      <c r="I2084" s="5" t="s">
        <v>2541</v>
      </c>
      <c r="J2084" s="5" t="s">
        <v>2507</v>
      </c>
      <c r="K2084" s="5" t="s">
        <v>1</v>
      </c>
      <c r="L2084" t="s">
        <v>102</v>
      </c>
      <c r="M2084" s="6" t="s">
        <v>11</v>
      </c>
      <c r="N2084" s="6" t="str">
        <f>VLOOKUP(M2084,[1]Color!F:G,2,FALSE)</f>
        <v>color_30</v>
      </c>
      <c r="O2084" s="6" t="str">
        <f t="shared" si="128"/>
        <v>color_30</v>
      </c>
      <c r="P2084" s="5" t="s">
        <v>249</v>
      </c>
      <c r="Q2084" s="5" t="s">
        <v>185</v>
      </c>
      <c r="R2084" s="5" t="s">
        <v>106</v>
      </c>
      <c r="S2084" s="7" t="s">
        <v>107</v>
      </c>
      <c r="T2084" s="7" t="s">
        <v>302</v>
      </c>
      <c r="U2084" s="5" t="str">
        <f>VLOOKUP(T2084,[1]Size!F:G,2,FALSE)</f>
        <v>__import__.size_97</v>
      </c>
      <c r="V2084" s="5" t="str">
        <f t="shared" si="129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84" s="8">
        <v>61</v>
      </c>
      <c r="Y2084" s="4" t="s">
        <v>109</v>
      </c>
    </row>
    <row r="2085" spans="1:25" ht="14.4" x14ac:dyDescent="0.3">
      <c r="A2085" s="4">
        <v>2084</v>
      </c>
      <c r="B2085" s="5">
        <v>10017262</v>
      </c>
      <c r="C2085" s="5" t="str">
        <f t="shared" si="130"/>
        <v>Jean FR MNS M4 Relaxed Workhorse Boot Cut-35Wx34L</v>
      </c>
      <c r="D2085" s="5"/>
      <c r="E2085" s="5" t="s">
        <v>2542</v>
      </c>
      <c r="F2085" s="5" t="s">
        <v>2506</v>
      </c>
      <c r="G2085" s="5">
        <f t="shared" si="131"/>
        <v>0</v>
      </c>
      <c r="H2085" s="5" t="str">
        <f>VLOOKUP(J2085,'[1]Prouduct Ext IDs'!A:B,2,FALSE)</f>
        <v>product_amsc_36</v>
      </c>
      <c r="I2085" s="5" t="s">
        <v>2542</v>
      </c>
      <c r="J2085" s="5" t="s">
        <v>2507</v>
      </c>
      <c r="K2085" s="5" t="s">
        <v>1</v>
      </c>
      <c r="L2085" t="s">
        <v>102</v>
      </c>
      <c r="M2085" s="6" t="s">
        <v>11</v>
      </c>
      <c r="N2085" s="6" t="str">
        <f>VLOOKUP(M2085,[1]Color!F:G,2,FALSE)</f>
        <v>color_30</v>
      </c>
      <c r="O2085" s="6" t="str">
        <f t="shared" si="128"/>
        <v>color_30</v>
      </c>
      <c r="P2085" s="5" t="s">
        <v>249</v>
      </c>
      <c r="Q2085" s="5" t="s">
        <v>185</v>
      </c>
      <c r="R2085" s="5" t="s">
        <v>106</v>
      </c>
      <c r="S2085" s="7" t="s">
        <v>107</v>
      </c>
      <c r="T2085" s="7" t="s">
        <v>304</v>
      </c>
      <c r="U2085" s="5" t="str">
        <f>VLOOKUP(T2085,[1]Size!F:G,2,FALSE)</f>
        <v>__import__.size_98</v>
      </c>
      <c r="V2085" s="5" t="str">
        <f t="shared" si="129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85" s="8">
        <v>61</v>
      </c>
      <c r="Y2085" s="4" t="s">
        <v>109</v>
      </c>
    </row>
    <row r="2086" spans="1:25" ht="14.4" x14ac:dyDescent="0.3">
      <c r="A2086" s="4">
        <v>2085</v>
      </c>
      <c r="B2086" s="5">
        <v>10017262</v>
      </c>
      <c r="C2086" s="5" t="str">
        <f t="shared" si="130"/>
        <v>Jean FR MNS M4 Relaxed Workhorse Boot Cut-36Wx34L</v>
      </c>
      <c r="D2086" s="5"/>
      <c r="E2086" s="5" t="s">
        <v>2543</v>
      </c>
      <c r="F2086" s="5" t="s">
        <v>2506</v>
      </c>
      <c r="G2086" s="5">
        <f t="shared" si="131"/>
        <v>0</v>
      </c>
      <c r="H2086" s="5" t="str">
        <f>VLOOKUP(J2086,'[1]Prouduct Ext IDs'!A:B,2,FALSE)</f>
        <v>product_amsc_36</v>
      </c>
      <c r="I2086" s="5" t="s">
        <v>2543</v>
      </c>
      <c r="J2086" s="5" t="s">
        <v>2507</v>
      </c>
      <c r="K2086" s="5" t="s">
        <v>1</v>
      </c>
      <c r="L2086" t="s">
        <v>102</v>
      </c>
      <c r="M2086" s="6" t="s">
        <v>11</v>
      </c>
      <c r="N2086" s="6" t="str">
        <f>VLOOKUP(M2086,[1]Color!F:G,2,FALSE)</f>
        <v>color_30</v>
      </c>
      <c r="O2086" s="6" t="str">
        <f t="shared" si="128"/>
        <v>color_30</v>
      </c>
      <c r="P2086" s="5" t="s">
        <v>249</v>
      </c>
      <c r="Q2086" s="5" t="s">
        <v>185</v>
      </c>
      <c r="R2086" s="5" t="s">
        <v>106</v>
      </c>
      <c r="S2086" s="7" t="s">
        <v>107</v>
      </c>
      <c r="T2086" s="7" t="s">
        <v>306</v>
      </c>
      <c r="U2086" s="5" t="str">
        <f>VLOOKUP(T2086,[1]Size!F:G,2,FALSE)</f>
        <v>__import__.size_99</v>
      </c>
      <c r="V2086" s="5" t="str">
        <f t="shared" si="129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86" s="8">
        <v>61</v>
      </c>
      <c r="Y2086" s="4" t="s">
        <v>109</v>
      </c>
    </row>
    <row r="2087" spans="1:25" ht="14.4" x14ac:dyDescent="0.3">
      <c r="A2087" s="4">
        <v>2086</v>
      </c>
      <c r="B2087" s="5">
        <v>10017262</v>
      </c>
      <c r="C2087" s="5" t="str">
        <f t="shared" si="130"/>
        <v>Jean FR MNS M4 Relaxed Workhorse Boot Cut-38Wx34L</v>
      </c>
      <c r="D2087" s="5"/>
      <c r="E2087" s="5" t="s">
        <v>2544</v>
      </c>
      <c r="F2087" s="5" t="s">
        <v>2506</v>
      </c>
      <c r="G2087" s="5">
        <f t="shared" si="131"/>
        <v>0</v>
      </c>
      <c r="H2087" s="5" t="str">
        <f>VLOOKUP(J2087,'[1]Prouduct Ext IDs'!A:B,2,FALSE)</f>
        <v>product_amsc_36</v>
      </c>
      <c r="I2087" s="5" t="s">
        <v>2544</v>
      </c>
      <c r="J2087" s="5" t="s">
        <v>2507</v>
      </c>
      <c r="K2087" s="5" t="s">
        <v>1</v>
      </c>
      <c r="L2087" t="s">
        <v>102</v>
      </c>
      <c r="M2087" s="6" t="s">
        <v>11</v>
      </c>
      <c r="N2087" s="6" t="str">
        <f>VLOOKUP(M2087,[1]Color!F:G,2,FALSE)</f>
        <v>color_30</v>
      </c>
      <c r="O2087" s="6" t="str">
        <f t="shared" si="128"/>
        <v>color_30</v>
      </c>
      <c r="P2087" s="5" t="s">
        <v>249</v>
      </c>
      <c r="Q2087" s="5" t="s">
        <v>185</v>
      </c>
      <c r="R2087" s="5" t="s">
        <v>106</v>
      </c>
      <c r="S2087" s="7" t="s">
        <v>107</v>
      </c>
      <c r="T2087" s="7" t="s">
        <v>308</v>
      </c>
      <c r="U2087" s="5" t="str">
        <f>VLOOKUP(T2087,[1]Size!F:G,2,FALSE)</f>
        <v>__import__.size_100</v>
      </c>
      <c r="V2087" s="5" t="str">
        <f t="shared" si="129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87" s="8">
        <v>61</v>
      </c>
      <c r="Y2087" s="4" t="s">
        <v>109</v>
      </c>
    </row>
    <row r="2088" spans="1:25" ht="14.4" x14ac:dyDescent="0.3">
      <c r="A2088" s="4">
        <v>2087</v>
      </c>
      <c r="B2088" s="5">
        <v>10017262</v>
      </c>
      <c r="C2088" s="5" t="str">
        <f t="shared" si="130"/>
        <v>Jean FR MNS M4 Relaxed Workhorse Boot Cut-40Wx34L</v>
      </c>
      <c r="D2088" s="5"/>
      <c r="E2088" s="5" t="s">
        <v>2545</v>
      </c>
      <c r="F2088" s="5" t="s">
        <v>2506</v>
      </c>
      <c r="G2088" s="5">
        <f t="shared" si="131"/>
        <v>0</v>
      </c>
      <c r="H2088" s="5" t="str">
        <f>VLOOKUP(J2088,'[1]Prouduct Ext IDs'!A:B,2,FALSE)</f>
        <v>product_amsc_36</v>
      </c>
      <c r="I2088" s="5" t="s">
        <v>2545</v>
      </c>
      <c r="J2088" s="5" t="s">
        <v>2507</v>
      </c>
      <c r="K2088" s="5" t="s">
        <v>1</v>
      </c>
      <c r="L2088" t="s">
        <v>102</v>
      </c>
      <c r="M2088" s="6" t="s">
        <v>11</v>
      </c>
      <c r="N2088" s="6" t="str">
        <f>VLOOKUP(M2088,[1]Color!F:G,2,FALSE)</f>
        <v>color_30</v>
      </c>
      <c r="O2088" s="6" t="str">
        <f t="shared" si="128"/>
        <v>color_30</v>
      </c>
      <c r="P2088" s="5" t="s">
        <v>249</v>
      </c>
      <c r="Q2088" s="5" t="s">
        <v>185</v>
      </c>
      <c r="R2088" s="5" t="s">
        <v>106</v>
      </c>
      <c r="S2088" s="7" t="s">
        <v>107</v>
      </c>
      <c r="T2088" s="7" t="s">
        <v>310</v>
      </c>
      <c r="U2088" s="5" t="str">
        <f>VLOOKUP(T2088,[1]Size!F:G,2,FALSE)</f>
        <v>__import__.size_101</v>
      </c>
      <c r="V2088" s="5" t="str">
        <f t="shared" si="129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88" s="8">
        <v>61</v>
      </c>
      <c r="Y2088" s="4" t="s">
        <v>109</v>
      </c>
    </row>
    <row r="2089" spans="1:25" ht="14.4" x14ac:dyDescent="0.3">
      <c r="A2089" s="4">
        <v>2088</v>
      </c>
      <c r="B2089" s="5">
        <v>10017262</v>
      </c>
      <c r="C2089" s="5" t="str">
        <f t="shared" si="130"/>
        <v>Jean FR MNS M4 Relaxed Workhorse Boot Cut-42Wx34L</v>
      </c>
      <c r="D2089" s="5"/>
      <c r="E2089" s="5" t="s">
        <v>2546</v>
      </c>
      <c r="F2089" s="5" t="s">
        <v>2506</v>
      </c>
      <c r="G2089" s="5">
        <f t="shared" si="131"/>
        <v>0</v>
      </c>
      <c r="H2089" s="5" t="str">
        <f>VLOOKUP(J2089,'[1]Prouduct Ext IDs'!A:B,2,FALSE)</f>
        <v>product_amsc_36</v>
      </c>
      <c r="I2089" s="5" t="s">
        <v>2546</v>
      </c>
      <c r="J2089" s="5" t="s">
        <v>2507</v>
      </c>
      <c r="K2089" s="5" t="s">
        <v>1</v>
      </c>
      <c r="L2089" t="s">
        <v>102</v>
      </c>
      <c r="M2089" s="6" t="s">
        <v>11</v>
      </c>
      <c r="N2089" s="6" t="str">
        <f>VLOOKUP(M2089,[1]Color!F:G,2,FALSE)</f>
        <v>color_30</v>
      </c>
      <c r="O2089" s="6" t="str">
        <f t="shared" si="128"/>
        <v>color_30</v>
      </c>
      <c r="P2089" s="5" t="s">
        <v>249</v>
      </c>
      <c r="Q2089" s="5" t="s">
        <v>185</v>
      </c>
      <c r="R2089" s="5" t="s">
        <v>106</v>
      </c>
      <c r="S2089" s="7" t="s">
        <v>107</v>
      </c>
      <c r="T2089" s="7" t="s">
        <v>312</v>
      </c>
      <c r="U2089" s="5" t="str">
        <f>VLOOKUP(T2089,[1]Size!F:G,2,FALSE)</f>
        <v>__import__.size_102</v>
      </c>
      <c r="V2089" s="5" t="str">
        <f t="shared" si="129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89" s="8">
        <v>61</v>
      </c>
      <c r="Y2089" s="4" t="s">
        <v>109</v>
      </c>
    </row>
    <row r="2090" spans="1:25" ht="14.4" x14ac:dyDescent="0.3">
      <c r="A2090" s="4">
        <v>2089</v>
      </c>
      <c r="B2090" s="5">
        <v>10017262</v>
      </c>
      <c r="C2090" s="5" t="str">
        <f t="shared" si="130"/>
        <v>Jean FR MNS M4 Relaxed Workhorse Boot Cut-44Wx34L</v>
      </c>
      <c r="D2090" s="5"/>
      <c r="E2090" s="5" t="s">
        <v>2547</v>
      </c>
      <c r="F2090" s="5" t="s">
        <v>2506</v>
      </c>
      <c r="G2090" s="5">
        <f t="shared" si="131"/>
        <v>0</v>
      </c>
      <c r="H2090" s="5" t="str">
        <f>VLOOKUP(J2090,'[1]Prouduct Ext IDs'!A:B,2,FALSE)</f>
        <v>product_amsc_36</v>
      </c>
      <c r="I2090" s="5" t="s">
        <v>2547</v>
      </c>
      <c r="J2090" s="5" t="s">
        <v>2507</v>
      </c>
      <c r="K2090" s="5" t="s">
        <v>1</v>
      </c>
      <c r="L2090" t="s">
        <v>102</v>
      </c>
      <c r="M2090" s="6" t="s">
        <v>11</v>
      </c>
      <c r="N2090" s="6" t="str">
        <f>VLOOKUP(M2090,[1]Color!F:G,2,FALSE)</f>
        <v>color_30</v>
      </c>
      <c r="O2090" s="6" t="str">
        <f t="shared" si="128"/>
        <v>color_30</v>
      </c>
      <c r="P2090" s="5" t="s">
        <v>249</v>
      </c>
      <c r="Q2090" s="5" t="s">
        <v>185</v>
      </c>
      <c r="R2090" s="5" t="s">
        <v>106</v>
      </c>
      <c r="S2090" s="7" t="s">
        <v>107</v>
      </c>
      <c r="T2090" s="7" t="s">
        <v>1013</v>
      </c>
      <c r="U2090" s="5" t="str">
        <f>VLOOKUP(T2090,[1]Size!F:G,2,FALSE)</f>
        <v>__import__.size_103</v>
      </c>
      <c r="V2090" s="5" t="str">
        <f t="shared" si="129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90" s="8">
        <v>63.5</v>
      </c>
      <c r="Y2090" s="4" t="s">
        <v>109</v>
      </c>
    </row>
    <row r="2091" spans="1:25" ht="14.4" x14ac:dyDescent="0.3">
      <c r="A2091" s="4">
        <v>2090</v>
      </c>
      <c r="B2091" s="5">
        <v>10017262</v>
      </c>
      <c r="C2091" s="5" t="str">
        <f t="shared" si="130"/>
        <v>Jean FR MNS M4 Relaxed Workhorse Boot Cut-46Wx34L</v>
      </c>
      <c r="D2091" s="5"/>
      <c r="E2091" s="5" t="s">
        <v>2548</v>
      </c>
      <c r="F2091" s="5" t="s">
        <v>2506</v>
      </c>
      <c r="G2091" s="5">
        <f t="shared" si="131"/>
        <v>0</v>
      </c>
      <c r="H2091" s="5" t="str">
        <f>VLOOKUP(J2091,'[1]Prouduct Ext IDs'!A:B,2,FALSE)</f>
        <v>product_amsc_36</v>
      </c>
      <c r="I2091" s="5" t="s">
        <v>2548</v>
      </c>
      <c r="J2091" s="5" t="s">
        <v>2507</v>
      </c>
      <c r="K2091" s="5" t="s">
        <v>1</v>
      </c>
      <c r="L2091" t="s">
        <v>102</v>
      </c>
      <c r="M2091" s="6" t="s">
        <v>11</v>
      </c>
      <c r="N2091" s="6" t="str">
        <f>VLOOKUP(M2091,[1]Color!F:G,2,FALSE)</f>
        <v>color_30</v>
      </c>
      <c r="O2091" s="6" t="str">
        <f t="shared" si="128"/>
        <v>color_30</v>
      </c>
      <c r="P2091" s="5" t="s">
        <v>249</v>
      </c>
      <c r="Q2091" s="5" t="s">
        <v>185</v>
      </c>
      <c r="R2091" s="5" t="s">
        <v>106</v>
      </c>
      <c r="S2091" s="7" t="s">
        <v>107</v>
      </c>
      <c r="T2091" s="7" t="s">
        <v>1015</v>
      </c>
      <c r="U2091" s="5" t="str">
        <f>VLOOKUP(T2091,[1]Size!F:G,2,FALSE)</f>
        <v>__import__.size_104</v>
      </c>
      <c r="V2091" s="5" t="str">
        <f t="shared" si="129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91" s="8">
        <v>63.5</v>
      </c>
      <c r="Y2091" s="4" t="s">
        <v>109</v>
      </c>
    </row>
    <row r="2092" spans="1:25" ht="14.4" x14ac:dyDescent="0.3">
      <c r="A2092" s="4">
        <v>2091</v>
      </c>
      <c r="B2092" s="5">
        <v>10017262</v>
      </c>
      <c r="C2092" s="5" t="str">
        <f t="shared" si="130"/>
        <v>Jean FR MNS M4 Relaxed Workhorse Boot Cut-48Wx34L</v>
      </c>
      <c r="D2092" s="5"/>
      <c r="E2092" s="5" t="s">
        <v>2549</v>
      </c>
      <c r="F2092" s="5" t="s">
        <v>2506</v>
      </c>
      <c r="G2092" s="5">
        <f t="shared" si="131"/>
        <v>0</v>
      </c>
      <c r="H2092" s="5" t="str">
        <f>VLOOKUP(J2092,'[1]Prouduct Ext IDs'!A:B,2,FALSE)</f>
        <v>product_amsc_36</v>
      </c>
      <c r="I2092" s="5" t="s">
        <v>2549</v>
      </c>
      <c r="J2092" s="5" t="s">
        <v>2507</v>
      </c>
      <c r="K2092" s="5" t="s">
        <v>1</v>
      </c>
      <c r="L2092" t="s">
        <v>102</v>
      </c>
      <c r="M2092" s="6" t="s">
        <v>11</v>
      </c>
      <c r="N2092" s="6" t="str">
        <f>VLOOKUP(M2092,[1]Color!F:G,2,FALSE)</f>
        <v>color_30</v>
      </c>
      <c r="O2092" s="6" t="str">
        <f t="shared" si="128"/>
        <v>color_30</v>
      </c>
      <c r="P2092" s="5" t="s">
        <v>249</v>
      </c>
      <c r="Q2092" s="5" t="s">
        <v>185</v>
      </c>
      <c r="R2092" s="5" t="s">
        <v>106</v>
      </c>
      <c r="S2092" s="7" t="s">
        <v>107</v>
      </c>
      <c r="T2092" s="7" t="s">
        <v>1017</v>
      </c>
      <c r="U2092" s="5" t="str">
        <f>VLOOKUP(T2092,[1]Size!F:G,2,FALSE)</f>
        <v>__import__.size_105</v>
      </c>
      <c r="V2092" s="5" t="str">
        <f t="shared" si="129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92" s="8">
        <v>63.5</v>
      </c>
      <c r="Y2092" s="4" t="s">
        <v>109</v>
      </c>
    </row>
    <row r="2093" spans="1:25" ht="14.4" x14ac:dyDescent="0.3">
      <c r="A2093" s="4">
        <v>2092</v>
      </c>
      <c r="B2093" s="5">
        <v>10017262</v>
      </c>
      <c r="C2093" s="5" t="str">
        <f t="shared" si="130"/>
        <v>Jean FR MNS M4 Relaxed Workhorse Boot Cut-50Wx34L</v>
      </c>
      <c r="D2093" s="5"/>
      <c r="E2093" s="5" t="s">
        <v>2550</v>
      </c>
      <c r="F2093" s="5" t="s">
        <v>2506</v>
      </c>
      <c r="G2093" s="5">
        <f t="shared" si="131"/>
        <v>0</v>
      </c>
      <c r="H2093" s="5" t="str">
        <f>VLOOKUP(J2093,'[1]Prouduct Ext IDs'!A:B,2,FALSE)</f>
        <v>product_amsc_36</v>
      </c>
      <c r="I2093" s="5" t="s">
        <v>2550</v>
      </c>
      <c r="J2093" s="5" t="s">
        <v>2507</v>
      </c>
      <c r="K2093" s="5" t="s">
        <v>1</v>
      </c>
      <c r="L2093" t="s">
        <v>102</v>
      </c>
      <c r="M2093" s="6" t="s">
        <v>11</v>
      </c>
      <c r="N2093" s="6" t="str">
        <f>VLOOKUP(M2093,[1]Color!F:G,2,FALSE)</f>
        <v>color_30</v>
      </c>
      <c r="O2093" s="6" t="str">
        <f t="shared" si="128"/>
        <v>color_30</v>
      </c>
      <c r="P2093" s="5" t="s">
        <v>249</v>
      </c>
      <c r="Q2093" s="5" t="s">
        <v>185</v>
      </c>
      <c r="R2093" s="5" t="s">
        <v>106</v>
      </c>
      <c r="S2093" s="7" t="s">
        <v>107</v>
      </c>
      <c r="T2093" s="7" t="s">
        <v>1019</v>
      </c>
      <c r="U2093" s="5" t="str">
        <f>VLOOKUP(T2093,[1]Size!F:G,2,FALSE)</f>
        <v>__import__.size_106</v>
      </c>
      <c r="V2093" s="5" t="str">
        <f t="shared" si="129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93" s="8">
        <v>63.5</v>
      </c>
      <c r="Y2093" s="4" t="s">
        <v>109</v>
      </c>
    </row>
    <row r="2094" spans="1:25" ht="14.4" x14ac:dyDescent="0.3">
      <c r="A2094" s="4">
        <v>2093</v>
      </c>
      <c r="B2094" s="5">
        <v>10017262</v>
      </c>
      <c r="C2094" s="5" t="str">
        <f t="shared" si="130"/>
        <v>Jean FR MNS M4 Relaxed Workhorse Boot Cut-29Wx36L</v>
      </c>
      <c r="D2094" s="5"/>
      <c r="E2094" s="5" t="s">
        <v>2551</v>
      </c>
      <c r="F2094" s="5" t="s">
        <v>2506</v>
      </c>
      <c r="G2094" s="5">
        <f t="shared" si="131"/>
        <v>0</v>
      </c>
      <c r="H2094" s="5" t="str">
        <f>VLOOKUP(J2094,'[1]Prouduct Ext IDs'!A:B,2,FALSE)</f>
        <v>product_amsc_36</v>
      </c>
      <c r="I2094" s="5" t="s">
        <v>2551</v>
      </c>
      <c r="J2094" s="5" t="s">
        <v>2507</v>
      </c>
      <c r="K2094" s="5" t="s">
        <v>1</v>
      </c>
      <c r="L2094" t="s">
        <v>102</v>
      </c>
      <c r="M2094" s="6" t="s">
        <v>11</v>
      </c>
      <c r="N2094" s="6" t="str">
        <f>VLOOKUP(M2094,[1]Color!F:G,2,FALSE)</f>
        <v>color_30</v>
      </c>
      <c r="O2094" s="6" t="str">
        <f t="shared" si="128"/>
        <v>color_30</v>
      </c>
      <c r="P2094" s="5" t="s">
        <v>249</v>
      </c>
      <c r="Q2094" s="5" t="s">
        <v>185</v>
      </c>
      <c r="R2094" s="5" t="s">
        <v>106</v>
      </c>
      <c r="S2094" s="7" t="s">
        <v>107</v>
      </c>
      <c r="T2094" s="7" t="s">
        <v>314</v>
      </c>
      <c r="U2094" s="5" t="str">
        <f>VLOOKUP(T2094,[1]Size!F:G,2,FALSE)</f>
        <v>__import__.size_107</v>
      </c>
      <c r="V2094" s="5" t="str">
        <f t="shared" si="129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94" s="8">
        <v>61</v>
      </c>
      <c r="Y2094" s="4" t="s">
        <v>109</v>
      </c>
    </row>
    <row r="2095" spans="1:25" ht="14.4" x14ac:dyDescent="0.3">
      <c r="A2095" s="4">
        <v>2094</v>
      </c>
      <c r="B2095" s="5">
        <v>10017262</v>
      </c>
      <c r="C2095" s="5" t="str">
        <f t="shared" si="130"/>
        <v>Jean FR MNS M4 Relaxed Workhorse Boot Cut-30Wx36L</v>
      </c>
      <c r="D2095" s="5"/>
      <c r="E2095" s="5" t="s">
        <v>2552</v>
      </c>
      <c r="F2095" s="5" t="s">
        <v>2506</v>
      </c>
      <c r="G2095" s="5">
        <f t="shared" si="131"/>
        <v>0</v>
      </c>
      <c r="H2095" s="5" t="str">
        <f>VLOOKUP(J2095,'[1]Prouduct Ext IDs'!A:B,2,FALSE)</f>
        <v>product_amsc_36</v>
      </c>
      <c r="I2095" s="5" t="s">
        <v>2552</v>
      </c>
      <c r="J2095" s="5" t="s">
        <v>2507</v>
      </c>
      <c r="K2095" s="5" t="s">
        <v>1</v>
      </c>
      <c r="L2095" t="s">
        <v>102</v>
      </c>
      <c r="M2095" s="6" t="s">
        <v>11</v>
      </c>
      <c r="N2095" s="6" t="str">
        <f>VLOOKUP(M2095,[1]Color!F:G,2,FALSE)</f>
        <v>color_30</v>
      </c>
      <c r="O2095" s="6" t="str">
        <f t="shared" si="128"/>
        <v>color_30</v>
      </c>
      <c r="P2095" s="5" t="s">
        <v>249</v>
      </c>
      <c r="Q2095" s="5" t="s">
        <v>185</v>
      </c>
      <c r="R2095" s="5" t="s">
        <v>106</v>
      </c>
      <c r="S2095" s="7" t="s">
        <v>107</v>
      </c>
      <c r="T2095" s="7" t="s">
        <v>316</v>
      </c>
      <c r="U2095" s="5" t="str">
        <f>VLOOKUP(T2095,[1]Size!F:G,2,FALSE)</f>
        <v>__import__.size_108</v>
      </c>
      <c r="V2095" s="5" t="str">
        <f t="shared" si="129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95" s="8">
        <v>61</v>
      </c>
      <c r="Y2095" s="4" t="s">
        <v>109</v>
      </c>
    </row>
    <row r="2096" spans="1:25" ht="14.4" x14ac:dyDescent="0.3">
      <c r="A2096" s="4">
        <v>2095</v>
      </c>
      <c r="B2096" s="5">
        <v>10017262</v>
      </c>
      <c r="C2096" s="5" t="str">
        <f t="shared" si="130"/>
        <v>Jean FR MNS M4 Relaxed Workhorse Boot Cut-31Wx36L</v>
      </c>
      <c r="D2096" s="5"/>
      <c r="E2096" s="5" t="s">
        <v>2553</v>
      </c>
      <c r="F2096" s="5" t="s">
        <v>2506</v>
      </c>
      <c r="G2096" s="5">
        <f t="shared" si="131"/>
        <v>0</v>
      </c>
      <c r="H2096" s="5" t="str">
        <f>VLOOKUP(J2096,'[1]Prouduct Ext IDs'!A:B,2,FALSE)</f>
        <v>product_amsc_36</v>
      </c>
      <c r="I2096" s="5" t="s">
        <v>2553</v>
      </c>
      <c r="J2096" s="5" t="s">
        <v>2507</v>
      </c>
      <c r="K2096" s="5" t="s">
        <v>1</v>
      </c>
      <c r="L2096" t="s">
        <v>102</v>
      </c>
      <c r="M2096" s="6" t="s">
        <v>11</v>
      </c>
      <c r="N2096" s="6" t="str">
        <f>VLOOKUP(M2096,[1]Color!F:G,2,FALSE)</f>
        <v>color_30</v>
      </c>
      <c r="O2096" s="6" t="str">
        <f t="shared" si="128"/>
        <v>color_30</v>
      </c>
      <c r="P2096" s="5" t="s">
        <v>249</v>
      </c>
      <c r="Q2096" s="5" t="s">
        <v>185</v>
      </c>
      <c r="R2096" s="5" t="s">
        <v>106</v>
      </c>
      <c r="S2096" s="7" t="s">
        <v>107</v>
      </c>
      <c r="T2096" s="7" t="s">
        <v>318</v>
      </c>
      <c r="U2096" s="5" t="str">
        <f>VLOOKUP(T2096,[1]Size!F:G,2,FALSE)</f>
        <v>__import__.size_109</v>
      </c>
      <c r="V2096" s="5" t="str">
        <f t="shared" si="129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96" s="8">
        <v>61</v>
      </c>
      <c r="Y2096" s="4" t="s">
        <v>109</v>
      </c>
    </row>
    <row r="2097" spans="1:25" ht="14.4" x14ac:dyDescent="0.3">
      <c r="A2097" s="4">
        <v>2096</v>
      </c>
      <c r="B2097" s="5">
        <v>10017262</v>
      </c>
      <c r="C2097" s="5" t="str">
        <f t="shared" si="130"/>
        <v>Jean FR MNS M4 Relaxed Workhorse Boot Cut-32Wx36L</v>
      </c>
      <c r="D2097" s="5"/>
      <c r="E2097" s="5" t="s">
        <v>2554</v>
      </c>
      <c r="F2097" s="5" t="s">
        <v>2506</v>
      </c>
      <c r="G2097" s="5">
        <f t="shared" si="131"/>
        <v>0</v>
      </c>
      <c r="H2097" s="5" t="str">
        <f>VLOOKUP(J2097,'[1]Prouduct Ext IDs'!A:B,2,FALSE)</f>
        <v>product_amsc_36</v>
      </c>
      <c r="I2097" s="5" t="s">
        <v>2554</v>
      </c>
      <c r="J2097" s="5" t="s">
        <v>2507</v>
      </c>
      <c r="K2097" s="5" t="s">
        <v>1</v>
      </c>
      <c r="L2097" t="s">
        <v>102</v>
      </c>
      <c r="M2097" s="6" t="s">
        <v>11</v>
      </c>
      <c r="N2097" s="6" t="str">
        <f>VLOOKUP(M2097,[1]Color!F:G,2,FALSE)</f>
        <v>color_30</v>
      </c>
      <c r="O2097" s="6" t="str">
        <f t="shared" si="128"/>
        <v>color_30</v>
      </c>
      <c r="P2097" s="5" t="s">
        <v>249</v>
      </c>
      <c r="Q2097" s="5" t="s">
        <v>185</v>
      </c>
      <c r="R2097" s="5" t="s">
        <v>106</v>
      </c>
      <c r="S2097" s="7" t="s">
        <v>107</v>
      </c>
      <c r="T2097" s="7" t="s">
        <v>320</v>
      </c>
      <c r="U2097" s="5" t="str">
        <f>VLOOKUP(T2097,[1]Size!F:G,2,FALSE)</f>
        <v>__import__.size_110</v>
      </c>
      <c r="V2097" s="5" t="str">
        <f t="shared" si="129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97" s="8">
        <v>61</v>
      </c>
      <c r="Y2097" s="4" t="s">
        <v>109</v>
      </c>
    </row>
    <row r="2098" spans="1:25" ht="14.4" x14ac:dyDescent="0.3">
      <c r="A2098" s="4">
        <v>2097</v>
      </c>
      <c r="B2098" s="5">
        <v>10017262</v>
      </c>
      <c r="C2098" s="5" t="str">
        <f t="shared" si="130"/>
        <v>Jean FR MNS M4 Relaxed Workhorse Boot Cut-33Wx36L</v>
      </c>
      <c r="D2098" s="5"/>
      <c r="E2098" s="5" t="s">
        <v>2555</v>
      </c>
      <c r="F2098" s="5" t="s">
        <v>2506</v>
      </c>
      <c r="G2098" s="5">
        <f t="shared" si="131"/>
        <v>0</v>
      </c>
      <c r="H2098" s="5" t="str">
        <f>VLOOKUP(J2098,'[1]Prouduct Ext IDs'!A:B,2,FALSE)</f>
        <v>product_amsc_36</v>
      </c>
      <c r="I2098" s="5" t="s">
        <v>2555</v>
      </c>
      <c r="J2098" s="5" t="s">
        <v>2507</v>
      </c>
      <c r="K2098" s="5" t="s">
        <v>1</v>
      </c>
      <c r="L2098" t="s">
        <v>102</v>
      </c>
      <c r="M2098" s="6" t="s">
        <v>11</v>
      </c>
      <c r="N2098" s="6" t="str">
        <f>VLOOKUP(M2098,[1]Color!F:G,2,FALSE)</f>
        <v>color_30</v>
      </c>
      <c r="O2098" s="6" t="str">
        <f t="shared" si="128"/>
        <v>color_30</v>
      </c>
      <c r="P2098" s="5" t="s">
        <v>249</v>
      </c>
      <c r="Q2098" s="5" t="s">
        <v>185</v>
      </c>
      <c r="R2098" s="5" t="s">
        <v>106</v>
      </c>
      <c r="S2098" s="7" t="s">
        <v>107</v>
      </c>
      <c r="T2098" s="7" t="s">
        <v>322</v>
      </c>
      <c r="U2098" s="5" t="str">
        <f>VLOOKUP(T2098,[1]Size!F:G,2,FALSE)</f>
        <v>__import__.size_111</v>
      </c>
      <c r="V2098" s="5" t="str">
        <f t="shared" si="129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98" s="8">
        <v>61</v>
      </c>
      <c r="Y2098" s="4" t="s">
        <v>109</v>
      </c>
    </row>
    <row r="2099" spans="1:25" ht="14.4" x14ac:dyDescent="0.3">
      <c r="A2099" s="4">
        <v>2098</v>
      </c>
      <c r="B2099" s="5">
        <v>10017262</v>
      </c>
      <c r="C2099" s="5" t="str">
        <f t="shared" si="130"/>
        <v>Jean FR MNS M4 Relaxed Workhorse Boot Cut-34Wx36L</v>
      </c>
      <c r="D2099" s="5"/>
      <c r="E2099" s="5" t="s">
        <v>2556</v>
      </c>
      <c r="F2099" s="5" t="s">
        <v>2506</v>
      </c>
      <c r="G2099" s="5">
        <f t="shared" si="131"/>
        <v>0</v>
      </c>
      <c r="H2099" s="5" t="str">
        <f>VLOOKUP(J2099,'[1]Prouduct Ext IDs'!A:B,2,FALSE)</f>
        <v>product_amsc_36</v>
      </c>
      <c r="I2099" s="5" t="s">
        <v>2556</v>
      </c>
      <c r="J2099" s="5" t="s">
        <v>2507</v>
      </c>
      <c r="K2099" s="5" t="s">
        <v>1</v>
      </c>
      <c r="L2099" t="s">
        <v>102</v>
      </c>
      <c r="M2099" s="6" t="s">
        <v>11</v>
      </c>
      <c r="N2099" s="6" t="str">
        <f>VLOOKUP(M2099,[1]Color!F:G,2,FALSE)</f>
        <v>color_30</v>
      </c>
      <c r="O2099" s="6" t="str">
        <f t="shared" si="128"/>
        <v>color_30</v>
      </c>
      <c r="P2099" s="5" t="s">
        <v>249</v>
      </c>
      <c r="Q2099" s="5" t="s">
        <v>185</v>
      </c>
      <c r="R2099" s="5" t="s">
        <v>106</v>
      </c>
      <c r="S2099" s="7" t="s">
        <v>107</v>
      </c>
      <c r="T2099" s="7" t="s">
        <v>324</v>
      </c>
      <c r="U2099" s="5" t="str">
        <f>VLOOKUP(T2099,[1]Size!F:G,2,FALSE)</f>
        <v>__import__.size_112</v>
      </c>
      <c r="V2099" s="5" t="str">
        <f t="shared" si="129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099" s="8">
        <v>61</v>
      </c>
      <c r="Y2099" s="4" t="s">
        <v>109</v>
      </c>
    </row>
    <row r="2100" spans="1:25" ht="14.4" x14ac:dyDescent="0.3">
      <c r="A2100" s="4">
        <v>2099</v>
      </c>
      <c r="B2100" s="5">
        <v>10017262</v>
      </c>
      <c r="C2100" s="5" t="str">
        <f t="shared" si="130"/>
        <v>Jean FR MNS M4 Relaxed Workhorse Boot Cut-35Wx36L</v>
      </c>
      <c r="D2100" s="5"/>
      <c r="E2100" s="5" t="s">
        <v>2557</v>
      </c>
      <c r="F2100" s="5" t="s">
        <v>2506</v>
      </c>
      <c r="G2100" s="5">
        <f t="shared" si="131"/>
        <v>0</v>
      </c>
      <c r="H2100" s="5" t="str">
        <f>VLOOKUP(J2100,'[1]Prouduct Ext IDs'!A:B,2,FALSE)</f>
        <v>product_amsc_36</v>
      </c>
      <c r="I2100" s="5" t="s">
        <v>2557</v>
      </c>
      <c r="J2100" s="5" t="s">
        <v>2507</v>
      </c>
      <c r="K2100" s="5" t="s">
        <v>1</v>
      </c>
      <c r="L2100" t="s">
        <v>102</v>
      </c>
      <c r="M2100" s="6" t="s">
        <v>11</v>
      </c>
      <c r="N2100" s="6" t="str">
        <f>VLOOKUP(M2100,[1]Color!F:G,2,FALSE)</f>
        <v>color_30</v>
      </c>
      <c r="O2100" s="6" t="str">
        <f t="shared" si="128"/>
        <v>color_30</v>
      </c>
      <c r="P2100" s="5" t="s">
        <v>249</v>
      </c>
      <c r="Q2100" s="5" t="s">
        <v>185</v>
      </c>
      <c r="R2100" s="5" t="s">
        <v>106</v>
      </c>
      <c r="S2100" s="7" t="s">
        <v>107</v>
      </c>
      <c r="T2100" s="7" t="s">
        <v>326</v>
      </c>
      <c r="U2100" s="5" t="str">
        <f>VLOOKUP(T2100,[1]Size!F:G,2,FALSE)</f>
        <v>__import__.size_113</v>
      </c>
      <c r="V2100" s="5" t="str">
        <f t="shared" si="129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00" s="8">
        <v>61</v>
      </c>
      <c r="Y2100" s="4" t="s">
        <v>109</v>
      </c>
    </row>
    <row r="2101" spans="1:25" ht="14.4" x14ac:dyDescent="0.3">
      <c r="A2101" s="4">
        <v>2100</v>
      </c>
      <c r="B2101" s="5">
        <v>10017262</v>
      </c>
      <c r="C2101" s="5" t="str">
        <f t="shared" si="130"/>
        <v>Jean FR MNS M4 Relaxed Workhorse Boot Cut-36Wx36L</v>
      </c>
      <c r="D2101" s="5"/>
      <c r="E2101" s="5" t="s">
        <v>2558</v>
      </c>
      <c r="F2101" s="5" t="s">
        <v>2506</v>
      </c>
      <c r="G2101" s="5">
        <f t="shared" si="131"/>
        <v>0</v>
      </c>
      <c r="H2101" s="5" t="str">
        <f>VLOOKUP(J2101,'[1]Prouduct Ext IDs'!A:B,2,FALSE)</f>
        <v>product_amsc_36</v>
      </c>
      <c r="I2101" s="5" t="s">
        <v>2558</v>
      </c>
      <c r="J2101" s="5" t="s">
        <v>2507</v>
      </c>
      <c r="K2101" s="5" t="s">
        <v>1</v>
      </c>
      <c r="L2101" t="s">
        <v>102</v>
      </c>
      <c r="M2101" s="6" t="s">
        <v>11</v>
      </c>
      <c r="N2101" s="6" t="str">
        <f>VLOOKUP(M2101,[1]Color!F:G,2,FALSE)</f>
        <v>color_30</v>
      </c>
      <c r="O2101" s="6" t="str">
        <f t="shared" si="128"/>
        <v>color_30</v>
      </c>
      <c r="P2101" s="5" t="s">
        <v>249</v>
      </c>
      <c r="Q2101" s="5" t="s">
        <v>185</v>
      </c>
      <c r="R2101" s="5" t="s">
        <v>106</v>
      </c>
      <c r="S2101" s="7" t="s">
        <v>107</v>
      </c>
      <c r="T2101" s="7" t="s">
        <v>328</v>
      </c>
      <c r="U2101" s="5" t="str">
        <f>VLOOKUP(T2101,[1]Size!F:G,2,FALSE)</f>
        <v>__import__.size_114</v>
      </c>
      <c r="V2101" s="5" t="str">
        <f t="shared" si="129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01" s="8">
        <v>61</v>
      </c>
      <c r="Y2101" s="4" t="s">
        <v>109</v>
      </c>
    </row>
    <row r="2102" spans="1:25" ht="14.4" x14ac:dyDescent="0.3">
      <c r="A2102" s="4">
        <v>2101</v>
      </c>
      <c r="B2102" s="5">
        <v>10017262</v>
      </c>
      <c r="C2102" s="5" t="str">
        <f t="shared" si="130"/>
        <v>Jean FR MNS M4 Relaxed Workhorse Boot Cut-38Wx36L</v>
      </c>
      <c r="D2102" s="5"/>
      <c r="E2102" s="5" t="s">
        <v>2559</v>
      </c>
      <c r="F2102" s="5" t="s">
        <v>2506</v>
      </c>
      <c r="G2102" s="5">
        <f t="shared" si="131"/>
        <v>0</v>
      </c>
      <c r="H2102" s="5" t="str">
        <f>VLOOKUP(J2102,'[1]Prouduct Ext IDs'!A:B,2,FALSE)</f>
        <v>product_amsc_36</v>
      </c>
      <c r="I2102" s="5" t="s">
        <v>2559</v>
      </c>
      <c r="J2102" s="5" t="s">
        <v>2507</v>
      </c>
      <c r="K2102" s="5" t="s">
        <v>1</v>
      </c>
      <c r="L2102" t="s">
        <v>102</v>
      </c>
      <c r="M2102" s="6" t="s">
        <v>11</v>
      </c>
      <c r="N2102" s="6" t="str">
        <f>VLOOKUP(M2102,[1]Color!F:G,2,FALSE)</f>
        <v>color_30</v>
      </c>
      <c r="O2102" s="6" t="str">
        <f t="shared" si="128"/>
        <v>color_30</v>
      </c>
      <c r="P2102" s="5" t="s">
        <v>249</v>
      </c>
      <c r="Q2102" s="5" t="s">
        <v>185</v>
      </c>
      <c r="R2102" s="5" t="s">
        <v>106</v>
      </c>
      <c r="S2102" s="7" t="s">
        <v>107</v>
      </c>
      <c r="T2102" s="7" t="s">
        <v>330</v>
      </c>
      <c r="U2102" s="5" t="str">
        <f>VLOOKUP(T2102,[1]Size!F:G,2,FALSE)</f>
        <v>__import__.size_115</v>
      </c>
      <c r="V2102" s="5" t="str">
        <f t="shared" si="129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02" s="8">
        <v>61</v>
      </c>
      <c r="Y2102" s="4" t="s">
        <v>109</v>
      </c>
    </row>
    <row r="2103" spans="1:25" ht="14.4" x14ac:dyDescent="0.3">
      <c r="A2103" s="4">
        <v>2102</v>
      </c>
      <c r="B2103" s="5">
        <v>10017262</v>
      </c>
      <c r="C2103" s="5" t="str">
        <f t="shared" si="130"/>
        <v>Jean FR MNS M4 Relaxed Workhorse Boot Cut-40Wx36L</v>
      </c>
      <c r="D2103" s="5"/>
      <c r="E2103" s="5" t="s">
        <v>2560</v>
      </c>
      <c r="F2103" s="5" t="s">
        <v>2506</v>
      </c>
      <c r="G2103" s="5">
        <f t="shared" si="131"/>
        <v>0</v>
      </c>
      <c r="H2103" s="5" t="str">
        <f>VLOOKUP(J2103,'[1]Prouduct Ext IDs'!A:B,2,FALSE)</f>
        <v>product_amsc_36</v>
      </c>
      <c r="I2103" s="5" t="s">
        <v>2560</v>
      </c>
      <c r="J2103" s="5" t="s">
        <v>2507</v>
      </c>
      <c r="K2103" s="5" t="s">
        <v>1</v>
      </c>
      <c r="L2103" t="s">
        <v>102</v>
      </c>
      <c r="M2103" s="6" t="s">
        <v>11</v>
      </c>
      <c r="N2103" s="6" t="str">
        <f>VLOOKUP(M2103,[1]Color!F:G,2,FALSE)</f>
        <v>color_30</v>
      </c>
      <c r="O2103" s="6" t="str">
        <f t="shared" si="128"/>
        <v>color_30</v>
      </c>
      <c r="P2103" s="5" t="s">
        <v>249</v>
      </c>
      <c r="Q2103" s="5" t="s">
        <v>185</v>
      </c>
      <c r="R2103" s="5" t="s">
        <v>106</v>
      </c>
      <c r="S2103" s="7" t="s">
        <v>107</v>
      </c>
      <c r="T2103" s="7" t="s">
        <v>332</v>
      </c>
      <c r="U2103" s="5" t="str">
        <f>VLOOKUP(T2103,[1]Size!F:G,2,FALSE)</f>
        <v>__import__.size_116</v>
      </c>
      <c r="V2103" s="5" t="str">
        <f t="shared" si="129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2103" s="8">
        <v>61</v>
      </c>
      <c r="Y2103" s="4" t="s">
        <v>109</v>
      </c>
    </row>
    <row r="2104" spans="1:25" ht="14.4" x14ac:dyDescent="0.3">
      <c r="A2104" s="4">
        <v>2103</v>
      </c>
      <c r="B2104" s="5">
        <v>10017262</v>
      </c>
      <c r="C2104" s="5" t="str">
        <f t="shared" si="130"/>
        <v>Jean FR MNS M4 Relaxed Workhorse Boot Cut-42Wx36L</v>
      </c>
      <c r="D2104" s="5"/>
      <c r="E2104" s="5" t="s">
        <v>2561</v>
      </c>
      <c r="F2104" s="5" t="s">
        <v>2506</v>
      </c>
      <c r="G2104" s="5">
        <f t="shared" si="131"/>
        <v>0</v>
      </c>
      <c r="H2104" s="5" t="str">
        <f>VLOOKUP(J2104,'[1]Prouduct Ext IDs'!A:B,2,FALSE)</f>
        <v>product_amsc_36</v>
      </c>
      <c r="I2104" s="5" t="s">
        <v>2561</v>
      </c>
      <c r="J2104" s="5" t="s">
        <v>2507</v>
      </c>
      <c r="K2104" s="5" t="s">
        <v>1</v>
      </c>
      <c r="L2104" t="s">
        <v>102</v>
      </c>
      <c r="M2104" s="6" t="s">
        <v>11</v>
      </c>
      <c r="N2104" s="6" t="str">
        <f>VLOOKUP(M2104,[1]Color!F:G,2,FALSE)</f>
        <v>color_30</v>
      </c>
      <c r="O2104" s="6" t="str">
        <f t="shared" si="128"/>
        <v>color_30</v>
      </c>
      <c r="P2104" s="5" t="s">
        <v>249</v>
      </c>
      <c r="Q2104" s="5" t="s">
        <v>185</v>
      </c>
      <c r="R2104" s="5" t="s">
        <v>106</v>
      </c>
      <c r="S2104" s="7" t="s">
        <v>107</v>
      </c>
      <c r="T2104" s="7" t="s">
        <v>334</v>
      </c>
      <c r="U2104" s="5" t="str">
        <f>VLOOKUP(T2104,[1]Size!F:G,2,FALSE)</f>
        <v>__import__.size_117</v>
      </c>
      <c r="V2104" s="5" t="str">
        <f t="shared" si="129"/>
        <v>__import__.size_117,__import__.size_118,__import__.size_119,__import__.size_120,__import__.size_121,__import__.size_122,__import__.size_123,__import__.size_124,__import__.size_125,__import__.size_126,__import__.size_127</v>
      </c>
      <c r="W2104" s="8">
        <v>61</v>
      </c>
      <c r="Y2104" s="4" t="s">
        <v>109</v>
      </c>
    </row>
    <row r="2105" spans="1:25" ht="14.4" x14ac:dyDescent="0.3">
      <c r="A2105" s="4">
        <v>2104</v>
      </c>
      <c r="B2105" s="5">
        <v>10017262</v>
      </c>
      <c r="C2105" s="5" t="str">
        <f t="shared" si="130"/>
        <v>Jean FR MNS M4 Relaxed Workhorse Boot Cut-44Wx36L</v>
      </c>
      <c r="D2105" s="5"/>
      <c r="E2105" s="5" t="s">
        <v>2562</v>
      </c>
      <c r="F2105" s="5" t="s">
        <v>2506</v>
      </c>
      <c r="G2105" s="5">
        <f t="shared" si="131"/>
        <v>0</v>
      </c>
      <c r="H2105" s="5" t="str">
        <f>VLOOKUP(J2105,'[1]Prouduct Ext IDs'!A:B,2,FALSE)</f>
        <v>product_amsc_36</v>
      </c>
      <c r="I2105" s="5" t="s">
        <v>2562</v>
      </c>
      <c r="J2105" s="5" t="s">
        <v>2507</v>
      </c>
      <c r="K2105" s="5" t="s">
        <v>1</v>
      </c>
      <c r="L2105" t="s">
        <v>102</v>
      </c>
      <c r="M2105" s="6" t="s">
        <v>11</v>
      </c>
      <c r="N2105" s="6" t="str">
        <f>VLOOKUP(M2105,[1]Color!F:G,2,FALSE)</f>
        <v>color_30</v>
      </c>
      <c r="O2105" s="6" t="str">
        <f t="shared" si="128"/>
        <v>color_30</v>
      </c>
      <c r="P2105" s="5" t="s">
        <v>249</v>
      </c>
      <c r="Q2105" s="5" t="s">
        <v>185</v>
      </c>
      <c r="R2105" s="5" t="s">
        <v>106</v>
      </c>
      <c r="S2105" s="7" t="s">
        <v>107</v>
      </c>
      <c r="T2105" s="7" t="s">
        <v>1031</v>
      </c>
      <c r="U2105" s="5" t="str">
        <f>VLOOKUP(T2105,[1]Size!F:G,2,FALSE)</f>
        <v>__import__.size_118</v>
      </c>
      <c r="V2105" s="5" t="str">
        <f t="shared" si="129"/>
        <v>__import__.size_118,__import__.size_119,__import__.size_120,__import__.size_121,__import__.size_122,__import__.size_123,__import__.size_124,__import__.size_125,__import__.size_126,__import__.size_127</v>
      </c>
      <c r="W2105" s="8">
        <v>63.5</v>
      </c>
      <c r="Y2105" s="4" t="s">
        <v>109</v>
      </c>
    </row>
    <row r="2106" spans="1:25" ht="14.4" x14ac:dyDescent="0.3">
      <c r="A2106" s="4">
        <v>2105</v>
      </c>
      <c r="B2106" s="5">
        <v>10017262</v>
      </c>
      <c r="C2106" s="5" t="str">
        <f t="shared" si="130"/>
        <v>Jean FR MNS M4 Relaxed Workhorse Boot Cut-32Wx38L</v>
      </c>
      <c r="D2106" s="5"/>
      <c r="E2106" s="5" t="s">
        <v>2563</v>
      </c>
      <c r="F2106" s="5" t="s">
        <v>2506</v>
      </c>
      <c r="G2106" s="5">
        <f t="shared" si="131"/>
        <v>0</v>
      </c>
      <c r="H2106" s="5" t="str">
        <f>VLOOKUP(J2106,'[1]Prouduct Ext IDs'!A:B,2,FALSE)</f>
        <v>product_amsc_36</v>
      </c>
      <c r="I2106" s="5" t="s">
        <v>2563</v>
      </c>
      <c r="J2106" s="5" t="s">
        <v>2507</v>
      </c>
      <c r="K2106" s="5" t="s">
        <v>1</v>
      </c>
      <c r="L2106" t="s">
        <v>102</v>
      </c>
      <c r="M2106" s="6" t="s">
        <v>11</v>
      </c>
      <c r="N2106" s="6" t="str">
        <f>VLOOKUP(M2106,[1]Color!F:G,2,FALSE)</f>
        <v>color_30</v>
      </c>
      <c r="O2106" s="6" t="str">
        <f t="shared" si="128"/>
        <v>color_30</v>
      </c>
      <c r="P2106" s="5" t="s">
        <v>249</v>
      </c>
      <c r="Q2106" s="5" t="s">
        <v>185</v>
      </c>
      <c r="R2106" s="5" t="s">
        <v>106</v>
      </c>
      <c r="S2106" s="7" t="s">
        <v>107</v>
      </c>
      <c r="T2106" s="7" t="s">
        <v>336</v>
      </c>
      <c r="U2106" s="5" t="str">
        <f>VLOOKUP(T2106,[1]Size!F:G,2,FALSE)</f>
        <v>__import__.size_119</v>
      </c>
      <c r="V2106" s="5" t="str">
        <f t="shared" si="129"/>
        <v>__import__.size_119,__import__.size_120,__import__.size_121,__import__.size_122,__import__.size_123,__import__.size_124,__import__.size_125,__import__.size_126,__import__.size_127</v>
      </c>
      <c r="W2106" s="8">
        <v>61</v>
      </c>
      <c r="Y2106" s="4" t="s">
        <v>109</v>
      </c>
    </row>
    <row r="2107" spans="1:25" ht="14.4" x14ac:dyDescent="0.3">
      <c r="A2107" s="4">
        <v>2106</v>
      </c>
      <c r="B2107" s="5">
        <v>10017262</v>
      </c>
      <c r="C2107" s="5" t="str">
        <f t="shared" si="130"/>
        <v>Jean FR MNS M4 Relaxed Workhorse Boot Cut-33Wx38L</v>
      </c>
      <c r="D2107" s="5"/>
      <c r="E2107" s="5" t="s">
        <v>2564</v>
      </c>
      <c r="F2107" s="5" t="s">
        <v>2506</v>
      </c>
      <c r="G2107" s="5">
        <f t="shared" si="131"/>
        <v>0</v>
      </c>
      <c r="H2107" s="5" t="str">
        <f>VLOOKUP(J2107,'[1]Prouduct Ext IDs'!A:B,2,FALSE)</f>
        <v>product_amsc_36</v>
      </c>
      <c r="I2107" s="5" t="s">
        <v>2564</v>
      </c>
      <c r="J2107" s="5" t="s">
        <v>2507</v>
      </c>
      <c r="K2107" s="5" t="s">
        <v>1</v>
      </c>
      <c r="L2107" t="s">
        <v>102</v>
      </c>
      <c r="M2107" s="6" t="s">
        <v>11</v>
      </c>
      <c r="N2107" s="6" t="str">
        <f>VLOOKUP(M2107,[1]Color!F:G,2,FALSE)</f>
        <v>color_30</v>
      </c>
      <c r="O2107" s="6" t="str">
        <f t="shared" si="128"/>
        <v>color_30</v>
      </c>
      <c r="P2107" s="5" t="s">
        <v>249</v>
      </c>
      <c r="Q2107" s="5" t="s">
        <v>185</v>
      </c>
      <c r="R2107" s="5" t="s">
        <v>106</v>
      </c>
      <c r="S2107" s="7" t="s">
        <v>107</v>
      </c>
      <c r="T2107" s="7" t="s">
        <v>338</v>
      </c>
      <c r="U2107" s="5" t="str">
        <f>VLOOKUP(T2107,[1]Size!F:G,2,FALSE)</f>
        <v>__import__.size_120</v>
      </c>
      <c r="V2107" s="5" t="str">
        <f t="shared" si="129"/>
        <v>__import__.size_120,__import__.size_121,__import__.size_122,__import__.size_123,__import__.size_124,__import__.size_125,__import__.size_126,__import__.size_127</v>
      </c>
      <c r="W2107" s="8">
        <v>61</v>
      </c>
      <c r="Y2107" s="4" t="s">
        <v>109</v>
      </c>
    </row>
    <row r="2108" spans="1:25" ht="14.4" x14ac:dyDescent="0.3">
      <c r="A2108" s="4">
        <v>2107</v>
      </c>
      <c r="B2108" s="5">
        <v>10017262</v>
      </c>
      <c r="C2108" s="5" t="str">
        <f t="shared" si="130"/>
        <v>Jean FR MNS M4 Relaxed Workhorse Boot Cut-34Wx38L</v>
      </c>
      <c r="D2108" s="5"/>
      <c r="E2108" s="5" t="s">
        <v>2565</v>
      </c>
      <c r="F2108" s="5" t="s">
        <v>2506</v>
      </c>
      <c r="G2108" s="5">
        <f t="shared" si="131"/>
        <v>0</v>
      </c>
      <c r="H2108" s="5" t="str">
        <f>VLOOKUP(J2108,'[1]Prouduct Ext IDs'!A:B,2,FALSE)</f>
        <v>product_amsc_36</v>
      </c>
      <c r="I2108" s="5" t="s">
        <v>2565</v>
      </c>
      <c r="J2108" s="5" t="s">
        <v>2507</v>
      </c>
      <c r="K2108" s="5" t="s">
        <v>1</v>
      </c>
      <c r="L2108" t="s">
        <v>102</v>
      </c>
      <c r="M2108" s="6" t="s">
        <v>11</v>
      </c>
      <c r="N2108" s="6" t="str">
        <f>VLOOKUP(M2108,[1]Color!F:G,2,FALSE)</f>
        <v>color_30</v>
      </c>
      <c r="O2108" s="6" t="str">
        <f t="shared" si="128"/>
        <v>color_30</v>
      </c>
      <c r="P2108" s="5" t="s">
        <v>249</v>
      </c>
      <c r="Q2108" s="5" t="s">
        <v>185</v>
      </c>
      <c r="R2108" s="5" t="s">
        <v>106</v>
      </c>
      <c r="S2108" s="7" t="s">
        <v>107</v>
      </c>
      <c r="T2108" s="7" t="s">
        <v>340</v>
      </c>
      <c r="U2108" s="5" t="str">
        <f>VLOOKUP(T2108,[1]Size!F:G,2,FALSE)</f>
        <v>__import__.size_121</v>
      </c>
      <c r="V2108" s="5" t="str">
        <f t="shared" si="129"/>
        <v>__import__.size_121,__import__.size_122,__import__.size_123,__import__.size_124,__import__.size_125,__import__.size_126,__import__.size_127</v>
      </c>
      <c r="W2108" s="8">
        <v>61</v>
      </c>
      <c r="Y2108" s="4" t="s">
        <v>109</v>
      </c>
    </row>
    <row r="2109" spans="1:25" ht="14.4" x14ac:dyDescent="0.3">
      <c r="A2109" s="4">
        <v>2108</v>
      </c>
      <c r="B2109" s="5">
        <v>10017262</v>
      </c>
      <c r="C2109" s="5" t="str">
        <f t="shared" si="130"/>
        <v>Jean FR MNS M4 Relaxed Workhorse Boot Cut-35Wx38L</v>
      </c>
      <c r="D2109" s="5"/>
      <c r="E2109" s="5" t="s">
        <v>2566</v>
      </c>
      <c r="F2109" s="5" t="s">
        <v>2506</v>
      </c>
      <c r="G2109" s="5">
        <f t="shared" si="131"/>
        <v>0</v>
      </c>
      <c r="H2109" s="5" t="str">
        <f>VLOOKUP(J2109,'[1]Prouduct Ext IDs'!A:B,2,FALSE)</f>
        <v>product_amsc_36</v>
      </c>
      <c r="I2109" s="5" t="s">
        <v>2566</v>
      </c>
      <c r="J2109" s="5" t="s">
        <v>2507</v>
      </c>
      <c r="K2109" s="5" t="s">
        <v>1</v>
      </c>
      <c r="L2109" t="s">
        <v>102</v>
      </c>
      <c r="M2109" s="6" t="s">
        <v>11</v>
      </c>
      <c r="N2109" s="6" t="str">
        <f>VLOOKUP(M2109,[1]Color!F:G,2,FALSE)</f>
        <v>color_30</v>
      </c>
      <c r="O2109" s="6" t="str">
        <f t="shared" si="128"/>
        <v>color_30</v>
      </c>
      <c r="P2109" s="5" t="s">
        <v>249</v>
      </c>
      <c r="Q2109" s="5" t="s">
        <v>185</v>
      </c>
      <c r="R2109" s="5" t="s">
        <v>106</v>
      </c>
      <c r="S2109" s="7" t="s">
        <v>107</v>
      </c>
      <c r="T2109" s="7" t="s">
        <v>342</v>
      </c>
      <c r="U2109" s="5" t="str">
        <f>VLOOKUP(T2109,[1]Size!F:G,2,FALSE)</f>
        <v>__import__.size_122</v>
      </c>
      <c r="V2109" s="5" t="str">
        <f t="shared" si="129"/>
        <v>__import__.size_122,__import__.size_123,__import__.size_124,__import__.size_125,__import__.size_126,__import__.size_127</v>
      </c>
      <c r="W2109" s="8">
        <v>61</v>
      </c>
      <c r="Y2109" s="4" t="s">
        <v>109</v>
      </c>
    </row>
    <row r="2110" spans="1:25" ht="14.4" x14ac:dyDescent="0.3">
      <c r="A2110" s="4">
        <v>2109</v>
      </c>
      <c r="B2110" s="5">
        <v>10017262</v>
      </c>
      <c r="C2110" s="5" t="str">
        <f t="shared" si="130"/>
        <v>Jean FR MNS M4 Relaxed Workhorse Boot Cut-36Wx38L</v>
      </c>
      <c r="D2110" s="5"/>
      <c r="E2110" s="5" t="s">
        <v>2567</v>
      </c>
      <c r="F2110" s="5" t="s">
        <v>2506</v>
      </c>
      <c r="G2110" s="5">
        <f t="shared" si="131"/>
        <v>0</v>
      </c>
      <c r="H2110" s="5" t="str">
        <f>VLOOKUP(J2110,'[1]Prouduct Ext IDs'!A:B,2,FALSE)</f>
        <v>product_amsc_36</v>
      </c>
      <c r="I2110" s="5" t="s">
        <v>2567</v>
      </c>
      <c r="J2110" s="5" t="s">
        <v>2507</v>
      </c>
      <c r="K2110" s="5" t="s">
        <v>1</v>
      </c>
      <c r="L2110" t="s">
        <v>102</v>
      </c>
      <c r="M2110" s="6" t="s">
        <v>11</v>
      </c>
      <c r="N2110" s="6" t="str">
        <f>VLOOKUP(M2110,[1]Color!F:G,2,FALSE)</f>
        <v>color_30</v>
      </c>
      <c r="O2110" s="6" t="str">
        <f t="shared" si="128"/>
        <v>color_30</v>
      </c>
      <c r="P2110" s="5" t="s">
        <v>249</v>
      </c>
      <c r="Q2110" s="5" t="s">
        <v>185</v>
      </c>
      <c r="R2110" s="5" t="s">
        <v>106</v>
      </c>
      <c r="S2110" s="7" t="s">
        <v>107</v>
      </c>
      <c r="T2110" s="7" t="s">
        <v>344</v>
      </c>
      <c r="U2110" s="5" t="str">
        <f>VLOOKUP(T2110,[1]Size!F:G,2,FALSE)</f>
        <v>__import__.size_123</v>
      </c>
      <c r="V2110" s="5" t="str">
        <f t="shared" si="129"/>
        <v>__import__.size_123,__import__.size_124,__import__.size_125,__import__.size_126,__import__.size_127</v>
      </c>
      <c r="W2110" s="8">
        <v>61</v>
      </c>
      <c r="Y2110" s="4" t="s">
        <v>109</v>
      </c>
    </row>
    <row r="2111" spans="1:25" ht="14.4" x14ac:dyDescent="0.3">
      <c r="A2111" s="4">
        <v>2110</v>
      </c>
      <c r="B2111" s="5">
        <v>10017262</v>
      </c>
      <c r="C2111" s="5" t="str">
        <f t="shared" si="130"/>
        <v>Jean FR MNS M4 Relaxed Workhorse Boot Cut-38Wx38L</v>
      </c>
      <c r="D2111" s="5"/>
      <c r="E2111" s="5" t="s">
        <v>2568</v>
      </c>
      <c r="F2111" s="5" t="s">
        <v>2506</v>
      </c>
      <c r="G2111" s="5">
        <f t="shared" si="131"/>
        <v>0</v>
      </c>
      <c r="H2111" s="5" t="str">
        <f>VLOOKUP(J2111,'[1]Prouduct Ext IDs'!A:B,2,FALSE)</f>
        <v>product_amsc_36</v>
      </c>
      <c r="I2111" s="5" t="s">
        <v>2568</v>
      </c>
      <c r="J2111" s="5" t="s">
        <v>2507</v>
      </c>
      <c r="K2111" s="5" t="s">
        <v>1</v>
      </c>
      <c r="L2111" t="s">
        <v>102</v>
      </c>
      <c r="M2111" s="6" t="s">
        <v>11</v>
      </c>
      <c r="N2111" s="6" t="str">
        <f>VLOOKUP(M2111,[1]Color!F:G,2,FALSE)</f>
        <v>color_30</v>
      </c>
      <c r="O2111" s="6" t="str">
        <f t="shared" si="128"/>
        <v>color_30</v>
      </c>
      <c r="P2111" s="5" t="s">
        <v>249</v>
      </c>
      <c r="Q2111" s="5" t="s">
        <v>185</v>
      </c>
      <c r="R2111" s="5" t="s">
        <v>106</v>
      </c>
      <c r="S2111" s="7" t="s">
        <v>107</v>
      </c>
      <c r="T2111" s="7" t="s">
        <v>346</v>
      </c>
      <c r="U2111" s="5" t="str">
        <f>VLOOKUP(T2111,[1]Size!F:G,2,FALSE)</f>
        <v>__import__.size_124</v>
      </c>
      <c r="V2111" s="5" t="str">
        <f t="shared" si="129"/>
        <v>__import__.size_124,__import__.size_125,__import__.size_126,__import__.size_127</v>
      </c>
      <c r="W2111" s="8">
        <v>61</v>
      </c>
      <c r="Y2111" s="4" t="s">
        <v>109</v>
      </c>
    </row>
    <row r="2112" spans="1:25" ht="14.4" x14ac:dyDescent="0.3">
      <c r="A2112" s="4">
        <v>2111</v>
      </c>
      <c r="B2112" s="5">
        <v>10017262</v>
      </c>
      <c r="C2112" s="5" t="str">
        <f t="shared" si="130"/>
        <v>Jean FR MNS M4 Relaxed Workhorse Boot Cut-40Wx38L</v>
      </c>
      <c r="D2112" s="5"/>
      <c r="E2112" s="5" t="s">
        <v>2569</v>
      </c>
      <c r="F2112" s="5" t="s">
        <v>2506</v>
      </c>
      <c r="G2112" s="5">
        <f t="shared" si="131"/>
        <v>0</v>
      </c>
      <c r="H2112" s="5" t="str">
        <f>VLOOKUP(J2112,'[1]Prouduct Ext IDs'!A:B,2,FALSE)</f>
        <v>product_amsc_36</v>
      </c>
      <c r="I2112" s="5" t="s">
        <v>2569</v>
      </c>
      <c r="J2112" s="5" t="s">
        <v>2507</v>
      </c>
      <c r="K2112" s="5" t="s">
        <v>1</v>
      </c>
      <c r="L2112" t="s">
        <v>102</v>
      </c>
      <c r="M2112" s="6" t="s">
        <v>11</v>
      </c>
      <c r="N2112" s="6" t="str">
        <f>VLOOKUP(M2112,[1]Color!F:G,2,FALSE)</f>
        <v>color_30</v>
      </c>
      <c r="O2112" s="6" t="str">
        <f t="shared" si="128"/>
        <v>color_30</v>
      </c>
      <c r="P2112" s="5" t="s">
        <v>249</v>
      </c>
      <c r="Q2112" s="5" t="s">
        <v>185</v>
      </c>
      <c r="R2112" s="5" t="s">
        <v>106</v>
      </c>
      <c r="S2112" s="7" t="s">
        <v>107</v>
      </c>
      <c r="T2112" s="7" t="s">
        <v>348</v>
      </c>
      <c r="U2112" s="5" t="str">
        <f>VLOOKUP(T2112,[1]Size!F:G,2,FALSE)</f>
        <v>__import__.size_125</v>
      </c>
      <c r="V2112" s="5" t="str">
        <f t="shared" si="129"/>
        <v>__import__.size_125,__import__.size_126,__import__.size_127</v>
      </c>
      <c r="W2112" s="8">
        <v>61</v>
      </c>
      <c r="Y2112" s="4" t="s">
        <v>109</v>
      </c>
    </row>
    <row r="2113" spans="1:25" ht="14.4" x14ac:dyDescent="0.3">
      <c r="A2113" s="4">
        <v>2112</v>
      </c>
      <c r="B2113" s="5">
        <v>10017262</v>
      </c>
      <c r="C2113" s="5" t="str">
        <f t="shared" si="130"/>
        <v>Jean FR MNS M4 Relaxed Workhorse Boot Cut-42Wx38L</v>
      </c>
      <c r="D2113" s="5"/>
      <c r="E2113" s="5" t="s">
        <v>2570</v>
      </c>
      <c r="F2113" s="5" t="s">
        <v>2506</v>
      </c>
      <c r="G2113" s="5">
        <f t="shared" si="131"/>
        <v>0</v>
      </c>
      <c r="H2113" s="5" t="str">
        <f>VLOOKUP(J2113,'[1]Prouduct Ext IDs'!A:B,2,FALSE)</f>
        <v>product_amsc_36</v>
      </c>
      <c r="I2113" s="5" t="s">
        <v>2570</v>
      </c>
      <c r="J2113" s="5" t="s">
        <v>2507</v>
      </c>
      <c r="K2113" s="5" t="s">
        <v>1</v>
      </c>
      <c r="L2113" t="s">
        <v>102</v>
      </c>
      <c r="M2113" s="6" t="s">
        <v>11</v>
      </c>
      <c r="N2113" s="6" t="str">
        <f>VLOOKUP(M2113,[1]Color!F:G,2,FALSE)</f>
        <v>color_30</v>
      </c>
      <c r="O2113" s="6" t="str">
        <f t="shared" si="128"/>
        <v>color_30</v>
      </c>
      <c r="P2113" s="5" t="s">
        <v>249</v>
      </c>
      <c r="Q2113" s="5" t="s">
        <v>185</v>
      </c>
      <c r="R2113" s="5" t="s">
        <v>106</v>
      </c>
      <c r="S2113" s="7" t="s">
        <v>107</v>
      </c>
      <c r="T2113" s="7" t="s">
        <v>350</v>
      </c>
      <c r="U2113" s="5" t="str">
        <f>VLOOKUP(T2113,[1]Size!F:G,2,FALSE)</f>
        <v>__import__.size_126</v>
      </c>
      <c r="V2113" s="5" t="str">
        <f t="shared" si="129"/>
        <v>__import__.size_126,__import__.size_127</v>
      </c>
      <c r="W2113" s="8">
        <v>61</v>
      </c>
      <c r="Y2113" s="4" t="s">
        <v>109</v>
      </c>
    </row>
    <row r="2114" spans="1:25" ht="14.4" x14ac:dyDescent="0.3">
      <c r="A2114" s="4">
        <v>2113</v>
      </c>
      <c r="B2114" s="5">
        <v>10017262</v>
      </c>
      <c r="C2114" s="5" t="str">
        <f t="shared" si="130"/>
        <v>Jean FR MNS M4 Relaxed Workhorse Boot Cut-44Wx38L</v>
      </c>
      <c r="D2114" s="5"/>
      <c r="E2114" s="5" t="s">
        <v>2571</v>
      </c>
      <c r="F2114" s="5" t="s">
        <v>2506</v>
      </c>
      <c r="G2114" s="5">
        <f t="shared" si="131"/>
        <v>0</v>
      </c>
      <c r="H2114" s="5" t="str">
        <f>VLOOKUP(J2114,'[1]Prouduct Ext IDs'!A:B,2,FALSE)</f>
        <v>product_amsc_36</v>
      </c>
      <c r="I2114" s="5" t="s">
        <v>2571</v>
      </c>
      <c r="J2114" s="5" t="s">
        <v>2507</v>
      </c>
      <c r="K2114" s="5" t="s">
        <v>1</v>
      </c>
      <c r="L2114" t="s">
        <v>102</v>
      </c>
      <c r="M2114" s="6" t="s">
        <v>11</v>
      </c>
      <c r="N2114" s="6" t="str">
        <f>VLOOKUP(M2114,[1]Color!F:G,2,FALSE)</f>
        <v>color_30</v>
      </c>
      <c r="O2114" s="6" t="str">
        <f t="shared" ref="O2114:O2177" si="132">IF(AND(H2114=H2115,N2114=N2115),O2115,IF(H2114=H2115,_xlfn.TEXTJOIN(",",TRUE,N2114,O2115),N2114))</f>
        <v>color_30</v>
      </c>
      <c r="P2114" s="5" t="s">
        <v>249</v>
      </c>
      <c r="Q2114" s="5" t="s">
        <v>185</v>
      </c>
      <c r="R2114" s="5" t="s">
        <v>106</v>
      </c>
      <c r="S2114" s="7" t="s">
        <v>107</v>
      </c>
      <c r="T2114" s="7" t="s">
        <v>1043</v>
      </c>
      <c r="U2114" s="5" t="str">
        <f>VLOOKUP(T2114,[1]Size!F:G,2,FALSE)</f>
        <v>__import__.size_127</v>
      </c>
      <c r="V2114" s="5" t="str">
        <f t="shared" ref="V2114:V2177" si="133">IF(H2114=H2115,_xlfn.TEXTJOIN(",",TRUE,U2114,V2115),U2114)</f>
        <v>__import__.size_127</v>
      </c>
      <c r="W2114" s="8">
        <v>63.5</v>
      </c>
      <c r="Y2114" s="4" t="s">
        <v>109</v>
      </c>
    </row>
    <row r="2115" spans="1:25" ht="14.4" x14ac:dyDescent="0.3">
      <c r="A2115" s="4">
        <v>2114</v>
      </c>
      <c r="B2115" s="5">
        <v>10018132</v>
      </c>
      <c r="C2115" s="5" t="str">
        <f t="shared" ref="C2115:C2154" si="134">CONCATENATE(J2115,"-",T2115)</f>
        <v>Shirt FR MNS Tyler Work Shirt-Small</v>
      </c>
      <c r="D2115" s="5"/>
      <c r="E2115" s="5" t="s">
        <v>2572</v>
      </c>
      <c r="F2115" s="5" t="s">
        <v>2573</v>
      </c>
      <c r="G2115" s="5">
        <f t="shared" ref="G2115:G2178" si="135">IF(H2115=H2114,0,1)</f>
        <v>1</v>
      </c>
      <c r="H2115" s="5" t="str">
        <f>VLOOKUP(J2115,'[1]Prouduct Ext IDs'!A:B,2,FALSE)</f>
        <v>product_amsc_37</v>
      </c>
      <c r="I2115" s="5" t="s">
        <v>2572</v>
      </c>
      <c r="J2115" s="5" t="s">
        <v>2574</v>
      </c>
      <c r="K2115" s="5" t="s">
        <v>1</v>
      </c>
      <c r="L2115" t="s">
        <v>102</v>
      </c>
      <c r="M2115" s="6" t="s">
        <v>2575</v>
      </c>
      <c r="N2115" s="6" t="str">
        <f>VLOOKUP(M2115,[1]Color!F:G,2,FALSE)</f>
        <v>color_59</v>
      </c>
      <c r="O2115" s="6" t="str">
        <f t="shared" si="132"/>
        <v>color_59</v>
      </c>
      <c r="P2115" s="5" t="s">
        <v>234</v>
      </c>
      <c r="Q2115" s="5" t="s">
        <v>185</v>
      </c>
      <c r="R2115" s="5" t="s">
        <v>106</v>
      </c>
      <c r="S2115" s="7" t="s">
        <v>107</v>
      </c>
      <c r="T2115" s="7" t="s">
        <v>186</v>
      </c>
      <c r="U2115" s="5" t="str">
        <f>VLOOKUP(T2115,[1]Size!F:G,2,FALSE)</f>
        <v>__import__.size_47</v>
      </c>
      <c r="V2115" s="5" t="str">
        <f t="shared" si="133"/>
        <v>__import__.size_47,__import__.size_48,__import__.size_49,__import__.size_154,__import__.size_51,__import__.size_53,__import__.size_54,__import__.size_55,__import__.size_56,__import__.size_57</v>
      </c>
      <c r="W2115" s="8">
        <v>42.5</v>
      </c>
      <c r="Y2115" s="4" t="s">
        <v>109</v>
      </c>
    </row>
    <row r="2116" spans="1:25" ht="14.4" x14ac:dyDescent="0.3">
      <c r="A2116" s="4">
        <v>2115</v>
      </c>
      <c r="B2116" s="5">
        <v>10018132</v>
      </c>
      <c r="C2116" s="5" t="str">
        <f t="shared" si="134"/>
        <v>Shirt FR MNS Tyler Work Shirt-Medium</v>
      </c>
      <c r="D2116" s="5"/>
      <c r="E2116" s="5" t="s">
        <v>2576</v>
      </c>
      <c r="F2116" s="5" t="s">
        <v>2573</v>
      </c>
      <c r="G2116" s="5">
        <f t="shared" si="135"/>
        <v>0</v>
      </c>
      <c r="H2116" s="5" t="str">
        <f>VLOOKUP(J2116,'[1]Prouduct Ext IDs'!A:B,2,FALSE)</f>
        <v>product_amsc_37</v>
      </c>
      <c r="I2116" s="5" t="s">
        <v>2576</v>
      </c>
      <c r="J2116" s="5" t="s">
        <v>2574</v>
      </c>
      <c r="K2116" s="5" t="s">
        <v>1</v>
      </c>
      <c r="L2116" t="s">
        <v>102</v>
      </c>
      <c r="M2116" s="6" t="s">
        <v>2575</v>
      </c>
      <c r="N2116" s="6" t="str">
        <f>VLOOKUP(M2116,[1]Color!F:G,2,FALSE)</f>
        <v>color_59</v>
      </c>
      <c r="O2116" s="6" t="str">
        <f t="shared" si="132"/>
        <v>color_59</v>
      </c>
      <c r="P2116" s="5" t="s">
        <v>234</v>
      </c>
      <c r="Q2116" s="5" t="s">
        <v>185</v>
      </c>
      <c r="R2116" s="5" t="s">
        <v>106</v>
      </c>
      <c r="S2116" s="7" t="s">
        <v>107</v>
      </c>
      <c r="T2116" s="7" t="s">
        <v>188</v>
      </c>
      <c r="U2116" s="5" t="str">
        <f>VLOOKUP(T2116,[1]Size!F:G,2,FALSE)</f>
        <v>__import__.size_48</v>
      </c>
      <c r="V2116" s="5" t="str">
        <f t="shared" si="133"/>
        <v>__import__.size_48,__import__.size_49,__import__.size_154,__import__.size_51,__import__.size_53,__import__.size_54,__import__.size_55,__import__.size_56,__import__.size_57</v>
      </c>
      <c r="W2116" s="8">
        <v>42.5</v>
      </c>
      <c r="Y2116" s="4" t="s">
        <v>109</v>
      </c>
    </row>
    <row r="2117" spans="1:25" ht="14.4" x14ac:dyDescent="0.3">
      <c r="A2117" s="4">
        <v>2116</v>
      </c>
      <c r="B2117" s="5">
        <v>10018132</v>
      </c>
      <c r="C2117" s="5" t="str">
        <f t="shared" si="134"/>
        <v>Shirt FR MNS Tyler Work Shirt-Large</v>
      </c>
      <c r="D2117" s="5"/>
      <c r="E2117" s="5" t="s">
        <v>2577</v>
      </c>
      <c r="F2117" s="5" t="s">
        <v>2573</v>
      </c>
      <c r="G2117" s="5">
        <f t="shared" si="135"/>
        <v>0</v>
      </c>
      <c r="H2117" s="5" t="str">
        <f>VLOOKUP(J2117,'[1]Prouduct Ext IDs'!A:B,2,FALSE)</f>
        <v>product_amsc_37</v>
      </c>
      <c r="I2117" s="5" t="s">
        <v>2577</v>
      </c>
      <c r="J2117" s="5" t="s">
        <v>2574</v>
      </c>
      <c r="K2117" s="5" t="s">
        <v>1</v>
      </c>
      <c r="L2117" t="s">
        <v>102</v>
      </c>
      <c r="M2117" s="6" t="s">
        <v>2575</v>
      </c>
      <c r="N2117" s="6" t="str">
        <f>VLOOKUP(M2117,[1]Color!F:G,2,FALSE)</f>
        <v>color_59</v>
      </c>
      <c r="O2117" s="6" t="str">
        <f t="shared" si="132"/>
        <v>color_59</v>
      </c>
      <c r="P2117" s="5" t="s">
        <v>234</v>
      </c>
      <c r="Q2117" s="5" t="s">
        <v>185</v>
      </c>
      <c r="R2117" s="5" t="s">
        <v>106</v>
      </c>
      <c r="S2117" s="7" t="s">
        <v>107</v>
      </c>
      <c r="T2117" s="7" t="s">
        <v>190</v>
      </c>
      <c r="U2117" s="5" t="str">
        <f>VLOOKUP(T2117,[1]Size!F:G,2,FALSE)</f>
        <v>__import__.size_49</v>
      </c>
      <c r="V2117" s="5" t="str">
        <f t="shared" si="133"/>
        <v>__import__.size_49,__import__.size_154,__import__.size_51,__import__.size_53,__import__.size_54,__import__.size_55,__import__.size_56,__import__.size_57</v>
      </c>
      <c r="W2117" s="8">
        <v>42.5</v>
      </c>
      <c r="Y2117" s="4" t="s">
        <v>109</v>
      </c>
    </row>
    <row r="2118" spans="1:25" ht="14.4" x14ac:dyDescent="0.3">
      <c r="A2118" s="4">
        <v>2117</v>
      </c>
      <c r="B2118" s="5">
        <v>10018132</v>
      </c>
      <c r="C2118" s="5" t="str">
        <f t="shared" si="134"/>
        <v>Shirt FR MNS Tyler Work Shirt-XL</v>
      </c>
      <c r="D2118" s="5"/>
      <c r="E2118" s="5" t="s">
        <v>2578</v>
      </c>
      <c r="F2118" s="5" t="s">
        <v>2573</v>
      </c>
      <c r="G2118" s="5">
        <f t="shared" si="135"/>
        <v>0</v>
      </c>
      <c r="H2118" s="5" t="str">
        <f>VLOOKUP(J2118,'[1]Prouduct Ext IDs'!A:B,2,FALSE)</f>
        <v>product_amsc_37</v>
      </c>
      <c r="I2118" s="5" t="s">
        <v>2578</v>
      </c>
      <c r="J2118" s="5" t="s">
        <v>2574</v>
      </c>
      <c r="K2118" s="5" t="s">
        <v>1</v>
      </c>
      <c r="L2118" t="s">
        <v>102</v>
      </c>
      <c r="M2118" s="6" t="s">
        <v>2575</v>
      </c>
      <c r="N2118" s="6" t="str">
        <f>VLOOKUP(M2118,[1]Color!F:G,2,FALSE)</f>
        <v>color_59</v>
      </c>
      <c r="O2118" s="6" t="str">
        <f t="shared" si="132"/>
        <v>color_59</v>
      </c>
      <c r="P2118" s="5" t="s">
        <v>234</v>
      </c>
      <c r="Q2118" s="5" t="s">
        <v>185</v>
      </c>
      <c r="R2118" s="5" t="s">
        <v>106</v>
      </c>
      <c r="S2118" s="7" t="s">
        <v>107</v>
      </c>
      <c r="T2118" s="7" t="s">
        <v>192</v>
      </c>
      <c r="U2118" s="5" t="str">
        <f>VLOOKUP(T2118,[1]Size!F:G,2,FALSE)</f>
        <v>__import__.size_154</v>
      </c>
      <c r="V2118" s="5" t="str">
        <f t="shared" si="133"/>
        <v>__import__.size_154,__import__.size_51,__import__.size_53,__import__.size_54,__import__.size_55,__import__.size_56,__import__.size_57</v>
      </c>
      <c r="W2118" s="8">
        <v>42.5</v>
      </c>
      <c r="Y2118" s="4" t="s">
        <v>109</v>
      </c>
    </row>
    <row r="2119" spans="1:25" ht="14.4" x14ac:dyDescent="0.3">
      <c r="A2119" s="4">
        <v>2118</v>
      </c>
      <c r="B2119" s="5">
        <v>10018132</v>
      </c>
      <c r="C2119" s="5" t="str">
        <f t="shared" si="134"/>
        <v>Shirt FR MNS Tyler Work Shirt-2XL</v>
      </c>
      <c r="D2119" s="5"/>
      <c r="E2119" s="5" t="s">
        <v>2579</v>
      </c>
      <c r="F2119" s="5" t="s">
        <v>2573</v>
      </c>
      <c r="G2119" s="5">
        <f t="shared" si="135"/>
        <v>0</v>
      </c>
      <c r="H2119" s="5" t="str">
        <f>VLOOKUP(J2119,'[1]Prouduct Ext IDs'!A:B,2,FALSE)</f>
        <v>product_amsc_37</v>
      </c>
      <c r="I2119" s="5" t="s">
        <v>2579</v>
      </c>
      <c r="J2119" s="5" t="s">
        <v>2574</v>
      </c>
      <c r="K2119" s="5" t="s">
        <v>1</v>
      </c>
      <c r="L2119" t="s">
        <v>102</v>
      </c>
      <c r="M2119" s="6" t="s">
        <v>2575</v>
      </c>
      <c r="N2119" s="6" t="str">
        <f>VLOOKUP(M2119,[1]Color!F:G,2,FALSE)</f>
        <v>color_59</v>
      </c>
      <c r="O2119" s="6" t="str">
        <f t="shared" si="132"/>
        <v>color_59</v>
      </c>
      <c r="P2119" s="5" t="s">
        <v>234</v>
      </c>
      <c r="Q2119" s="5" t="s">
        <v>185</v>
      </c>
      <c r="R2119" s="5" t="s">
        <v>106</v>
      </c>
      <c r="S2119" s="7" t="s">
        <v>107</v>
      </c>
      <c r="T2119" s="7" t="s">
        <v>194</v>
      </c>
      <c r="U2119" s="5" t="str">
        <f>VLOOKUP(T2119,[1]Size!F:G,2,FALSE)</f>
        <v>__import__.size_51</v>
      </c>
      <c r="V2119" s="5" t="str">
        <f t="shared" si="133"/>
        <v>__import__.size_51,__import__.size_53,__import__.size_54,__import__.size_55,__import__.size_56,__import__.size_57</v>
      </c>
      <c r="W2119" s="8">
        <v>42.5</v>
      </c>
      <c r="Y2119" s="4" t="s">
        <v>109</v>
      </c>
    </row>
    <row r="2120" spans="1:25" ht="14.4" x14ac:dyDescent="0.3">
      <c r="A2120" s="4">
        <v>2119</v>
      </c>
      <c r="B2120" s="5">
        <v>10018132</v>
      </c>
      <c r="C2120" s="5" t="str">
        <f t="shared" si="134"/>
        <v>Shirt FR MNS Tyler Work Shirt-4XL</v>
      </c>
      <c r="D2120" s="5"/>
      <c r="E2120" s="5" t="s">
        <v>2580</v>
      </c>
      <c r="F2120" s="5" t="s">
        <v>2573</v>
      </c>
      <c r="G2120" s="5">
        <f t="shared" si="135"/>
        <v>0</v>
      </c>
      <c r="H2120" s="5" t="str">
        <f>VLOOKUP(J2120,'[1]Prouduct Ext IDs'!A:B,2,FALSE)</f>
        <v>product_amsc_37</v>
      </c>
      <c r="I2120" s="5" t="s">
        <v>2580</v>
      </c>
      <c r="J2120" s="5" t="s">
        <v>2574</v>
      </c>
      <c r="K2120" s="5" t="s">
        <v>1</v>
      </c>
      <c r="L2120" t="s">
        <v>102</v>
      </c>
      <c r="M2120" s="6" t="s">
        <v>2575</v>
      </c>
      <c r="N2120" s="6" t="str">
        <f>VLOOKUP(M2120,[1]Color!F:G,2,FALSE)</f>
        <v>color_59</v>
      </c>
      <c r="O2120" s="6" t="str">
        <f t="shared" si="132"/>
        <v>color_59</v>
      </c>
      <c r="P2120" s="5" t="s">
        <v>234</v>
      </c>
      <c r="Q2120" s="5" t="s">
        <v>185</v>
      </c>
      <c r="R2120" s="5" t="s">
        <v>106</v>
      </c>
      <c r="S2120" s="7" t="s">
        <v>107</v>
      </c>
      <c r="T2120" s="7" t="s">
        <v>198</v>
      </c>
      <c r="U2120" s="5" t="str">
        <f>VLOOKUP(T2120,[1]Size!F:G,2,FALSE)</f>
        <v>__import__.size_53</v>
      </c>
      <c r="V2120" s="5" t="str">
        <f t="shared" si="133"/>
        <v>__import__.size_53,__import__.size_54,__import__.size_55,__import__.size_56,__import__.size_57</v>
      </c>
      <c r="W2120" s="8">
        <v>47.5</v>
      </c>
      <c r="Y2120" s="4" t="s">
        <v>109</v>
      </c>
    </row>
    <row r="2121" spans="1:25" ht="14.4" x14ac:dyDescent="0.3">
      <c r="A2121" s="4">
        <v>2120</v>
      </c>
      <c r="B2121" s="5">
        <v>10018132</v>
      </c>
      <c r="C2121" s="5" t="str">
        <f t="shared" si="134"/>
        <v>Shirt FR MNS Tyler Work Shirt-Large Tall</v>
      </c>
      <c r="D2121" s="5"/>
      <c r="E2121" s="5" t="s">
        <v>2581</v>
      </c>
      <c r="F2121" s="5" t="s">
        <v>2573</v>
      </c>
      <c r="G2121" s="5">
        <f t="shared" si="135"/>
        <v>0</v>
      </c>
      <c r="H2121" s="5" t="str">
        <f>VLOOKUP(J2121,'[1]Prouduct Ext IDs'!A:B,2,FALSE)</f>
        <v>product_amsc_37</v>
      </c>
      <c r="I2121" s="5" t="s">
        <v>2581</v>
      </c>
      <c r="J2121" s="5" t="s">
        <v>2574</v>
      </c>
      <c r="K2121" s="5" t="s">
        <v>1</v>
      </c>
      <c r="L2121" t="s">
        <v>102</v>
      </c>
      <c r="M2121" s="6" t="s">
        <v>2575</v>
      </c>
      <c r="N2121" s="6" t="str">
        <f>VLOOKUP(M2121,[1]Color!F:G,2,FALSE)</f>
        <v>color_59</v>
      </c>
      <c r="O2121" s="6" t="str">
        <f t="shared" si="132"/>
        <v>color_59</v>
      </c>
      <c r="P2121" s="5" t="s">
        <v>234</v>
      </c>
      <c r="Q2121" s="5" t="s">
        <v>185</v>
      </c>
      <c r="R2121" s="5" t="s">
        <v>106</v>
      </c>
      <c r="S2121" s="7" t="s">
        <v>107</v>
      </c>
      <c r="T2121" s="7" t="s">
        <v>200</v>
      </c>
      <c r="U2121" s="5" t="str">
        <f>VLOOKUP(T2121,[1]Size!F:G,2,FALSE)</f>
        <v>__import__.size_54</v>
      </c>
      <c r="V2121" s="5" t="str">
        <f t="shared" si="133"/>
        <v>__import__.size_54,__import__.size_55,__import__.size_56,__import__.size_57</v>
      </c>
      <c r="W2121" s="8">
        <v>47.5</v>
      </c>
      <c r="Y2121" s="4" t="s">
        <v>109</v>
      </c>
    </row>
    <row r="2122" spans="1:25" ht="14.4" x14ac:dyDescent="0.3">
      <c r="A2122" s="4">
        <v>2121</v>
      </c>
      <c r="B2122" s="5">
        <v>10018132</v>
      </c>
      <c r="C2122" s="5" t="str">
        <f t="shared" si="134"/>
        <v>Shirt FR MNS Tyler Work Shirt-XL Tall</v>
      </c>
      <c r="D2122" s="5"/>
      <c r="E2122" s="5" t="s">
        <v>2582</v>
      </c>
      <c r="F2122" s="5" t="s">
        <v>2573</v>
      </c>
      <c r="G2122" s="5">
        <f t="shared" si="135"/>
        <v>0</v>
      </c>
      <c r="H2122" s="5" t="str">
        <f>VLOOKUP(J2122,'[1]Prouduct Ext IDs'!A:B,2,FALSE)</f>
        <v>product_amsc_37</v>
      </c>
      <c r="I2122" s="5" t="s">
        <v>2582</v>
      </c>
      <c r="J2122" s="5" t="s">
        <v>2574</v>
      </c>
      <c r="K2122" s="5" t="s">
        <v>1</v>
      </c>
      <c r="L2122" t="s">
        <v>102</v>
      </c>
      <c r="M2122" s="6" t="s">
        <v>2575</v>
      </c>
      <c r="N2122" s="6" t="str">
        <f>VLOOKUP(M2122,[1]Color!F:G,2,FALSE)</f>
        <v>color_59</v>
      </c>
      <c r="O2122" s="6" t="str">
        <f t="shared" si="132"/>
        <v>color_59</v>
      </c>
      <c r="P2122" s="5" t="s">
        <v>234</v>
      </c>
      <c r="Q2122" s="5" t="s">
        <v>185</v>
      </c>
      <c r="R2122" s="5" t="s">
        <v>106</v>
      </c>
      <c r="S2122" s="7" t="s">
        <v>107</v>
      </c>
      <c r="T2122" s="7" t="s">
        <v>202</v>
      </c>
      <c r="U2122" s="5" t="str">
        <f>VLOOKUP(T2122,[1]Size!F:G,2,FALSE)</f>
        <v>__import__.size_55</v>
      </c>
      <c r="V2122" s="5" t="str">
        <f t="shared" si="133"/>
        <v>__import__.size_55,__import__.size_56,__import__.size_57</v>
      </c>
      <c r="W2122" s="8">
        <v>47.5</v>
      </c>
      <c r="Y2122" s="4" t="s">
        <v>109</v>
      </c>
    </row>
    <row r="2123" spans="1:25" ht="14.4" x14ac:dyDescent="0.3">
      <c r="A2123" s="4">
        <v>2122</v>
      </c>
      <c r="B2123" s="5">
        <v>10018132</v>
      </c>
      <c r="C2123" s="5" t="str">
        <f t="shared" si="134"/>
        <v>Shirt FR MNS Tyler Work Shirt-2XL Tall</v>
      </c>
      <c r="D2123" s="5"/>
      <c r="E2123" s="5" t="s">
        <v>2583</v>
      </c>
      <c r="F2123" s="5" t="s">
        <v>2573</v>
      </c>
      <c r="G2123" s="5">
        <f t="shared" si="135"/>
        <v>0</v>
      </c>
      <c r="H2123" s="5" t="str">
        <f>VLOOKUP(J2123,'[1]Prouduct Ext IDs'!A:B,2,FALSE)</f>
        <v>product_amsc_37</v>
      </c>
      <c r="I2123" s="5" t="s">
        <v>2583</v>
      </c>
      <c r="J2123" s="5" t="s">
        <v>2574</v>
      </c>
      <c r="K2123" s="5" t="s">
        <v>1</v>
      </c>
      <c r="L2123" t="s">
        <v>102</v>
      </c>
      <c r="M2123" s="6" t="s">
        <v>2575</v>
      </c>
      <c r="N2123" s="6" t="str">
        <f>VLOOKUP(M2123,[1]Color!F:G,2,FALSE)</f>
        <v>color_59</v>
      </c>
      <c r="O2123" s="6" t="str">
        <f t="shared" si="132"/>
        <v>color_59</v>
      </c>
      <c r="P2123" s="5" t="s">
        <v>234</v>
      </c>
      <c r="Q2123" s="5" t="s">
        <v>185</v>
      </c>
      <c r="R2123" s="5" t="s">
        <v>106</v>
      </c>
      <c r="S2123" s="7" t="s">
        <v>107</v>
      </c>
      <c r="T2123" s="7" t="s">
        <v>204</v>
      </c>
      <c r="U2123" s="5" t="str">
        <f>VLOOKUP(T2123,[1]Size!F:G,2,FALSE)</f>
        <v>__import__.size_56</v>
      </c>
      <c r="V2123" s="5" t="str">
        <f t="shared" si="133"/>
        <v>__import__.size_56,__import__.size_57</v>
      </c>
      <c r="W2123" s="8">
        <v>47.5</v>
      </c>
      <c r="Y2123" s="4" t="s">
        <v>109</v>
      </c>
    </row>
    <row r="2124" spans="1:25" ht="14.4" x14ac:dyDescent="0.3">
      <c r="A2124" s="4">
        <v>2123</v>
      </c>
      <c r="B2124" s="5">
        <v>10018132</v>
      </c>
      <c r="C2124" s="5" t="str">
        <f t="shared" si="134"/>
        <v>Shirt FR MNS Tyler Work Shirt-3XL Tall</v>
      </c>
      <c r="D2124" s="5"/>
      <c r="E2124" s="5" t="s">
        <v>2584</v>
      </c>
      <c r="F2124" s="5" t="s">
        <v>2573</v>
      </c>
      <c r="G2124" s="5">
        <f t="shared" si="135"/>
        <v>0</v>
      </c>
      <c r="H2124" s="5" t="str">
        <f>VLOOKUP(J2124,'[1]Prouduct Ext IDs'!A:B,2,FALSE)</f>
        <v>product_amsc_37</v>
      </c>
      <c r="I2124" s="5" t="s">
        <v>2584</v>
      </c>
      <c r="J2124" s="5" t="s">
        <v>2574</v>
      </c>
      <c r="K2124" s="5" t="s">
        <v>1</v>
      </c>
      <c r="L2124" t="s">
        <v>102</v>
      </c>
      <c r="M2124" s="6" t="s">
        <v>2575</v>
      </c>
      <c r="N2124" s="6" t="str">
        <f>VLOOKUP(M2124,[1]Color!F:G,2,FALSE)</f>
        <v>color_59</v>
      </c>
      <c r="O2124" s="6" t="str">
        <f t="shared" si="132"/>
        <v>color_59</v>
      </c>
      <c r="P2124" s="5" t="s">
        <v>234</v>
      </c>
      <c r="Q2124" s="5" t="s">
        <v>185</v>
      </c>
      <c r="R2124" s="5" t="s">
        <v>106</v>
      </c>
      <c r="S2124" s="7" t="s">
        <v>107</v>
      </c>
      <c r="T2124" s="7" t="s">
        <v>206</v>
      </c>
      <c r="U2124" s="5" t="str">
        <f>VLOOKUP(T2124,[1]Size!F:G,2,FALSE)</f>
        <v>__import__.size_57</v>
      </c>
      <c r="V2124" s="5" t="str">
        <f t="shared" si="133"/>
        <v>__import__.size_57</v>
      </c>
      <c r="W2124" s="8">
        <v>47.5</v>
      </c>
      <c r="Y2124" s="4" t="s">
        <v>109</v>
      </c>
    </row>
    <row r="2125" spans="1:25" ht="14.4" x14ac:dyDescent="0.3">
      <c r="A2125" s="4">
        <v>2124</v>
      </c>
      <c r="B2125" s="5">
        <v>10018144</v>
      </c>
      <c r="C2125" s="5" t="str">
        <f t="shared" si="134"/>
        <v>Jacket FR MNS H20 Waterproof Insulated-Small</v>
      </c>
      <c r="D2125" s="5"/>
      <c r="E2125" s="5" t="s">
        <v>2585</v>
      </c>
      <c r="F2125" s="5" t="s">
        <v>2586</v>
      </c>
      <c r="G2125" s="5">
        <f t="shared" si="135"/>
        <v>1</v>
      </c>
      <c r="H2125" s="5" t="str">
        <f>VLOOKUP(J2125,'[1]Prouduct Ext IDs'!A:B,2,FALSE)</f>
        <v>product_amsc_38</v>
      </c>
      <c r="I2125" s="5" t="s">
        <v>2585</v>
      </c>
      <c r="J2125" s="5" t="s">
        <v>2587</v>
      </c>
      <c r="K2125" s="5" t="s">
        <v>1</v>
      </c>
      <c r="L2125" t="s">
        <v>102</v>
      </c>
      <c r="M2125" s="6" t="s">
        <v>3</v>
      </c>
      <c r="N2125" s="6" t="str">
        <f>VLOOKUP(M2125,[1]Color!F:G,2,FALSE)</f>
        <v>color_6</v>
      </c>
      <c r="O2125" s="6" t="str">
        <f t="shared" si="132"/>
        <v>color_6</v>
      </c>
      <c r="P2125" s="5" t="s">
        <v>567</v>
      </c>
      <c r="Q2125" s="5" t="s">
        <v>185</v>
      </c>
      <c r="R2125" s="5" t="s">
        <v>106</v>
      </c>
      <c r="S2125" s="7" t="s">
        <v>107</v>
      </c>
      <c r="T2125" s="7" t="s">
        <v>186</v>
      </c>
      <c r="U2125" s="5" t="str">
        <f>VLOOKUP(T2125,[1]Size!F:G,2,FALSE)</f>
        <v>__import__.size_47</v>
      </c>
      <c r="V2125" s="5" t="str">
        <f t="shared" si="133"/>
        <v>__import__.size_47,__import__.size_48,__import__.size_49,__import__.size_154,__import__.size_51,__import__.size_52,__import__.size_53,__import__.size_54,__import__.size_55,__import__.size_56,__import__.size_57</v>
      </c>
      <c r="W2125" s="8">
        <v>211</v>
      </c>
      <c r="Y2125" s="4" t="s">
        <v>109</v>
      </c>
    </row>
    <row r="2126" spans="1:25" ht="14.4" x14ac:dyDescent="0.3">
      <c r="A2126" s="4">
        <v>2125</v>
      </c>
      <c r="B2126" s="5">
        <v>10018144</v>
      </c>
      <c r="C2126" s="5" t="str">
        <f t="shared" si="134"/>
        <v>Jacket FR MNS H20 Waterproof Insulated-Medium</v>
      </c>
      <c r="D2126" s="5"/>
      <c r="E2126" s="5" t="s">
        <v>2588</v>
      </c>
      <c r="F2126" s="5" t="s">
        <v>2586</v>
      </c>
      <c r="G2126" s="5">
        <f t="shared" si="135"/>
        <v>0</v>
      </c>
      <c r="H2126" s="5" t="str">
        <f>VLOOKUP(J2126,'[1]Prouduct Ext IDs'!A:B,2,FALSE)</f>
        <v>product_amsc_38</v>
      </c>
      <c r="I2126" s="5" t="s">
        <v>2588</v>
      </c>
      <c r="J2126" s="5" t="s">
        <v>2587</v>
      </c>
      <c r="K2126" s="5" t="s">
        <v>1</v>
      </c>
      <c r="L2126" t="s">
        <v>102</v>
      </c>
      <c r="M2126" s="6" t="s">
        <v>3</v>
      </c>
      <c r="N2126" s="6" t="str">
        <f>VLOOKUP(M2126,[1]Color!F:G,2,FALSE)</f>
        <v>color_6</v>
      </c>
      <c r="O2126" s="6" t="str">
        <f t="shared" si="132"/>
        <v>color_6</v>
      </c>
      <c r="P2126" s="5" t="s">
        <v>567</v>
      </c>
      <c r="Q2126" s="5" t="s">
        <v>185</v>
      </c>
      <c r="R2126" s="5" t="s">
        <v>106</v>
      </c>
      <c r="S2126" s="7" t="s">
        <v>107</v>
      </c>
      <c r="T2126" s="7" t="s">
        <v>188</v>
      </c>
      <c r="U2126" s="5" t="str">
        <f>VLOOKUP(T2126,[1]Size!F:G,2,FALSE)</f>
        <v>__import__.size_48</v>
      </c>
      <c r="V2126" s="5" t="str">
        <f t="shared" si="133"/>
        <v>__import__.size_48,__import__.size_49,__import__.size_154,__import__.size_51,__import__.size_52,__import__.size_53,__import__.size_54,__import__.size_55,__import__.size_56,__import__.size_57</v>
      </c>
      <c r="W2126" s="8">
        <v>211</v>
      </c>
      <c r="Y2126" s="4" t="s">
        <v>109</v>
      </c>
    </row>
    <row r="2127" spans="1:25" ht="14.4" x14ac:dyDescent="0.3">
      <c r="A2127" s="4">
        <v>2126</v>
      </c>
      <c r="B2127" s="5">
        <v>10018144</v>
      </c>
      <c r="C2127" s="5" t="str">
        <f t="shared" si="134"/>
        <v>Jacket FR MNS H20 Waterproof Insulated-Large</v>
      </c>
      <c r="D2127" s="5"/>
      <c r="E2127" s="5" t="s">
        <v>2589</v>
      </c>
      <c r="F2127" s="5" t="s">
        <v>2586</v>
      </c>
      <c r="G2127" s="5">
        <f t="shared" si="135"/>
        <v>0</v>
      </c>
      <c r="H2127" s="5" t="str">
        <f>VLOOKUP(J2127,'[1]Prouduct Ext IDs'!A:B,2,FALSE)</f>
        <v>product_amsc_38</v>
      </c>
      <c r="I2127" s="5" t="s">
        <v>2589</v>
      </c>
      <c r="J2127" s="5" t="s">
        <v>2587</v>
      </c>
      <c r="K2127" s="5" t="s">
        <v>1</v>
      </c>
      <c r="L2127" t="s">
        <v>102</v>
      </c>
      <c r="M2127" s="6" t="s">
        <v>3</v>
      </c>
      <c r="N2127" s="6" t="str">
        <f>VLOOKUP(M2127,[1]Color!F:G,2,FALSE)</f>
        <v>color_6</v>
      </c>
      <c r="O2127" s="6" t="str">
        <f t="shared" si="132"/>
        <v>color_6</v>
      </c>
      <c r="P2127" s="5" t="s">
        <v>567</v>
      </c>
      <c r="Q2127" s="5" t="s">
        <v>185</v>
      </c>
      <c r="R2127" s="5" t="s">
        <v>106</v>
      </c>
      <c r="S2127" s="7" t="s">
        <v>107</v>
      </c>
      <c r="T2127" s="7" t="s">
        <v>190</v>
      </c>
      <c r="U2127" s="5" t="str">
        <f>VLOOKUP(T2127,[1]Size!F:G,2,FALSE)</f>
        <v>__import__.size_49</v>
      </c>
      <c r="V2127" s="5" t="str">
        <f t="shared" si="133"/>
        <v>__import__.size_49,__import__.size_154,__import__.size_51,__import__.size_52,__import__.size_53,__import__.size_54,__import__.size_55,__import__.size_56,__import__.size_57</v>
      </c>
      <c r="W2127" s="8">
        <v>211</v>
      </c>
      <c r="Y2127" s="4" t="s">
        <v>109</v>
      </c>
    </row>
    <row r="2128" spans="1:25" ht="14.4" x14ac:dyDescent="0.3">
      <c r="A2128" s="4">
        <v>2127</v>
      </c>
      <c r="B2128" s="5">
        <v>10018144</v>
      </c>
      <c r="C2128" s="5" t="str">
        <f t="shared" si="134"/>
        <v>Jacket FR MNS H20 Waterproof Insulated-XL</v>
      </c>
      <c r="D2128" s="5"/>
      <c r="E2128" s="5" t="s">
        <v>2590</v>
      </c>
      <c r="F2128" s="5" t="s">
        <v>2586</v>
      </c>
      <c r="G2128" s="5">
        <f t="shared" si="135"/>
        <v>0</v>
      </c>
      <c r="H2128" s="5" t="str">
        <f>VLOOKUP(J2128,'[1]Prouduct Ext IDs'!A:B,2,FALSE)</f>
        <v>product_amsc_38</v>
      </c>
      <c r="I2128" s="5" t="s">
        <v>2590</v>
      </c>
      <c r="J2128" s="5" t="s">
        <v>2587</v>
      </c>
      <c r="K2128" s="5" t="s">
        <v>1</v>
      </c>
      <c r="L2128" t="s">
        <v>102</v>
      </c>
      <c r="M2128" s="6" t="s">
        <v>3</v>
      </c>
      <c r="N2128" s="6" t="str">
        <f>VLOOKUP(M2128,[1]Color!F:G,2,FALSE)</f>
        <v>color_6</v>
      </c>
      <c r="O2128" s="6" t="str">
        <f t="shared" si="132"/>
        <v>color_6</v>
      </c>
      <c r="P2128" s="5" t="s">
        <v>567</v>
      </c>
      <c r="Q2128" s="5" t="s">
        <v>185</v>
      </c>
      <c r="R2128" s="5" t="s">
        <v>106</v>
      </c>
      <c r="S2128" s="7" t="s">
        <v>107</v>
      </c>
      <c r="T2128" s="7" t="s">
        <v>192</v>
      </c>
      <c r="U2128" s="5" t="str">
        <f>VLOOKUP(T2128,[1]Size!F:G,2,FALSE)</f>
        <v>__import__.size_154</v>
      </c>
      <c r="V2128" s="5" t="str">
        <f t="shared" si="133"/>
        <v>__import__.size_154,__import__.size_51,__import__.size_52,__import__.size_53,__import__.size_54,__import__.size_55,__import__.size_56,__import__.size_57</v>
      </c>
      <c r="W2128" s="8">
        <v>211</v>
      </c>
      <c r="Y2128" s="4" t="s">
        <v>109</v>
      </c>
    </row>
    <row r="2129" spans="1:25" ht="14.4" x14ac:dyDescent="0.3">
      <c r="A2129" s="4">
        <v>2128</v>
      </c>
      <c r="B2129" s="5">
        <v>10018144</v>
      </c>
      <c r="C2129" s="5" t="str">
        <f t="shared" si="134"/>
        <v>Jacket FR MNS H20 Waterproof Insulated-2XL</v>
      </c>
      <c r="D2129" s="5"/>
      <c r="E2129" s="5" t="s">
        <v>2591</v>
      </c>
      <c r="F2129" s="5" t="s">
        <v>2586</v>
      </c>
      <c r="G2129" s="5">
        <f t="shared" si="135"/>
        <v>0</v>
      </c>
      <c r="H2129" s="5" t="str">
        <f>VLOOKUP(J2129,'[1]Prouduct Ext IDs'!A:B,2,FALSE)</f>
        <v>product_amsc_38</v>
      </c>
      <c r="I2129" s="5" t="s">
        <v>2591</v>
      </c>
      <c r="J2129" s="5" t="s">
        <v>2587</v>
      </c>
      <c r="K2129" s="5" t="s">
        <v>1</v>
      </c>
      <c r="L2129" t="s">
        <v>102</v>
      </c>
      <c r="M2129" s="6" t="s">
        <v>3</v>
      </c>
      <c r="N2129" s="6" t="str">
        <f>VLOOKUP(M2129,[1]Color!F:G,2,FALSE)</f>
        <v>color_6</v>
      </c>
      <c r="O2129" s="6" t="str">
        <f t="shared" si="132"/>
        <v>color_6</v>
      </c>
      <c r="P2129" s="5" t="s">
        <v>567</v>
      </c>
      <c r="Q2129" s="5" t="s">
        <v>185</v>
      </c>
      <c r="R2129" s="5" t="s">
        <v>106</v>
      </c>
      <c r="S2129" s="7" t="s">
        <v>107</v>
      </c>
      <c r="T2129" s="7" t="s">
        <v>194</v>
      </c>
      <c r="U2129" s="5" t="str">
        <f>VLOOKUP(T2129,[1]Size!F:G,2,FALSE)</f>
        <v>__import__.size_51</v>
      </c>
      <c r="V2129" s="5" t="str">
        <f t="shared" si="133"/>
        <v>__import__.size_51,__import__.size_52,__import__.size_53,__import__.size_54,__import__.size_55,__import__.size_56,__import__.size_57</v>
      </c>
      <c r="W2129" s="8">
        <v>211</v>
      </c>
      <c r="Y2129" s="4" t="s">
        <v>109</v>
      </c>
    </row>
    <row r="2130" spans="1:25" ht="14.4" x14ac:dyDescent="0.3">
      <c r="A2130" s="4">
        <v>2129</v>
      </c>
      <c r="B2130" s="5">
        <v>10018144</v>
      </c>
      <c r="C2130" s="5" t="str">
        <f t="shared" si="134"/>
        <v>Jacket FR MNS H20 Waterproof Insulated-3XL</v>
      </c>
      <c r="D2130" s="5"/>
      <c r="E2130" s="5" t="s">
        <v>2592</v>
      </c>
      <c r="F2130" s="5" t="s">
        <v>2586</v>
      </c>
      <c r="G2130" s="5">
        <f t="shared" si="135"/>
        <v>0</v>
      </c>
      <c r="H2130" s="5" t="str">
        <f>VLOOKUP(J2130,'[1]Prouduct Ext IDs'!A:B,2,FALSE)</f>
        <v>product_amsc_38</v>
      </c>
      <c r="I2130" s="5" t="s">
        <v>2592</v>
      </c>
      <c r="J2130" s="5" t="s">
        <v>2587</v>
      </c>
      <c r="K2130" s="5" t="s">
        <v>1</v>
      </c>
      <c r="L2130" t="s">
        <v>102</v>
      </c>
      <c r="M2130" s="6" t="s">
        <v>3</v>
      </c>
      <c r="N2130" s="6" t="str">
        <f>VLOOKUP(M2130,[1]Color!F:G,2,FALSE)</f>
        <v>color_6</v>
      </c>
      <c r="O2130" s="6" t="str">
        <f t="shared" si="132"/>
        <v>color_6</v>
      </c>
      <c r="P2130" s="5" t="s">
        <v>567</v>
      </c>
      <c r="Q2130" s="5" t="s">
        <v>185</v>
      </c>
      <c r="R2130" s="5" t="s">
        <v>106</v>
      </c>
      <c r="S2130" s="7" t="s">
        <v>107</v>
      </c>
      <c r="T2130" s="7" t="s">
        <v>196</v>
      </c>
      <c r="U2130" s="5" t="str">
        <f>VLOOKUP(T2130,[1]Size!F:G,2,FALSE)</f>
        <v>__import__.size_52</v>
      </c>
      <c r="V2130" s="5" t="str">
        <f t="shared" si="133"/>
        <v>__import__.size_52,__import__.size_53,__import__.size_54,__import__.size_55,__import__.size_56,__import__.size_57</v>
      </c>
      <c r="W2130" s="8">
        <v>221</v>
      </c>
      <c r="Y2130" s="4" t="s">
        <v>109</v>
      </c>
    </row>
    <row r="2131" spans="1:25" ht="14.4" x14ac:dyDescent="0.3">
      <c r="A2131" s="4">
        <v>2130</v>
      </c>
      <c r="B2131" s="5">
        <v>10018144</v>
      </c>
      <c r="C2131" s="5" t="str">
        <f t="shared" si="134"/>
        <v>Jacket FR MNS H20 Waterproof Insulated-4XL</v>
      </c>
      <c r="D2131" s="5"/>
      <c r="E2131" s="5" t="s">
        <v>2593</v>
      </c>
      <c r="F2131" s="5" t="s">
        <v>2586</v>
      </c>
      <c r="G2131" s="5">
        <f t="shared" si="135"/>
        <v>0</v>
      </c>
      <c r="H2131" s="5" t="str">
        <f>VLOOKUP(J2131,'[1]Prouduct Ext IDs'!A:B,2,FALSE)</f>
        <v>product_amsc_38</v>
      </c>
      <c r="I2131" s="5" t="s">
        <v>2593</v>
      </c>
      <c r="J2131" s="5" t="s">
        <v>2587</v>
      </c>
      <c r="K2131" s="5" t="s">
        <v>1</v>
      </c>
      <c r="L2131" t="s">
        <v>102</v>
      </c>
      <c r="M2131" s="6" t="s">
        <v>3</v>
      </c>
      <c r="N2131" s="6" t="str">
        <f>VLOOKUP(M2131,[1]Color!F:G,2,FALSE)</f>
        <v>color_6</v>
      </c>
      <c r="O2131" s="6" t="str">
        <f t="shared" si="132"/>
        <v>color_6</v>
      </c>
      <c r="P2131" s="5" t="s">
        <v>567</v>
      </c>
      <c r="Q2131" s="5" t="s">
        <v>185</v>
      </c>
      <c r="R2131" s="5" t="s">
        <v>106</v>
      </c>
      <c r="S2131" s="7" t="s">
        <v>107</v>
      </c>
      <c r="T2131" s="7" t="s">
        <v>198</v>
      </c>
      <c r="U2131" s="5" t="str">
        <f>VLOOKUP(T2131,[1]Size!F:G,2,FALSE)</f>
        <v>__import__.size_53</v>
      </c>
      <c r="V2131" s="5" t="str">
        <f t="shared" si="133"/>
        <v>__import__.size_53,__import__.size_54,__import__.size_55,__import__.size_56,__import__.size_57</v>
      </c>
      <c r="W2131" s="8">
        <v>221</v>
      </c>
      <c r="Y2131" s="4" t="s">
        <v>109</v>
      </c>
    </row>
    <row r="2132" spans="1:25" ht="14.4" x14ac:dyDescent="0.3">
      <c r="A2132" s="4">
        <v>2131</v>
      </c>
      <c r="B2132" s="5">
        <v>10018144</v>
      </c>
      <c r="C2132" s="5" t="str">
        <f t="shared" si="134"/>
        <v>Jacket FR MNS H20 Waterproof Insulated-Large Tall</v>
      </c>
      <c r="D2132" s="5"/>
      <c r="E2132" s="5" t="s">
        <v>2594</v>
      </c>
      <c r="F2132" s="5" t="s">
        <v>2586</v>
      </c>
      <c r="G2132" s="5">
        <f t="shared" si="135"/>
        <v>0</v>
      </c>
      <c r="H2132" s="5" t="str">
        <f>VLOOKUP(J2132,'[1]Prouduct Ext IDs'!A:B,2,FALSE)</f>
        <v>product_amsc_38</v>
      </c>
      <c r="I2132" s="5" t="s">
        <v>2594</v>
      </c>
      <c r="J2132" s="5" t="s">
        <v>2587</v>
      </c>
      <c r="K2132" s="5" t="s">
        <v>1</v>
      </c>
      <c r="L2132" t="s">
        <v>102</v>
      </c>
      <c r="M2132" s="6" t="s">
        <v>3</v>
      </c>
      <c r="N2132" s="6" t="str">
        <f>VLOOKUP(M2132,[1]Color!F:G,2,FALSE)</f>
        <v>color_6</v>
      </c>
      <c r="O2132" s="6" t="str">
        <f t="shared" si="132"/>
        <v>color_6</v>
      </c>
      <c r="P2132" s="5" t="s">
        <v>567</v>
      </c>
      <c r="Q2132" s="5" t="s">
        <v>185</v>
      </c>
      <c r="R2132" s="5" t="s">
        <v>106</v>
      </c>
      <c r="S2132" s="7" t="s">
        <v>107</v>
      </c>
      <c r="T2132" s="7" t="s">
        <v>200</v>
      </c>
      <c r="U2132" s="5" t="str">
        <f>VLOOKUP(T2132,[1]Size!F:G,2,FALSE)</f>
        <v>__import__.size_54</v>
      </c>
      <c r="V2132" s="5" t="str">
        <f t="shared" si="133"/>
        <v>__import__.size_54,__import__.size_55,__import__.size_56,__import__.size_57</v>
      </c>
      <c r="W2132" s="8">
        <v>221</v>
      </c>
      <c r="Y2132" s="4" t="s">
        <v>109</v>
      </c>
    </row>
    <row r="2133" spans="1:25" ht="14.4" x14ac:dyDescent="0.3">
      <c r="A2133" s="4">
        <v>2132</v>
      </c>
      <c r="B2133" s="5">
        <v>10018144</v>
      </c>
      <c r="C2133" s="5" t="str">
        <f t="shared" si="134"/>
        <v>Jacket FR MNS H20 Waterproof Insulated-XL Tall</v>
      </c>
      <c r="D2133" s="5"/>
      <c r="E2133" s="5" t="s">
        <v>2595</v>
      </c>
      <c r="F2133" s="5" t="s">
        <v>2586</v>
      </c>
      <c r="G2133" s="5">
        <f t="shared" si="135"/>
        <v>0</v>
      </c>
      <c r="H2133" s="5" t="str">
        <f>VLOOKUP(J2133,'[1]Prouduct Ext IDs'!A:B,2,FALSE)</f>
        <v>product_amsc_38</v>
      </c>
      <c r="I2133" s="5" t="s">
        <v>2595</v>
      </c>
      <c r="J2133" s="5" t="s">
        <v>2587</v>
      </c>
      <c r="K2133" s="5" t="s">
        <v>1</v>
      </c>
      <c r="L2133" t="s">
        <v>102</v>
      </c>
      <c r="M2133" s="6" t="s">
        <v>3</v>
      </c>
      <c r="N2133" s="6" t="str">
        <f>VLOOKUP(M2133,[1]Color!F:G,2,FALSE)</f>
        <v>color_6</v>
      </c>
      <c r="O2133" s="6" t="str">
        <f t="shared" si="132"/>
        <v>color_6</v>
      </c>
      <c r="P2133" s="5" t="s">
        <v>567</v>
      </c>
      <c r="Q2133" s="5" t="s">
        <v>185</v>
      </c>
      <c r="R2133" s="5" t="s">
        <v>106</v>
      </c>
      <c r="S2133" s="7" t="s">
        <v>107</v>
      </c>
      <c r="T2133" s="7" t="s">
        <v>202</v>
      </c>
      <c r="U2133" s="5" t="str">
        <f>VLOOKUP(T2133,[1]Size!F:G,2,FALSE)</f>
        <v>__import__.size_55</v>
      </c>
      <c r="V2133" s="5" t="str">
        <f t="shared" si="133"/>
        <v>__import__.size_55,__import__.size_56,__import__.size_57</v>
      </c>
      <c r="W2133" s="8">
        <v>221</v>
      </c>
      <c r="Y2133" s="4" t="s">
        <v>109</v>
      </c>
    </row>
    <row r="2134" spans="1:25" ht="14.4" x14ac:dyDescent="0.3">
      <c r="A2134" s="4">
        <v>2133</v>
      </c>
      <c r="B2134" s="5">
        <v>10018144</v>
      </c>
      <c r="C2134" s="5" t="str">
        <f t="shared" si="134"/>
        <v>Jacket FR MNS H20 Waterproof Insulated-2XL Tall</v>
      </c>
      <c r="D2134" s="5"/>
      <c r="E2134" s="5" t="s">
        <v>2596</v>
      </c>
      <c r="F2134" s="5" t="s">
        <v>2586</v>
      </c>
      <c r="G2134" s="5">
        <f t="shared" si="135"/>
        <v>0</v>
      </c>
      <c r="H2134" s="5" t="str">
        <f>VLOOKUP(J2134,'[1]Prouduct Ext IDs'!A:B,2,FALSE)</f>
        <v>product_amsc_38</v>
      </c>
      <c r="I2134" s="5" t="s">
        <v>2596</v>
      </c>
      <c r="J2134" s="5" t="s">
        <v>2587</v>
      </c>
      <c r="K2134" s="5" t="s">
        <v>1</v>
      </c>
      <c r="L2134" t="s">
        <v>102</v>
      </c>
      <c r="M2134" s="6" t="s">
        <v>3</v>
      </c>
      <c r="N2134" s="6" t="str">
        <f>VLOOKUP(M2134,[1]Color!F:G,2,FALSE)</f>
        <v>color_6</v>
      </c>
      <c r="O2134" s="6" t="str">
        <f t="shared" si="132"/>
        <v>color_6</v>
      </c>
      <c r="P2134" s="5" t="s">
        <v>567</v>
      </c>
      <c r="Q2134" s="5" t="s">
        <v>185</v>
      </c>
      <c r="R2134" s="5" t="s">
        <v>106</v>
      </c>
      <c r="S2134" s="7" t="s">
        <v>107</v>
      </c>
      <c r="T2134" s="7" t="s">
        <v>204</v>
      </c>
      <c r="U2134" s="5" t="str">
        <f>VLOOKUP(T2134,[1]Size!F:G,2,FALSE)</f>
        <v>__import__.size_56</v>
      </c>
      <c r="V2134" s="5" t="str">
        <f t="shared" si="133"/>
        <v>__import__.size_56,__import__.size_57</v>
      </c>
      <c r="W2134" s="8">
        <v>221</v>
      </c>
      <c r="Y2134" s="4" t="s">
        <v>109</v>
      </c>
    </row>
    <row r="2135" spans="1:25" ht="14.4" x14ac:dyDescent="0.3">
      <c r="A2135" s="4">
        <v>2134</v>
      </c>
      <c r="B2135" s="5">
        <v>10018144</v>
      </c>
      <c r="C2135" s="5" t="str">
        <f t="shared" si="134"/>
        <v>Jacket FR MNS H20 Waterproof Insulated-3XL Tall</v>
      </c>
      <c r="D2135" s="5"/>
      <c r="E2135" s="5" t="s">
        <v>2597</v>
      </c>
      <c r="F2135" s="5" t="s">
        <v>2586</v>
      </c>
      <c r="G2135" s="5">
        <f t="shared" si="135"/>
        <v>0</v>
      </c>
      <c r="H2135" s="5" t="str">
        <f>VLOOKUP(J2135,'[1]Prouduct Ext IDs'!A:B,2,FALSE)</f>
        <v>product_amsc_38</v>
      </c>
      <c r="I2135" s="5" t="s">
        <v>2597</v>
      </c>
      <c r="J2135" s="5" t="s">
        <v>2587</v>
      </c>
      <c r="K2135" s="5" t="s">
        <v>1</v>
      </c>
      <c r="L2135" t="s">
        <v>102</v>
      </c>
      <c r="M2135" s="6" t="s">
        <v>3</v>
      </c>
      <c r="N2135" s="6" t="str">
        <f>VLOOKUP(M2135,[1]Color!F:G,2,FALSE)</f>
        <v>color_6</v>
      </c>
      <c r="O2135" s="6" t="str">
        <f t="shared" si="132"/>
        <v>color_6</v>
      </c>
      <c r="P2135" s="5" t="s">
        <v>567</v>
      </c>
      <c r="Q2135" s="5" t="s">
        <v>185</v>
      </c>
      <c r="R2135" s="5" t="s">
        <v>106</v>
      </c>
      <c r="S2135" s="7" t="s">
        <v>107</v>
      </c>
      <c r="T2135" s="7" t="s">
        <v>206</v>
      </c>
      <c r="U2135" s="5" t="str">
        <f>VLOOKUP(T2135,[1]Size!F:G,2,FALSE)</f>
        <v>__import__.size_57</v>
      </c>
      <c r="V2135" s="5" t="str">
        <f t="shared" si="133"/>
        <v>__import__.size_57</v>
      </c>
      <c r="W2135" s="8">
        <v>221</v>
      </c>
      <c r="Y2135" s="4" t="s">
        <v>109</v>
      </c>
    </row>
    <row r="2136" spans="1:25" ht="14.4" x14ac:dyDescent="0.3">
      <c r="A2136" s="4">
        <v>2135</v>
      </c>
      <c r="B2136" s="5">
        <v>10018150</v>
      </c>
      <c r="C2136" s="5" t="str">
        <f t="shared" si="134"/>
        <v>Jacket FR MNS Polartec Platform-Small</v>
      </c>
      <c r="D2136" s="5"/>
      <c r="E2136" s="5" t="s">
        <v>2598</v>
      </c>
      <c r="F2136" s="5" t="s">
        <v>2599</v>
      </c>
      <c r="G2136" s="5">
        <f t="shared" si="135"/>
        <v>1</v>
      </c>
      <c r="H2136" s="5" t="str">
        <f>VLOOKUP(J2136,'[1]Prouduct Ext IDs'!A:B,2,FALSE)</f>
        <v>product_amsc_39</v>
      </c>
      <c r="I2136" s="5" t="s">
        <v>2598</v>
      </c>
      <c r="J2136" s="5" t="s">
        <v>2600</v>
      </c>
      <c r="K2136" s="5" t="s">
        <v>1</v>
      </c>
      <c r="L2136" t="s">
        <v>102</v>
      </c>
      <c r="M2136" s="6" t="s">
        <v>3</v>
      </c>
      <c r="N2136" s="6" t="str">
        <f>VLOOKUP(M2136,[1]Color!F:G,2,FALSE)</f>
        <v>color_6</v>
      </c>
      <c r="O2136" s="6" t="str">
        <f t="shared" si="132"/>
        <v>color_6</v>
      </c>
      <c r="P2136" s="5" t="s">
        <v>567</v>
      </c>
      <c r="Q2136" s="5" t="s">
        <v>185</v>
      </c>
      <c r="R2136" s="5" t="s">
        <v>106</v>
      </c>
      <c r="S2136" s="7" t="s">
        <v>107</v>
      </c>
      <c r="T2136" s="7" t="s">
        <v>186</v>
      </c>
      <c r="U2136" s="5" t="str">
        <f>VLOOKUP(T2136,[1]Size!F:G,2,FALSE)</f>
        <v>__import__.size_47</v>
      </c>
      <c r="V2136" s="5" t="str">
        <f t="shared" si="133"/>
        <v>__import__.size_47,__import__.size_48,__import__.size_49,__import__.size_154,__import__.size_51,__import__.size_52,__import__.size_53,__import__.size_54,__import__.size_55,__import__.size_56,__import__.size_57</v>
      </c>
      <c r="W2136" s="8">
        <v>203</v>
      </c>
      <c r="Y2136" s="4" t="s">
        <v>109</v>
      </c>
    </row>
    <row r="2137" spans="1:25" ht="14.4" x14ac:dyDescent="0.3">
      <c r="A2137" s="4">
        <v>2136</v>
      </c>
      <c r="B2137" s="5">
        <v>10018150</v>
      </c>
      <c r="C2137" s="5" t="str">
        <f t="shared" si="134"/>
        <v>Jacket FR MNS Polartec Platform-Medium</v>
      </c>
      <c r="D2137" s="5"/>
      <c r="E2137" s="5" t="s">
        <v>2601</v>
      </c>
      <c r="F2137" s="5" t="s">
        <v>2599</v>
      </c>
      <c r="G2137" s="5">
        <f t="shared" si="135"/>
        <v>0</v>
      </c>
      <c r="H2137" s="5" t="str">
        <f>VLOOKUP(J2137,'[1]Prouduct Ext IDs'!A:B,2,FALSE)</f>
        <v>product_amsc_39</v>
      </c>
      <c r="I2137" s="5" t="s">
        <v>2601</v>
      </c>
      <c r="J2137" s="5" t="s">
        <v>2600</v>
      </c>
      <c r="K2137" s="5" t="s">
        <v>1</v>
      </c>
      <c r="L2137" t="s">
        <v>102</v>
      </c>
      <c r="M2137" s="6" t="s">
        <v>3</v>
      </c>
      <c r="N2137" s="6" t="str">
        <f>VLOOKUP(M2137,[1]Color!F:G,2,FALSE)</f>
        <v>color_6</v>
      </c>
      <c r="O2137" s="6" t="str">
        <f t="shared" si="132"/>
        <v>color_6</v>
      </c>
      <c r="P2137" s="5" t="s">
        <v>567</v>
      </c>
      <c r="Q2137" s="5" t="s">
        <v>185</v>
      </c>
      <c r="R2137" s="5" t="s">
        <v>106</v>
      </c>
      <c r="S2137" s="7" t="s">
        <v>107</v>
      </c>
      <c r="T2137" s="7" t="s">
        <v>188</v>
      </c>
      <c r="U2137" s="5" t="str">
        <f>VLOOKUP(T2137,[1]Size!F:G,2,FALSE)</f>
        <v>__import__.size_48</v>
      </c>
      <c r="V2137" s="5" t="str">
        <f t="shared" si="133"/>
        <v>__import__.size_48,__import__.size_49,__import__.size_154,__import__.size_51,__import__.size_52,__import__.size_53,__import__.size_54,__import__.size_55,__import__.size_56,__import__.size_57</v>
      </c>
      <c r="W2137" s="8">
        <v>203</v>
      </c>
      <c r="Y2137" s="4" t="s">
        <v>109</v>
      </c>
    </row>
    <row r="2138" spans="1:25" ht="14.4" x14ac:dyDescent="0.3">
      <c r="A2138" s="4">
        <v>2137</v>
      </c>
      <c r="B2138" s="5">
        <v>10018150</v>
      </c>
      <c r="C2138" s="5" t="str">
        <f t="shared" si="134"/>
        <v>Jacket FR MNS Polartec Platform-Large</v>
      </c>
      <c r="D2138" s="5"/>
      <c r="E2138" s="5" t="s">
        <v>2602</v>
      </c>
      <c r="F2138" s="5" t="s">
        <v>2599</v>
      </c>
      <c r="G2138" s="5">
        <f t="shared" si="135"/>
        <v>0</v>
      </c>
      <c r="H2138" s="5" t="str">
        <f>VLOOKUP(J2138,'[1]Prouduct Ext IDs'!A:B,2,FALSE)</f>
        <v>product_amsc_39</v>
      </c>
      <c r="I2138" s="5" t="s">
        <v>2602</v>
      </c>
      <c r="J2138" s="5" t="s">
        <v>2600</v>
      </c>
      <c r="K2138" s="5" t="s">
        <v>1</v>
      </c>
      <c r="L2138" t="s">
        <v>102</v>
      </c>
      <c r="M2138" s="6" t="s">
        <v>3</v>
      </c>
      <c r="N2138" s="6" t="str">
        <f>VLOOKUP(M2138,[1]Color!F:G,2,FALSE)</f>
        <v>color_6</v>
      </c>
      <c r="O2138" s="6" t="str">
        <f t="shared" si="132"/>
        <v>color_6</v>
      </c>
      <c r="P2138" s="5" t="s">
        <v>567</v>
      </c>
      <c r="Q2138" s="5" t="s">
        <v>185</v>
      </c>
      <c r="R2138" s="5" t="s">
        <v>106</v>
      </c>
      <c r="S2138" s="7" t="s">
        <v>107</v>
      </c>
      <c r="T2138" s="7" t="s">
        <v>190</v>
      </c>
      <c r="U2138" s="5" t="str">
        <f>VLOOKUP(T2138,[1]Size!F:G,2,FALSE)</f>
        <v>__import__.size_49</v>
      </c>
      <c r="V2138" s="5" t="str">
        <f t="shared" si="133"/>
        <v>__import__.size_49,__import__.size_154,__import__.size_51,__import__.size_52,__import__.size_53,__import__.size_54,__import__.size_55,__import__.size_56,__import__.size_57</v>
      </c>
      <c r="W2138" s="8">
        <v>203</v>
      </c>
      <c r="Y2138" s="4" t="s">
        <v>109</v>
      </c>
    </row>
    <row r="2139" spans="1:25" ht="14.4" x14ac:dyDescent="0.3">
      <c r="A2139" s="4">
        <v>2138</v>
      </c>
      <c r="B2139" s="5">
        <v>10018150</v>
      </c>
      <c r="C2139" s="5" t="str">
        <f t="shared" si="134"/>
        <v>Jacket FR MNS Polartec Platform-XL</v>
      </c>
      <c r="D2139" s="5"/>
      <c r="E2139" s="5" t="s">
        <v>2603</v>
      </c>
      <c r="F2139" s="5" t="s">
        <v>2599</v>
      </c>
      <c r="G2139" s="5">
        <f t="shared" si="135"/>
        <v>0</v>
      </c>
      <c r="H2139" s="5" t="str">
        <f>VLOOKUP(J2139,'[1]Prouduct Ext IDs'!A:B,2,FALSE)</f>
        <v>product_amsc_39</v>
      </c>
      <c r="I2139" s="5" t="s">
        <v>2603</v>
      </c>
      <c r="J2139" s="5" t="s">
        <v>2600</v>
      </c>
      <c r="K2139" s="5" t="s">
        <v>1</v>
      </c>
      <c r="L2139" t="s">
        <v>102</v>
      </c>
      <c r="M2139" s="6" t="s">
        <v>3</v>
      </c>
      <c r="N2139" s="6" t="str">
        <f>VLOOKUP(M2139,[1]Color!F:G,2,FALSE)</f>
        <v>color_6</v>
      </c>
      <c r="O2139" s="6" t="str">
        <f t="shared" si="132"/>
        <v>color_6</v>
      </c>
      <c r="P2139" s="5" t="s">
        <v>567</v>
      </c>
      <c r="Q2139" s="5" t="s">
        <v>185</v>
      </c>
      <c r="R2139" s="5" t="s">
        <v>106</v>
      </c>
      <c r="S2139" s="7" t="s">
        <v>107</v>
      </c>
      <c r="T2139" s="7" t="s">
        <v>192</v>
      </c>
      <c r="U2139" s="5" t="str">
        <f>VLOOKUP(T2139,[1]Size!F:G,2,FALSE)</f>
        <v>__import__.size_154</v>
      </c>
      <c r="V2139" s="5" t="str">
        <f t="shared" si="133"/>
        <v>__import__.size_154,__import__.size_51,__import__.size_52,__import__.size_53,__import__.size_54,__import__.size_55,__import__.size_56,__import__.size_57</v>
      </c>
      <c r="W2139" s="8">
        <v>203</v>
      </c>
      <c r="Y2139" s="4" t="s">
        <v>109</v>
      </c>
    </row>
    <row r="2140" spans="1:25" ht="14.4" x14ac:dyDescent="0.3">
      <c r="A2140" s="4">
        <v>2139</v>
      </c>
      <c r="B2140" s="5">
        <v>10018150</v>
      </c>
      <c r="C2140" s="5" t="str">
        <f t="shared" si="134"/>
        <v>Jacket FR MNS Polartec Platform-2XL</v>
      </c>
      <c r="D2140" s="5"/>
      <c r="E2140" s="5" t="s">
        <v>2604</v>
      </c>
      <c r="F2140" s="5" t="s">
        <v>2599</v>
      </c>
      <c r="G2140" s="5">
        <f t="shared" si="135"/>
        <v>0</v>
      </c>
      <c r="H2140" s="5" t="str">
        <f>VLOOKUP(J2140,'[1]Prouduct Ext IDs'!A:B,2,FALSE)</f>
        <v>product_amsc_39</v>
      </c>
      <c r="I2140" s="5" t="s">
        <v>2604</v>
      </c>
      <c r="J2140" s="5" t="s">
        <v>2600</v>
      </c>
      <c r="K2140" s="5" t="s">
        <v>1</v>
      </c>
      <c r="L2140" t="s">
        <v>102</v>
      </c>
      <c r="M2140" s="6" t="s">
        <v>3</v>
      </c>
      <c r="N2140" s="6" t="str">
        <f>VLOOKUP(M2140,[1]Color!F:G,2,FALSE)</f>
        <v>color_6</v>
      </c>
      <c r="O2140" s="6" t="str">
        <f t="shared" si="132"/>
        <v>color_6</v>
      </c>
      <c r="P2140" s="5" t="s">
        <v>567</v>
      </c>
      <c r="Q2140" s="5" t="s">
        <v>185</v>
      </c>
      <c r="R2140" s="5" t="s">
        <v>106</v>
      </c>
      <c r="S2140" s="7" t="s">
        <v>107</v>
      </c>
      <c r="T2140" s="7" t="s">
        <v>194</v>
      </c>
      <c r="U2140" s="5" t="str">
        <f>VLOOKUP(T2140,[1]Size!F:G,2,FALSE)</f>
        <v>__import__.size_51</v>
      </c>
      <c r="V2140" s="5" t="str">
        <f t="shared" si="133"/>
        <v>__import__.size_51,__import__.size_52,__import__.size_53,__import__.size_54,__import__.size_55,__import__.size_56,__import__.size_57</v>
      </c>
      <c r="W2140" s="8">
        <v>203</v>
      </c>
      <c r="Y2140" s="4" t="s">
        <v>109</v>
      </c>
    </row>
    <row r="2141" spans="1:25" ht="14.4" x14ac:dyDescent="0.3">
      <c r="A2141" s="4">
        <v>2140</v>
      </c>
      <c r="B2141" s="5">
        <v>10018150</v>
      </c>
      <c r="C2141" s="5" t="str">
        <f t="shared" si="134"/>
        <v>Jacket FR MNS Polartec Platform-3XL</v>
      </c>
      <c r="D2141" s="5"/>
      <c r="E2141" s="5" t="s">
        <v>2605</v>
      </c>
      <c r="F2141" s="5" t="s">
        <v>2599</v>
      </c>
      <c r="G2141" s="5">
        <f t="shared" si="135"/>
        <v>0</v>
      </c>
      <c r="H2141" s="5" t="str">
        <f>VLOOKUP(J2141,'[1]Prouduct Ext IDs'!A:B,2,FALSE)</f>
        <v>product_amsc_39</v>
      </c>
      <c r="I2141" s="5" t="s">
        <v>2605</v>
      </c>
      <c r="J2141" s="5" t="s">
        <v>2600</v>
      </c>
      <c r="K2141" s="5" t="s">
        <v>1</v>
      </c>
      <c r="L2141" t="s">
        <v>102</v>
      </c>
      <c r="M2141" s="6" t="s">
        <v>3</v>
      </c>
      <c r="N2141" s="6" t="str">
        <f>VLOOKUP(M2141,[1]Color!F:G,2,FALSE)</f>
        <v>color_6</v>
      </c>
      <c r="O2141" s="6" t="str">
        <f t="shared" si="132"/>
        <v>color_6</v>
      </c>
      <c r="P2141" s="5" t="s">
        <v>567</v>
      </c>
      <c r="Q2141" s="5" t="s">
        <v>185</v>
      </c>
      <c r="R2141" s="5" t="s">
        <v>106</v>
      </c>
      <c r="S2141" s="7" t="s">
        <v>107</v>
      </c>
      <c r="T2141" s="7" t="s">
        <v>196</v>
      </c>
      <c r="U2141" s="5" t="str">
        <f>VLOOKUP(T2141,[1]Size!F:G,2,FALSE)</f>
        <v>__import__.size_52</v>
      </c>
      <c r="V2141" s="5" t="str">
        <f t="shared" si="133"/>
        <v>__import__.size_52,__import__.size_53,__import__.size_54,__import__.size_55,__import__.size_56,__import__.size_57</v>
      </c>
      <c r="W2141" s="8">
        <v>213</v>
      </c>
      <c r="Y2141" s="4" t="s">
        <v>109</v>
      </c>
    </row>
    <row r="2142" spans="1:25" ht="14.4" x14ac:dyDescent="0.3">
      <c r="A2142" s="4">
        <v>2141</v>
      </c>
      <c r="B2142" s="5">
        <v>10018150</v>
      </c>
      <c r="C2142" s="5" t="str">
        <f t="shared" si="134"/>
        <v>Jacket FR MNS Polartec Platform-4XL</v>
      </c>
      <c r="D2142" s="5"/>
      <c r="E2142" s="5" t="s">
        <v>2606</v>
      </c>
      <c r="F2142" s="5" t="s">
        <v>2599</v>
      </c>
      <c r="G2142" s="5">
        <f t="shared" si="135"/>
        <v>0</v>
      </c>
      <c r="H2142" s="5" t="str">
        <f>VLOOKUP(J2142,'[1]Prouduct Ext IDs'!A:B,2,FALSE)</f>
        <v>product_amsc_39</v>
      </c>
      <c r="I2142" s="5" t="s">
        <v>2606</v>
      </c>
      <c r="J2142" s="5" t="s">
        <v>2600</v>
      </c>
      <c r="K2142" s="5" t="s">
        <v>1</v>
      </c>
      <c r="L2142" t="s">
        <v>102</v>
      </c>
      <c r="M2142" s="6" t="s">
        <v>3</v>
      </c>
      <c r="N2142" s="6" t="str">
        <f>VLOOKUP(M2142,[1]Color!F:G,2,FALSE)</f>
        <v>color_6</v>
      </c>
      <c r="O2142" s="6" t="str">
        <f t="shared" si="132"/>
        <v>color_6</v>
      </c>
      <c r="P2142" s="5" t="s">
        <v>567</v>
      </c>
      <c r="Q2142" s="5" t="s">
        <v>185</v>
      </c>
      <c r="R2142" s="5" t="s">
        <v>106</v>
      </c>
      <c r="S2142" s="7" t="s">
        <v>107</v>
      </c>
      <c r="T2142" s="7" t="s">
        <v>198</v>
      </c>
      <c r="U2142" s="5" t="str">
        <f>VLOOKUP(T2142,[1]Size!F:G,2,FALSE)</f>
        <v>__import__.size_53</v>
      </c>
      <c r="V2142" s="5" t="str">
        <f t="shared" si="133"/>
        <v>__import__.size_53,__import__.size_54,__import__.size_55,__import__.size_56,__import__.size_57</v>
      </c>
      <c r="W2142" s="8">
        <v>213</v>
      </c>
      <c r="Y2142" s="4" t="s">
        <v>109</v>
      </c>
    </row>
    <row r="2143" spans="1:25" ht="14.4" x14ac:dyDescent="0.3">
      <c r="A2143" s="4">
        <v>2142</v>
      </c>
      <c r="B2143" s="5">
        <v>10018150</v>
      </c>
      <c r="C2143" s="5" t="str">
        <f t="shared" si="134"/>
        <v>Jacket FR MNS Polartec Platform-Large Tall</v>
      </c>
      <c r="D2143" s="5"/>
      <c r="E2143" s="5" t="s">
        <v>2607</v>
      </c>
      <c r="F2143" s="5" t="s">
        <v>2599</v>
      </c>
      <c r="G2143" s="5">
        <f t="shared" si="135"/>
        <v>0</v>
      </c>
      <c r="H2143" s="5" t="str">
        <f>VLOOKUP(J2143,'[1]Prouduct Ext IDs'!A:B,2,FALSE)</f>
        <v>product_amsc_39</v>
      </c>
      <c r="I2143" s="5" t="s">
        <v>2607</v>
      </c>
      <c r="J2143" s="5" t="s">
        <v>2600</v>
      </c>
      <c r="K2143" s="5" t="s">
        <v>1</v>
      </c>
      <c r="L2143" t="s">
        <v>102</v>
      </c>
      <c r="M2143" s="6" t="s">
        <v>3</v>
      </c>
      <c r="N2143" s="6" t="str">
        <f>VLOOKUP(M2143,[1]Color!F:G,2,FALSE)</f>
        <v>color_6</v>
      </c>
      <c r="O2143" s="6" t="str">
        <f t="shared" si="132"/>
        <v>color_6</v>
      </c>
      <c r="P2143" s="5" t="s">
        <v>567</v>
      </c>
      <c r="Q2143" s="5" t="s">
        <v>185</v>
      </c>
      <c r="R2143" s="5" t="s">
        <v>106</v>
      </c>
      <c r="S2143" s="7" t="s">
        <v>107</v>
      </c>
      <c r="T2143" s="7" t="s">
        <v>200</v>
      </c>
      <c r="U2143" s="5" t="str">
        <f>VLOOKUP(T2143,[1]Size!F:G,2,FALSE)</f>
        <v>__import__.size_54</v>
      </c>
      <c r="V2143" s="5" t="str">
        <f t="shared" si="133"/>
        <v>__import__.size_54,__import__.size_55,__import__.size_56,__import__.size_57</v>
      </c>
      <c r="W2143" s="8">
        <v>213</v>
      </c>
      <c r="Y2143" s="4" t="s">
        <v>109</v>
      </c>
    </row>
    <row r="2144" spans="1:25" ht="14.4" x14ac:dyDescent="0.3">
      <c r="A2144" s="4">
        <v>2143</v>
      </c>
      <c r="B2144" s="5">
        <v>10018150</v>
      </c>
      <c r="C2144" s="5" t="str">
        <f t="shared" si="134"/>
        <v>Jacket FR MNS Polartec Platform-XL Tall</v>
      </c>
      <c r="D2144" s="5"/>
      <c r="E2144" s="5" t="s">
        <v>2608</v>
      </c>
      <c r="F2144" s="5" t="s">
        <v>2599</v>
      </c>
      <c r="G2144" s="5">
        <f t="shared" si="135"/>
        <v>0</v>
      </c>
      <c r="H2144" s="5" t="str">
        <f>VLOOKUP(J2144,'[1]Prouduct Ext IDs'!A:B,2,FALSE)</f>
        <v>product_amsc_39</v>
      </c>
      <c r="I2144" s="5" t="s">
        <v>2608</v>
      </c>
      <c r="J2144" s="5" t="s">
        <v>2600</v>
      </c>
      <c r="K2144" s="5" t="s">
        <v>1</v>
      </c>
      <c r="L2144" t="s">
        <v>102</v>
      </c>
      <c r="M2144" s="6" t="s">
        <v>3</v>
      </c>
      <c r="N2144" s="6" t="str">
        <f>VLOOKUP(M2144,[1]Color!F:G,2,FALSE)</f>
        <v>color_6</v>
      </c>
      <c r="O2144" s="6" t="str">
        <f t="shared" si="132"/>
        <v>color_6</v>
      </c>
      <c r="P2144" s="5" t="s">
        <v>567</v>
      </c>
      <c r="Q2144" s="5" t="s">
        <v>185</v>
      </c>
      <c r="R2144" s="5" t="s">
        <v>106</v>
      </c>
      <c r="S2144" s="7" t="s">
        <v>107</v>
      </c>
      <c r="T2144" s="7" t="s">
        <v>202</v>
      </c>
      <c r="U2144" s="5" t="str">
        <f>VLOOKUP(T2144,[1]Size!F:G,2,FALSE)</f>
        <v>__import__.size_55</v>
      </c>
      <c r="V2144" s="5" t="str">
        <f t="shared" si="133"/>
        <v>__import__.size_55,__import__.size_56,__import__.size_57</v>
      </c>
      <c r="W2144" s="8">
        <v>213</v>
      </c>
      <c r="Y2144" s="4" t="s">
        <v>109</v>
      </c>
    </row>
    <row r="2145" spans="1:25" ht="14.4" x14ac:dyDescent="0.3">
      <c r="A2145" s="4">
        <v>2144</v>
      </c>
      <c r="B2145" s="5">
        <v>10018150</v>
      </c>
      <c r="C2145" s="5" t="str">
        <f t="shared" si="134"/>
        <v>Jacket FR MNS Polartec Platform-2XL Tall</v>
      </c>
      <c r="D2145" s="5"/>
      <c r="E2145" s="5" t="s">
        <v>2609</v>
      </c>
      <c r="F2145" s="5" t="s">
        <v>2599</v>
      </c>
      <c r="G2145" s="5">
        <f t="shared" si="135"/>
        <v>0</v>
      </c>
      <c r="H2145" s="5" t="str">
        <f>VLOOKUP(J2145,'[1]Prouduct Ext IDs'!A:B,2,FALSE)</f>
        <v>product_amsc_39</v>
      </c>
      <c r="I2145" s="5" t="s">
        <v>2609</v>
      </c>
      <c r="J2145" s="5" t="s">
        <v>2600</v>
      </c>
      <c r="K2145" s="5" t="s">
        <v>1</v>
      </c>
      <c r="L2145" t="s">
        <v>102</v>
      </c>
      <c r="M2145" s="6" t="s">
        <v>3</v>
      </c>
      <c r="N2145" s="6" t="str">
        <f>VLOOKUP(M2145,[1]Color!F:G,2,FALSE)</f>
        <v>color_6</v>
      </c>
      <c r="O2145" s="6" t="str">
        <f t="shared" si="132"/>
        <v>color_6</v>
      </c>
      <c r="P2145" s="5" t="s">
        <v>567</v>
      </c>
      <c r="Q2145" s="5" t="s">
        <v>185</v>
      </c>
      <c r="R2145" s="5" t="s">
        <v>106</v>
      </c>
      <c r="S2145" s="7" t="s">
        <v>107</v>
      </c>
      <c r="T2145" s="7" t="s">
        <v>204</v>
      </c>
      <c r="U2145" s="5" t="str">
        <f>VLOOKUP(T2145,[1]Size!F:G,2,FALSE)</f>
        <v>__import__.size_56</v>
      </c>
      <c r="V2145" s="5" t="str">
        <f t="shared" si="133"/>
        <v>__import__.size_56,__import__.size_57</v>
      </c>
      <c r="W2145" s="8">
        <v>213</v>
      </c>
      <c r="Y2145" s="4" t="s">
        <v>109</v>
      </c>
    </row>
    <row r="2146" spans="1:25" ht="14.4" x14ac:dyDescent="0.3">
      <c r="A2146" s="4">
        <v>2145</v>
      </c>
      <c r="B2146" s="5">
        <v>10018150</v>
      </c>
      <c r="C2146" s="5" t="str">
        <f t="shared" si="134"/>
        <v>Jacket FR MNS Polartec Platform-3XL Tall</v>
      </c>
      <c r="D2146" s="5"/>
      <c r="E2146" s="5" t="s">
        <v>2610</v>
      </c>
      <c r="F2146" s="5" t="s">
        <v>2599</v>
      </c>
      <c r="G2146" s="5">
        <f t="shared" si="135"/>
        <v>0</v>
      </c>
      <c r="H2146" s="5" t="str">
        <f>VLOOKUP(J2146,'[1]Prouduct Ext IDs'!A:B,2,FALSE)</f>
        <v>product_amsc_39</v>
      </c>
      <c r="I2146" s="5" t="s">
        <v>2610</v>
      </c>
      <c r="J2146" s="5" t="s">
        <v>2600</v>
      </c>
      <c r="K2146" s="5" t="s">
        <v>1</v>
      </c>
      <c r="L2146" t="s">
        <v>102</v>
      </c>
      <c r="M2146" s="6" t="s">
        <v>3</v>
      </c>
      <c r="N2146" s="6" t="str">
        <f>VLOOKUP(M2146,[1]Color!F:G,2,FALSE)</f>
        <v>color_6</v>
      </c>
      <c r="O2146" s="6" t="str">
        <f t="shared" si="132"/>
        <v>color_6</v>
      </c>
      <c r="P2146" s="5" t="s">
        <v>567</v>
      </c>
      <c r="Q2146" s="5" t="s">
        <v>185</v>
      </c>
      <c r="R2146" s="5" t="s">
        <v>106</v>
      </c>
      <c r="S2146" s="7" t="s">
        <v>107</v>
      </c>
      <c r="T2146" s="7" t="s">
        <v>206</v>
      </c>
      <c r="U2146" s="5" t="str">
        <f>VLOOKUP(T2146,[1]Size!F:G,2,FALSE)</f>
        <v>__import__.size_57</v>
      </c>
      <c r="V2146" s="5" t="str">
        <f t="shared" si="133"/>
        <v>__import__.size_57</v>
      </c>
      <c r="W2146" s="8">
        <v>213</v>
      </c>
      <c r="Y2146" s="4" t="s">
        <v>109</v>
      </c>
    </row>
    <row r="2147" spans="1:25" ht="14.4" x14ac:dyDescent="0.3">
      <c r="A2147" s="4">
        <v>2146</v>
      </c>
      <c r="B2147" s="5">
        <v>10012927</v>
      </c>
      <c r="C2147" s="5" t="str">
        <f t="shared" si="134"/>
        <v>Boot MNS RigTek 8" Wide Square Toe Composite Toe Work Boot-8.5M</v>
      </c>
      <c r="D2147" s="5"/>
      <c r="E2147" s="5" t="s">
        <v>2611</v>
      </c>
      <c r="F2147" s="5" t="s">
        <v>2612</v>
      </c>
      <c r="G2147" s="5">
        <f t="shared" si="135"/>
        <v>1</v>
      </c>
      <c r="H2147" s="5" t="str">
        <f>VLOOKUP(J2147,'[1]Prouduct Ext IDs'!A:B,2,FALSE)</f>
        <v>product_amsc_4</v>
      </c>
      <c r="I2147" s="5" t="s">
        <v>2611</v>
      </c>
      <c r="J2147" s="6" t="s">
        <v>2613</v>
      </c>
      <c r="K2147" s="6" t="s">
        <v>1</v>
      </c>
      <c r="L2147" t="s">
        <v>102</v>
      </c>
      <c r="M2147" s="6" t="s">
        <v>2614</v>
      </c>
      <c r="N2147" s="6" t="str">
        <f>VLOOKUP(M2147,[1]Color!F:G,2,FALSE)</f>
        <v>color_54</v>
      </c>
      <c r="O2147" s="6" t="str">
        <f t="shared" si="132"/>
        <v>color_54</v>
      </c>
      <c r="P2147" s="6" t="s">
        <v>104</v>
      </c>
      <c r="Q2147" s="6" t="s">
        <v>105</v>
      </c>
      <c r="R2147" s="5" t="s">
        <v>106</v>
      </c>
      <c r="S2147" s="7" t="s">
        <v>107</v>
      </c>
      <c r="T2147" s="7" t="s">
        <v>117</v>
      </c>
      <c r="U2147" s="5" t="str">
        <f>VLOOKUP(T2147,[1]Size!F:G,2,FALSE)</f>
        <v>__import__.size_5</v>
      </c>
      <c r="V2147" s="5" t="str">
        <f t="shared" si="133"/>
        <v>__import__.size_5,__import__.size_18,__import__.size_22,__import__.size_27,__import__.size_28,__import__.size_29,__import__.size_13,__import__.size_14</v>
      </c>
      <c r="W2147" s="8">
        <v>91.5</v>
      </c>
      <c r="X2147" s="6" t="s">
        <v>1260</v>
      </c>
      <c r="Y2147" s="4" t="s">
        <v>109</v>
      </c>
    </row>
    <row r="2148" spans="1:25" ht="14.4" x14ac:dyDescent="0.3">
      <c r="A2148" s="4">
        <v>2147</v>
      </c>
      <c r="B2148" s="5">
        <v>10012927</v>
      </c>
      <c r="C2148" s="5" t="str">
        <f t="shared" si="134"/>
        <v>Boot MNS RigTek 8" Wide Square Toe Composite Toe Work Boot-9M</v>
      </c>
      <c r="D2148" s="5"/>
      <c r="E2148" s="5" t="s">
        <v>2615</v>
      </c>
      <c r="F2148" s="5" t="s">
        <v>2612</v>
      </c>
      <c r="G2148" s="5">
        <f t="shared" si="135"/>
        <v>0</v>
      </c>
      <c r="H2148" s="5" t="str">
        <f>VLOOKUP(J2148,'[1]Prouduct Ext IDs'!A:B,2,FALSE)</f>
        <v>product_amsc_4</v>
      </c>
      <c r="I2148" s="5" t="s">
        <v>2615</v>
      </c>
      <c r="J2148" s="6" t="s">
        <v>2613</v>
      </c>
      <c r="K2148" s="6" t="s">
        <v>1</v>
      </c>
      <c r="L2148" t="s">
        <v>102</v>
      </c>
      <c r="M2148" s="6" t="s">
        <v>2614</v>
      </c>
      <c r="N2148" s="6" t="str">
        <f>VLOOKUP(M2148,[1]Color!F:G,2,FALSE)</f>
        <v>color_54</v>
      </c>
      <c r="O2148" s="6" t="str">
        <f t="shared" si="132"/>
        <v>color_54</v>
      </c>
      <c r="P2148" s="6" t="s">
        <v>104</v>
      </c>
      <c r="Q2148" s="6" t="s">
        <v>105</v>
      </c>
      <c r="R2148" s="5" t="s">
        <v>106</v>
      </c>
      <c r="S2148" s="7" t="s">
        <v>107</v>
      </c>
      <c r="T2148" s="7" t="s">
        <v>148</v>
      </c>
      <c r="U2148" s="5" t="str">
        <f>VLOOKUP(T2148,[1]Size!F:G,2,FALSE)</f>
        <v>__import__.size_18</v>
      </c>
      <c r="V2148" s="5" t="str">
        <f t="shared" si="133"/>
        <v>__import__.size_18,__import__.size_22,__import__.size_27,__import__.size_28,__import__.size_29,__import__.size_13,__import__.size_14</v>
      </c>
      <c r="W2148" s="8">
        <v>91.5</v>
      </c>
      <c r="X2148" s="6" t="s">
        <v>1260</v>
      </c>
      <c r="Y2148" s="4" t="s">
        <v>109</v>
      </c>
    </row>
    <row r="2149" spans="1:25" ht="14.4" x14ac:dyDescent="0.3">
      <c r="A2149" s="4">
        <v>2148</v>
      </c>
      <c r="B2149" s="5">
        <v>10012927</v>
      </c>
      <c r="C2149" s="5" t="str">
        <f t="shared" si="134"/>
        <v>Boot MNS RigTek 8" Wide Square Toe Composite Toe Work Boot-14M</v>
      </c>
      <c r="D2149" s="5"/>
      <c r="E2149" s="5" t="s">
        <v>2616</v>
      </c>
      <c r="F2149" s="5" t="s">
        <v>2612</v>
      </c>
      <c r="G2149" s="5">
        <f t="shared" si="135"/>
        <v>0</v>
      </c>
      <c r="H2149" s="5" t="str">
        <f>VLOOKUP(J2149,'[1]Prouduct Ext IDs'!A:B,2,FALSE)</f>
        <v>product_amsc_4</v>
      </c>
      <c r="I2149" s="5" t="s">
        <v>2616</v>
      </c>
      <c r="J2149" s="6" t="s">
        <v>2613</v>
      </c>
      <c r="K2149" s="6" t="s">
        <v>1</v>
      </c>
      <c r="L2149" t="s">
        <v>102</v>
      </c>
      <c r="M2149" s="6" t="s">
        <v>2614</v>
      </c>
      <c r="N2149" s="6" t="str">
        <f>VLOOKUP(M2149,[1]Color!F:G,2,FALSE)</f>
        <v>color_54</v>
      </c>
      <c r="O2149" s="6" t="str">
        <f t="shared" si="132"/>
        <v>color_54</v>
      </c>
      <c r="P2149" s="6" t="s">
        <v>104</v>
      </c>
      <c r="Q2149" s="6" t="s">
        <v>105</v>
      </c>
      <c r="R2149" s="5" t="s">
        <v>106</v>
      </c>
      <c r="S2149" s="7" t="s">
        <v>107</v>
      </c>
      <c r="T2149" s="7" t="s">
        <v>158</v>
      </c>
      <c r="U2149" s="5" t="str">
        <f>VLOOKUP(T2149,[1]Size!F:G,2,FALSE)</f>
        <v>__import__.size_22</v>
      </c>
      <c r="V2149" s="5" t="str">
        <f t="shared" si="133"/>
        <v>__import__.size_22,__import__.size_27,__import__.size_28,__import__.size_29,__import__.size_13,__import__.size_14</v>
      </c>
      <c r="W2149" s="8">
        <v>91.5</v>
      </c>
      <c r="X2149" s="6" t="s">
        <v>1260</v>
      </c>
      <c r="Y2149" s="4" t="s">
        <v>109</v>
      </c>
    </row>
    <row r="2150" spans="1:25" ht="14.4" x14ac:dyDescent="0.3">
      <c r="A2150" s="4">
        <v>2149</v>
      </c>
      <c r="B2150" s="5">
        <v>10012927</v>
      </c>
      <c r="C2150" s="5" t="str">
        <f t="shared" si="134"/>
        <v>Boot MNS RigTek 8" Wide Square Toe Composite Toe Work Boot-8W</v>
      </c>
      <c r="D2150" s="5"/>
      <c r="E2150" s="5" t="s">
        <v>2617</v>
      </c>
      <c r="F2150" s="5" t="s">
        <v>2612</v>
      </c>
      <c r="G2150" s="5">
        <f t="shared" si="135"/>
        <v>0</v>
      </c>
      <c r="H2150" s="5" t="str">
        <f>VLOOKUP(J2150,'[1]Prouduct Ext IDs'!A:B,2,FALSE)</f>
        <v>product_amsc_4</v>
      </c>
      <c r="I2150" s="5" t="s">
        <v>2617</v>
      </c>
      <c r="J2150" s="6" t="s">
        <v>2613</v>
      </c>
      <c r="K2150" s="6" t="s">
        <v>1</v>
      </c>
      <c r="L2150" t="s">
        <v>102</v>
      </c>
      <c r="M2150" s="6" t="s">
        <v>2614</v>
      </c>
      <c r="N2150" s="6" t="str">
        <f>VLOOKUP(M2150,[1]Color!F:G,2,FALSE)</f>
        <v>color_54</v>
      </c>
      <c r="O2150" s="6" t="str">
        <f t="shared" si="132"/>
        <v>color_54</v>
      </c>
      <c r="P2150" s="6" t="s">
        <v>104</v>
      </c>
      <c r="Q2150" s="6" t="s">
        <v>105</v>
      </c>
      <c r="R2150" s="5" t="s">
        <v>106</v>
      </c>
      <c r="S2150" s="7" t="s">
        <v>107</v>
      </c>
      <c r="T2150" s="7" t="s">
        <v>164</v>
      </c>
      <c r="U2150" s="5" t="str">
        <f>VLOOKUP(T2150,[1]Size!F:G,2,FALSE)</f>
        <v>__import__.size_27</v>
      </c>
      <c r="V2150" s="5" t="str">
        <f t="shared" si="133"/>
        <v>__import__.size_27,__import__.size_28,__import__.size_29,__import__.size_13,__import__.size_14</v>
      </c>
      <c r="W2150" s="8">
        <v>91.5</v>
      </c>
      <c r="X2150" s="6" t="s">
        <v>1260</v>
      </c>
      <c r="Y2150" s="4" t="s">
        <v>109</v>
      </c>
    </row>
    <row r="2151" spans="1:25" ht="14.4" x14ac:dyDescent="0.3">
      <c r="A2151" s="4">
        <v>2150</v>
      </c>
      <c r="B2151" s="5">
        <v>10012927</v>
      </c>
      <c r="C2151" s="5" t="str">
        <f t="shared" si="134"/>
        <v>Boot MNS RigTek 8" Wide Square Toe Composite Toe Work Boot-8.5W</v>
      </c>
      <c r="D2151" s="5"/>
      <c r="E2151" s="5" t="s">
        <v>2618</v>
      </c>
      <c r="F2151" s="5" t="s">
        <v>2612</v>
      </c>
      <c r="G2151" s="5">
        <f t="shared" si="135"/>
        <v>0</v>
      </c>
      <c r="H2151" s="5" t="str">
        <f>VLOOKUP(J2151,'[1]Prouduct Ext IDs'!A:B,2,FALSE)</f>
        <v>product_amsc_4</v>
      </c>
      <c r="I2151" s="5" t="s">
        <v>2618</v>
      </c>
      <c r="J2151" s="6" t="s">
        <v>2613</v>
      </c>
      <c r="K2151" s="6" t="s">
        <v>1</v>
      </c>
      <c r="L2151" t="s">
        <v>102</v>
      </c>
      <c r="M2151" s="6" t="s">
        <v>2614</v>
      </c>
      <c r="N2151" s="6" t="str">
        <f>VLOOKUP(M2151,[1]Color!F:G,2,FALSE)</f>
        <v>color_54</v>
      </c>
      <c r="O2151" s="6" t="str">
        <f t="shared" si="132"/>
        <v>color_54</v>
      </c>
      <c r="P2151" s="6" t="s">
        <v>104</v>
      </c>
      <c r="Q2151" s="6" t="s">
        <v>105</v>
      </c>
      <c r="R2151" s="5" t="s">
        <v>106</v>
      </c>
      <c r="S2151" s="7" t="s">
        <v>107</v>
      </c>
      <c r="T2151" s="7" t="s">
        <v>166</v>
      </c>
      <c r="U2151" s="5" t="str">
        <f>VLOOKUP(T2151,[1]Size!F:G,2,FALSE)</f>
        <v>__import__.size_28</v>
      </c>
      <c r="V2151" s="5" t="str">
        <f t="shared" si="133"/>
        <v>__import__.size_28,__import__.size_29,__import__.size_13,__import__.size_14</v>
      </c>
      <c r="W2151" s="8">
        <v>91.5</v>
      </c>
      <c r="X2151" s="6" t="s">
        <v>1260</v>
      </c>
      <c r="Y2151" s="4" t="s">
        <v>109</v>
      </c>
    </row>
    <row r="2152" spans="1:25" ht="14.4" x14ac:dyDescent="0.3">
      <c r="A2152" s="4">
        <v>2151</v>
      </c>
      <c r="B2152" s="5">
        <v>10012927</v>
      </c>
      <c r="C2152" s="5" t="str">
        <f t="shared" si="134"/>
        <v>Boot MNS RigTek 8" Wide Square Toe Composite Toe Work Boot-10W</v>
      </c>
      <c r="D2152" s="5"/>
      <c r="E2152" s="5" t="s">
        <v>2619</v>
      </c>
      <c r="F2152" s="5" t="s">
        <v>2612</v>
      </c>
      <c r="G2152" s="5">
        <f t="shared" si="135"/>
        <v>0</v>
      </c>
      <c r="H2152" s="5" t="str">
        <f>VLOOKUP(J2152,'[1]Prouduct Ext IDs'!A:B,2,FALSE)</f>
        <v>product_amsc_4</v>
      </c>
      <c r="I2152" s="5" t="s">
        <v>2619</v>
      </c>
      <c r="J2152" s="6" t="s">
        <v>2613</v>
      </c>
      <c r="K2152" s="6" t="s">
        <v>1</v>
      </c>
      <c r="L2152" t="s">
        <v>102</v>
      </c>
      <c r="M2152" s="6" t="s">
        <v>2614</v>
      </c>
      <c r="N2152" s="6" t="str">
        <f>VLOOKUP(M2152,[1]Color!F:G,2,FALSE)</f>
        <v>color_54</v>
      </c>
      <c r="O2152" s="6" t="str">
        <f t="shared" si="132"/>
        <v>color_54</v>
      </c>
      <c r="P2152" s="6" t="s">
        <v>104</v>
      </c>
      <c r="Q2152" s="6" t="s">
        <v>105</v>
      </c>
      <c r="R2152" s="5" t="s">
        <v>106</v>
      </c>
      <c r="S2152" s="7" t="s">
        <v>107</v>
      </c>
      <c r="T2152" s="7" t="s">
        <v>170</v>
      </c>
      <c r="U2152" s="5" t="str">
        <f>VLOOKUP(T2152,[1]Size!F:G,2,FALSE)</f>
        <v>__import__.size_29</v>
      </c>
      <c r="V2152" s="5" t="str">
        <f t="shared" si="133"/>
        <v>__import__.size_29,__import__.size_13,__import__.size_14</v>
      </c>
      <c r="W2152" s="8">
        <v>91.5</v>
      </c>
      <c r="X2152" s="6" t="s">
        <v>1260</v>
      </c>
      <c r="Y2152" s="4" t="s">
        <v>109</v>
      </c>
    </row>
    <row r="2153" spans="1:25" ht="14.4" x14ac:dyDescent="0.3">
      <c r="A2153" s="4">
        <v>2152</v>
      </c>
      <c r="B2153" s="5">
        <v>10012927</v>
      </c>
      <c r="C2153" s="5" t="str">
        <f t="shared" si="134"/>
        <v>Boot MNS RigTek 8" Wide Square Toe Composite Toe Work Boot-13W</v>
      </c>
      <c r="D2153" s="5"/>
      <c r="E2153" s="5" t="s">
        <v>2620</v>
      </c>
      <c r="F2153" s="5" t="s">
        <v>2612</v>
      </c>
      <c r="G2153" s="5">
        <f t="shared" si="135"/>
        <v>0</v>
      </c>
      <c r="H2153" s="5" t="str">
        <f>VLOOKUP(J2153,'[1]Prouduct Ext IDs'!A:B,2,FALSE)</f>
        <v>product_amsc_4</v>
      </c>
      <c r="I2153" s="5" t="s">
        <v>2620</v>
      </c>
      <c r="J2153" s="6" t="s">
        <v>2613</v>
      </c>
      <c r="K2153" s="6" t="s">
        <v>1</v>
      </c>
      <c r="L2153" t="s">
        <v>102</v>
      </c>
      <c r="M2153" s="6" t="s">
        <v>2614</v>
      </c>
      <c r="N2153" s="6" t="str">
        <f>VLOOKUP(M2153,[1]Color!F:G,2,FALSE)</f>
        <v>color_54</v>
      </c>
      <c r="O2153" s="6" t="str">
        <f t="shared" si="132"/>
        <v>color_54</v>
      </c>
      <c r="P2153" s="6" t="s">
        <v>104</v>
      </c>
      <c r="Q2153" s="6" t="s">
        <v>105</v>
      </c>
      <c r="R2153" s="5" t="s">
        <v>106</v>
      </c>
      <c r="S2153" s="7" t="s">
        <v>107</v>
      </c>
      <c r="T2153" s="7" t="s">
        <v>134</v>
      </c>
      <c r="U2153" s="5" t="str">
        <f>VLOOKUP(T2153,[1]Size!F:G,2,FALSE)</f>
        <v>__import__.size_13</v>
      </c>
      <c r="V2153" s="5" t="str">
        <f t="shared" si="133"/>
        <v>__import__.size_13,__import__.size_14</v>
      </c>
      <c r="W2153" s="8">
        <v>91.5</v>
      </c>
      <c r="X2153" s="6" t="s">
        <v>1260</v>
      </c>
      <c r="Y2153" s="4" t="s">
        <v>109</v>
      </c>
    </row>
    <row r="2154" spans="1:25" ht="14.4" x14ac:dyDescent="0.3">
      <c r="A2154" s="4">
        <v>2153</v>
      </c>
      <c r="B2154" s="5">
        <v>10012927</v>
      </c>
      <c r="C2154" s="5" t="str">
        <f t="shared" si="134"/>
        <v>Boot MNS RigTek 8" Wide Square Toe Composite Toe Work Boot-14W</v>
      </c>
      <c r="D2154" s="5"/>
      <c r="E2154" s="5" t="s">
        <v>2621</v>
      </c>
      <c r="F2154" s="5" t="s">
        <v>2612</v>
      </c>
      <c r="G2154" s="5">
        <f t="shared" si="135"/>
        <v>0</v>
      </c>
      <c r="H2154" s="5" t="str">
        <f>VLOOKUP(J2154,'[1]Prouduct Ext IDs'!A:B,2,FALSE)</f>
        <v>product_amsc_4</v>
      </c>
      <c r="I2154" s="5" t="s">
        <v>2621</v>
      </c>
      <c r="J2154" s="6" t="s">
        <v>2613</v>
      </c>
      <c r="K2154" s="6" t="s">
        <v>1</v>
      </c>
      <c r="L2154" t="s">
        <v>102</v>
      </c>
      <c r="M2154" s="6" t="s">
        <v>2614</v>
      </c>
      <c r="N2154" s="6" t="str">
        <f>VLOOKUP(M2154,[1]Color!F:G,2,FALSE)</f>
        <v>color_54</v>
      </c>
      <c r="O2154" s="6" t="str">
        <f t="shared" si="132"/>
        <v>color_54</v>
      </c>
      <c r="P2154" s="6" t="s">
        <v>104</v>
      </c>
      <c r="Q2154" s="6" t="s">
        <v>105</v>
      </c>
      <c r="R2154" s="5" t="s">
        <v>106</v>
      </c>
      <c r="S2154" s="7" t="s">
        <v>107</v>
      </c>
      <c r="T2154" s="7" t="s">
        <v>136</v>
      </c>
      <c r="U2154" s="5" t="str">
        <f>VLOOKUP(T2154,[1]Size!F:G,2,FALSE)</f>
        <v>__import__.size_14</v>
      </c>
      <c r="V2154" s="5" t="str">
        <f t="shared" si="133"/>
        <v>__import__.size_14</v>
      </c>
      <c r="W2154" s="8">
        <v>91.5</v>
      </c>
      <c r="X2154" s="6" t="s">
        <v>1260</v>
      </c>
      <c r="Y2154" s="4" t="s">
        <v>109</v>
      </c>
    </row>
    <row r="2155" spans="1:25" ht="14.4" x14ac:dyDescent="0.3">
      <c r="A2155" s="4">
        <v>2154</v>
      </c>
      <c r="B2155" s="5">
        <v>10018151</v>
      </c>
      <c r="C2155" s="5" t="str">
        <f>CONCATENATE(J2155,"-",T2155)</f>
        <v>Vest FR MNS Polartec Platform-Small</v>
      </c>
      <c r="D2155" s="5"/>
      <c r="E2155" s="5" t="s">
        <v>2622</v>
      </c>
      <c r="F2155" s="5" t="s">
        <v>2623</v>
      </c>
      <c r="G2155" s="5">
        <f t="shared" si="135"/>
        <v>1</v>
      </c>
      <c r="H2155" s="5" t="str">
        <f>VLOOKUP(J2155,'[1]Prouduct Ext IDs'!A:B,2,FALSE)</f>
        <v>product_amsc_40</v>
      </c>
      <c r="I2155" s="5" t="s">
        <v>2622</v>
      </c>
      <c r="J2155" s="5" t="s">
        <v>2624</v>
      </c>
      <c r="K2155" s="5" t="s">
        <v>1</v>
      </c>
      <c r="L2155" t="s">
        <v>102</v>
      </c>
      <c r="M2155" s="6" t="s">
        <v>3</v>
      </c>
      <c r="N2155" s="6" t="str">
        <f>VLOOKUP(M2155,[1]Color!F:G,2,FALSE)</f>
        <v>color_6</v>
      </c>
      <c r="O2155" s="6" t="str">
        <f t="shared" si="132"/>
        <v>color_6</v>
      </c>
      <c r="P2155" s="5" t="s">
        <v>2625</v>
      </c>
      <c r="Q2155" s="5" t="s">
        <v>185</v>
      </c>
      <c r="R2155" s="5" t="s">
        <v>106</v>
      </c>
      <c r="S2155" s="7" t="s">
        <v>107</v>
      </c>
      <c r="T2155" s="7" t="s">
        <v>186</v>
      </c>
      <c r="U2155" s="5" t="str">
        <f>VLOOKUP(T2155,[1]Size!F:G,2,FALSE)</f>
        <v>__import__.size_47</v>
      </c>
      <c r="V2155" s="5" t="str">
        <f t="shared" si="133"/>
        <v>__import__.size_47,__import__.size_48,__import__.size_49</v>
      </c>
      <c r="W2155" s="8">
        <v>144</v>
      </c>
      <c r="Y2155" s="4" t="s">
        <v>109</v>
      </c>
    </row>
    <row r="2156" spans="1:25" ht="14.4" x14ac:dyDescent="0.3">
      <c r="A2156" s="4">
        <v>2155</v>
      </c>
      <c r="B2156" s="5">
        <v>10018151</v>
      </c>
      <c r="C2156" s="5" t="str">
        <f t="shared" ref="C2156:C2219" si="136">CONCATENATE(J2156,"-",T2156)</f>
        <v>Vest FR MNS Polartec Platform-Medium</v>
      </c>
      <c r="D2156" s="5"/>
      <c r="E2156" s="5" t="s">
        <v>2626</v>
      </c>
      <c r="F2156" s="5" t="s">
        <v>2623</v>
      </c>
      <c r="G2156" s="5">
        <f t="shared" si="135"/>
        <v>0</v>
      </c>
      <c r="H2156" s="5" t="str">
        <f>VLOOKUP(J2156,'[1]Prouduct Ext IDs'!A:B,2,FALSE)</f>
        <v>product_amsc_40</v>
      </c>
      <c r="I2156" s="5" t="s">
        <v>2626</v>
      </c>
      <c r="J2156" s="5" t="s">
        <v>2624</v>
      </c>
      <c r="K2156" s="5" t="s">
        <v>1</v>
      </c>
      <c r="L2156" t="s">
        <v>102</v>
      </c>
      <c r="M2156" s="6" t="s">
        <v>3</v>
      </c>
      <c r="N2156" s="6" t="str">
        <f>VLOOKUP(M2156,[1]Color!F:G,2,FALSE)</f>
        <v>color_6</v>
      </c>
      <c r="O2156" s="6" t="str">
        <f t="shared" si="132"/>
        <v>color_6</v>
      </c>
      <c r="P2156" s="5" t="s">
        <v>2625</v>
      </c>
      <c r="Q2156" s="5" t="s">
        <v>185</v>
      </c>
      <c r="R2156" s="5" t="s">
        <v>106</v>
      </c>
      <c r="S2156" s="7" t="s">
        <v>107</v>
      </c>
      <c r="T2156" s="7" t="s">
        <v>188</v>
      </c>
      <c r="U2156" s="5" t="str">
        <f>VLOOKUP(T2156,[1]Size!F:G,2,FALSE)</f>
        <v>__import__.size_48</v>
      </c>
      <c r="V2156" s="5" t="str">
        <f t="shared" si="133"/>
        <v>__import__.size_48,__import__.size_49</v>
      </c>
      <c r="W2156" s="8">
        <v>144</v>
      </c>
      <c r="Y2156" s="4" t="s">
        <v>109</v>
      </c>
    </row>
    <row r="2157" spans="1:25" ht="14.4" x14ac:dyDescent="0.3">
      <c r="A2157" s="4">
        <v>2156</v>
      </c>
      <c r="B2157" s="5">
        <v>10018151</v>
      </c>
      <c r="C2157" s="5" t="str">
        <f t="shared" si="136"/>
        <v>Vest FR MNS Polartec Platform-Large</v>
      </c>
      <c r="D2157" s="5"/>
      <c r="E2157" s="5" t="s">
        <v>2627</v>
      </c>
      <c r="F2157" s="5" t="s">
        <v>2623</v>
      </c>
      <c r="G2157" s="5">
        <f t="shared" si="135"/>
        <v>0</v>
      </c>
      <c r="H2157" s="5" t="str">
        <f>VLOOKUP(J2157,'[1]Prouduct Ext IDs'!A:B,2,FALSE)</f>
        <v>product_amsc_40</v>
      </c>
      <c r="I2157" s="5" t="s">
        <v>2627</v>
      </c>
      <c r="J2157" s="5" t="s">
        <v>2624</v>
      </c>
      <c r="K2157" s="5" t="s">
        <v>1</v>
      </c>
      <c r="L2157" t="s">
        <v>102</v>
      </c>
      <c r="M2157" s="6" t="s">
        <v>3</v>
      </c>
      <c r="N2157" s="6" t="str">
        <f>VLOOKUP(M2157,[1]Color!F:G,2,FALSE)</f>
        <v>color_6</v>
      </c>
      <c r="O2157" s="6" t="str">
        <f t="shared" si="132"/>
        <v>color_6</v>
      </c>
      <c r="P2157" s="5" t="s">
        <v>2625</v>
      </c>
      <c r="Q2157" s="5" t="s">
        <v>185</v>
      </c>
      <c r="R2157" s="5" t="s">
        <v>106</v>
      </c>
      <c r="S2157" s="7" t="s">
        <v>107</v>
      </c>
      <c r="T2157" s="7" t="s">
        <v>190</v>
      </c>
      <c r="U2157" s="5" t="str">
        <f>VLOOKUP(T2157,[1]Size!F:G,2,FALSE)</f>
        <v>__import__.size_49</v>
      </c>
      <c r="V2157" s="5" t="str">
        <f t="shared" si="133"/>
        <v>__import__.size_49</v>
      </c>
      <c r="W2157" s="8">
        <v>144</v>
      </c>
      <c r="Y2157" s="4" t="s">
        <v>109</v>
      </c>
    </row>
    <row r="2158" spans="1:25" ht="14.4" x14ac:dyDescent="0.3">
      <c r="A2158" s="4">
        <v>2157</v>
      </c>
      <c r="B2158" s="5">
        <v>10018365</v>
      </c>
      <c r="C2158" s="5" t="str">
        <f t="shared" si="136"/>
        <v>Jeans FR MNS M4 Relaxed Ridgeline Boot Cut-30Wx30L</v>
      </c>
      <c r="D2158" s="5"/>
      <c r="E2158" s="5" t="s">
        <v>2628</v>
      </c>
      <c r="F2158" s="5" t="s">
        <v>2629</v>
      </c>
      <c r="G2158" s="5">
        <f t="shared" si="135"/>
        <v>1</v>
      </c>
      <c r="H2158" s="5" t="str">
        <f>VLOOKUP(J2158,'[1]Prouduct Ext IDs'!A:B,2,FALSE)</f>
        <v>product_amsc_41</v>
      </c>
      <c r="I2158" s="5" t="s">
        <v>2628</v>
      </c>
      <c r="J2158" s="5" t="s">
        <v>2630</v>
      </c>
      <c r="K2158" s="5" t="s">
        <v>1</v>
      </c>
      <c r="L2158" t="s">
        <v>102</v>
      </c>
      <c r="M2158" s="6" t="s">
        <v>2631</v>
      </c>
      <c r="N2158" s="6" t="str">
        <f>VLOOKUP(M2158,[1]Color!F:G,2,FALSE)</f>
        <v>color_31</v>
      </c>
      <c r="O2158" s="6" t="str">
        <f t="shared" si="132"/>
        <v>color_31</v>
      </c>
      <c r="P2158" s="5" t="s">
        <v>249</v>
      </c>
      <c r="Q2158" s="5" t="s">
        <v>185</v>
      </c>
      <c r="R2158" s="5" t="s">
        <v>106</v>
      </c>
      <c r="S2158" s="7" t="s">
        <v>107</v>
      </c>
      <c r="T2158" s="7" t="s">
        <v>250</v>
      </c>
      <c r="U2158" s="5" t="str">
        <f>VLOOKUP(T2158,[1]Size!F:G,2,FALSE)</f>
        <v>__import__.size_63</v>
      </c>
      <c r="V2158" s="5" t="str">
        <f t="shared" si="133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58" s="8">
        <v>59</v>
      </c>
      <c r="Y2158" s="4" t="s">
        <v>109</v>
      </c>
    </row>
    <row r="2159" spans="1:25" ht="14.4" x14ac:dyDescent="0.3">
      <c r="A2159" s="4">
        <v>2158</v>
      </c>
      <c r="B2159" s="5">
        <v>10018365</v>
      </c>
      <c r="C2159" s="5" t="str">
        <f t="shared" si="136"/>
        <v>Jeans FR MNS M4 Relaxed Ridgeline Boot Cut-31Wx30L</v>
      </c>
      <c r="D2159" s="5"/>
      <c r="E2159" s="5" t="s">
        <v>2632</v>
      </c>
      <c r="F2159" s="5" t="s">
        <v>2629</v>
      </c>
      <c r="G2159" s="5">
        <f t="shared" si="135"/>
        <v>0</v>
      </c>
      <c r="H2159" s="5" t="str">
        <f>VLOOKUP(J2159,'[1]Prouduct Ext IDs'!A:B,2,FALSE)</f>
        <v>product_amsc_41</v>
      </c>
      <c r="I2159" s="5" t="s">
        <v>2632</v>
      </c>
      <c r="J2159" s="5" t="s">
        <v>2630</v>
      </c>
      <c r="K2159" s="5" t="s">
        <v>1</v>
      </c>
      <c r="L2159" t="s">
        <v>102</v>
      </c>
      <c r="M2159" s="6" t="s">
        <v>2631</v>
      </c>
      <c r="N2159" s="6" t="str">
        <f>VLOOKUP(M2159,[1]Color!F:G,2,FALSE)</f>
        <v>color_31</v>
      </c>
      <c r="O2159" s="6" t="str">
        <f t="shared" si="132"/>
        <v>color_31</v>
      </c>
      <c r="P2159" s="5" t="s">
        <v>249</v>
      </c>
      <c r="Q2159" s="5" t="s">
        <v>185</v>
      </c>
      <c r="R2159" s="5" t="s">
        <v>106</v>
      </c>
      <c r="S2159" s="7" t="s">
        <v>107</v>
      </c>
      <c r="T2159" s="7" t="s">
        <v>252</v>
      </c>
      <c r="U2159" s="5" t="str">
        <f>VLOOKUP(T2159,[1]Size!F:G,2,FALSE)</f>
        <v>__import__.size_64</v>
      </c>
      <c r="V2159" s="5" t="str">
        <f t="shared" si="133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59" s="8">
        <v>59</v>
      </c>
      <c r="Y2159" s="4" t="s">
        <v>109</v>
      </c>
    </row>
    <row r="2160" spans="1:25" ht="14.4" x14ac:dyDescent="0.3">
      <c r="A2160" s="4">
        <v>2159</v>
      </c>
      <c r="B2160" s="5">
        <v>10018365</v>
      </c>
      <c r="C2160" s="5" t="str">
        <f t="shared" si="136"/>
        <v>Jeans FR MNS M4 Relaxed Ridgeline Boot Cut-32Wx30L</v>
      </c>
      <c r="D2160" s="5"/>
      <c r="E2160" s="5" t="s">
        <v>2633</v>
      </c>
      <c r="F2160" s="5" t="s">
        <v>2629</v>
      </c>
      <c r="G2160" s="5">
        <f t="shared" si="135"/>
        <v>0</v>
      </c>
      <c r="H2160" s="5" t="str">
        <f>VLOOKUP(J2160,'[1]Prouduct Ext IDs'!A:B,2,FALSE)</f>
        <v>product_amsc_41</v>
      </c>
      <c r="I2160" s="5" t="s">
        <v>2633</v>
      </c>
      <c r="J2160" s="5" t="s">
        <v>2630</v>
      </c>
      <c r="K2160" s="5" t="s">
        <v>1</v>
      </c>
      <c r="L2160" t="s">
        <v>102</v>
      </c>
      <c r="M2160" s="6" t="s">
        <v>2631</v>
      </c>
      <c r="N2160" s="6" t="str">
        <f>VLOOKUP(M2160,[1]Color!F:G,2,FALSE)</f>
        <v>color_31</v>
      </c>
      <c r="O2160" s="6" t="str">
        <f t="shared" si="132"/>
        <v>color_31</v>
      </c>
      <c r="P2160" s="5" t="s">
        <v>249</v>
      </c>
      <c r="Q2160" s="5" t="s">
        <v>185</v>
      </c>
      <c r="R2160" s="5" t="s">
        <v>106</v>
      </c>
      <c r="S2160" s="7" t="s">
        <v>107</v>
      </c>
      <c r="T2160" s="7" t="s">
        <v>254</v>
      </c>
      <c r="U2160" s="5" t="str">
        <f>VLOOKUP(T2160,[1]Size!F:G,2,FALSE)</f>
        <v>__import__.size_65</v>
      </c>
      <c r="V2160" s="5" t="str">
        <f t="shared" si="133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60" s="8">
        <v>59</v>
      </c>
      <c r="Y2160" s="4" t="s">
        <v>109</v>
      </c>
    </row>
    <row r="2161" spans="1:25" ht="14.4" x14ac:dyDescent="0.3">
      <c r="A2161" s="4">
        <v>2160</v>
      </c>
      <c r="B2161" s="5">
        <v>10018365</v>
      </c>
      <c r="C2161" s="5" t="str">
        <f t="shared" si="136"/>
        <v>Jeans FR MNS M4 Relaxed Ridgeline Boot Cut-33Wx30L</v>
      </c>
      <c r="D2161" s="5"/>
      <c r="E2161" s="5" t="s">
        <v>2634</v>
      </c>
      <c r="F2161" s="5" t="s">
        <v>2629</v>
      </c>
      <c r="G2161" s="5">
        <f t="shared" si="135"/>
        <v>0</v>
      </c>
      <c r="H2161" s="5" t="str">
        <f>VLOOKUP(J2161,'[1]Prouduct Ext IDs'!A:B,2,FALSE)</f>
        <v>product_amsc_41</v>
      </c>
      <c r="I2161" s="5" t="s">
        <v>2634</v>
      </c>
      <c r="J2161" s="5" t="s">
        <v>2630</v>
      </c>
      <c r="K2161" s="5" t="s">
        <v>1</v>
      </c>
      <c r="L2161" t="s">
        <v>102</v>
      </c>
      <c r="M2161" s="6" t="s">
        <v>2631</v>
      </c>
      <c r="N2161" s="6" t="str">
        <f>VLOOKUP(M2161,[1]Color!F:G,2,FALSE)</f>
        <v>color_31</v>
      </c>
      <c r="O2161" s="6" t="str">
        <f t="shared" si="132"/>
        <v>color_31</v>
      </c>
      <c r="P2161" s="5" t="s">
        <v>249</v>
      </c>
      <c r="Q2161" s="5" t="s">
        <v>185</v>
      </c>
      <c r="R2161" s="5" t="s">
        <v>106</v>
      </c>
      <c r="S2161" s="7" t="s">
        <v>107</v>
      </c>
      <c r="T2161" s="7" t="s">
        <v>256</v>
      </c>
      <c r="U2161" s="5" t="str">
        <f>VLOOKUP(T2161,[1]Size!F:G,2,FALSE)</f>
        <v>__import__.size_66</v>
      </c>
      <c r="V2161" s="5" t="str">
        <f t="shared" si="133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61" s="8">
        <v>59</v>
      </c>
      <c r="Y2161" s="4" t="s">
        <v>109</v>
      </c>
    </row>
    <row r="2162" spans="1:25" ht="14.4" x14ac:dyDescent="0.3">
      <c r="A2162" s="4">
        <v>2161</v>
      </c>
      <c r="B2162" s="5">
        <v>10018365</v>
      </c>
      <c r="C2162" s="5" t="str">
        <f t="shared" si="136"/>
        <v>Jeans FR MNS M4 Relaxed Ridgeline Boot Cut-34Wx30L</v>
      </c>
      <c r="D2162" s="5"/>
      <c r="E2162" s="5" t="s">
        <v>2635</v>
      </c>
      <c r="F2162" s="5" t="s">
        <v>2629</v>
      </c>
      <c r="G2162" s="5">
        <f t="shared" si="135"/>
        <v>0</v>
      </c>
      <c r="H2162" s="5" t="str">
        <f>VLOOKUP(J2162,'[1]Prouduct Ext IDs'!A:B,2,FALSE)</f>
        <v>product_amsc_41</v>
      </c>
      <c r="I2162" s="5" t="s">
        <v>2635</v>
      </c>
      <c r="J2162" s="5" t="s">
        <v>2630</v>
      </c>
      <c r="K2162" s="5" t="s">
        <v>1</v>
      </c>
      <c r="L2162" t="s">
        <v>102</v>
      </c>
      <c r="M2162" s="6" t="s">
        <v>2631</v>
      </c>
      <c r="N2162" s="6" t="str">
        <f>VLOOKUP(M2162,[1]Color!F:G,2,FALSE)</f>
        <v>color_31</v>
      </c>
      <c r="O2162" s="6" t="str">
        <f t="shared" si="132"/>
        <v>color_31</v>
      </c>
      <c r="P2162" s="5" t="s">
        <v>249</v>
      </c>
      <c r="Q2162" s="5" t="s">
        <v>185</v>
      </c>
      <c r="R2162" s="5" t="s">
        <v>106</v>
      </c>
      <c r="S2162" s="7" t="s">
        <v>107</v>
      </c>
      <c r="T2162" s="7" t="s">
        <v>258</v>
      </c>
      <c r="U2162" s="5" t="str">
        <f>VLOOKUP(T2162,[1]Size!F:G,2,FALSE)</f>
        <v>__import__.size_67</v>
      </c>
      <c r="V2162" s="5" t="str">
        <f t="shared" si="133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62" s="8">
        <v>59</v>
      </c>
      <c r="Y2162" s="4" t="s">
        <v>109</v>
      </c>
    </row>
    <row r="2163" spans="1:25" ht="14.4" x14ac:dyDescent="0.3">
      <c r="A2163" s="4">
        <v>2162</v>
      </c>
      <c r="B2163" s="5">
        <v>10018365</v>
      </c>
      <c r="C2163" s="5" t="str">
        <f t="shared" si="136"/>
        <v>Jeans FR MNS M4 Relaxed Ridgeline Boot Cut-35Wx30L</v>
      </c>
      <c r="D2163" s="5"/>
      <c r="E2163" s="5" t="s">
        <v>2636</v>
      </c>
      <c r="F2163" s="5" t="s">
        <v>2629</v>
      </c>
      <c r="G2163" s="5">
        <f t="shared" si="135"/>
        <v>0</v>
      </c>
      <c r="H2163" s="5" t="str">
        <f>VLOOKUP(J2163,'[1]Prouduct Ext IDs'!A:B,2,FALSE)</f>
        <v>product_amsc_41</v>
      </c>
      <c r="I2163" s="5" t="s">
        <v>2636</v>
      </c>
      <c r="J2163" s="5" t="s">
        <v>2630</v>
      </c>
      <c r="K2163" s="5" t="s">
        <v>1</v>
      </c>
      <c r="L2163" t="s">
        <v>102</v>
      </c>
      <c r="M2163" s="6" t="s">
        <v>2631</v>
      </c>
      <c r="N2163" s="6" t="str">
        <f>VLOOKUP(M2163,[1]Color!F:G,2,FALSE)</f>
        <v>color_31</v>
      </c>
      <c r="O2163" s="6" t="str">
        <f t="shared" si="132"/>
        <v>color_31</v>
      </c>
      <c r="P2163" s="5" t="s">
        <v>249</v>
      </c>
      <c r="Q2163" s="5" t="s">
        <v>185</v>
      </c>
      <c r="R2163" s="5" t="s">
        <v>106</v>
      </c>
      <c r="S2163" s="7" t="s">
        <v>107</v>
      </c>
      <c r="T2163" s="7" t="s">
        <v>260</v>
      </c>
      <c r="U2163" s="5" t="str">
        <f>VLOOKUP(T2163,[1]Size!F:G,2,FALSE)</f>
        <v>__import__.size_68</v>
      </c>
      <c r="V2163" s="5" t="str">
        <f t="shared" si="133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63" s="8">
        <v>59</v>
      </c>
      <c r="Y2163" s="4" t="s">
        <v>109</v>
      </c>
    </row>
    <row r="2164" spans="1:25" ht="14.4" x14ac:dyDescent="0.3">
      <c r="A2164" s="4">
        <v>2163</v>
      </c>
      <c r="B2164" s="5">
        <v>10018365</v>
      </c>
      <c r="C2164" s="5" t="str">
        <f t="shared" si="136"/>
        <v>Jeans FR MNS M4 Relaxed Ridgeline Boot Cut-36Wx30L</v>
      </c>
      <c r="D2164" s="5"/>
      <c r="E2164" s="5" t="s">
        <v>2637</v>
      </c>
      <c r="F2164" s="5" t="s">
        <v>2629</v>
      </c>
      <c r="G2164" s="5">
        <f t="shared" si="135"/>
        <v>0</v>
      </c>
      <c r="H2164" s="5" t="str">
        <f>VLOOKUP(J2164,'[1]Prouduct Ext IDs'!A:B,2,FALSE)</f>
        <v>product_amsc_41</v>
      </c>
      <c r="I2164" s="5" t="s">
        <v>2637</v>
      </c>
      <c r="J2164" s="5" t="s">
        <v>2630</v>
      </c>
      <c r="K2164" s="5" t="s">
        <v>1</v>
      </c>
      <c r="L2164" t="s">
        <v>102</v>
      </c>
      <c r="M2164" s="6" t="s">
        <v>2631</v>
      </c>
      <c r="N2164" s="6" t="str">
        <f>VLOOKUP(M2164,[1]Color!F:G,2,FALSE)</f>
        <v>color_31</v>
      </c>
      <c r="O2164" s="6" t="str">
        <f t="shared" si="132"/>
        <v>color_31</v>
      </c>
      <c r="P2164" s="5" t="s">
        <v>249</v>
      </c>
      <c r="Q2164" s="5" t="s">
        <v>185</v>
      </c>
      <c r="R2164" s="5" t="s">
        <v>106</v>
      </c>
      <c r="S2164" s="7" t="s">
        <v>107</v>
      </c>
      <c r="T2164" s="7" t="s">
        <v>262</v>
      </c>
      <c r="U2164" s="5" t="str">
        <f>VLOOKUP(T2164,[1]Size!F:G,2,FALSE)</f>
        <v>__import__.size_69</v>
      </c>
      <c r="V2164" s="5" t="str">
        <f t="shared" si="133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64" s="8">
        <v>59</v>
      </c>
      <c r="Y2164" s="4" t="s">
        <v>109</v>
      </c>
    </row>
    <row r="2165" spans="1:25" ht="14.4" x14ac:dyDescent="0.3">
      <c r="A2165" s="4">
        <v>2164</v>
      </c>
      <c r="B2165" s="5">
        <v>10018365</v>
      </c>
      <c r="C2165" s="5" t="str">
        <f t="shared" si="136"/>
        <v>Jeans FR MNS M4 Relaxed Ridgeline Boot Cut-38Wx30L</v>
      </c>
      <c r="D2165" s="5"/>
      <c r="E2165" s="5" t="s">
        <v>2638</v>
      </c>
      <c r="F2165" s="5" t="s">
        <v>2629</v>
      </c>
      <c r="G2165" s="5">
        <f t="shared" si="135"/>
        <v>0</v>
      </c>
      <c r="H2165" s="5" t="str">
        <f>VLOOKUP(J2165,'[1]Prouduct Ext IDs'!A:B,2,FALSE)</f>
        <v>product_amsc_41</v>
      </c>
      <c r="I2165" s="5" t="s">
        <v>2638</v>
      </c>
      <c r="J2165" s="5" t="s">
        <v>2630</v>
      </c>
      <c r="K2165" s="5" t="s">
        <v>1</v>
      </c>
      <c r="L2165" t="s">
        <v>102</v>
      </c>
      <c r="M2165" s="6" t="s">
        <v>2631</v>
      </c>
      <c r="N2165" s="6" t="str">
        <f>VLOOKUP(M2165,[1]Color!F:G,2,FALSE)</f>
        <v>color_31</v>
      </c>
      <c r="O2165" s="6" t="str">
        <f t="shared" si="132"/>
        <v>color_31</v>
      </c>
      <c r="P2165" s="5" t="s">
        <v>249</v>
      </c>
      <c r="Q2165" s="5" t="s">
        <v>185</v>
      </c>
      <c r="R2165" s="5" t="s">
        <v>106</v>
      </c>
      <c r="S2165" s="7" t="s">
        <v>107</v>
      </c>
      <c r="T2165" s="7" t="s">
        <v>264</v>
      </c>
      <c r="U2165" s="5" t="str">
        <f>VLOOKUP(T2165,[1]Size!F:G,2,FALSE)</f>
        <v>__import__.size_70</v>
      </c>
      <c r="V2165" s="5" t="str">
        <f t="shared" si="133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65" s="8">
        <v>59</v>
      </c>
      <c r="Y2165" s="4" t="s">
        <v>109</v>
      </c>
    </row>
    <row r="2166" spans="1:25" ht="14.4" x14ac:dyDescent="0.3">
      <c r="A2166" s="4">
        <v>2165</v>
      </c>
      <c r="B2166" s="5">
        <v>10018365</v>
      </c>
      <c r="C2166" s="5" t="str">
        <f t="shared" si="136"/>
        <v>Jeans FR MNS M4 Relaxed Ridgeline Boot Cut-40Wx30L</v>
      </c>
      <c r="D2166" s="5"/>
      <c r="E2166" s="5" t="s">
        <v>2639</v>
      </c>
      <c r="F2166" s="5" t="s">
        <v>2629</v>
      </c>
      <c r="G2166" s="5">
        <f t="shared" si="135"/>
        <v>0</v>
      </c>
      <c r="H2166" s="5" t="str">
        <f>VLOOKUP(J2166,'[1]Prouduct Ext IDs'!A:B,2,FALSE)</f>
        <v>product_amsc_41</v>
      </c>
      <c r="I2166" s="5" t="s">
        <v>2639</v>
      </c>
      <c r="J2166" s="5" t="s">
        <v>2630</v>
      </c>
      <c r="K2166" s="5" t="s">
        <v>1</v>
      </c>
      <c r="L2166" t="s">
        <v>102</v>
      </c>
      <c r="M2166" s="6" t="s">
        <v>2631</v>
      </c>
      <c r="N2166" s="6" t="str">
        <f>VLOOKUP(M2166,[1]Color!F:G,2,FALSE)</f>
        <v>color_31</v>
      </c>
      <c r="O2166" s="6" t="str">
        <f t="shared" si="132"/>
        <v>color_31</v>
      </c>
      <c r="P2166" s="5" t="s">
        <v>249</v>
      </c>
      <c r="Q2166" s="5" t="s">
        <v>185</v>
      </c>
      <c r="R2166" s="5" t="s">
        <v>106</v>
      </c>
      <c r="S2166" s="7" t="s">
        <v>107</v>
      </c>
      <c r="T2166" s="7" t="s">
        <v>266</v>
      </c>
      <c r="U2166" s="5" t="str">
        <f>VLOOKUP(T2166,[1]Size!F:G,2,FALSE)</f>
        <v>__import__.size_71</v>
      </c>
      <c r="V2166" s="5" t="str">
        <f t="shared" si="133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66" s="8">
        <v>59</v>
      </c>
      <c r="Y2166" s="4" t="s">
        <v>109</v>
      </c>
    </row>
    <row r="2167" spans="1:25" ht="14.4" x14ac:dyDescent="0.3">
      <c r="A2167" s="4">
        <v>2166</v>
      </c>
      <c r="B2167" s="5">
        <v>10018365</v>
      </c>
      <c r="C2167" s="5" t="str">
        <f t="shared" si="136"/>
        <v>Jeans FR MNS M4 Relaxed Ridgeline Boot Cut-42Wx30L</v>
      </c>
      <c r="D2167" s="5"/>
      <c r="E2167" s="5" t="s">
        <v>2640</v>
      </c>
      <c r="F2167" s="5" t="s">
        <v>2629</v>
      </c>
      <c r="G2167" s="5">
        <f t="shared" si="135"/>
        <v>0</v>
      </c>
      <c r="H2167" s="5" t="str">
        <f>VLOOKUP(J2167,'[1]Prouduct Ext IDs'!A:B,2,FALSE)</f>
        <v>product_amsc_41</v>
      </c>
      <c r="I2167" s="5" t="s">
        <v>2640</v>
      </c>
      <c r="J2167" s="5" t="s">
        <v>2630</v>
      </c>
      <c r="K2167" s="5" t="s">
        <v>1</v>
      </c>
      <c r="L2167" t="s">
        <v>102</v>
      </c>
      <c r="M2167" s="6" t="s">
        <v>2631</v>
      </c>
      <c r="N2167" s="6" t="str">
        <f>VLOOKUP(M2167,[1]Color!F:G,2,FALSE)</f>
        <v>color_31</v>
      </c>
      <c r="O2167" s="6" t="str">
        <f t="shared" si="132"/>
        <v>color_31</v>
      </c>
      <c r="P2167" s="5" t="s">
        <v>249</v>
      </c>
      <c r="Q2167" s="5" t="s">
        <v>185</v>
      </c>
      <c r="R2167" s="5" t="s">
        <v>106</v>
      </c>
      <c r="S2167" s="7" t="s">
        <v>107</v>
      </c>
      <c r="T2167" s="7" t="s">
        <v>268</v>
      </c>
      <c r="U2167" s="5" t="str">
        <f>VLOOKUP(T2167,[1]Size!F:G,2,FALSE)</f>
        <v>__import__.size_72</v>
      </c>
      <c r="V2167" s="5" t="str">
        <f t="shared" si="133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67" s="8">
        <v>59</v>
      </c>
      <c r="Y2167" s="4" t="s">
        <v>109</v>
      </c>
    </row>
    <row r="2168" spans="1:25" ht="14.4" x14ac:dyDescent="0.3">
      <c r="A2168" s="4">
        <v>2167</v>
      </c>
      <c r="B2168" s="5">
        <v>10018365</v>
      </c>
      <c r="C2168" s="5" t="str">
        <f t="shared" si="136"/>
        <v>Jeans FR MNS M4 Relaxed Ridgeline Boot Cut-44Wx30L</v>
      </c>
      <c r="D2168" s="5"/>
      <c r="E2168" s="5" t="s">
        <v>2641</v>
      </c>
      <c r="F2168" s="5" t="s">
        <v>2629</v>
      </c>
      <c r="G2168" s="5">
        <f t="shared" si="135"/>
        <v>0</v>
      </c>
      <c r="H2168" s="5" t="str">
        <f>VLOOKUP(J2168,'[1]Prouduct Ext IDs'!A:B,2,FALSE)</f>
        <v>product_amsc_41</v>
      </c>
      <c r="I2168" s="5" t="s">
        <v>2641</v>
      </c>
      <c r="J2168" s="5" t="s">
        <v>2630</v>
      </c>
      <c r="K2168" s="5" t="s">
        <v>1</v>
      </c>
      <c r="L2168" t="s">
        <v>102</v>
      </c>
      <c r="M2168" s="6" t="s">
        <v>2631</v>
      </c>
      <c r="N2168" s="6" t="str">
        <f>VLOOKUP(M2168,[1]Color!F:G,2,FALSE)</f>
        <v>color_31</v>
      </c>
      <c r="O2168" s="6" t="str">
        <f t="shared" si="132"/>
        <v>color_31</v>
      </c>
      <c r="P2168" s="5" t="s">
        <v>249</v>
      </c>
      <c r="Q2168" s="5" t="s">
        <v>185</v>
      </c>
      <c r="R2168" s="5" t="s">
        <v>106</v>
      </c>
      <c r="S2168" s="7" t="s">
        <v>107</v>
      </c>
      <c r="T2168" s="7" t="s">
        <v>971</v>
      </c>
      <c r="U2168" s="5" t="str">
        <f>VLOOKUP(T2168,[1]Size!F:G,2,FALSE)</f>
        <v>__import__.size_73</v>
      </c>
      <c r="V2168" s="5" t="str">
        <f t="shared" si="133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68" s="8">
        <v>61.5</v>
      </c>
      <c r="Y2168" s="4" t="s">
        <v>109</v>
      </c>
    </row>
    <row r="2169" spans="1:25" ht="14.4" x14ac:dyDescent="0.3">
      <c r="A2169" s="4">
        <v>2168</v>
      </c>
      <c r="B2169" s="5">
        <v>10018365</v>
      </c>
      <c r="C2169" s="5" t="str">
        <f t="shared" si="136"/>
        <v>Jeans FR MNS M4 Relaxed Ridgeline Boot Cut-46Wx30L</v>
      </c>
      <c r="D2169" s="5"/>
      <c r="E2169" s="5" t="s">
        <v>2642</v>
      </c>
      <c r="F2169" s="5" t="s">
        <v>2629</v>
      </c>
      <c r="G2169" s="5">
        <f t="shared" si="135"/>
        <v>0</v>
      </c>
      <c r="H2169" s="5" t="str">
        <f>VLOOKUP(J2169,'[1]Prouduct Ext IDs'!A:B,2,FALSE)</f>
        <v>product_amsc_41</v>
      </c>
      <c r="I2169" s="5" t="s">
        <v>2642</v>
      </c>
      <c r="J2169" s="5" t="s">
        <v>2630</v>
      </c>
      <c r="K2169" s="5" t="s">
        <v>1</v>
      </c>
      <c r="L2169" t="s">
        <v>102</v>
      </c>
      <c r="M2169" s="6" t="s">
        <v>2631</v>
      </c>
      <c r="N2169" s="6" t="str">
        <f>VLOOKUP(M2169,[1]Color!F:G,2,FALSE)</f>
        <v>color_31</v>
      </c>
      <c r="O2169" s="6" t="str">
        <f t="shared" si="132"/>
        <v>color_31</v>
      </c>
      <c r="P2169" s="5" t="s">
        <v>249</v>
      </c>
      <c r="Q2169" s="5" t="s">
        <v>185</v>
      </c>
      <c r="R2169" s="5" t="s">
        <v>106</v>
      </c>
      <c r="S2169" s="7" t="s">
        <v>107</v>
      </c>
      <c r="T2169" s="7" t="s">
        <v>973</v>
      </c>
      <c r="U2169" s="5" t="str">
        <f>VLOOKUP(T2169,[1]Size!F:G,2,FALSE)</f>
        <v>__import__.size_74</v>
      </c>
      <c r="V2169" s="5" t="str">
        <f t="shared" si="133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69" s="8">
        <v>61.5</v>
      </c>
      <c r="Y2169" s="4" t="s">
        <v>109</v>
      </c>
    </row>
    <row r="2170" spans="1:25" ht="14.4" x14ac:dyDescent="0.3">
      <c r="A2170" s="4">
        <v>2169</v>
      </c>
      <c r="B2170" s="5">
        <v>10018365</v>
      </c>
      <c r="C2170" s="5" t="str">
        <f t="shared" si="136"/>
        <v>Jeans FR MNS M4 Relaxed Ridgeline Boot Cut-48Wx30L</v>
      </c>
      <c r="D2170" s="5"/>
      <c r="E2170" s="5" t="s">
        <v>2643</v>
      </c>
      <c r="F2170" s="5" t="s">
        <v>2629</v>
      </c>
      <c r="G2170" s="5">
        <f t="shared" si="135"/>
        <v>0</v>
      </c>
      <c r="H2170" s="5" t="str">
        <f>VLOOKUP(J2170,'[1]Prouduct Ext IDs'!A:B,2,FALSE)</f>
        <v>product_amsc_41</v>
      </c>
      <c r="I2170" s="5" t="s">
        <v>2643</v>
      </c>
      <c r="J2170" s="5" t="s">
        <v>2630</v>
      </c>
      <c r="K2170" s="5" t="s">
        <v>1</v>
      </c>
      <c r="L2170" t="s">
        <v>102</v>
      </c>
      <c r="M2170" s="6" t="s">
        <v>2631</v>
      </c>
      <c r="N2170" s="6" t="str">
        <f>VLOOKUP(M2170,[1]Color!F:G,2,FALSE)</f>
        <v>color_31</v>
      </c>
      <c r="O2170" s="6" t="str">
        <f t="shared" si="132"/>
        <v>color_31</v>
      </c>
      <c r="P2170" s="5" t="s">
        <v>249</v>
      </c>
      <c r="Q2170" s="5" t="s">
        <v>185</v>
      </c>
      <c r="R2170" s="5" t="s">
        <v>106</v>
      </c>
      <c r="S2170" s="7" t="s">
        <v>107</v>
      </c>
      <c r="T2170" s="7" t="s">
        <v>975</v>
      </c>
      <c r="U2170" s="5" t="str">
        <f>VLOOKUP(T2170,[1]Size!F:G,2,FALSE)</f>
        <v>__import__.size_75</v>
      </c>
      <c r="V2170" s="5" t="str">
        <f t="shared" si="133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70" s="8">
        <v>61.5</v>
      </c>
      <c r="Y2170" s="4" t="s">
        <v>109</v>
      </c>
    </row>
    <row r="2171" spans="1:25" ht="14.4" x14ac:dyDescent="0.3">
      <c r="A2171" s="4">
        <v>2170</v>
      </c>
      <c r="B2171" s="5">
        <v>10018365</v>
      </c>
      <c r="C2171" s="5" t="str">
        <f t="shared" si="136"/>
        <v>Jeans FR MNS M4 Relaxed Ridgeline Boot Cut-50Wx30L</v>
      </c>
      <c r="D2171" s="5"/>
      <c r="E2171" s="5" t="s">
        <v>2644</v>
      </c>
      <c r="F2171" s="5" t="s">
        <v>2629</v>
      </c>
      <c r="G2171" s="5">
        <f t="shared" si="135"/>
        <v>0</v>
      </c>
      <c r="H2171" s="5" t="str">
        <f>VLOOKUP(J2171,'[1]Prouduct Ext IDs'!A:B,2,FALSE)</f>
        <v>product_amsc_41</v>
      </c>
      <c r="I2171" s="5" t="s">
        <v>2644</v>
      </c>
      <c r="J2171" s="5" t="s">
        <v>2630</v>
      </c>
      <c r="K2171" s="5" t="s">
        <v>1</v>
      </c>
      <c r="L2171" t="s">
        <v>102</v>
      </c>
      <c r="M2171" s="6" t="s">
        <v>2631</v>
      </c>
      <c r="N2171" s="6" t="str">
        <f>VLOOKUP(M2171,[1]Color!F:G,2,FALSE)</f>
        <v>color_31</v>
      </c>
      <c r="O2171" s="6" t="str">
        <f t="shared" si="132"/>
        <v>color_31</v>
      </c>
      <c r="P2171" s="5" t="s">
        <v>249</v>
      </c>
      <c r="Q2171" s="5" t="s">
        <v>185</v>
      </c>
      <c r="R2171" s="5" t="s">
        <v>106</v>
      </c>
      <c r="S2171" s="7" t="s">
        <v>107</v>
      </c>
      <c r="T2171" s="7" t="s">
        <v>977</v>
      </c>
      <c r="U2171" s="5" t="str">
        <f>VLOOKUP(T2171,[1]Size!F:G,2,FALSE)</f>
        <v>__import__.size_76</v>
      </c>
      <c r="V2171" s="5" t="str">
        <f t="shared" si="133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71" s="8">
        <v>61.5</v>
      </c>
      <c r="Y2171" s="4" t="s">
        <v>109</v>
      </c>
    </row>
    <row r="2172" spans="1:25" ht="14.4" x14ac:dyDescent="0.3">
      <c r="A2172" s="4">
        <v>2171</v>
      </c>
      <c r="B2172" s="5">
        <v>10018365</v>
      </c>
      <c r="C2172" s="5" t="str">
        <f t="shared" si="136"/>
        <v>Jeans FR MNS M4 Relaxed Ridgeline Boot Cut-29Wx32L</v>
      </c>
      <c r="D2172" s="5"/>
      <c r="E2172" s="5" t="s">
        <v>2645</v>
      </c>
      <c r="F2172" s="5" t="s">
        <v>2629</v>
      </c>
      <c r="G2172" s="5">
        <f t="shared" si="135"/>
        <v>0</v>
      </c>
      <c r="H2172" s="5" t="str">
        <f>VLOOKUP(J2172,'[1]Prouduct Ext IDs'!A:B,2,FALSE)</f>
        <v>product_amsc_41</v>
      </c>
      <c r="I2172" s="5" t="s">
        <v>2645</v>
      </c>
      <c r="J2172" s="5" t="s">
        <v>2630</v>
      </c>
      <c r="K2172" s="5" t="s">
        <v>1</v>
      </c>
      <c r="L2172" t="s">
        <v>102</v>
      </c>
      <c r="M2172" s="6" t="s">
        <v>2631</v>
      </c>
      <c r="N2172" s="6" t="str">
        <f>VLOOKUP(M2172,[1]Color!F:G,2,FALSE)</f>
        <v>color_31</v>
      </c>
      <c r="O2172" s="6" t="str">
        <f t="shared" si="132"/>
        <v>color_31</v>
      </c>
      <c r="P2172" s="5" t="s">
        <v>249</v>
      </c>
      <c r="Q2172" s="5" t="s">
        <v>185</v>
      </c>
      <c r="R2172" s="5" t="s">
        <v>106</v>
      </c>
      <c r="S2172" s="7" t="s">
        <v>107</v>
      </c>
      <c r="T2172" s="7" t="s">
        <v>270</v>
      </c>
      <c r="U2172" s="5" t="str">
        <f>VLOOKUP(T2172,[1]Size!F:G,2,FALSE)</f>
        <v>__import__.size_77</v>
      </c>
      <c r="V2172" s="5" t="str">
        <f t="shared" si="133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72" s="8">
        <v>59</v>
      </c>
      <c r="Y2172" s="4" t="s">
        <v>109</v>
      </c>
    </row>
    <row r="2173" spans="1:25" ht="14.4" x14ac:dyDescent="0.3">
      <c r="A2173" s="4">
        <v>2172</v>
      </c>
      <c r="B2173" s="5">
        <v>10018365</v>
      </c>
      <c r="C2173" s="5" t="str">
        <f t="shared" si="136"/>
        <v>Jeans FR MNS M4 Relaxed Ridgeline Boot Cut-30Wx32L</v>
      </c>
      <c r="D2173" s="5"/>
      <c r="E2173" s="5" t="s">
        <v>2646</v>
      </c>
      <c r="F2173" s="5" t="s">
        <v>2629</v>
      </c>
      <c r="G2173" s="5">
        <f t="shared" si="135"/>
        <v>0</v>
      </c>
      <c r="H2173" s="5" t="str">
        <f>VLOOKUP(J2173,'[1]Prouduct Ext IDs'!A:B,2,FALSE)</f>
        <v>product_amsc_41</v>
      </c>
      <c r="I2173" s="5" t="s">
        <v>2646</v>
      </c>
      <c r="J2173" s="5" t="s">
        <v>2630</v>
      </c>
      <c r="K2173" s="5" t="s">
        <v>1</v>
      </c>
      <c r="L2173" t="s">
        <v>102</v>
      </c>
      <c r="M2173" s="6" t="s">
        <v>2631</v>
      </c>
      <c r="N2173" s="6" t="str">
        <f>VLOOKUP(M2173,[1]Color!F:G,2,FALSE)</f>
        <v>color_31</v>
      </c>
      <c r="O2173" s="6" t="str">
        <f t="shared" si="132"/>
        <v>color_31</v>
      </c>
      <c r="P2173" s="5" t="s">
        <v>249</v>
      </c>
      <c r="Q2173" s="5" t="s">
        <v>185</v>
      </c>
      <c r="R2173" s="5" t="s">
        <v>106</v>
      </c>
      <c r="S2173" s="7" t="s">
        <v>107</v>
      </c>
      <c r="T2173" s="7" t="s">
        <v>272</v>
      </c>
      <c r="U2173" s="5" t="str">
        <f>VLOOKUP(T2173,[1]Size!F:G,2,FALSE)</f>
        <v>__import__.size_78</v>
      </c>
      <c r="V2173" s="5" t="str">
        <f t="shared" si="133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73" s="8">
        <v>59</v>
      </c>
      <c r="Y2173" s="4" t="s">
        <v>109</v>
      </c>
    </row>
    <row r="2174" spans="1:25" ht="14.4" x14ac:dyDescent="0.3">
      <c r="A2174" s="4">
        <v>2173</v>
      </c>
      <c r="B2174" s="5">
        <v>10018365</v>
      </c>
      <c r="C2174" s="5" t="str">
        <f t="shared" si="136"/>
        <v>Jeans FR MNS M4 Relaxed Ridgeline Boot Cut-31Wx32L</v>
      </c>
      <c r="D2174" s="5"/>
      <c r="E2174" s="5" t="s">
        <v>2647</v>
      </c>
      <c r="F2174" s="5" t="s">
        <v>2629</v>
      </c>
      <c r="G2174" s="5">
        <f t="shared" si="135"/>
        <v>0</v>
      </c>
      <c r="H2174" s="5" t="str">
        <f>VLOOKUP(J2174,'[1]Prouduct Ext IDs'!A:B,2,FALSE)</f>
        <v>product_amsc_41</v>
      </c>
      <c r="I2174" s="5" t="s">
        <v>2647</v>
      </c>
      <c r="J2174" s="5" t="s">
        <v>2630</v>
      </c>
      <c r="K2174" s="5" t="s">
        <v>1</v>
      </c>
      <c r="L2174" t="s">
        <v>102</v>
      </c>
      <c r="M2174" s="6" t="s">
        <v>2631</v>
      </c>
      <c r="N2174" s="6" t="str">
        <f>VLOOKUP(M2174,[1]Color!F:G,2,FALSE)</f>
        <v>color_31</v>
      </c>
      <c r="O2174" s="6" t="str">
        <f t="shared" si="132"/>
        <v>color_31</v>
      </c>
      <c r="P2174" s="5" t="s">
        <v>249</v>
      </c>
      <c r="Q2174" s="5" t="s">
        <v>185</v>
      </c>
      <c r="R2174" s="5" t="s">
        <v>106</v>
      </c>
      <c r="S2174" s="7" t="s">
        <v>107</v>
      </c>
      <c r="T2174" s="7" t="s">
        <v>274</v>
      </c>
      <c r="U2174" s="5" t="str">
        <f>VLOOKUP(T2174,[1]Size!F:G,2,FALSE)</f>
        <v>__import__.size_79</v>
      </c>
      <c r="V2174" s="5" t="str">
        <f t="shared" si="133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74" s="8">
        <v>59</v>
      </c>
      <c r="Y2174" s="4" t="s">
        <v>109</v>
      </c>
    </row>
    <row r="2175" spans="1:25" ht="14.4" x14ac:dyDescent="0.3">
      <c r="A2175" s="4">
        <v>2174</v>
      </c>
      <c r="B2175" s="5">
        <v>10018365</v>
      </c>
      <c r="C2175" s="5" t="str">
        <f t="shared" si="136"/>
        <v>Jeans FR MNS M4 Relaxed Ridgeline Boot Cut-32Wx32L</v>
      </c>
      <c r="D2175" s="5"/>
      <c r="E2175" s="5" t="s">
        <v>2648</v>
      </c>
      <c r="F2175" s="5" t="s">
        <v>2629</v>
      </c>
      <c r="G2175" s="5">
        <f t="shared" si="135"/>
        <v>0</v>
      </c>
      <c r="H2175" s="5" t="str">
        <f>VLOOKUP(J2175,'[1]Prouduct Ext IDs'!A:B,2,FALSE)</f>
        <v>product_amsc_41</v>
      </c>
      <c r="I2175" s="5" t="s">
        <v>2648</v>
      </c>
      <c r="J2175" s="5" t="s">
        <v>2630</v>
      </c>
      <c r="K2175" s="5" t="s">
        <v>1</v>
      </c>
      <c r="L2175" t="s">
        <v>102</v>
      </c>
      <c r="M2175" s="6" t="s">
        <v>2631</v>
      </c>
      <c r="N2175" s="6" t="str">
        <f>VLOOKUP(M2175,[1]Color!F:G,2,FALSE)</f>
        <v>color_31</v>
      </c>
      <c r="O2175" s="6" t="str">
        <f t="shared" si="132"/>
        <v>color_31</v>
      </c>
      <c r="P2175" s="5" t="s">
        <v>249</v>
      </c>
      <c r="Q2175" s="5" t="s">
        <v>185</v>
      </c>
      <c r="R2175" s="5" t="s">
        <v>106</v>
      </c>
      <c r="S2175" s="7" t="s">
        <v>107</v>
      </c>
      <c r="T2175" s="7" t="s">
        <v>276</v>
      </c>
      <c r="U2175" s="5" t="str">
        <f>VLOOKUP(T2175,[1]Size!F:G,2,FALSE)</f>
        <v>__import__.size_80</v>
      </c>
      <c r="V2175" s="5" t="str">
        <f t="shared" si="133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75" s="8">
        <v>59</v>
      </c>
      <c r="Y2175" s="4" t="s">
        <v>109</v>
      </c>
    </row>
    <row r="2176" spans="1:25" ht="14.4" x14ac:dyDescent="0.3">
      <c r="A2176" s="4">
        <v>2175</v>
      </c>
      <c r="B2176" s="5">
        <v>10018365</v>
      </c>
      <c r="C2176" s="5" t="str">
        <f t="shared" si="136"/>
        <v>Jeans FR MNS M4 Relaxed Ridgeline Boot Cut-33Wx32L</v>
      </c>
      <c r="D2176" s="5"/>
      <c r="E2176" s="5" t="s">
        <v>2649</v>
      </c>
      <c r="F2176" s="5" t="s">
        <v>2629</v>
      </c>
      <c r="G2176" s="5">
        <f t="shared" si="135"/>
        <v>0</v>
      </c>
      <c r="H2176" s="5" t="str">
        <f>VLOOKUP(J2176,'[1]Prouduct Ext IDs'!A:B,2,FALSE)</f>
        <v>product_amsc_41</v>
      </c>
      <c r="I2176" s="5" t="s">
        <v>2649</v>
      </c>
      <c r="J2176" s="5" t="s">
        <v>2630</v>
      </c>
      <c r="K2176" s="5" t="s">
        <v>1</v>
      </c>
      <c r="L2176" t="s">
        <v>102</v>
      </c>
      <c r="M2176" s="6" t="s">
        <v>2631</v>
      </c>
      <c r="N2176" s="6" t="str">
        <f>VLOOKUP(M2176,[1]Color!F:G,2,FALSE)</f>
        <v>color_31</v>
      </c>
      <c r="O2176" s="6" t="str">
        <f t="shared" si="132"/>
        <v>color_31</v>
      </c>
      <c r="P2176" s="5" t="s">
        <v>249</v>
      </c>
      <c r="Q2176" s="5" t="s">
        <v>185</v>
      </c>
      <c r="R2176" s="5" t="s">
        <v>106</v>
      </c>
      <c r="S2176" s="7" t="s">
        <v>107</v>
      </c>
      <c r="T2176" s="7" t="s">
        <v>278</v>
      </c>
      <c r="U2176" s="5" t="str">
        <f>VLOOKUP(T2176,[1]Size!F:G,2,FALSE)</f>
        <v>__import__.size_81</v>
      </c>
      <c r="V2176" s="5" t="str">
        <f t="shared" si="133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76" s="8">
        <v>59</v>
      </c>
      <c r="Y2176" s="4" t="s">
        <v>109</v>
      </c>
    </row>
    <row r="2177" spans="1:25" ht="14.4" x14ac:dyDescent="0.3">
      <c r="A2177" s="4">
        <v>2176</v>
      </c>
      <c r="B2177" s="5">
        <v>10018365</v>
      </c>
      <c r="C2177" s="5" t="str">
        <f t="shared" si="136"/>
        <v>Jeans FR MNS M4 Relaxed Ridgeline Boot Cut-34Wx32L</v>
      </c>
      <c r="D2177" s="5"/>
      <c r="E2177" s="5" t="s">
        <v>2650</v>
      </c>
      <c r="F2177" s="5" t="s">
        <v>2629</v>
      </c>
      <c r="G2177" s="5">
        <f t="shared" si="135"/>
        <v>0</v>
      </c>
      <c r="H2177" s="5" t="str">
        <f>VLOOKUP(J2177,'[1]Prouduct Ext IDs'!A:B,2,FALSE)</f>
        <v>product_amsc_41</v>
      </c>
      <c r="I2177" s="5" t="s">
        <v>2650</v>
      </c>
      <c r="J2177" s="5" t="s">
        <v>2630</v>
      </c>
      <c r="K2177" s="5" t="s">
        <v>1</v>
      </c>
      <c r="L2177" t="s">
        <v>102</v>
      </c>
      <c r="M2177" s="6" t="s">
        <v>2631</v>
      </c>
      <c r="N2177" s="6" t="str">
        <f>VLOOKUP(M2177,[1]Color!F:G,2,FALSE)</f>
        <v>color_31</v>
      </c>
      <c r="O2177" s="6" t="str">
        <f t="shared" si="132"/>
        <v>color_31</v>
      </c>
      <c r="P2177" s="5" t="s">
        <v>249</v>
      </c>
      <c r="Q2177" s="5" t="s">
        <v>185</v>
      </c>
      <c r="R2177" s="5" t="s">
        <v>106</v>
      </c>
      <c r="S2177" s="7" t="s">
        <v>107</v>
      </c>
      <c r="T2177" s="7" t="s">
        <v>280</v>
      </c>
      <c r="U2177" s="5" t="str">
        <f>VLOOKUP(T2177,[1]Size!F:G,2,FALSE)</f>
        <v>__import__.size_82</v>
      </c>
      <c r="V2177" s="5" t="str">
        <f t="shared" si="133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77" s="8">
        <v>59</v>
      </c>
      <c r="Y2177" s="4" t="s">
        <v>109</v>
      </c>
    </row>
    <row r="2178" spans="1:25" ht="14.4" x14ac:dyDescent="0.3">
      <c r="A2178" s="4">
        <v>2177</v>
      </c>
      <c r="B2178" s="5">
        <v>10018365</v>
      </c>
      <c r="C2178" s="5" t="str">
        <f t="shared" si="136"/>
        <v>Jeans FR MNS M4 Relaxed Ridgeline Boot Cut-35Wx32L</v>
      </c>
      <c r="D2178" s="5"/>
      <c r="E2178" s="5" t="s">
        <v>2651</v>
      </c>
      <c r="F2178" s="5" t="s">
        <v>2629</v>
      </c>
      <c r="G2178" s="5">
        <f t="shared" si="135"/>
        <v>0</v>
      </c>
      <c r="H2178" s="5" t="str">
        <f>VLOOKUP(J2178,'[1]Prouduct Ext IDs'!A:B,2,FALSE)</f>
        <v>product_amsc_41</v>
      </c>
      <c r="I2178" s="5" t="s">
        <v>2651</v>
      </c>
      <c r="J2178" s="5" t="s">
        <v>2630</v>
      </c>
      <c r="K2178" s="5" t="s">
        <v>1</v>
      </c>
      <c r="L2178" t="s">
        <v>102</v>
      </c>
      <c r="M2178" s="6" t="s">
        <v>2631</v>
      </c>
      <c r="N2178" s="6" t="str">
        <f>VLOOKUP(M2178,[1]Color!F:G,2,FALSE)</f>
        <v>color_31</v>
      </c>
      <c r="O2178" s="6" t="str">
        <f t="shared" ref="O2178:O2241" si="137">IF(AND(H2178=H2179,N2178=N2179),O2179,IF(H2178=H2179,_xlfn.TEXTJOIN(",",TRUE,N2178,O2179),N2178))</f>
        <v>color_31</v>
      </c>
      <c r="P2178" s="5" t="s">
        <v>249</v>
      </c>
      <c r="Q2178" s="5" t="s">
        <v>185</v>
      </c>
      <c r="R2178" s="5" t="s">
        <v>106</v>
      </c>
      <c r="S2178" s="7" t="s">
        <v>107</v>
      </c>
      <c r="T2178" s="7" t="s">
        <v>282</v>
      </c>
      <c r="U2178" s="5" t="str">
        <f>VLOOKUP(T2178,[1]Size!F:G,2,FALSE)</f>
        <v>__import__.size_83</v>
      </c>
      <c r="V2178" s="5" t="str">
        <f t="shared" ref="V2178:V2241" si="138">IF(H2178=H2179,_xlfn.TEXTJOIN(",",TRUE,U2178,V2179),U2178)</f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78" s="8">
        <v>59</v>
      </c>
      <c r="Y2178" s="4" t="s">
        <v>109</v>
      </c>
    </row>
    <row r="2179" spans="1:25" ht="14.4" x14ac:dyDescent="0.3">
      <c r="A2179" s="4">
        <v>2178</v>
      </c>
      <c r="B2179" s="5">
        <v>10018365</v>
      </c>
      <c r="C2179" s="5" t="str">
        <f t="shared" si="136"/>
        <v>Jeans FR MNS M4 Relaxed Ridgeline Boot Cut-36Wx32L</v>
      </c>
      <c r="D2179" s="5"/>
      <c r="E2179" s="5" t="s">
        <v>2652</v>
      </c>
      <c r="F2179" s="5" t="s">
        <v>2629</v>
      </c>
      <c r="G2179" s="5">
        <f t="shared" ref="G2179:G2242" si="139">IF(H2179=H2178,0,1)</f>
        <v>0</v>
      </c>
      <c r="H2179" s="5" t="str">
        <f>VLOOKUP(J2179,'[1]Prouduct Ext IDs'!A:B,2,FALSE)</f>
        <v>product_amsc_41</v>
      </c>
      <c r="I2179" s="5" t="s">
        <v>2652</v>
      </c>
      <c r="J2179" s="5" t="s">
        <v>2630</v>
      </c>
      <c r="K2179" s="5" t="s">
        <v>1</v>
      </c>
      <c r="L2179" t="s">
        <v>102</v>
      </c>
      <c r="M2179" s="6" t="s">
        <v>2631</v>
      </c>
      <c r="N2179" s="6" t="str">
        <f>VLOOKUP(M2179,[1]Color!F:G,2,FALSE)</f>
        <v>color_31</v>
      </c>
      <c r="O2179" s="6" t="str">
        <f t="shared" si="137"/>
        <v>color_31</v>
      </c>
      <c r="P2179" s="5" t="s">
        <v>249</v>
      </c>
      <c r="Q2179" s="5" t="s">
        <v>185</v>
      </c>
      <c r="R2179" s="5" t="s">
        <v>106</v>
      </c>
      <c r="S2179" s="7" t="s">
        <v>107</v>
      </c>
      <c r="T2179" s="7" t="s">
        <v>284</v>
      </c>
      <c r="U2179" s="5" t="str">
        <f>VLOOKUP(T2179,[1]Size!F:G,2,FALSE)</f>
        <v>__import__.size_84</v>
      </c>
      <c r="V2179" s="5" t="str">
        <f t="shared" si="138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79" s="8">
        <v>59</v>
      </c>
      <c r="Y2179" s="4" t="s">
        <v>109</v>
      </c>
    </row>
    <row r="2180" spans="1:25" ht="14.4" x14ac:dyDescent="0.3">
      <c r="A2180" s="4">
        <v>2179</v>
      </c>
      <c r="B2180" s="5">
        <v>10018365</v>
      </c>
      <c r="C2180" s="5" t="str">
        <f t="shared" si="136"/>
        <v>Jeans FR MNS M4 Relaxed Ridgeline Boot Cut-38Wx32L</v>
      </c>
      <c r="D2180" s="5"/>
      <c r="E2180" s="5" t="s">
        <v>2653</v>
      </c>
      <c r="F2180" s="5" t="s">
        <v>2629</v>
      </c>
      <c r="G2180" s="5">
        <f t="shared" si="139"/>
        <v>0</v>
      </c>
      <c r="H2180" s="5" t="str">
        <f>VLOOKUP(J2180,'[1]Prouduct Ext IDs'!A:B,2,FALSE)</f>
        <v>product_amsc_41</v>
      </c>
      <c r="I2180" s="5" t="s">
        <v>2653</v>
      </c>
      <c r="J2180" s="5" t="s">
        <v>2630</v>
      </c>
      <c r="K2180" s="5" t="s">
        <v>1</v>
      </c>
      <c r="L2180" t="s">
        <v>102</v>
      </c>
      <c r="M2180" s="6" t="s">
        <v>2631</v>
      </c>
      <c r="N2180" s="6" t="str">
        <f>VLOOKUP(M2180,[1]Color!F:G,2,FALSE)</f>
        <v>color_31</v>
      </c>
      <c r="O2180" s="6" t="str">
        <f t="shared" si="137"/>
        <v>color_31</v>
      </c>
      <c r="P2180" s="5" t="s">
        <v>249</v>
      </c>
      <c r="Q2180" s="5" t="s">
        <v>185</v>
      </c>
      <c r="R2180" s="5" t="s">
        <v>106</v>
      </c>
      <c r="S2180" s="7" t="s">
        <v>107</v>
      </c>
      <c r="T2180" s="7" t="s">
        <v>286</v>
      </c>
      <c r="U2180" s="5" t="str">
        <f>VLOOKUP(T2180,[1]Size!F:G,2,FALSE)</f>
        <v>__import__.size_85</v>
      </c>
      <c r="V2180" s="5" t="str">
        <f t="shared" si="138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80" s="8">
        <v>59</v>
      </c>
      <c r="Y2180" s="4" t="s">
        <v>109</v>
      </c>
    </row>
    <row r="2181" spans="1:25" ht="14.4" x14ac:dyDescent="0.3">
      <c r="A2181" s="4">
        <v>2180</v>
      </c>
      <c r="B2181" s="5">
        <v>10018365</v>
      </c>
      <c r="C2181" s="5" t="str">
        <f t="shared" si="136"/>
        <v>Jeans FR MNS M4 Relaxed Ridgeline Boot Cut-40Wx32L</v>
      </c>
      <c r="D2181" s="5"/>
      <c r="E2181" s="5" t="s">
        <v>2654</v>
      </c>
      <c r="F2181" s="5" t="s">
        <v>2629</v>
      </c>
      <c r="G2181" s="5">
        <f t="shared" si="139"/>
        <v>0</v>
      </c>
      <c r="H2181" s="5" t="str">
        <f>VLOOKUP(J2181,'[1]Prouduct Ext IDs'!A:B,2,FALSE)</f>
        <v>product_amsc_41</v>
      </c>
      <c r="I2181" s="5" t="s">
        <v>2654</v>
      </c>
      <c r="J2181" s="5" t="s">
        <v>2630</v>
      </c>
      <c r="K2181" s="5" t="s">
        <v>1</v>
      </c>
      <c r="L2181" t="s">
        <v>102</v>
      </c>
      <c r="M2181" s="6" t="s">
        <v>2631</v>
      </c>
      <c r="N2181" s="6" t="str">
        <f>VLOOKUP(M2181,[1]Color!F:G,2,FALSE)</f>
        <v>color_31</v>
      </c>
      <c r="O2181" s="6" t="str">
        <f t="shared" si="137"/>
        <v>color_31</v>
      </c>
      <c r="P2181" s="5" t="s">
        <v>249</v>
      </c>
      <c r="Q2181" s="5" t="s">
        <v>185</v>
      </c>
      <c r="R2181" s="5" t="s">
        <v>106</v>
      </c>
      <c r="S2181" s="7" t="s">
        <v>107</v>
      </c>
      <c r="T2181" s="7" t="s">
        <v>288</v>
      </c>
      <c r="U2181" s="5" t="str">
        <f>VLOOKUP(T2181,[1]Size!F:G,2,FALSE)</f>
        <v>__import__.size_86</v>
      </c>
      <c r="V2181" s="5" t="str">
        <f t="shared" si="138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81" s="8">
        <v>59</v>
      </c>
      <c r="Y2181" s="4" t="s">
        <v>109</v>
      </c>
    </row>
    <row r="2182" spans="1:25" ht="14.4" x14ac:dyDescent="0.3">
      <c r="A2182" s="4">
        <v>2181</v>
      </c>
      <c r="B2182" s="5">
        <v>10018365</v>
      </c>
      <c r="C2182" s="5" t="str">
        <f t="shared" si="136"/>
        <v>Jeans FR MNS M4 Relaxed Ridgeline Boot Cut-42Wx32L</v>
      </c>
      <c r="D2182" s="5"/>
      <c r="E2182" s="5" t="s">
        <v>2655</v>
      </c>
      <c r="F2182" s="5" t="s">
        <v>2629</v>
      </c>
      <c r="G2182" s="5">
        <f t="shared" si="139"/>
        <v>0</v>
      </c>
      <c r="H2182" s="5" t="str">
        <f>VLOOKUP(J2182,'[1]Prouduct Ext IDs'!A:B,2,FALSE)</f>
        <v>product_amsc_41</v>
      </c>
      <c r="I2182" s="5" t="s">
        <v>2655</v>
      </c>
      <c r="J2182" s="5" t="s">
        <v>2630</v>
      </c>
      <c r="K2182" s="5" t="s">
        <v>1</v>
      </c>
      <c r="L2182" t="s">
        <v>102</v>
      </c>
      <c r="M2182" s="6" t="s">
        <v>2631</v>
      </c>
      <c r="N2182" s="6" t="str">
        <f>VLOOKUP(M2182,[1]Color!F:G,2,FALSE)</f>
        <v>color_31</v>
      </c>
      <c r="O2182" s="6" t="str">
        <f t="shared" si="137"/>
        <v>color_31</v>
      </c>
      <c r="P2182" s="5" t="s">
        <v>249</v>
      </c>
      <c r="Q2182" s="5" t="s">
        <v>185</v>
      </c>
      <c r="R2182" s="5" t="s">
        <v>106</v>
      </c>
      <c r="S2182" s="7" t="s">
        <v>107</v>
      </c>
      <c r="T2182" s="7" t="s">
        <v>290</v>
      </c>
      <c r="U2182" s="5" t="str">
        <f>VLOOKUP(T2182,[1]Size!F:G,2,FALSE)</f>
        <v>__import__.size_87</v>
      </c>
      <c r="V2182" s="5" t="str">
        <f t="shared" si="138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82" s="8">
        <v>59</v>
      </c>
      <c r="Y2182" s="4" t="s">
        <v>109</v>
      </c>
    </row>
    <row r="2183" spans="1:25" ht="14.4" x14ac:dyDescent="0.3">
      <c r="A2183" s="4">
        <v>2182</v>
      </c>
      <c r="B2183" s="5">
        <v>10018365</v>
      </c>
      <c r="C2183" s="5" t="str">
        <f t="shared" si="136"/>
        <v>Jeans FR MNS M4 Relaxed Ridgeline Boot Cut-44Wx32L</v>
      </c>
      <c r="D2183" s="5"/>
      <c r="E2183" s="5" t="s">
        <v>2656</v>
      </c>
      <c r="F2183" s="5" t="s">
        <v>2629</v>
      </c>
      <c r="G2183" s="5">
        <f t="shared" si="139"/>
        <v>0</v>
      </c>
      <c r="H2183" s="5" t="str">
        <f>VLOOKUP(J2183,'[1]Prouduct Ext IDs'!A:B,2,FALSE)</f>
        <v>product_amsc_41</v>
      </c>
      <c r="I2183" s="5" t="s">
        <v>2656</v>
      </c>
      <c r="J2183" s="5" t="s">
        <v>2630</v>
      </c>
      <c r="K2183" s="5" t="s">
        <v>1</v>
      </c>
      <c r="L2183" t="s">
        <v>102</v>
      </c>
      <c r="M2183" s="6" t="s">
        <v>2631</v>
      </c>
      <c r="N2183" s="6" t="str">
        <f>VLOOKUP(M2183,[1]Color!F:G,2,FALSE)</f>
        <v>color_31</v>
      </c>
      <c r="O2183" s="6" t="str">
        <f t="shared" si="137"/>
        <v>color_31</v>
      </c>
      <c r="P2183" s="5" t="s">
        <v>249</v>
      </c>
      <c r="Q2183" s="5" t="s">
        <v>185</v>
      </c>
      <c r="R2183" s="5" t="s">
        <v>106</v>
      </c>
      <c r="S2183" s="7" t="s">
        <v>107</v>
      </c>
      <c r="T2183" s="7" t="s">
        <v>992</v>
      </c>
      <c r="U2183" s="5" t="str">
        <f>VLOOKUP(T2183,[1]Size!F:G,2,FALSE)</f>
        <v>__import__.size_88</v>
      </c>
      <c r="V2183" s="5" t="str">
        <f t="shared" si="138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83" s="8">
        <v>61.5</v>
      </c>
      <c r="Y2183" s="4" t="s">
        <v>109</v>
      </c>
    </row>
    <row r="2184" spans="1:25" ht="14.4" x14ac:dyDescent="0.3">
      <c r="A2184" s="4">
        <v>2183</v>
      </c>
      <c r="B2184" s="5">
        <v>10018365</v>
      </c>
      <c r="C2184" s="5" t="str">
        <f t="shared" si="136"/>
        <v>Jeans FR MNS M4 Relaxed Ridgeline Boot Cut-46Wx32L</v>
      </c>
      <c r="D2184" s="5"/>
      <c r="E2184" s="5" t="s">
        <v>2657</v>
      </c>
      <c r="F2184" s="5" t="s">
        <v>2629</v>
      </c>
      <c r="G2184" s="5">
        <f t="shared" si="139"/>
        <v>0</v>
      </c>
      <c r="H2184" s="5" t="str">
        <f>VLOOKUP(J2184,'[1]Prouduct Ext IDs'!A:B,2,FALSE)</f>
        <v>product_amsc_41</v>
      </c>
      <c r="I2184" s="5" t="s">
        <v>2657</v>
      </c>
      <c r="J2184" s="5" t="s">
        <v>2630</v>
      </c>
      <c r="K2184" s="5" t="s">
        <v>1</v>
      </c>
      <c r="L2184" t="s">
        <v>102</v>
      </c>
      <c r="M2184" s="6" t="s">
        <v>2631</v>
      </c>
      <c r="N2184" s="6" t="str">
        <f>VLOOKUP(M2184,[1]Color!F:G,2,FALSE)</f>
        <v>color_31</v>
      </c>
      <c r="O2184" s="6" t="str">
        <f t="shared" si="137"/>
        <v>color_31</v>
      </c>
      <c r="P2184" s="5" t="s">
        <v>249</v>
      </c>
      <c r="Q2184" s="5" t="s">
        <v>185</v>
      </c>
      <c r="R2184" s="5" t="s">
        <v>106</v>
      </c>
      <c r="S2184" s="7" t="s">
        <v>107</v>
      </c>
      <c r="T2184" s="7" t="s">
        <v>994</v>
      </c>
      <c r="U2184" s="5" t="str">
        <f>VLOOKUP(T2184,[1]Size!F:G,2,FALSE)</f>
        <v>__import__.size_89</v>
      </c>
      <c r="V2184" s="5" t="str">
        <f t="shared" si="138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84" s="8">
        <v>61.5</v>
      </c>
      <c r="Y2184" s="4" t="s">
        <v>109</v>
      </c>
    </row>
    <row r="2185" spans="1:25" ht="14.4" x14ac:dyDescent="0.3">
      <c r="A2185" s="4">
        <v>2184</v>
      </c>
      <c r="B2185" s="5">
        <v>10018365</v>
      </c>
      <c r="C2185" s="5" t="str">
        <f t="shared" si="136"/>
        <v>Jeans FR MNS M4 Relaxed Ridgeline Boot Cut-48Wx32L</v>
      </c>
      <c r="D2185" s="5"/>
      <c r="E2185" s="5" t="s">
        <v>2658</v>
      </c>
      <c r="F2185" s="5" t="s">
        <v>2629</v>
      </c>
      <c r="G2185" s="5">
        <f t="shared" si="139"/>
        <v>0</v>
      </c>
      <c r="H2185" s="5" t="str">
        <f>VLOOKUP(J2185,'[1]Prouduct Ext IDs'!A:B,2,FALSE)</f>
        <v>product_amsc_41</v>
      </c>
      <c r="I2185" s="5" t="s">
        <v>2658</v>
      </c>
      <c r="J2185" s="5" t="s">
        <v>2630</v>
      </c>
      <c r="K2185" s="5" t="s">
        <v>1</v>
      </c>
      <c r="L2185" t="s">
        <v>102</v>
      </c>
      <c r="M2185" s="6" t="s">
        <v>2631</v>
      </c>
      <c r="N2185" s="6" t="str">
        <f>VLOOKUP(M2185,[1]Color!F:G,2,FALSE)</f>
        <v>color_31</v>
      </c>
      <c r="O2185" s="6" t="str">
        <f t="shared" si="137"/>
        <v>color_31</v>
      </c>
      <c r="P2185" s="5" t="s">
        <v>249</v>
      </c>
      <c r="Q2185" s="5" t="s">
        <v>185</v>
      </c>
      <c r="R2185" s="5" t="s">
        <v>106</v>
      </c>
      <c r="S2185" s="7" t="s">
        <v>107</v>
      </c>
      <c r="T2185" s="7" t="s">
        <v>996</v>
      </c>
      <c r="U2185" s="5" t="str">
        <f>VLOOKUP(T2185,[1]Size!F:G,2,FALSE)</f>
        <v>__import__.size_90</v>
      </c>
      <c r="V2185" s="5" t="str">
        <f t="shared" si="138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85" s="8">
        <v>61.5</v>
      </c>
      <c r="Y2185" s="4" t="s">
        <v>109</v>
      </c>
    </row>
    <row r="2186" spans="1:25" ht="14.4" x14ac:dyDescent="0.3">
      <c r="A2186" s="4">
        <v>2185</v>
      </c>
      <c r="B2186" s="5">
        <v>10018365</v>
      </c>
      <c r="C2186" s="5" t="str">
        <f t="shared" si="136"/>
        <v>Jeans FR MNS M4 Relaxed Ridgeline Boot Cut-50Wx32L</v>
      </c>
      <c r="D2186" s="5"/>
      <c r="E2186" s="5" t="s">
        <v>2659</v>
      </c>
      <c r="F2186" s="5" t="s">
        <v>2629</v>
      </c>
      <c r="G2186" s="5">
        <f t="shared" si="139"/>
        <v>0</v>
      </c>
      <c r="H2186" s="5" t="str">
        <f>VLOOKUP(J2186,'[1]Prouduct Ext IDs'!A:B,2,FALSE)</f>
        <v>product_amsc_41</v>
      </c>
      <c r="I2186" s="5" t="s">
        <v>2659</v>
      </c>
      <c r="J2186" s="5" t="s">
        <v>2630</v>
      </c>
      <c r="K2186" s="5" t="s">
        <v>1</v>
      </c>
      <c r="L2186" t="s">
        <v>102</v>
      </c>
      <c r="M2186" s="6" t="s">
        <v>2631</v>
      </c>
      <c r="N2186" s="6" t="str">
        <f>VLOOKUP(M2186,[1]Color!F:G,2,FALSE)</f>
        <v>color_31</v>
      </c>
      <c r="O2186" s="6" t="str">
        <f t="shared" si="137"/>
        <v>color_31</v>
      </c>
      <c r="P2186" s="5" t="s">
        <v>249</v>
      </c>
      <c r="Q2186" s="5" t="s">
        <v>185</v>
      </c>
      <c r="R2186" s="5" t="s">
        <v>106</v>
      </c>
      <c r="S2186" s="7" t="s">
        <v>107</v>
      </c>
      <c r="T2186" s="7" t="s">
        <v>998</v>
      </c>
      <c r="U2186" s="5" t="str">
        <f>VLOOKUP(T2186,[1]Size!F:G,2,FALSE)</f>
        <v>__import__.size_91</v>
      </c>
      <c r="V2186" s="5" t="str">
        <f t="shared" si="138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86" s="8">
        <v>61.5</v>
      </c>
      <c r="Y2186" s="4" t="s">
        <v>109</v>
      </c>
    </row>
    <row r="2187" spans="1:25" ht="14.4" x14ac:dyDescent="0.3">
      <c r="A2187" s="4">
        <v>2186</v>
      </c>
      <c r="B2187" s="5">
        <v>10018365</v>
      </c>
      <c r="C2187" s="5" t="str">
        <f t="shared" si="136"/>
        <v>Jeans FR MNS M4 Relaxed Ridgeline Boot Cut-29Wx34L</v>
      </c>
      <c r="D2187" s="5"/>
      <c r="E2187" s="5" t="s">
        <v>2660</v>
      </c>
      <c r="F2187" s="5" t="s">
        <v>2629</v>
      </c>
      <c r="G2187" s="5">
        <f t="shared" si="139"/>
        <v>0</v>
      </c>
      <c r="H2187" s="5" t="str">
        <f>VLOOKUP(J2187,'[1]Prouduct Ext IDs'!A:B,2,FALSE)</f>
        <v>product_amsc_41</v>
      </c>
      <c r="I2187" s="5" t="s">
        <v>2660</v>
      </c>
      <c r="J2187" s="5" t="s">
        <v>2630</v>
      </c>
      <c r="K2187" s="5" t="s">
        <v>1</v>
      </c>
      <c r="L2187" t="s">
        <v>102</v>
      </c>
      <c r="M2187" s="6" t="s">
        <v>2631</v>
      </c>
      <c r="N2187" s="6" t="str">
        <f>VLOOKUP(M2187,[1]Color!F:G,2,FALSE)</f>
        <v>color_31</v>
      </c>
      <c r="O2187" s="6" t="str">
        <f t="shared" si="137"/>
        <v>color_31</v>
      </c>
      <c r="P2187" s="5" t="s">
        <v>249</v>
      </c>
      <c r="Q2187" s="5" t="s">
        <v>185</v>
      </c>
      <c r="R2187" s="5" t="s">
        <v>106</v>
      </c>
      <c r="S2187" s="7" t="s">
        <v>107</v>
      </c>
      <c r="T2187" s="7" t="s">
        <v>292</v>
      </c>
      <c r="U2187" s="5" t="str">
        <f>VLOOKUP(T2187,[1]Size!F:G,2,FALSE)</f>
        <v>__import__.size_92</v>
      </c>
      <c r="V2187" s="5" t="str">
        <f t="shared" si="138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87" s="8">
        <v>59</v>
      </c>
      <c r="Y2187" s="4" t="s">
        <v>109</v>
      </c>
    </row>
    <row r="2188" spans="1:25" ht="14.4" x14ac:dyDescent="0.3">
      <c r="A2188" s="4">
        <v>2187</v>
      </c>
      <c r="B2188" s="5">
        <v>10018365</v>
      </c>
      <c r="C2188" s="5" t="str">
        <f t="shared" si="136"/>
        <v>Jeans FR MNS M4 Relaxed Ridgeline Boot Cut-30Wx34L</v>
      </c>
      <c r="D2188" s="5"/>
      <c r="E2188" s="5" t="s">
        <v>2661</v>
      </c>
      <c r="F2188" s="5" t="s">
        <v>2629</v>
      </c>
      <c r="G2188" s="5">
        <f t="shared" si="139"/>
        <v>0</v>
      </c>
      <c r="H2188" s="5" t="str">
        <f>VLOOKUP(J2188,'[1]Prouduct Ext IDs'!A:B,2,FALSE)</f>
        <v>product_amsc_41</v>
      </c>
      <c r="I2188" s="5" t="s">
        <v>2661</v>
      </c>
      <c r="J2188" s="5" t="s">
        <v>2630</v>
      </c>
      <c r="K2188" s="5" t="s">
        <v>1</v>
      </c>
      <c r="L2188" t="s">
        <v>102</v>
      </c>
      <c r="M2188" s="6" t="s">
        <v>2631</v>
      </c>
      <c r="N2188" s="6" t="str">
        <f>VLOOKUP(M2188,[1]Color!F:G,2,FALSE)</f>
        <v>color_31</v>
      </c>
      <c r="O2188" s="6" t="str">
        <f t="shared" si="137"/>
        <v>color_31</v>
      </c>
      <c r="P2188" s="5" t="s">
        <v>249</v>
      </c>
      <c r="Q2188" s="5" t="s">
        <v>185</v>
      </c>
      <c r="R2188" s="5" t="s">
        <v>106</v>
      </c>
      <c r="S2188" s="7" t="s">
        <v>107</v>
      </c>
      <c r="T2188" s="7" t="s">
        <v>294</v>
      </c>
      <c r="U2188" s="5" t="str">
        <f>VLOOKUP(T2188,[1]Size!F:G,2,FALSE)</f>
        <v>__import__.size_93</v>
      </c>
      <c r="V2188" s="5" t="str">
        <f t="shared" si="138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88" s="8">
        <v>59</v>
      </c>
      <c r="Y2188" s="4" t="s">
        <v>109</v>
      </c>
    </row>
    <row r="2189" spans="1:25" ht="14.4" x14ac:dyDescent="0.3">
      <c r="A2189" s="4">
        <v>2188</v>
      </c>
      <c r="B2189" s="5">
        <v>10018365</v>
      </c>
      <c r="C2189" s="5" t="str">
        <f t="shared" si="136"/>
        <v>Jeans FR MNS M4 Relaxed Ridgeline Boot Cut-31Wx34L</v>
      </c>
      <c r="D2189" s="5"/>
      <c r="E2189" s="5" t="s">
        <v>2662</v>
      </c>
      <c r="F2189" s="5" t="s">
        <v>2629</v>
      </c>
      <c r="G2189" s="5">
        <f t="shared" si="139"/>
        <v>0</v>
      </c>
      <c r="H2189" s="5" t="str">
        <f>VLOOKUP(J2189,'[1]Prouduct Ext IDs'!A:B,2,FALSE)</f>
        <v>product_amsc_41</v>
      </c>
      <c r="I2189" s="5" t="s">
        <v>2662</v>
      </c>
      <c r="J2189" s="5" t="s">
        <v>2630</v>
      </c>
      <c r="K2189" s="5" t="s">
        <v>1</v>
      </c>
      <c r="L2189" t="s">
        <v>102</v>
      </c>
      <c r="M2189" s="6" t="s">
        <v>2631</v>
      </c>
      <c r="N2189" s="6" t="str">
        <f>VLOOKUP(M2189,[1]Color!F:G,2,FALSE)</f>
        <v>color_31</v>
      </c>
      <c r="O2189" s="6" t="str">
        <f t="shared" si="137"/>
        <v>color_31</v>
      </c>
      <c r="P2189" s="5" t="s">
        <v>249</v>
      </c>
      <c r="Q2189" s="5" t="s">
        <v>185</v>
      </c>
      <c r="R2189" s="5" t="s">
        <v>106</v>
      </c>
      <c r="S2189" s="7" t="s">
        <v>107</v>
      </c>
      <c r="T2189" s="7" t="s">
        <v>296</v>
      </c>
      <c r="U2189" s="5" t="str">
        <f>VLOOKUP(T2189,[1]Size!F:G,2,FALSE)</f>
        <v>__import__.size_94</v>
      </c>
      <c r="V2189" s="5" t="str">
        <f t="shared" si="138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89" s="8">
        <v>59</v>
      </c>
      <c r="Y2189" s="4" t="s">
        <v>109</v>
      </c>
    </row>
    <row r="2190" spans="1:25" ht="14.4" x14ac:dyDescent="0.3">
      <c r="A2190" s="4">
        <v>2189</v>
      </c>
      <c r="B2190" s="5">
        <v>10018365</v>
      </c>
      <c r="C2190" s="5" t="str">
        <f t="shared" si="136"/>
        <v>Jeans FR MNS M4 Relaxed Ridgeline Boot Cut-32Wx34L</v>
      </c>
      <c r="D2190" s="5"/>
      <c r="E2190" s="5" t="s">
        <v>2663</v>
      </c>
      <c r="F2190" s="5" t="s">
        <v>2629</v>
      </c>
      <c r="G2190" s="5">
        <f t="shared" si="139"/>
        <v>0</v>
      </c>
      <c r="H2190" s="5" t="str">
        <f>VLOOKUP(J2190,'[1]Prouduct Ext IDs'!A:B,2,FALSE)</f>
        <v>product_amsc_41</v>
      </c>
      <c r="I2190" s="5" t="s">
        <v>2663</v>
      </c>
      <c r="J2190" s="5" t="s">
        <v>2630</v>
      </c>
      <c r="K2190" s="5" t="s">
        <v>1</v>
      </c>
      <c r="L2190" t="s">
        <v>102</v>
      </c>
      <c r="M2190" s="6" t="s">
        <v>2631</v>
      </c>
      <c r="N2190" s="6" t="str">
        <f>VLOOKUP(M2190,[1]Color!F:G,2,FALSE)</f>
        <v>color_31</v>
      </c>
      <c r="O2190" s="6" t="str">
        <f t="shared" si="137"/>
        <v>color_31</v>
      </c>
      <c r="P2190" s="5" t="s">
        <v>249</v>
      </c>
      <c r="Q2190" s="5" t="s">
        <v>185</v>
      </c>
      <c r="R2190" s="5" t="s">
        <v>106</v>
      </c>
      <c r="S2190" s="7" t="s">
        <v>107</v>
      </c>
      <c r="T2190" s="7" t="s">
        <v>298</v>
      </c>
      <c r="U2190" s="5" t="str">
        <f>VLOOKUP(T2190,[1]Size!F:G,2,FALSE)</f>
        <v>__import__.size_95</v>
      </c>
      <c r="V2190" s="5" t="str">
        <f t="shared" si="138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90" s="8">
        <v>59</v>
      </c>
      <c r="Y2190" s="4" t="s">
        <v>109</v>
      </c>
    </row>
    <row r="2191" spans="1:25" ht="14.4" x14ac:dyDescent="0.3">
      <c r="A2191" s="4">
        <v>2190</v>
      </c>
      <c r="B2191" s="5">
        <v>10018365</v>
      </c>
      <c r="C2191" s="5" t="str">
        <f t="shared" si="136"/>
        <v>Jeans FR MNS M4 Relaxed Ridgeline Boot Cut-33Wx34L</v>
      </c>
      <c r="D2191" s="5"/>
      <c r="E2191" s="5" t="s">
        <v>2664</v>
      </c>
      <c r="F2191" s="5" t="s">
        <v>2629</v>
      </c>
      <c r="G2191" s="5">
        <f t="shared" si="139"/>
        <v>0</v>
      </c>
      <c r="H2191" s="5" t="str">
        <f>VLOOKUP(J2191,'[1]Prouduct Ext IDs'!A:B,2,FALSE)</f>
        <v>product_amsc_41</v>
      </c>
      <c r="I2191" s="5" t="s">
        <v>2664</v>
      </c>
      <c r="J2191" s="5" t="s">
        <v>2630</v>
      </c>
      <c r="K2191" s="5" t="s">
        <v>1</v>
      </c>
      <c r="L2191" t="s">
        <v>102</v>
      </c>
      <c r="M2191" s="6" t="s">
        <v>2631</v>
      </c>
      <c r="N2191" s="6" t="str">
        <f>VLOOKUP(M2191,[1]Color!F:G,2,FALSE)</f>
        <v>color_31</v>
      </c>
      <c r="O2191" s="6" t="str">
        <f t="shared" si="137"/>
        <v>color_31</v>
      </c>
      <c r="P2191" s="5" t="s">
        <v>249</v>
      </c>
      <c r="Q2191" s="5" t="s">
        <v>185</v>
      </c>
      <c r="R2191" s="5" t="s">
        <v>106</v>
      </c>
      <c r="S2191" s="7" t="s">
        <v>107</v>
      </c>
      <c r="T2191" s="7" t="s">
        <v>300</v>
      </c>
      <c r="U2191" s="5" t="str">
        <f>VLOOKUP(T2191,[1]Size!F:G,2,FALSE)</f>
        <v>__import__.size_96</v>
      </c>
      <c r="V2191" s="5" t="str">
        <f t="shared" si="138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91" s="8">
        <v>59</v>
      </c>
      <c r="Y2191" s="4" t="s">
        <v>109</v>
      </c>
    </row>
    <row r="2192" spans="1:25" ht="14.4" x14ac:dyDescent="0.3">
      <c r="A2192" s="4">
        <v>2191</v>
      </c>
      <c r="B2192" s="5">
        <v>10018365</v>
      </c>
      <c r="C2192" s="5" t="str">
        <f t="shared" si="136"/>
        <v>Jeans FR MNS M4 Relaxed Ridgeline Boot Cut-34Wx34L</v>
      </c>
      <c r="D2192" s="5"/>
      <c r="E2192" s="5" t="s">
        <v>2665</v>
      </c>
      <c r="F2192" s="5" t="s">
        <v>2629</v>
      </c>
      <c r="G2192" s="5">
        <f t="shared" si="139"/>
        <v>0</v>
      </c>
      <c r="H2192" s="5" t="str">
        <f>VLOOKUP(J2192,'[1]Prouduct Ext IDs'!A:B,2,FALSE)</f>
        <v>product_amsc_41</v>
      </c>
      <c r="I2192" s="5" t="s">
        <v>2665</v>
      </c>
      <c r="J2192" s="5" t="s">
        <v>2630</v>
      </c>
      <c r="K2192" s="5" t="s">
        <v>1</v>
      </c>
      <c r="L2192" t="s">
        <v>102</v>
      </c>
      <c r="M2192" s="6" t="s">
        <v>2631</v>
      </c>
      <c r="N2192" s="6" t="str">
        <f>VLOOKUP(M2192,[1]Color!F:G,2,FALSE)</f>
        <v>color_31</v>
      </c>
      <c r="O2192" s="6" t="str">
        <f t="shared" si="137"/>
        <v>color_31</v>
      </c>
      <c r="P2192" s="5" t="s">
        <v>249</v>
      </c>
      <c r="Q2192" s="5" t="s">
        <v>185</v>
      </c>
      <c r="R2192" s="5" t="s">
        <v>106</v>
      </c>
      <c r="S2192" s="7" t="s">
        <v>107</v>
      </c>
      <c r="T2192" s="7" t="s">
        <v>302</v>
      </c>
      <c r="U2192" s="5" t="str">
        <f>VLOOKUP(T2192,[1]Size!F:G,2,FALSE)</f>
        <v>__import__.size_97</v>
      </c>
      <c r="V2192" s="5" t="str">
        <f t="shared" si="138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92" s="8">
        <v>59</v>
      </c>
      <c r="Y2192" s="4" t="s">
        <v>109</v>
      </c>
    </row>
    <row r="2193" spans="1:25" ht="14.4" x14ac:dyDescent="0.3">
      <c r="A2193" s="4">
        <v>2192</v>
      </c>
      <c r="B2193" s="5">
        <v>10018365</v>
      </c>
      <c r="C2193" s="5" t="str">
        <f t="shared" si="136"/>
        <v>Jeans FR MNS M4 Relaxed Ridgeline Boot Cut-35Wx34L</v>
      </c>
      <c r="D2193" s="5"/>
      <c r="E2193" s="5" t="s">
        <v>2666</v>
      </c>
      <c r="F2193" s="5" t="s">
        <v>2629</v>
      </c>
      <c r="G2193" s="5">
        <f t="shared" si="139"/>
        <v>0</v>
      </c>
      <c r="H2193" s="5" t="str">
        <f>VLOOKUP(J2193,'[1]Prouduct Ext IDs'!A:B,2,FALSE)</f>
        <v>product_amsc_41</v>
      </c>
      <c r="I2193" s="5" t="s">
        <v>2666</v>
      </c>
      <c r="J2193" s="5" t="s">
        <v>2630</v>
      </c>
      <c r="K2193" s="5" t="s">
        <v>1</v>
      </c>
      <c r="L2193" t="s">
        <v>102</v>
      </c>
      <c r="M2193" s="6" t="s">
        <v>2631</v>
      </c>
      <c r="N2193" s="6" t="str">
        <f>VLOOKUP(M2193,[1]Color!F:G,2,FALSE)</f>
        <v>color_31</v>
      </c>
      <c r="O2193" s="6" t="str">
        <f t="shared" si="137"/>
        <v>color_31</v>
      </c>
      <c r="P2193" s="5" t="s">
        <v>249</v>
      </c>
      <c r="Q2193" s="5" t="s">
        <v>185</v>
      </c>
      <c r="R2193" s="5" t="s">
        <v>106</v>
      </c>
      <c r="S2193" s="7" t="s">
        <v>107</v>
      </c>
      <c r="T2193" s="7" t="s">
        <v>304</v>
      </c>
      <c r="U2193" s="5" t="str">
        <f>VLOOKUP(T2193,[1]Size!F:G,2,FALSE)</f>
        <v>__import__.size_98</v>
      </c>
      <c r="V2193" s="5" t="str">
        <f t="shared" si="138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93" s="8">
        <v>59</v>
      </c>
      <c r="Y2193" s="4" t="s">
        <v>109</v>
      </c>
    </row>
    <row r="2194" spans="1:25" ht="14.4" x14ac:dyDescent="0.3">
      <c r="A2194" s="4">
        <v>2193</v>
      </c>
      <c r="B2194" s="5">
        <v>10018365</v>
      </c>
      <c r="C2194" s="5" t="str">
        <f t="shared" si="136"/>
        <v>Jeans FR MNS M4 Relaxed Ridgeline Boot Cut-36Wx34L</v>
      </c>
      <c r="D2194" s="5"/>
      <c r="E2194" s="5" t="s">
        <v>2667</v>
      </c>
      <c r="F2194" s="5" t="s">
        <v>2629</v>
      </c>
      <c r="G2194" s="5">
        <f t="shared" si="139"/>
        <v>0</v>
      </c>
      <c r="H2194" s="5" t="str">
        <f>VLOOKUP(J2194,'[1]Prouduct Ext IDs'!A:B,2,FALSE)</f>
        <v>product_amsc_41</v>
      </c>
      <c r="I2194" s="5" t="s">
        <v>2667</v>
      </c>
      <c r="J2194" s="5" t="s">
        <v>2630</v>
      </c>
      <c r="K2194" s="5" t="s">
        <v>1</v>
      </c>
      <c r="L2194" t="s">
        <v>102</v>
      </c>
      <c r="M2194" s="6" t="s">
        <v>2631</v>
      </c>
      <c r="N2194" s="6" t="str">
        <f>VLOOKUP(M2194,[1]Color!F:G,2,FALSE)</f>
        <v>color_31</v>
      </c>
      <c r="O2194" s="6" t="str">
        <f t="shared" si="137"/>
        <v>color_31</v>
      </c>
      <c r="P2194" s="5" t="s">
        <v>249</v>
      </c>
      <c r="Q2194" s="5" t="s">
        <v>185</v>
      </c>
      <c r="R2194" s="5" t="s">
        <v>106</v>
      </c>
      <c r="S2194" s="7" t="s">
        <v>107</v>
      </c>
      <c r="T2194" s="7" t="s">
        <v>306</v>
      </c>
      <c r="U2194" s="5" t="str">
        <f>VLOOKUP(T2194,[1]Size!F:G,2,FALSE)</f>
        <v>__import__.size_99</v>
      </c>
      <c r="V2194" s="5" t="str">
        <f t="shared" si="138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94" s="8">
        <v>59</v>
      </c>
      <c r="Y2194" s="4" t="s">
        <v>109</v>
      </c>
    </row>
    <row r="2195" spans="1:25" ht="14.4" x14ac:dyDescent="0.3">
      <c r="A2195" s="4">
        <v>2194</v>
      </c>
      <c r="B2195" s="5">
        <v>10018365</v>
      </c>
      <c r="C2195" s="5" t="str">
        <f t="shared" si="136"/>
        <v>Jeans FR MNS M4 Relaxed Ridgeline Boot Cut-38Wx34L</v>
      </c>
      <c r="D2195" s="5"/>
      <c r="E2195" s="5" t="s">
        <v>2668</v>
      </c>
      <c r="F2195" s="5" t="s">
        <v>2629</v>
      </c>
      <c r="G2195" s="5">
        <f t="shared" si="139"/>
        <v>0</v>
      </c>
      <c r="H2195" s="5" t="str">
        <f>VLOOKUP(J2195,'[1]Prouduct Ext IDs'!A:B,2,FALSE)</f>
        <v>product_amsc_41</v>
      </c>
      <c r="I2195" s="5" t="s">
        <v>2668</v>
      </c>
      <c r="J2195" s="5" t="s">
        <v>2630</v>
      </c>
      <c r="K2195" s="5" t="s">
        <v>1</v>
      </c>
      <c r="L2195" t="s">
        <v>102</v>
      </c>
      <c r="M2195" s="6" t="s">
        <v>2631</v>
      </c>
      <c r="N2195" s="6" t="str">
        <f>VLOOKUP(M2195,[1]Color!F:G,2,FALSE)</f>
        <v>color_31</v>
      </c>
      <c r="O2195" s="6" t="str">
        <f t="shared" si="137"/>
        <v>color_31</v>
      </c>
      <c r="P2195" s="5" t="s">
        <v>249</v>
      </c>
      <c r="Q2195" s="5" t="s">
        <v>185</v>
      </c>
      <c r="R2195" s="5" t="s">
        <v>106</v>
      </c>
      <c r="S2195" s="7" t="s">
        <v>107</v>
      </c>
      <c r="T2195" s="7" t="s">
        <v>308</v>
      </c>
      <c r="U2195" s="5" t="str">
        <f>VLOOKUP(T2195,[1]Size!F:G,2,FALSE)</f>
        <v>__import__.size_100</v>
      </c>
      <c r="V2195" s="5" t="str">
        <f t="shared" si="138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95" s="8">
        <v>59</v>
      </c>
      <c r="Y2195" s="4" t="s">
        <v>109</v>
      </c>
    </row>
    <row r="2196" spans="1:25" ht="14.4" x14ac:dyDescent="0.3">
      <c r="A2196" s="4">
        <v>2195</v>
      </c>
      <c r="B2196" s="5">
        <v>10018365</v>
      </c>
      <c r="C2196" s="5" t="str">
        <f t="shared" si="136"/>
        <v>Jeans FR MNS M4 Relaxed Ridgeline Boot Cut-40Wx34L</v>
      </c>
      <c r="D2196" s="5"/>
      <c r="E2196" s="5" t="s">
        <v>2669</v>
      </c>
      <c r="F2196" s="5" t="s">
        <v>2629</v>
      </c>
      <c r="G2196" s="5">
        <f t="shared" si="139"/>
        <v>0</v>
      </c>
      <c r="H2196" s="5" t="str">
        <f>VLOOKUP(J2196,'[1]Prouduct Ext IDs'!A:B,2,FALSE)</f>
        <v>product_amsc_41</v>
      </c>
      <c r="I2196" s="5" t="s">
        <v>2669</v>
      </c>
      <c r="J2196" s="5" t="s">
        <v>2630</v>
      </c>
      <c r="K2196" s="5" t="s">
        <v>1</v>
      </c>
      <c r="L2196" t="s">
        <v>102</v>
      </c>
      <c r="M2196" s="6" t="s">
        <v>2631</v>
      </c>
      <c r="N2196" s="6" t="str">
        <f>VLOOKUP(M2196,[1]Color!F:G,2,FALSE)</f>
        <v>color_31</v>
      </c>
      <c r="O2196" s="6" t="str">
        <f t="shared" si="137"/>
        <v>color_31</v>
      </c>
      <c r="P2196" s="5" t="s">
        <v>249</v>
      </c>
      <c r="Q2196" s="5" t="s">
        <v>185</v>
      </c>
      <c r="R2196" s="5" t="s">
        <v>106</v>
      </c>
      <c r="S2196" s="7" t="s">
        <v>107</v>
      </c>
      <c r="T2196" s="7" t="s">
        <v>310</v>
      </c>
      <c r="U2196" s="5" t="str">
        <f>VLOOKUP(T2196,[1]Size!F:G,2,FALSE)</f>
        <v>__import__.size_101</v>
      </c>
      <c r="V2196" s="5" t="str">
        <f t="shared" si="138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96" s="8">
        <v>59</v>
      </c>
      <c r="Y2196" s="4" t="s">
        <v>109</v>
      </c>
    </row>
    <row r="2197" spans="1:25" ht="14.4" x14ac:dyDescent="0.3">
      <c r="A2197" s="4">
        <v>2196</v>
      </c>
      <c r="B2197" s="5">
        <v>10018365</v>
      </c>
      <c r="C2197" s="5" t="str">
        <f t="shared" si="136"/>
        <v>Jeans FR MNS M4 Relaxed Ridgeline Boot Cut-42Wx34L</v>
      </c>
      <c r="D2197" s="5"/>
      <c r="E2197" s="5" t="s">
        <v>2670</v>
      </c>
      <c r="F2197" s="5" t="s">
        <v>2629</v>
      </c>
      <c r="G2197" s="5">
        <f t="shared" si="139"/>
        <v>0</v>
      </c>
      <c r="H2197" s="5" t="str">
        <f>VLOOKUP(J2197,'[1]Prouduct Ext IDs'!A:B,2,FALSE)</f>
        <v>product_amsc_41</v>
      </c>
      <c r="I2197" s="5" t="s">
        <v>2670</v>
      </c>
      <c r="J2197" s="5" t="s">
        <v>2630</v>
      </c>
      <c r="K2197" s="5" t="s">
        <v>1</v>
      </c>
      <c r="L2197" t="s">
        <v>102</v>
      </c>
      <c r="M2197" s="6" t="s">
        <v>2631</v>
      </c>
      <c r="N2197" s="6" t="str">
        <f>VLOOKUP(M2197,[1]Color!F:G,2,FALSE)</f>
        <v>color_31</v>
      </c>
      <c r="O2197" s="6" t="str">
        <f t="shared" si="137"/>
        <v>color_31</v>
      </c>
      <c r="P2197" s="5" t="s">
        <v>249</v>
      </c>
      <c r="Q2197" s="5" t="s">
        <v>185</v>
      </c>
      <c r="R2197" s="5" t="s">
        <v>106</v>
      </c>
      <c r="S2197" s="7" t="s">
        <v>107</v>
      </c>
      <c r="T2197" s="7" t="s">
        <v>312</v>
      </c>
      <c r="U2197" s="5" t="str">
        <f>VLOOKUP(T2197,[1]Size!F:G,2,FALSE)</f>
        <v>__import__.size_102</v>
      </c>
      <c r="V2197" s="5" t="str">
        <f t="shared" si="138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97" s="8">
        <v>59</v>
      </c>
      <c r="Y2197" s="4" t="s">
        <v>109</v>
      </c>
    </row>
    <row r="2198" spans="1:25" ht="14.4" x14ac:dyDescent="0.3">
      <c r="A2198" s="4">
        <v>2197</v>
      </c>
      <c r="B2198" s="5">
        <v>10018365</v>
      </c>
      <c r="C2198" s="5" t="str">
        <f t="shared" si="136"/>
        <v>Jeans FR MNS M4 Relaxed Ridgeline Boot Cut-44Wx34L</v>
      </c>
      <c r="D2198" s="5"/>
      <c r="E2198" s="5" t="s">
        <v>2671</v>
      </c>
      <c r="F2198" s="5" t="s">
        <v>2629</v>
      </c>
      <c r="G2198" s="5">
        <f t="shared" si="139"/>
        <v>0</v>
      </c>
      <c r="H2198" s="5" t="str">
        <f>VLOOKUP(J2198,'[1]Prouduct Ext IDs'!A:B,2,FALSE)</f>
        <v>product_amsc_41</v>
      </c>
      <c r="I2198" s="5" t="s">
        <v>2671</v>
      </c>
      <c r="J2198" s="5" t="s">
        <v>2630</v>
      </c>
      <c r="K2198" s="5" t="s">
        <v>1</v>
      </c>
      <c r="L2198" t="s">
        <v>102</v>
      </c>
      <c r="M2198" s="6" t="s">
        <v>2631</v>
      </c>
      <c r="N2198" s="6" t="str">
        <f>VLOOKUP(M2198,[1]Color!F:G,2,FALSE)</f>
        <v>color_31</v>
      </c>
      <c r="O2198" s="6" t="str">
        <f t="shared" si="137"/>
        <v>color_31</v>
      </c>
      <c r="P2198" s="5" t="s">
        <v>249</v>
      </c>
      <c r="Q2198" s="5" t="s">
        <v>185</v>
      </c>
      <c r="R2198" s="5" t="s">
        <v>106</v>
      </c>
      <c r="S2198" s="7" t="s">
        <v>107</v>
      </c>
      <c r="T2198" s="7" t="s">
        <v>1013</v>
      </c>
      <c r="U2198" s="5" t="str">
        <f>VLOOKUP(T2198,[1]Size!F:G,2,FALSE)</f>
        <v>__import__.size_103</v>
      </c>
      <c r="V2198" s="5" t="str">
        <f t="shared" si="138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98" s="8">
        <v>61.5</v>
      </c>
      <c r="Y2198" s="4" t="s">
        <v>109</v>
      </c>
    </row>
    <row r="2199" spans="1:25" ht="14.4" x14ac:dyDescent="0.3">
      <c r="A2199" s="4">
        <v>2198</v>
      </c>
      <c r="B2199" s="5">
        <v>10018365</v>
      </c>
      <c r="C2199" s="5" t="str">
        <f t="shared" si="136"/>
        <v>Jeans FR MNS M4 Relaxed Ridgeline Boot Cut-46Wx34L</v>
      </c>
      <c r="D2199" s="5"/>
      <c r="E2199" s="5" t="s">
        <v>2672</v>
      </c>
      <c r="F2199" s="5" t="s">
        <v>2629</v>
      </c>
      <c r="G2199" s="5">
        <f t="shared" si="139"/>
        <v>0</v>
      </c>
      <c r="H2199" s="5" t="str">
        <f>VLOOKUP(J2199,'[1]Prouduct Ext IDs'!A:B,2,FALSE)</f>
        <v>product_amsc_41</v>
      </c>
      <c r="I2199" s="5" t="s">
        <v>2672</v>
      </c>
      <c r="J2199" s="5" t="s">
        <v>2630</v>
      </c>
      <c r="K2199" s="5" t="s">
        <v>1</v>
      </c>
      <c r="L2199" t="s">
        <v>102</v>
      </c>
      <c r="M2199" s="6" t="s">
        <v>2631</v>
      </c>
      <c r="N2199" s="6" t="str">
        <f>VLOOKUP(M2199,[1]Color!F:G,2,FALSE)</f>
        <v>color_31</v>
      </c>
      <c r="O2199" s="6" t="str">
        <f t="shared" si="137"/>
        <v>color_31</v>
      </c>
      <c r="P2199" s="5" t="s">
        <v>249</v>
      </c>
      <c r="Q2199" s="5" t="s">
        <v>185</v>
      </c>
      <c r="R2199" s="5" t="s">
        <v>106</v>
      </c>
      <c r="S2199" s="7" t="s">
        <v>107</v>
      </c>
      <c r="T2199" s="7" t="s">
        <v>1015</v>
      </c>
      <c r="U2199" s="5" t="str">
        <f>VLOOKUP(T2199,[1]Size!F:G,2,FALSE)</f>
        <v>__import__.size_104</v>
      </c>
      <c r="V2199" s="5" t="str">
        <f t="shared" si="138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199" s="8">
        <v>61.5</v>
      </c>
      <c r="Y2199" s="4" t="s">
        <v>109</v>
      </c>
    </row>
    <row r="2200" spans="1:25" ht="14.4" x14ac:dyDescent="0.3">
      <c r="A2200" s="4">
        <v>2199</v>
      </c>
      <c r="B2200" s="5">
        <v>10018365</v>
      </c>
      <c r="C2200" s="5" t="str">
        <f t="shared" si="136"/>
        <v>Jeans FR MNS M4 Relaxed Ridgeline Boot Cut-48Wx34L</v>
      </c>
      <c r="D2200" s="5"/>
      <c r="E2200" s="5" t="s">
        <v>2673</v>
      </c>
      <c r="F2200" s="5" t="s">
        <v>2629</v>
      </c>
      <c r="G2200" s="5">
        <f t="shared" si="139"/>
        <v>0</v>
      </c>
      <c r="H2200" s="5" t="str">
        <f>VLOOKUP(J2200,'[1]Prouduct Ext IDs'!A:B,2,FALSE)</f>
        <v>product_amsc_41</v>
      </c>
      <c r="I2200" s="5" t="s">
        <v>2673</v>
      </c>
      <c r="J2200" s="5" t="s">
        <v>2630</v>
      </c>
      <c r="K2200" s="5" t="s">
        <v>1</v>
      </c>
      <c r="L2200" t="s">
        <v>102</v>
      </c>
      <c r="M2200" s="6" t="s">
        <v>2631</v>
      </c>
      <c r="N2200" s="6" t="str">
        <f>VLOOKUP(M2200,[1]Color!F:G,2,FALSE)</f>
        <v>color_31</v>
      </c>
      <c r="O2200" s="6" t="str">
        <f t="shared" si="137"/>
        <v>color_31</v>
      </c>
      <c r="P2200" s="5" t="s">
        <v>249</v>
      </c>
      <c r="Q2200" s="5" t="s">
        <v>185</v>
      </c>
      <c r="R2200" s="5" t="s">
        <v>106</v>
      </c>
      <c r="S2200" s="7" t="s">
        <v>107</v>
      </c>
      <c r="T2200" s="7" t="s">
        <v>1017</v>
      </c>
      <c r="U2200" s="5" t="str">
        <f>VLOOKUP(T2200,[1]Size!F:G,2,FALSE)</f>
        <v>__import__.size_105</v>
      </c>
      <c r="V2200" s="5" t="str">
        <f t="shared" si="138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00" s="8">
        <v>61.5</v>
      </c>
      <c r="Y2200" s="4" t="s">
        <v>109</v>
      </c>
    </row>
    <row r="2201" spans="1:25" ht="14.4" x14ac:dyDescent="0.3">
      <c r="A2201" s="4">
        <v>2200</v>
      </c>
      <c r="B2201" s="5">
        <v>10018365</v>
      </c>
      <c r="C2201" s="5" t="str">
        <f t="shared" si="136"/>
        <v>Jeans FR MNS M4 Relaxed Ridgeline Boot Cut-50Wx34L</v>
      </c>
      <c r="D2201" s="5"/>
      <c r="E2201" s="5" t="s">
        <v>2674</v>
      </c>
      <c r="F2201" s="5" t="s">
        <v>2629</v>
      </c>
      <c r="G2201" s="5">
        <f t="shared" si="139"/>
        <v>0</v>
      </c>
      <c r="H2201" s="5" t="str">
        <f>VLOOKUP(J2201,'[1]Prouduct Ext IDs'!A:B,2,FALSE)</f>
        <v>product_amsc_41</v>
      </c>
      <c r="I2201" s="5" t="s">
        <v>2674</v>
      </c>
      <c r="J2201" s="5" t="s">
        <v>2630</v>
      </c>
      <c r="K2201" s="5" t="s">
        <v>1</v>
      </c>
      <c r="L2201" t="s">
        <v>102</v>
      </c>
      <c r="M2201" s="6" t="s">
        <v>2631</v>
      </c>
      <c r="N2201" s="6" t="str">
        <f>VLOOKUP(M2201,[1]Color!F:G,2,FALSE)</f>
        <v>color_31</v>
      </c>
      <c r="O2201" s="6" t="str">
        <f t="shared" si="137"/>
        <v>color_31</v>
      </c>
      <c r="P2201" s="5" t="s">
        <v>249</v>
      </c>
      <c r="Q2201" s="5" t="s">
        <v>185</v>
      </c>
      <c r="R2201" s="5" t="s">
        <v>106</v>
      </c>
      <c r="S2201" s="7" t="s">
        <v>107</v>
      </c>
      <c r="T2201" s="7" t="s">
        <v>1019</v>
      </c>
      <c r="U2201" s="5" t="str">
        <f>VLOOKUP(T2201,[1]Size!F:G,2,FALSE)</f>
        <v>__import__.size_106</v>
      </c>
      <c r="V2201" s="5" t="str">
        <f t="shared" si="138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01" s="8">
        <v>61.5</v>
      </c>
      <c r="Y2201" s="4" t="s">
        <v>109</v>
      </c>
    </row>
    <row r="2202" spans="1:25" ht="14.4" x14ac:dyDescent="0.3">
      <c r="A2202" s="4">
        <v>2201</v>
      </c>
      <c r="B2202" s="5">
        <v>10018365</v>
      </c>
      <c r="C2202" s="5" t="str">
        <f t="shared" si="136"/>
        <v>Jeans FR MNS M4 Relaxed Ridgeline Boot Cut-29Wx36L</v>
      </c>
      <c r="D2202" s="5"/>
      <c r="E2202" s="5" t="s">
        <v>2675</v>
      </c>
      <c r="F2202" s="5" t="s">
        <v>2629</v>
      </c>
      <c r="G2202" s="5">
        <f t="shared" si="139"/>
        <v>0</v>
      </c>
      <c r="H2202" s="5" t="str">
        <f>VLOOKUP(J2202,'[1]Prouduct Ext IDs'!A:B,2,FALSE)</f>
        <v>product_amsc_41</v>
      </c>
      <c r="I2202" s="5" t="s">
        <v>2675</v>
      </c>
      <c r="J2202" s="5" t="s">
        <v>2630</v>
      </c>
      <c r="K2202" s="5" t="s">
        <v>1</v>
      </c>
      <c r="L2202" t="s">
        <v>102</v>
      </c>
      <c r="M2202" s="6" t="s">
        <v>2631</v>
      </c>
      <c r="N2202" s="6" t="str">
        <f>VLOOKUP(M2202,[1]Color!F:G,2,FALSE)</f>
        <v>color_31</v>
      </c>
      <c r="O2202" s="6" t="str">
        <f t="shared" si="137"/>
        <v>color_31</v>
      </c>
      <c r="P2202" s="5" t="s">
        <v>249</v>
      </c>
      <c r="Q2202" s="5" t="s">
        <v>185</v>
      </c>
      <c r="R2202" s="5" t="s">
        <v>106</v>
      </c>
      <c r="S2202" s="7" t="s">
        <v>107</v>
      </c>
      <c r="T2202" s="7" t="s">
        <v>314</v>
      </c>
      <c r="U2202" s="5" t="str">
        <f>VLOOKUP(T2202,[1]Size!F:G,2,FALSE)</f>
        <v>__import__.size_107</v>
      </c>
      <c r="V2202" s="5" t="str">
        <f t="shared" si="138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02" s="8">
        <v>59</v>
      </c>
      <c r="Y2202" s="4" t="s">
        <v>109</v>
      </c>
    </row>
    <row r="2203" spans="1:25" ht="14.4" x14ac:dyDescent="0.3">
      <c r="A2203" s="4">
        <v>2202</v>
      </c>
      <c r="B2203" s="5">
        <v>10018365</v>
      </c>
      <c r="C2203" s="5" t="str">
        <f t="shared" si="136"/>
        <v>Jeans FR MNS M4 Relaxed Ridgeline Boot Cut-30Wx36L</v>
      </c>
      <c r="D2203" s="5"/>
      <c r="E2203" s="5" t="s">
        <v>2676</v>
      </c>
      <c r="F2203" s="5" t="s">
        <v>2629</v>
      </c>
      <c r="G2203" s="5">
        <f t="shared" si="139"/>
        <v>0</v>
      </c>
      <c r="H2203" s="5" t="str">
        <f>VLOOKUP(J2203,'[1]Prouduct Ext IDs'!A:B,2,FALSE)</f>
        <v>product_amsc_41</v>
      </c>
      <c r="I2203" s="5" t="s">
        <v>2676</v>
      </c>
      <c r="J2203" s="5" t="s">
        <v>2630</v>
      </c>
      <c r="K2203" s="5" t="s">
        <v>1</v>
      </c>
      <c r="L2203" t="s">
        <v>102</v>
      </c>
      <c r="M2203" s="6" t="s">
        <v>2631</v>
      </c>
      <c r="N2203" s="6" t="str">
        <f>VLOOKUP(M2203,[1]Color!F:G,2,FALSE)</f>
        <v>color_31</v>
      </c>
      <c r="O2203" s="6" t="str">
        <f t="shared" si="137"/>
        <v>color_31</v>
      </c>
      <c r="P2203" s="5" t="s">
        <v>249</v>
      </c>
      <c r="Q2203" s="5" t="s">
        <v>185</v>
      </c>
      <c r="R2203" s="5" t="s">
        <v>106</v>
      </c>
      <c r="S2203" s="7" t="s">
        <v>107</v>
      </c>
      <c r="T2203" s="7" t="s">
        <v>316</v>
      </c>
      <c r="U2203" s="5" t="str">
        <f>VLOOKUP(T2203,[1]Size!F:G,2,FALSE)</f>
        <v>__import__.size_108</v>
      </c>
      <c r="V2203" s="5" t="str">
        <f t="shared" si="138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03" s="8">
        <v>59</v>
      </c>
      <c r="Y2203" s="4" t="s">
        <v>109</v>
      </c>
    </row>
    <row r="2204" spans="1:25" ht="14.4" x14ac:dyDescent="0.3">
      <c r="A2204" s="4">
        <v>2203</v>
      </c>
      <c r="B2204" s="5">
        <v>10018365</v>
      </c>
      <c r="C2204" s="5" t="str">
        <f t="shared" si="136"/>
        <v>Jeans FR MNS M4 Relaxed Ridgeline Boot Cut-31Wx36L</v>
      </c>
      <c r="D2204" s="5"/>
      <c r="E2204" s="5" t="s">
        <v>2677</v>
      </c>
      <c r="F2204" s="5" t="s">
        <v>2629</v>
      </c>
      <c r="G2204" s="5">
        <f t="shared" si="139"/>
        <v>0</v>
      </c>
      <c r="H2204" s="5" t="str">
        <f>VLOOKUP(J2204,'[1]Prouduct Ext IDs'!A:B,2,FALSE)</f>
        <v>product_amsc_41</v>
      </c>
      <c r="I2204" s="5" t="s">
        <v>2677</v>
      </c>
      <c r="J2204" s="5" t="s">
        <v>2630</v>
      </c>
      <c r="K2204" s="5" t="s">
        <v>1</v>
      </c>
      <c r="L2204" t="s">
        <v>102</v>
      </c>
      <c r="M2204" s="6" t="s">
        <v>2631</v>
      </c>
      <c r="N2204" s="6" t="str">
        <f>VLOOKUP(M2204,[1]Color!F:G,2,FALSE)</f>
        <v>color_31</v>
      </c>
      <c r="O2204" s="6" t="str">
        <f t="shared" si="137"/>
        <v>color_31</v>
      </c>
      <c r="P2204" s="5" t="s">
        <v>249</v>
      </c>
      <c r="Q2204" s="5" t="s">
        <v>185</v>
      </c>
      <c r="R2204" s="5" t="s">
        <v>106</v>
      </c>
      <c r="S2204" s="7" t="s">
        <v>107</v>
      </c>
      <c r="T2204" s="7" t="s">
        <v>318</v>
      </c>
      <c r="U2204" s="5" t="str">
        <f>VLOOKUP(T2204,[1]Size!F:G,2,FALSE)</f>
        <v>__import__.size_109</v>
      </c>
      <c r="V2204" s="5" t="str">
        <f t="shared" si="138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04" s="8">
        <v>59</v>
      </c>
      <c r="Y2204" s="4" t="s">
        <v>109</v>
      </c>
    </row>
    <row r="2205" spans="1:25" ht="14.4" x14ac:dyDescent="0.3">
      <c r="A2205" s="4">
        <v>2204</v>
      </c>
      <c r="B2205" s="5">
        <v>10018365</v>
      </c>
      <c r="C2205" s="5" t="str">
        <f t="shared" si="136"/>
        <v>Jeans FR MNS M4 Relaxed Ridgeline Boot Cut-32Wx36L</v>
      </c>
      <c r="D2205" s="5"/>
      <c r="E2205" s="5" t="s">
        <v>2678</v>
      </c>
      <c r="F2205" s="5" t="s">
        <v>2629</v>
      </c>
      <c r="G2205" s="5">
        <f t="shared" si="139"/>
        <v>0</v>
      </c>
      <c r="H2205" s="5" t="str">
        <f>VLOOKUP(J2205,'[1]Prouduct Ext IDs'!A:B,2,FALSE)</f>
        <v>product_amsc_41</v>
      </c>
      <c r="I2205" s="5" t="s">
        <v>2678</v>
      </c>
      <c r="J2205" s="5" t="s">
        <v>2630</v>
      </c>
      <c r="K2205" s="5" t="s">
        <v>1</v>
      </c>
      <c r="L2205" t="s">
        <v>102</v>
      </c>
      <c r="M2205" s="6" t="s">
        <v>2631</v>
      </c>
      <c r="N2205" s="6" t="str">
        <f>VLOOKUP(M2205,[1]Color!F:G,2,FALSE)</f>
        <v>color_31</v>
      </c>
      <c r="O2205" s="6" t="str">
        <f t="shared" si="137"/>
        <v>color_31</v>
      </c>
      <c r="P2205" s="5" t="s">
        <v>249</v>
      </c>
      <c r="Q2205" s="5" t="s">
        <v>185</v>
      </c>
      <c r="R2205" s="5" t="s">
        <v>106</v>
      </c>
      <c r="S2205" s="7" t="s">
        <v>107</v>
      </c>
      <c r="T2205" s="7" t="s">
        <v>320</v>
      </c>
      <c r="U2205" s="5" t="str">
        <f>VLOOKUP(T2205,[1]Size!F:G,2,FALSE)</f>
        <v>__import__.size_110</v>
      </c>
      <c r="V2205" s="5" t="str">
        <f t="shared" si="138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05" s="8">
        <v>59</v>
      </c>
      <c r="Y2205" s="4" t="s">
        <v>109</v>
      </c>
    </row>
    <row r="2206" spans="1:25" ht="14.4" x14ac:dyDescent="0.3">
      <c r="A2206" s="4">
        <v>2205</v>
      </c>
      <c r="B2206" s="5">
        <v>10018365</v>
      </c>
      <c r="C2206" s="5" t="str">
        <f t="shared" si="136"/>
        <v>Jeans FR MNS M4 Relaxed Ridgeline Boot Cut-33Wx36L</v>
      </c>
      <c r="D2206" s="5"/>
      <c r="E2206" s="5" t="s">
        <v>2679</v>
      </c>
      <c r="F2206" s="5" t="s">
        <v>2629</v>
      </c>
      <c r="G2206" s="5">
        <f t="shared" si="139"/>
        <v>0</v>
      </c>
      <c r="H2206" s="5" t="str">
        <f>VLOOKUP(J2206,'[1]Prouduct Ext IDs'!A:B,2,FALSE)</f>
        <v>product_amsc_41</v>
      </c>
      <c r="I2206" s="5" t="s">
        <v>2679</v>
      </c>
      <c r="J2206" s="5" t="s">
        <v>2630</v>
      </c>
      <c r="K2206" s="5" t="s">
        <v>1</v>
      </c>
      <c r="L2206" t="s">
        <v>102</v>
      </c>
      <c r="M2206" s="6" t="s">
        <v>2631</v>
      </c>
      <c r="N2206" s="6" t="str">
        <f>VLOOKUP(M2206,[1]Color!F:G,2,FALSE)</f>
        <v>color_31</v>
      </c>
      <c r="O2206" s="6" t="str">
        <f t="shared" si="137"/>
        <v>color_31</v>
      </c>
      <c r="P2206" s="5" t="s">
        <v>249</v>
      </c>
      <c r="Q2206" s="5" t="s">
        <v>185</v>
      </c>
      <c r="R2206" s="5" t="s">
        <v>106</v>
      </c>
      <c r="S2206" s="7" t="s">
        <v>107</v>
      </c>
      <c r="T2206" s="7" t="s">
        <v>322</v>
      </c>
      <c r="U2206" s="5" t="str">
        <f>VLOOKUP(T2206,[1]Size!F:G,2,FALSE)</f>
        <v>__import__.size_111</v>
      </c>
      <c r="V2206" s="5" t="str">
        <f t="shared" si="138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06" s="8">
        <v>59</v>
      </c>
      <c r="Y2206" s="4" t="s">
        <v>109</v>
      </c>
    </row>
    <row r="2207" spans="1:25" ht="14.4" x14ac:dyDescent="0.3">
      <c r="A2207" s="4">
        <v>2206</v>
      </c>
      <c r="B2207" s="5">
        <v>10018365</v>
      </c>
      <c r="C2207" s="5" t="str">
        <f t="shared" si="136"/>
        <v>Jeans FR MNS M4 Relaxed Ridgeline Boot Cut-34Wx36L</v>
      </c>
      <c r="D2207" s="5"/>
      <c r="E2207" s="5" t="s">
        <v>2680</v>
      </c>
      <c r="F2207" s="5" t="s">
        <v>2629</v>
      </c>
      <c r="G2207" s="5">
        <f t="shared" si="139"/>
        <v>0</v>
      </c>
      <c r="H2207" s="5" t="str">
        <f>VLOOKUP(J2207,'[1]Prouduct Ext IDs'!A:B,2,FALSE)</f>
        <v>product_amsc_41</v>
      </c>
      <c r="I2207" s="5" t="s">
        <v>2680</v>
      </c>
      <c r="J2207" s="5" t="s">
        <v>2630</v>
      </c>
      <c r="K2207" s="5" t="s">
        <v>1</v>
      </c>
      <c r="L2207" t="s">
        <v>102</v>
      </c>
      <c r="M2207" s="6" t="s">
        <v>2631</v>
      </c>
      <c r="N2207" s="6" t="str">
        <f>VLOOKUP(M2207,[1]Color!F:G,2,FALSE)</f>
        <v>color_31</v>
      </c>
      <c r="O2207" s="6" t="str">
        <f t="shared" si="137"/>
        <v>color_31</v>
      </c>
      <c r="P2207" s="5" t="s">
        <v>249</v>
      </c>
      <c r="Q2207" s="5" t="s">
        <v>185</v>
      </c>
      <c r="R2207" s="5" t="s">
        <v>106</v>
      </c>
      <c r="S2207" s="7" t="s">
        <v>107</v>
      </c>
      <c r="T2207" s="7" t="s">
        <v>324</v>
      </c>
      <c r="U2207" s="5" t="str">
        <f>VLOOKUP(T2207,[1]Size!F:G,2,FALSE)</f>
        <v>__import__.size_112</v>
      </c>
      <c r="V2207" s="5" t="str">
        <f t="shared" si="138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07" s="8">
        <v>59</v>
      </c>
      <c r="Y2207" s="4" t="s">
        <v>109</v>
      </c>
    </row>
    <row r="2208" spans="1:25" ht="14.4" x14ac:dyDescent="0.3">
      <c r="A2208" s="4">
        <v>2207</v>
      </c>
      <c r="B2208" s="5">
        <v>10018365</v>
      </c>
      <c r="C2208" s="5" t="str">
        <f t="shared" si="136"/>
        <v>Jeans FR MNS M4 Relaxed Ridgeline Boot Cut-35Wx36L</v>
      </c>
      <c r="D2208" s="5"/>
      <c r="E2208" s="5" t="s">
        <v>2681</v>
      </c>
      <c r="F2208" s="5" t="s">
        <v>2629</v>
      </c>
      <c r="G2208" s="5">
        <f t="shared" si="139"/>
        <v>0</v>
      </c>
      <c r="H2208" s="5" t="str">
        <f>VLOOKUP(J2208,'[1]Prouduct Ext IDs'!A:B,2,FALSE)</f>
        <v>product_amsc_41</v>
      </c>
      <c r="I2208" s="5" t="s">
        <v>2681</v>
      </c>
      <c r="J2208" s="5" t="s">
        <v>2630</v>
      </c>
      <c r="K2208" s="5" t="s">
        <v>1</v>
      </c>
      <c r="L2208" t="s">
        <v>102</v>
      </c>
      <c r="M2208" s="6" t="s">
        <v>2631</v>
      </c>
      <c r="N2208" s="6" t="str">
        <f>VLOOKUP(M2208,[1]Color!F:G,2,FALSE)</f>
        <v>color_31</v>
      </c>
      <c r="O2208" s="6" t="str">
        <f t="shared" si="137"/>
        <v>color_31</v>
      </c>
      <c r="P2208" s="5" t="s">
        <v>249</v>
      </c>
      <c r="Q2208" s="5" t="s">
        <v>185</v>
      </c>
      <c r="R2208" s="5" t="s">
        <v>106</v>
      </c>
      <c r="S2208" s="7" t="s">
        <v>107</v>
      </c>
      <c r="T2208" s="7" t="s">
        <v>326</v>
      </c>
      <c r="U2208" s="5" t="str">
        <f>VLOOKUP(T2208,[1]Size!F:G,2,FALSE)</f>
        <v>__import__.size_113</v>
      </c>
      <c r="V2208" s="5" t="str">
        <f t="shared" si="138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08" s="8">
        <v>59</v>
      </c>
      <c r="Y2208" s="4" t="s">
        <v>109</v>
      </c>
    </row>
    <row r="2209" spans="1:25" ht="14.4" x14ac:dyDescent="0.3">
      <c r="A2209" s="4">
        <v>2208</v>
      </c>
      <c r="B2209" s="5">
        <v>10018365</v>
      </c>
      <c r="C2209" s="5" t="str">
        <f t="shared" si="136"/>
        <v>Jeans FR MNS M4 Relaxed Ridgeline Boot Cut-36Wx36L</v>
      </c>
      <c r="D2209" s="5"/>
      <c r="E2209" s="5" t="s">
        <v>2682</v>
      </c>
      <c r="F2209" s="5" t="s">
        <v>2629</v>
      </c>
      <c r="G2209" s="5">
        <f t="shared" si="139"/>
        <v>0</v>
      </c>
      <c r="H2209" s="5" t="str">
        <f>VLOOKUP(J2209,'[1]Prouduct Ext IDs'!A:B,2,FALSE)</f>
        <v>product_amsc_41</v>
      </c>
      <c r="I2209" s="5" t="s">
        <v>2682</v>
      </c>
      <c r="J2209" s="5" t="s">
        <v>2630</v>
      </c>
      <c r="K2209" s="5" t="s">
        <v>1</v>
      </c>
      <c r="L2209" t="s">
        <v>102</v>
      </c>
      <c r="M2209" s="6" t="s">
        <v>2631</v>
      </c>
      <c r="N2209" s="6" t="str">
        <f>VLOOKUP(M2209,[1]Color!F:G,2,FALSE)</f>
        <v>color_31</v>
      </c>
      <c r="O2209" s="6" t="str">
        <f t="shared" si="137"/>
        <v>color_31</v>
      </c>
      <c r="P2209" s="5" t="s">
        <v>249</v>
      </c>
      <c r="Q2209" s="5" t="s">
        <v>185</v>
      </c>
      <c r="R2209" s="5" t="s">
        <v>106</v>
      </c>
      <c r="S2209" s="7" t="s">
        <v>107</v>
      </c>
      <c r="T2209" s="7" t="s">
        <v>328</v>
      </c>
      <c r="U2209" s="5" t="str">
        <f>VLOOKUP(T2209,[1]Size!F:G,2,FALSE)</f>
        <v>__import__.size_114</v>
      </c>
      <c r="V2209" s="5" t="str">
        <f t="shared" si="138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09" s="8">
        <v>59</v>
      </c>
      <c r="Y2209" s="4" t="s">
        <v>109</v>
      </c>
    </row>
    <row r="2210" spans="1:25" ht="14.4" x14ac:dyDescent="0.3">
      <c r="A2210" s="4">
        <v>2209</v>
      </c>
      <c r="B2210" s="5">
        <v>10018365</v>
      </c>
      <c r="C2210" s="5" t="str">
        <f t="shared" si="136"/>
        <v>Jeans FR MNS M4 Relaxed Ridgeline Boot Cut-38Wx36L</v>
      </c>
      <c r="D2210" s="5"/>
      <c r="E2210" s="5" t="s">
        <v>2683</v>
      </c>
      <c r="F2210" s="5" t="s">
        <v>2629</v>
      </c>
      <c r="G2210" s="5">
        <f t="shared" si="139"/>
        <v>0</v>
      </c>
      <c r="H2210" s="5" t="str">
        <f>VLOOKUP(J2210,'[1]Prouduct Ext IDs'!A:B,2,FALSE)</f>
        <v>product_amsc_41</v>
      </c>
      <c r="I2210" s="5" t="s">
        <v>2683</v>
      </c>
      <c r="J2210" s="5" t="s">
        <v>2630</v>
      </c>
      <c r="K2210" s="5" t="s">
        <v>1</v>
      </c>
      <c r="L2210" t="s">
        <v>102</v>
      </c>
      <c r="M2210" s="6" t="s">
        <v>2631</v>
      </c>
      <c r="N2210" s="6" t="str">
        <f>VLOOKUP(M2210,[1]Color!F:G,2,FALSE)</f>
        <v>color_31</v>
      </c>
      <c r="O2210" s="6" t="str">
        <f t="shared" si="137"/>
        <v>color_31</v>
      </c>
      <c r="P2210" s="5" t="s">
        <v>249</v>
      </c>
      <c r="Q2210" s="5" t="s">
        <v>185</v>
      </c>
      <c r="R2210" s="5" t="s">
        <v>106</v>
      </c>
      <c r="S2210" s="7" t="s">
        <v>107</v>
      </c>
      <c r="T2210" s="7" t="s">
        <v>330</v>
      </c>
      <c r="U2210" s="5" t="str">
        <f>VLOOKUP(T2210,[1]Size!F:G,2,FALSE)</f>
        <v>__import__.size_115</v>
      </c>
      <c r="V2210" s="5" t="str">
        <f t="shared" si="138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210" s="8">
        <v>59</v>
      </c>
      <c r="Y2210" s="4" t="s">
        <v>109</v>
      </c>
    </row>
    <row r="2211" spans="1:25" ht="14.4" x14ac:dyDescent="0.3">
      <c r="A2211" s="4">
        <v>2210</v>
      </c>
      <c r="B2211" s="5">
        <v>10018365</v>
      </c>
      <c r="C2211" s="5" t="str">
        <f t="shared" si="136"/>
        <v>Jeans FR MNS M4 Relaxed Ridgeline Boot Cut-40Wx36L</v>
      </c>
      <c r="D2211" s="5"/>
      <c r="E2211" s="5" t="s">
        <v>2684</v>
      </c>
      <c r="F2211" s="5" t="s">
        <v>2629</v>
      </c>
      <c r="G2211" s="5">
        <f t="shared" si="139"/>
        <v>0</v>
      </c>
      <c r="H2211" s="5" t="str">
        <f>VLOOKUP(J2211,'[1]Prouduct Ext IDs'!A:B,2,FALSE)</f>
        <v>product_amsc_41</v>
      </c>
      <c r="I2211" s="5" t="s">
        <v>2684</v>
      </c>
      <c r="J2211" s="5" t="s">
        <v>2630</v>
      </c>
      <c r="K2211" s="5" t="s">
        <v>1</v>
      </c>
      <c r="L2211" t="s">
        <v>102</v>
      </c>
      <c r="M2211" s="6" t="s">
        <v>2631</v>
      </c>
      <c r="N2211" s="6" t="str">
        <f>VLOOKUP(M2211,[1]Color!F:G,2,FALSE)</f>
        <v>color_31</v>
      </c>
      <c r="O2211" s="6" t="str">
        <f t="shared" si="137"/>
        <v>color_31</v>
      </c>
      <c r="P2211" s="5" t="s">
        <v>249</v>
      </c>
      <c r="Q2211" s="5" t="s">
        <v>185</v>
      </c>
      <c r="R2211" s="5" t="s">
        <v>106</v>
      </c>
      <c r="S2211" s="7" t="s">
        <v>107</v>
      </c>
      <c r="T2211" s="7" t="s">
        <v>332</v>
      </c>
      <c r="U2211" s="5" t="str">
        <f>VLOOKUP(T2211,[1]Size!F:G,2,FALSE)</f>
        <v>__import__.size_116</v>
      </c>
      <c r="V2211" s="5" t="str">
        <f t="shared" si="138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2211" s="8">
        <v>59</v>
      </c>
      <c r="Y2211" s="4" t="s">
        <v>109</v>
      </c>
    </row>
    <row r="2212" spans="1:25" ht="14.4" x14ac:dyDescent="0.3">
      <c r="A2212" s="4">
        <v>2211</v>
      </c>
      <c r="B2212" s="5">
        <v>10018365</v>
      </c>
      <c r="C2212" s="5" t="str">
        <f t="shared" si="136"/>
        <v>Jeans FR MNS M4 Relaxed Ridgeline Boot Cut-42Wx36L</v>
      </c>
      <c r="D2212" s="5"/>
      <c r="E2212" s="5" t="s">
        <v>2685</v>
      </c>
      <c r="F2212" s="5" t="s">
        <v>2629</v>
      </c>
      <c r="G2212" s="5">
        <f t="shared" si="139"/>
        <v>0</v>
      </c>
      <c r="H2212" s="5" t="str">
        <f>VLOOKUP(J2212,'[1]Prouduct Ext IDs'!A:B,2,FALSE)</f>
        <v>product_amsc_41</v>
      </c>
      <c r="I2212" s="5" t="s">
        <v>2685</v>
      </c>
      <c r="J2212" s="5" t="s">
        <v>2630</v>
      </c>
      <c r="K2212" s="5" t="s">
        <v>1</v>
      </c>
      <c r="L2212" t="s">
        <v>102</v>
      </c>
      <c r="M2212" s="6" t="s">
        <v>2631</v>
      </c>
      <c r="N2212" s="6" t="str">
        <f>VLOOKUP(M2212,[1]Color!F:G,2,FALSE)</f>
        <v>color_31</v>
      </c>
      <c r="O2212" s="6" t="str">
        <f t="shared" si="137"/>
        <v>color_31</v>
      </c>
      <c r="P2212" s="5" t="s">
        <v>249</v>
      </c>
      <c r="Q2212" s="5" t="s">
        <v>185</v>
      </c>
      <c r="R2212" s="5" t="s">
        <v>106</v>
      </c>
      <c r="S2212" s="7" t="s">
        <v>107</v>
      </c>
      <c r="T2212" s="7" t="s">
        <v>334</v>
      </c>
      <c r="U2212" s="5" t="str">
        <f>VLOOKUP(T2212,[1]Size!F:G,2,FALSE)</f>
        <v>__import__.size_117</v>
      </c>
      <c r="V2212" s="5" t="str">
        <f t="shared" si="138"/>
        <v>__import__.size_117,__import__.size_118,__import__.size_119,__import__.size_120,__import__.size_121,__import__.size_122,__import__.size_123,__import__.size_124,__import__.size_125,__import__.size_126,__import__.size_127</v>
      </c>
      <c r="W2212" s="8">
        <v>59</v>
      </c>
      <c r="Y2212" s="4" t="s">
        <v>109</v>
      </c>
    </row>
    <row r="2213" spans="1:25" ht="14.4" x14ac:dyDescent="0.3">
      <c r="A2213" s="4">
        <v>2212</v>
      </c>
      <c r="B2213" s="5">
        <v>10018365</v>
      </c>
      <c r="C2213" s="5" t="str">
        <f t="shared" si="136"/>
        <v>Jeans FR MNS M4 Relaxed Ridgeline Boot Cut-44Wx36L</v>
      </c>
      <c r="D2213" s="5"/>
      <c r="E2213" s="5" t="s">
        <v>2686</v>
      </c>
      <c r="F2213" s="5" t="s">
        <v>2629</v>
      </c>
      <c r="G2213" s="5">
        <f t="shared" si="139"/>
        <v>0</v>
      </c>
      <c r="H2213" s="5" t="str">
        <f>VLOOKUP(J2213,'[1]Prouduct Ext IDs'!A:B,2,FALSE)</f>
        <v>product_amsc_41</v>
      </c>
      <c r="I2213" s="5" t="s">
        <v>2686</v>
      </c>
      <c r="J2213" s="5" t="s">
        <v>2630</v>
      </c>
      <c r="K2213" s="5" t="s">
        <v>1</v>
      </c>
      <c r="L2213" t="s">
        <v>102</v>
      </c>
      <c r="M2213" s="6" t="s">
        <v>2631</v>
      </c>
      <c r="N2213" s="6" t="str">
        <f>VLOOKUP(M2213,[1]Color!F:G,2,FALSE)</f>
        <v>color_31</v>
      </c>
      <c r="O2213" s="6" t="str">
        <f t="shared" si="137"/>
        <v>color_31</v>
      </c>
      <c r="P2213" s="5" t="s">
        <v>249</v>
      </c>
      <c r="Q2213" s="5" t="s">
        <v>185</v>
      </c>
      <c r="R2213" s="5" t="s">
        <v>106</v>
      </c>
      <c r="S2213" s="7" t="s">
        <v>107</v>
      </c>
      <c r="T2213" s="7" t="s">
        <v>1031</v>
      </c>
      <c r="U2213" s="5" t="str">
        <f>VLOOKUP(T2213,[1]Size!F:G,2,FALSE)</f>
        <v>__import__.size_118</v>
      </c>
      <c r="V2213" s="5" t="str">
        <f t="shared" si="138"/>
        <v>__import__.size_118,__import__.size_119,__import__.size_120,__import__.size_121,__import__.size_122,__import__.size_123,__import__.size_124,__import__.size_125,__import__.size_126,__import__.size_127</v>
      </c>
      <c r="W2213" s="8">
        <v>61.5</v>
      </c>
      <c r="Y2213" s="4" t="s">
        <v>109</v>
      </c>
    </row>
    <row r="2214" spans="1:25" ht="14.4" x14ac:dyDescent="0.3">
      <c r="A2214" s="4">
        <v>2213</v>
      </c>
      <c r="B2214" s="5">
        <v>10018365</v>
      </c>
      <c r="C2214" s="5" t="str">
        <f t="shared" si="136"/>
        <v>Jeans FR MNS M4 Relaxed Ridgeline Boot Cut-32Wx38L</v>
      </c>
      <c r="D2214" s="5"/>
      <c r="E2214" s="5" t="s">
        <v>2687</v>
      </c>
      <c r="F2214" s="5" t="s">
        <v>2629</v>
      </c>
      <c r="G2214" s="5">
        <f t="shared" si="139"/>
        <v>0</v>
      </c>
      <c r="H2214" s="5" t="str">
        <f>VLOOKUP(J2214,'[1]Prouduct Ext IDs'!A:B,2,FALSE)</f>
        <v>product_amsc_41</v>
      </c>
      <c r="I2214" s="5" t="s">
        <v>2687</v>
      </c>
      <c r="J2214" s="5" t="s">
        <v>2630</v>
      </c>
      <c r="K2214" s="5" t="s">
        <v>1</v>
      </c>
      <c r="L2214" t="s">
        <v>102</v>
      </c>
      <c r="M2214" s="6" t="s">
        <v>2631</v>
      </c>
      <c r="N2214" s="6" t="str">
        <f>VLOOKUP(M2214,[1]Color!F:G,2,FALSE)</f>
        <v>color_31</v>
      </c>
      <c r="O2214" s="6" t="str">
        <f t="shared" si="137"/>
        <v>color_31</v>
      </c>
      <c r="P2214" s="5" t="s">
        <v>249</v>
      </c>
      <c r="Q2214" s="5" t="s">
        <v>185</v>
      </c>
      <c r="R2214" s="5" t="s">
        <v>106</v>
      </c>
      <c r="S2214" s="7" t="s">
        <v>107</v>
      </c>
      <c r="T2214" s="7" t="s">
        <v>336</v>
      </c>
      <c r="U2214" s="5" t="str">
        <f>VLOOKUP(T2214,[1]Size!F:G,2,FALSE)</f>
        <v>__import__.size_119</v>
      </c>
      <c r="V2214" s="5" t="str">
        <f t="shared" si="138"/>
        <v>__import__.size_119,__import__.size_120,__import__.size_121,__import__.size_122,__import__.size_123,__import__.size_124,__import__.size_125,__import__.size_126,__import__.size_127</v>
      </c>
      <c r="W2214" s="8">
        <v>59</v>
      </c>
      <c r="Y2214" s="4" t="s">
        <v>109</v>
      </c>
    </row>
    <row r="2215" spans="1:25" ht="14.4" x14ac:dyDescent="0.3">
      <c r="A2215" s="4">
        <v>2214</v>
      </c>
      <c r="B2215" s="5">
        <v>10018365</v>
      </c>
      <c r="C2215" s="5" t="str">
        <f t="shared" si="136"/>
        <v>Jeans FR MNS M4 Relaxed Ridgeline Boot Cut-33Wx38L</v>
      </c>
      <c r="D2215" s="5"/>
      <c r="E2215" s="5" t="s">
        <v>2688</v>
      </c>
      <c r="F2215" s="5" t="s">
        <v>2629</v>
      </c>
      <c r="G2215" s="5">
        <f t="shared" si="139"/>
        <v>0</v>
      </c>
      <c r="H2215" s="5" t="str">
        <f>VLOOKUP(J2215,'[1]Prouduct Ext IDs'!A:B,2,FALSE)</f>
        <v>product_amsc_41</v>
      </c>
      <c r="I2215" s="5" t="s">
        <v>2688</v>
      </c>
      <c r="J2215" s="5" t="s">
        <v>2630</v>
      </c>
      <c r="K2215" s="5" t="s">
        <v>1</v>
      </c>
      <c r="L2215" t="s">
        <v>102</v>
      </c>
      <c r="M2215" s="6" t="s">
        <v>2631</v>
      </c>
      <c r="N2215" s="6" t="str">
        <f>VLOOKUP(M2215,[1]Color!F:G,2,FALSE)</f>
        <v>color_31</v>
      </c>
      <c r="O2215" s="6" t="str">
        <f t="shared" si="137"/>
        <v>color_31</v>
      </c>
      <c r="P2215" s="5" t="s">
        <v>249</v>
      </c>
      <c r="Q2215" s="5" t="s">
        <v>185</v>
      </c>
      <c r="R2215" s="5" t="s">
        <v>106</v>
      </c>
      <c r="S2215" s="7" t="s">
        <v>107</v>
      </c>
      <c r="T2215" s="7" t="s">
        <v>338</v>
      </c>
      <c r="U2215" s="5" t="str">
        <f>VLOOKUP(T2215,[1]Size!F:G,2,FALSE)</f>
        <v>__import__.size_120</v>
      </c>
      <c r="V2215" s="5" t="str">
        <f t="shared" si="138"/>
        <v>__import__.size_120,__import__.size_121,__import__.size_122,__import__.size_123,__import__.size_124,__import__.size_125,__import__.size_126,__import__.size_127</v>
      </c>
      <c r="W2215" s="8">
        <v>59</v>
      </c>
      <c r="Y2215" s="4" t="s">
        <v>109</v>
      </c>
    </row>
    <row r="2216" spans="1:25" ht="14.4" x14ac:dyDescent="0.3">
      <c r="A2216" s="4">
        <v>2215</v>
      </c>
      <c r="B2216" s="5">
        <v>10018365</v>
      </c>
      <c r="C2216" s="5" t="str">
        <f t="shared" si="136"/>
        <v>Jeans FR MNS M4 Relaxed Ridgeline Boot Cut-34Wx38L</v>
      </c>
      <c r="D2216" s="5"/>
      <c r="E2216" s="5" t="s">
        <v>2689</v>
      </c>
      <c r="F2216" s="5" t="s">
        <v>2629</v>
      </c>
      <c r="G2216" s="5">
        <f t="shared" si="139"/>
        <v>0</v>
      </c>
      <c r="H2216" s="5" t="str">
        <f>VLOOKUP(J2216,'[1]Prouduct Ext IDs'!A:B,2,FALSE)</f>
        <v>product_amsc_41</v>
      </c>
      <c r="I2216" s="5" t="s">
        <v>2689</v>
      </c>
      <c r="J2216" s="5" t="s">
        <v>2630</v>
      </c>
      <c r="K2216" s="5" t="s">
        <v>1</v>
      </c>
      <c r="L2216" t="s">
        <v>102</v>
      </c>
      <c r="M2216" s="6" t="s">
        <v>2631</v>
      </c>
      <c r="N2216" s="6" t="str">
        <f>VLOOKUP(M2216,[1]Color!F:G,2,FALSE)</f>
        <v>color_31</v>
      </c>
      <c r="O2216" s="6" t="str">
        <f t="shared" si="137"/>
        <v>color_31</v>
      </c>
      <c r="P2216" s="5" t="s">
        <v>249</v>
      </c>
      <c r="Q2216" s="5" t="s">
        <v>185</v>
      </c>
      <c r="R2216" s="5" t="s">
        <v>106</v>
      </c>
      <c r="S2216" s="7" t="s">
        <v>107</v>
      </c>
      <c r="T2216" s="7" t="s">
        <v>340</v>
      </c>
      <c r="U2216" s="5" t="str">
        <f>VLOOKUP(T2216,[1]Size!F:G,2,FALSE)</f>
        <v>__import__.size_121</v>
      </c>
      <c r="V2216" s="5" t="str">
        <f t="shared" si="138"/>
        <v>__import__.size_121,__import__.size_122,__import__.size_123,__import__.size_124,__import__.size_125,__import__.size_126,__import__.size_127</v>
      </c>
      <c r="W2216" s="8">
        <v>59</v>
      </c>
      <c r="Y2216" s="4" t="s">
        <v>109</v>
      </c>
    </row>
    <row r="2217" spans="1:25" ht="14.4" x14ac:dyDescent="0.3">
      <c r="A2217" s="4">
        <v>2216</v>
      </c>
      <c r="B2217" s="5">
        <v>10018365</v>
      </c>
      <c r="C2217" s="5" t="str">
        <f t="shared" si="136"/>
        <v>Jeans FR MNS M4 Relaxed Ridgeline Boot Cut-35Wx38L</v>
      </c>
      <c r="D2217" s="5"/>
      <c r="E2217" s="5" t="s">
        <v>2690</v>
      </c>
      <c r="F2217" s="5" t="s">
        <v>2629</v>
      </c>
      <c r="G2217" s="5">
        <f t="shared" si="139"/>
        <v>0</v>
      </c>
      <c r="H2217" s="5" t="str">
        <f>VLOOKUP(J2217,'[1]Prouduct Ext IDs'!A:B,2,FALSE)</f>
        <v>product_amsc_41</v>
      </c>
      <c r="I2217" s="5" t="s">
        <v>2690</v>
      </c>
      <c r="J2217" s="5" t="s">
        <v>2630</v>
      </c>
      <c r="K2217" s="5" t="s">
        <v>1</v>
      </c>
      <c r="L2217" t="s">
        <v>102</v>
      </c>
      <c r="M2217" s="6" t="s">
        <v>2631</v>
      </c>
      <c r="N2217" s="6" t="str">
        <f>VLOOKUP(M2217,[1]Color!F:G,2,FALSE)</f>
        <v>color_31</v>
      </c>
      <c r="O2217" s="6" t="str">
        <f t="shared" si="137"/>
        <v>color_31</v>
      </c>
      <c r="P2217" s="5" t="s">
        <v>249</v>
      </c>
      <c r="Q2217" s="5" t="s">
        <v>185</v>
      </c>
      <c r="R2217" s="5" t="s">
        <v>106</v>
      </c>
      <c r="S2217" s="7" t="s">
        <v>107</v>
      </c>
      <c r="T2217" s="7" t="s">
        <v>342</v>
      </c>
      <c r="U2217" s="5" t="str">
        <f>VLOOKUP(T2217,[1]Size!F:G,2,FALSE)</f>
        <v>__import__.size_122</v>
      </c>
      <c r="V2217" s="5" t="str">
        <f t="shared" si="138"/>
        <v>__import__.size_122,__import__.size_123,__import__.size_124,__import__.size_125,__import__.size_126,__import__.size_127</v>
      </c>
      <c r="W2217" s="8">
        <v>59</v>
      </c>
      <c r="Y2217" s="4" t="s">
        <v>109</v>
      </c>
    </row>
    <row r="2218" spans="1:25" ht="14.4" x14ac:dyDescent="0.3">
      <c r="A2218" s="4">
        <v>2217</v>
      </c>
      <c r="B2218" s="5">
        <v>10018365</v>
      </c>
      <c r="C2218" s="5" t="str">
        <f t="shared" si="136"/>
        <v>Jeans FR MNS M4 Relaxed Ridgeline Boot Cut-36Wx38L</v>
      </c>
      <c r="D2218" s="5"/>
      <c r="E2218" s="5" t="s">
        <v>2691</v>
      </c>
      <c r="F2218" s="5" t="s">
        <v>2629</v>
      </c>
      <c r="G2218" s="5">
        <f t="shared" si="139"/>
        <v>0</v>
      </c>
      <c r="H2218" s="5" t="str">
        <f>VLOOKUP(J2218,'[1]Prouduct Ext IDs'!A:B,2,FALSE)</f>
        <v>product_amsc_41</v>
      </c>
      <c r="I2218" s="5" t="s">
        <v>2691</v>
      </c>
      <c r="J2218" s="5" t="s">
        <v>2630</v>
      </c>
      <c r="K2218" s="5" t="s">
        <v>1</v>
      </c>
      <c r="L2218" t="s">
        <v>102</v>
      </c>
      <c r="M2218" s="6" t="s">
        <v>2631</v>
      </c>
      <c r="N2218" s="6" t="str">
        <f>VLOOKUP(M2218,[1]Color!F:G,2,FALSE)</f>
        <v>color_31</v>
      </c>
      <c r="O2218" s="6" t="str">
        <f t="shared" si="137"/>
        <v>color_31</v>
      </c>
      <c r="P2218" s="5" t="s">
        <v>249</v>
      </c>
      <c r="Q2218" s="5" t="s">
        <v>185</v>
      </c>
      <c r="R2218" s="5" t="s">
        <v>106</v>
      </c>
      <c r="S2218" s="7" t="s">
        <v>107</v>
      </c>
      <c r="T2218" s="7" t="s">
        <v>344</v>
      </c>
      <c r="U2218" s="5" t="str">
        <f>VLOOKUP(T2218,[1]Size!F:G,2,FALSE)</f>
        <v>__import__.size_123</v>
      </c>
      <c r="V2218" s="5" t="str">
        <f t="shared" si="138"/>
        <v>__import__.size_123,__import__.size_124,__import__.size_125,__import__.size_126,__import__.size_127</v>
      </c>
      <c r="W2218" s="8">
        <v>59</v>
      </c>
      <c r="Y2218" s="4" t="s">
        <v>109</v>
      </c>
    </row>
    <row r="2219" spans="1:25" ht="14.4" x14ac:dyDescent="0.3">
      <c r="A2219" s="4">
        <v>2218</v>
      </c>
      <c r="B2219" s="5">
        <v>10018365</v>
      </c>
      <c r="C2219" s="5" t="str">
        <f t="shared" si="136"/>
        <v>Jeans FR MNS M4 Relaxed Ridgeline Boot Cut-38Wx38L</v>
      </c>
      <c r="D2219" s="5"/>
      <c r="E2219" s="5" t="s">
        <v>2692</v>
      </c>
      <c r="F2219" s="5" t="s">
        <v>2629</v>
      </c>
      <c r="G2219" s="5">
        <f t="shared" si="139"/>
        <v>0</v>
      </c>
      <c r="H2219" s="5" t="str">
        <f>VLOOKUP(J2219,'[1]Prouduct Ext IDs'!A:B,2,FALSE)</f>
        <v>product_amsc_41</v>
      </c>
      <c r="I2219" s="5" t="s">
        <v>2692</v>
      </c>
      <c r="J2219" s="5" t="s">
        <v>2630</v>
      </c>
      <c r="K2219" s="5" t="s">
        <v>1</v>
      </c>
      <c r="L2219" t="s">
        <v>102</v>
      </c>
      <c r="M2219" s="6" t="s">
        <v>2631</v>
      </c>
      <c r="N2219" s="6" t="str">
        <f>VLOOKUP(M2219,[1]Color!F:G,2,FALSE)</f>
        <v>color_31</v>
      </c>
      <c r="O2219" s="6" t="str">
        <f t="shared" si="137"/>
        <v>color_31</v>
      </c>
      <c r="P2219" s="5" t="s">
        <v>249</v>
      </c>
      <c r="Q2219" s="5" t="s">
        <v>185</v>
      </c>
      <c r="R2219" s="5" t="s">
        <v>106</v>
      </c>
      <c r="S2219" s="7" t="s">
        <v>107</v>
      </c>
      <c r="T2219" s="7" t="s">
        <v>346</v>
      </c>
      <c r="U2219" s="5" t="str">
        <f>VLOOKUP(T2219,[1]Size!F:G,2,FALSE)</f>
        <v>__import__.size_124</v>
      </c>
      <c r="V2219" s="5" t="str">
        <f t="shared" si="138"/>
        <v>__import__.size_124,__import__.size_125,__import__.size_126,__import__.size_127</v>
      </c>
      <c r="W2219" s="8">
        <v>59</v>
      </c>
      <c r="Y2219" s="4" t="s">
        <v>109</v>
      </c>
    </row>
    <row r="2220" spans="1:25" ht="14.4" x14ac:dyDescent="0.3">
      <c r="A2220" s="4">
        <v>2219</v>
      </c>
      <c r="B2220" s="5">
        <v>10018365</v>
      </c>
      <c r="C2220" s="5" t="str">
        <f t="shared" ref="C2220:C2283" si="140">CONCATENATE(J2220,"-",T2220)</f>
        <v>Jeans FR MNS M4 Relaxed Ridgeline Boot Cut-40Wx38L</v>
      </c>
      <c r="D2220" s="5"/>
      <c r="E2220" s="5" t="s">
        <v>2693</v>
      </c>
      <c r="F2220" s="5" t="s">
        <v>2629</v>
      </c>
      <c r="G2220" s="5">
        <f t="shared" si="139"/>
        <v>0</v>
      </c>
      <c r="H2220" s="5" t="str">
        <f>VLOOKUP(J2220,'[1]Prouduct Ext IDs'!A:B,2,FALSE)</f>
        <v>product_amsc_41</v>
      </c>
      <c r="I2220" s="5" t="s">
        <v>2693</v>
      </c>
      <c r="J2220" s="5" t="s">
        <v>2630</v>
      </c>
      <c r="K2220" s="5" t="s">
        <v>1</v>
      </c>
      <c r="L2220" t="s">
        <v>102</v>
      </c>
      <c r="M2220" s="6" t="s">
        <v>2631</v>
      </c>
      <c r="N2220" s="6" t="str">
        <f>VLOOKUP(M2220,[1]Color!F:G,2,FALSE)</f>
        <v>color_31</v>
      </c>
      <c r="O2220" s="6" t="str">
        <f t="shared" si="137"/>
        <v>color_31</v>
      </c>
      <c r="P2220" s="5" t="s">
        <v>249</v>
      </c>
      <c r="Q2220" s="5" t="s">
        <v>185</v>
      </c>
      <c r="R2220" s="5" t="s">
        <v>106</v>
      </c>
      <c r="S2220" s="7" t="s">
        <v>107</v>
      </c>
      <c r="T2220" s="7" t="s">
        <v>348</v>
      </c>
      <c r="U2220" s="5" t="str">
        <f>VLOOKUP(T2220,[1]Size!F:G,2,FALSE)</f>
        <v>__import__.size_125</v>
      </c>
      <c r="V2220" s="5" t="str">
        <f t="shared" si="138"/>
        <v>__import__.size_125,__import__.size_126,__import__.size_127</v>
      </c>
      <c r="W2220" s="8">
        <v>59</v>
      </c>
      <c r="Y2220" s="4" t="s">
        <v>109</v>
      </c>
    </row>
    <row r="2221" spans="1:25" ht="14.4" x14ac:dyDescent="0.3">
      <c r="A2221" s="4">
        <v>2220</v>
      </c>
      <c r="B2221" s="5">
        <v>10018365</v>
      </c>
      <c r="C2221" s="5" t="str">
        <f t="shared" si="140"/>
        <v>Jeans FR MNS M4 Relaxed Ridgeline Boot Cut-42Wx38L</v>
      </c>
      <c r="D2221" s="5"/>
      <c r="E2221" s="5" t="s">
        <v>2694</v>
      </c>
      <c r="F2221" s="5" t="s">
        <v>2629</v>
      </c>
      <c r="G2221" s="5">
        <f t="shared" si="139"/>
        <v>0</v>
      </c>
      <c r="H2221" s="5" t="str">
        <f>VLOOKUP(J2221,'[1]Prouduct Ext IDs'!A:B,2,FALSE)</f>
        <v>product_amsc_41</v>
      </c>
      <c r="I2221" s="5" t="s">
        <v>2694</v>
      </c>
      <c r="J2221" s="5" t="s">
        <v>2630</v>
      </c>
      <c r="K2221" s="5" t="s">
        <v>1</v>
      </c>
      <c r="L2221" t="s">
        <v>102</v>
      </c>
      <c r="M2221" s="6" t="s">
        <v>2631</v>
      </c>
      <c r="N2221" s="6" t="str">
        <f>VLOOKUP(M2221,[1]Color!F:G,2,FALSE)</f>
        <v>color_31</v>
      </c>
      <c r="O2221" s="6" t="str">
        <f t="shared" si="137"/>
        <v>color_31</v>
      </c>
      <c r="P2221" s="5" t="s">
        <v>249</v>
      </c>
      <c r="Q2221" s="5" t="s">
        <v>185</v>
      </c>
      <c r="R2221" s="5" t="s">
        <v>106</v>
      </c>
      <c r="S2221" s="7" t="s">
        <v>107</v>
      </c>
      <c r="T2221" s="7" t="s">
        <v>350</v>
      </c>
      <c r="U2221" s="5" t="str">
        <f>VLOOKUP(T2221,[1]Size!F:G,2,FALSE)</f>
        <v>__import__.size_126</v>
      </c>
      <c r="V2221" s="5" t="str">
        <f t="shared" si="138"/>
        <v>__import__.size_126,__import__.size_127</v>
      </c>
      <c r="W2221" s="8">
        <v>59</v>
      </c>
      <c r="Y2221" s="4" t="s">
        <v>109</v>
      </c>
    </row>
    <row r="2222" spans="1:25" ht="14.4" x14ac:dyDescent="0.3">
      <c r="A2222" s="4">
        <v>2221</v>
      </c>
      <c r="B2222" s="5">
        <v>10018365</v>
      </c>
      <c r="C2222" s="5" t="str">
        <f t="shared" si="140"/>
        <v>Jeans FR MNS M4 Relaxed Ridgeline Boot Cut-44Wx38L</v>
      </c>
      <c r="D2222" s="5"/>
      <c r="E2222" s="5" t="s">
        <v>2695</v>
      </c>
      <c r="F2222" s="5" t="s">
        <v>2629</v>
      </c>
      <c r="G2222" s="5">
        <f t="shared" si="139"/>
        <v>0</v>
      </c>
      <c r="H2222" s="5" t="str">
        <f>VLOOKUP(J2222,'[1]Prouduct Ext IDs'!A:B,2,FALSE)</f>
        <v>product_amsc_41</v>
      </c>
      <c r="I2222" s="5" t="s">
        <v>2695</v>
      </c>
      <c r="J2222" s="5" t="s">
        <v>2630</v>
      </c>
      <c r="K2222" s="5" t="s">
        <v>1</v>
      </c>
      <c r="L2222" t="s">
        <v>102</v>
      </c>
      <c r="M2222" s="6" t="s">
        <v>2631</v>
      </c>
      <c r="N2222" s="6" t="str">
        <f>VLOOKUP(M2222,[1]Color!F:G,2,FALSE)</f>
        <v>color_31</v>
      </c>
      <c r="O2222" s="6" t="str">
        <f t="shared" si="137"/>
        <v>color_31</v>
      </c>
      <c r="P2222" s="5" t="s">
        <v>249</v>
      </c>
      <c r="Q2222" s="5" t="s">
        <v>185</v>
      </c>
      <c r="R2222" s="5" t="s">
        <v>106</v>
      </c>
      <c r="S2222" s="7" t="s">
        <v>107</v>
      </c>
      <c r="T2222" s="7" t="s">
        <v>1043</v>
      </c>
      <c r="U2222" s="5" t="str">
        <f>VLOOKUP(T2222,[1]Size!F:G,2,FALSE)</f>
        <v>__import__.size_127</v>
      </c>
      <c r="V2222" s="5" t="str">
        <f t="shared" si="138"/>
        <v>__import__.size_127</v>
      </c>
      <c r="W2222" s="8">
        <v>61.5</v>
      </c>
      <c r="Y2222" s="4" t="s">
        <v>109</v>
      </c>
    </row>
    <row r="2223" spans="1:25" ht="14.4" x14ac:dyDescent="0.3">
      <c r="A2223" s="4">
        <v>2222</v>
      </c>
      <c r="B2223" s="5">
        <v>10018439</v>
      </c>
      <c r="C2223" s="5" t="str">
        <f t="shared" si="140"/>
        <v>Shirt FR MNS Baseball Long Sleeve T-Shirt-Small</v>
      </c>
      <c r="D2223" s="5"/>
      <c r="E2223" s="5" t="s">
        <v>2696</v>
      </c>
      <c r="F2223" s="5" t="s">
        <v>2697</v>
      </c>
      <c r="G2223" s="5">
        <f t="shared" si="139"/>
        <v>1</v>
      </c>
      <c r="H2223" s="5" t="str">
        <f>VLOOKUP(J2223,'[1]Prouduct Ext IDs'!A:B,2,FALSE)</f>
        <v>product_amsc_42</v>
      </c>
      <c r="I2223" s="5" t="s">
        <v>2696</v>
      </c>
      <c r="J2223" s="5" t="s">
        <v>37</v>
      </c>
      <c r="K2223" s="5" t="s">
        <v>1</v>
      </c>
      <c r="L2223" t="s">
        <v>102</v>
      </c>
      <c r="M2223" s="6" t="s">
        <v>2698</v>
      </c>
      <c r="N2223" s="6" t="str">
        <f>VLOOKUP(M2223,[1]Color!F:G,2,FALSE)</f>
        <v>color_32</v>
      </c>
      <c r="O2223" s="6" t="str">
        <f t="shared" si="137"/>
        <v>color_32,color_60,color_37,color_69,color_66,color_8</v>
      </c>
      <c r="P2223" s="5" t="s">
        <v>234</v>
      </c>
      <c r="Q2223" s="5" t="s">
        <v>185</v>
      </c>
      <c r="R2223" s="5" t="s">
        <v>106</v>
      </c>
      <c r="S2223" s="7" t="s">
        <v>107</v>
      </c>
      <c r="T2223" s="7" t="s">
        <v>186</v>
      </c>
      <c r="U2223" s="5" t="str">
        <f>VLOOKUP(T2223,[1]Size!F:G,2,FALSE)</f>
        <v>__import__.size_47</v>
      </c>
      <c r="V2223" s="5" t="str">
        <f t="shared" si="138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23" s="8">
        <v>50</v>
      </c>
      <c r="Y2223" s="4" t="s">
        <v>109</v>
      </c>
    </row>
    <row r="2224" spans="1:25" ht="14.4" x14ac:dyDescent="0.3">
      <c r="A2224" s="4">
        <v>2223</v>
      </c>
      <c r="B2224" s="5">
        <v>10018439</v>
      </c>
      <c r="C2224" s="5" t="str">
        <f t="shared" si="140"/>
        <v>Shirt FR MNS Baseball Long Sleeve T-Shirt-Medium</v>
      </c>
      <c r="D2224" s="5"/>
      <c r="E2224" s="5" t="s">
        <v>2699</v>
      </c>
      <c r="F2224" s="5" t="s">
        <v>2697</v>
      </c>
      <c r="G2224" s="5">
        <f t="shared" si="139"/>
        <v>0</v>
      </c>
      <c r="H2224" s="5" t="str">
        <f>VLOOKUP(J2224,'[1]Prouduct Ext IDs'!A:B,2,FALSE)</f>
        <v>product_amsc_42</v>
      </c>
      <c r="I2224" s="5" t="s">
        <v>2699</v>
      </c>
      <c r="J2224" s="5" t="s">
        <v>37</v>
      </c>
      <c r="K2224" s="5" t="s">
        <v>1</v>
      </c>
      <c r="L2224" t="s">
        <v>102</v>
      </c>
      <c r="M2224" s="6" t="s">
        <v>2698</v>
      </c>
      <c r="N2224" s="6" t="str">
        <f>VLOOKUP(M2224,[1]Color!F:G,2,FALSE)</f>
        <v>color_32</v>
      </c>
      <c r="O2224" s="6" t="str">
        <f t="shared" si="137"/>
        <v>color_32,color_60,color_37,color_69,color_66,color_8</v>
      </c>
      <c r="P2224" s="5" t="s">
        <v>234</v>
      </c>
      <c r="Q2224" s="5" t="s">
        <v>185</v>
      </c>
      <c r="R2224" s="5" t="s">
        <v>106</v>
      </c>
      <c r="S2224" s="7" t="s">
        <v>107</v>
      </c>
      <c r="T2224" s="7" t="s">
        <v>188</v>
      </c>
      <c r="U2224" s="5" t="str">
        <f>VLOOKUP(T2224,[1]Size!F:G,2,FALSE)</f>
        <v>__import__.size_48</v>
      </c>
      <c r="V2224" s="5" t="str">
        <f t="shared" si="138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24" s="8">
        <v>50</v>
      </c>
      <c r="Y2224" s="4" t="s">
        <v>109</v>
      </c>
    </row>
    <row r="2225" spans="1:25" ht="14.4" x14ac:dyDescent="0.3">
      <c r="A2225" s="4">
        <v>2224</v>
      </c>
      <c r="B2225" s="5">
        <v>10018439</v>
      </c>
      <c r="C2225" s="5" t="str">
        <f t="shared" si="140"/>
        <v>Shirt FR MNS Baseball Long Sleeve T-Shirt-Large</v>
      </c>
      <c r="D2225" s="5"/>
      <c r="E2225" s="5" t="s">
        <v>2700</v>
      </c>
      <c r="F2225" s="5" t="s">
        <v>2697</v>
      </c>
      <c r="G2225" s="5">
        <f t="shared" si="139"/>
        <v>0</v>
      </c>
      <c r="H2225" s="5" t="str">
        <f>VLOOKUP(J2225,'[1]Prouduct Ext IDs'!A:B,2,FALSE)</f>
        <v>product_amsc_42</v>
      </c>
      <c r="I2225" s="5" t="s">
        <v>2700</v>
      </c>
      <c r="J2225" s="5" t="s">
        <v>37</v>
      </c>
      <c r="K2225" s="5" t="s">
        <v>1</v>
      </c>
      <c r="L2225" t="s">
        <v>102</v>
      </c>
      <c r="M2225" s="6" t="s">
        <v>2698</v>
      </c>
      <c r="N2225" s="6" t="str">
        <f>VLOOKUP(M2225,[1]Color!F:G,2,FALSE)</f>
        <v>color_32</v>
      </c>
      <c r="O2225" s="6" t="str">
        <f t="shared" si="137"/>
        <v>color_32,color_60,color_37,color_69,color_66,color_8</v>
      </c>
      <c r="P2225" s="5" t="s">
        <v>234</v>
      </c>
      <c r="Q2225" s="5" t="s">
        <v>185</v>
      </c>
      <c r="R2225" s="5" t="s">
        <v>106</v>
      </c>
      <c r="S2225" s="7" t="s">
        <v>107</v>
      </c>
      <c r="T2225" s="7" t="s">
        <v>190</v>
      </c>
      <c r="U2225" s="5" t="str">
        <f>VLOOKUP(T2225,[1]Size!F:G,2,FALSE)</f>
        <v>__import__.size_49</v>
      </c>
      <c r="V2225" s="5" t="str">
        <f t="shared" si="138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25" s="8">
        <v>50</v>
      </c>
      <c r="Y2225" s="4" t="s">
        <v>109</v>
      </c>
    </row>
    <row r="2226" spans="1:25" ht="14.4" x14ac:dyDescent="0.3">
      <c r="A2226" s="4">
        <v>2225</v>
      </c>
      <c r="B2226" s="5">
        <v>10018439</v>
      </c>
      <c r="C2226" s="5" t="str">
        <f t="shared" si="140"/>
        <v>Shirt FR MNS Baseball Long Sleeve T-Shirt-XL</v>
      </c>
      <c r="D2226" s="5"/>
      <c r="E2226" s="5" t="s">
        <v>2701</v>
      </c>
      <c r="F2226" s="5" t="s">
        <v>2697</v>
      </c>
      <c r="G2226" s="5">
        <f t="shared" si="139"/>
        <v>0</v>
      </c>
      <c r="H2226" s="5" t="str">
        <f>VLOOKUP(J2226,'[1]Prouduct Ext IDs'!A:B,2,FALSE)</f>
        <v>product_amsc_42</v>
      </c>
      <c r="I2226" s="5" t="s">
        <v>2701</v>
      </c>
      <c r="J2226" s="5" t="s">
        <v>37</v>
      </c>
      <c r="K2226" s="5" t="s">
        <v>1</v>
      </c>
      <c r="L2226" t="s">
        <v>102</v>
      </c>
      <c r="M2226" s="6" t="s">
        <v>2698</v>
      </c>
      <c r="N2226" s="6" t="str">
        <f>VLOOKUP(M2226,[1]Color!F:G,2,FALSE)</f>
        <v>color_32</v>
      </c>
      <c r="O2226" s="6" t="str">
        <f t="shared" si="137"/>
        <v>color_32,color_60,color_37,color_69,color_66,color_8</v>
      </c>
      <c r="P2226" s="5" t="s">
        <v>234</v>
      </c>
      <c r="Q2226" s="5" t="s">
        <v>185</v>
      </c>
      <c r="R2226" s="5" t="s">
        <v>106</v>
      </c>
      <c r="S2226" s="7" t="s">
        <v>107</v>
      </c>
      <c r="T2226" s="7" t="s">
        <v>192</v>
      </c>
      <c r="U2226" s="5" t="str">
        <f>VLOOKUP(T2226,[1]Size!F:G,2,FALSE)</f>
        <v>__import__.size_154</v>
      </c>
      <c r="V2226" s="5" t="str">
        <f t="shared" si="138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26" s="8">
        <v>50</v>
      </c>
      <c r="Y2226" s="4" t="s">
        <v>109</v>
      </c>
    </row>
    <row r="2227" spans="1:25" ht="14.4" x14ac:dyDescent="0.3">
      <c r="A2227" s="4">
        <v>2226</v>
      </c>
      <c r="B2227" s="5">
        <v>10018439</v>
      </c>
      <c r="C2227" s="5" t="str">
        <f t="shared" si="140"/>
        <v>Shirt FR MNS Baseball Long Sleeve T-Shirt-2XL</v>
      </c>
      <c r="D2227" s="5"/>
      <c r="E2227" s="5" t="s">
        <v>2702</v>
      </c>
      <c r="F2227" s="5" t="s">
        <v>2697</v>
      </c>
      <c r="G2227" s="5">
        <f t="shared" si="139"/>
        <v>0</v>
      </c>
      <c r="H2227" s="5" t="str">
        <f>VLOOKUP(J2227,'[1]Prouduct Ext IDs'!A:B,2,FALSE)</f>
        <v>product_amsc_42</v>
      </c>
      <c r="I2227" s="5" t="s">
        <v>2702</v>
      </c>
      <c r="J2227" s="5" t="s">
        <v>37</v>
      </c>
      <c r="K2227" s="5" t="s">
        <v>1</v>
      </c>
      <c r="L2227" t="s">
        <v>102</v>
      </c>
      <c r="M2227" s="6" t="s">
        <v>2698</v>
      </c>
      <c r="N2227" s="6" t="str">
        <f>VLOOKUP(M2227,[1]Color!F:G,2,FALSE)</f>
        <v>color_32</v>
      </c>
      <c r="O2227" s="6" t="str">
        <f t="shared" si="137"/>
        <v>color_32,color_60,color_37,color_69,color_66,color_8</v>
      </c>
      <c r="P2227" s="5" t="s">
        <v>234</v>
      </c>
      <c r="Q2227" s="5" t="s">
        <v>185</v>
      </c>
      <c r="R2227" s="5" t="s">
        <v>106</v>
      </c>
      <c r="S2227" s="7" t="s">
        <v>107</v>
      </c>
      <c r="T2227" s="7" t="s">
        <v>194</v>
      </c>
      <c r="U2227" s="5" t="str">
        <f>VLOOKUP(T2227,[1]Size!F:G,2,FALSE)</f>
        <v>__import__.size_51</v>
      </c>
      <c r="V2227" s="5" t="str">
        <f t="shared" si="138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27" s="8">
        <v>50</v>
      </c>
      <c r="Y2227" s="4" t="s">
        <v>109</v>
      </c>
    </row>
    <row r="2228" spans="1:25" ht="14.4" x14ac:dyDescent="0.3">
      <c r="A2228" s="4">
        <v>2227</v>
      </c>
      <c r="B2228" s="5">
        <v>10018439</v>
      </c>
      <c r="C2228" s="5" t="str">
        <f t="shared" si="140"/>
        <v>Shirt FR MNS Baseball Long Sleeve T-Shirt-3XL</v>
      </c>
      <c r="D2228" s="5"/>
      <c r="E2228" s="5" t="s">
        <v>2703</v>
      </c>
      <c r="F2228" s="5" t="s">
        <v>2697</v>
      </c>
      <c r="G2228" s="5">
        <f t="shared" si="139"/>
        <v>0</v>
      </c>
      <c r="H2228" s="5" t="str">
        <f>VLOOKUP(J2228,'[1]Prouduct Ext IDs'!A:B,2,FALSE)</f>
        <v>product_amsc_42</v>
      </c>
      <c r="I2228" s="5" t="s">
        <v>2703</v>
      </c>
      <c r="J2228" s="5" t="s">
        <v>37</v>
      </c>
      <c r="K2228" s="5" t="s">
        <v>1</v>
      </c>
      <c r="L2228" t="s">
        <v>102</v>
      </c>
      <c r="M2228" s="6" t="s">
        <v>2698</v>
      </c>
      <c r="N2228" s="6" t="str">
        <f>VLOOKUP(M2228,[1]Color!F:G,2,FALSE)</f>
        <v>color_32</v>
      </c>
      <c r="O2228" s="6" t="str">
        <f t="shared" si="137"/>
        <v>color_32,color_60,color_37,color_69,color_66,color_8</v>
      </c>
      <c r="P2228" s="5" t="s">
        <v>234</v>
      </c>
      <c r="Q2228" s="5" t="s">
        <v>185</v>
      </c>
      <c r="R2228" s="5" t="s">
        <v>106</v>
      </c>
      <c r="S2228" s="7" t="s">
        <v>107</v>
      </c>
      <c r="T2228" s="7" t="s">
        <v>196</v>
      </c>
      <c r="U2228" s="5" t="str">
        <f>VLOOKUP(T2228,[1]Size!F:G,2,FALSE)</f>
        <v>__import__.size_52</v>
      </c>
      <c r="V2228" s="5" t="str">
        <f t="shared" si="138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28" s="8">
        <v>55</v>
      </c>
      <c r="Y2228" s="4" t="s">
        <v>109</v>
      </c>
    </row>
    <row r="2229" spans="1:25" ht="14.4" x14ac:dyDescent="0.3">
      <c r="A2229" s="4">
        <v>2228</v>
      </c>
      <c r="B2229" s="5">
        <v>10018439</v>
      </c>
      <c r="C2229" s="5" t="str">
        <f t="shared" si="140"/>
        <v>Shirt FR MNS Baseball Long Sleeve T-Shirt-4XL</v>
      </c>
      <c r="D2229" s="5"/>
      <c r="E2229" s="5" t="s">
        <v>2704</v>
      </c>
      <c r="F2229" s="5" t="s">
        <v>2697</v>
      </c>
      <c r="G2229" s="5">
        <f t="shared" si="139"/>
        <v>0</v>
      </c>
      <c r="H2229" s="5" t="str">
        <f>VLOOKUP(J2229,'[1]Prouduct Ext IDs'!A:B,2,FALSE)</f>
        <v>product_amsc_42</v>
      </c>
      <c r="I2229" s="5" t="s">
        <v>2704</v>
      </c>
      <c r="J2229" s="5" t="s">
        <v>37</v>
      </c>
      <c r="K2229" s="5" t="s">
        <v>1</v>
      </c>
      <c r="L2229" t="s">
        <v>102</v>
      </c>
      <c r="M2229" s="6" t="s">
        <v>2698</v>
      </c>
      <c r="N2229" s="6" t="str">
        <f>VLOOKUP(M2229,[1]Color!F:G,2,FALSE)</f>
        <v>color_32</v>
      </c>
      <c r="O2229" s="6" t="str">
        <f t="shared" si="137"/>
        <v>color_32,color_60,color_37,color_69,color_66,color_8</v>
      </c>
      <c r="P2229" s="5" t="s">
        <v>234</v>
      </c>
      <c r="Q2229" s="5" t="s">
        <v>185</v>
      </c>
      <c r="R2229" s="5" t="s">
        <v>106</v>
      </c>
      <c r="S2229" s="7" t="s">
        <v>107</v>
      </c>
      <c r="T2229" s="7" t="s">
        <v>198</v>
      </c>
      <c r="U2229" s="5" t="str">
        <f>VLOOKUP(T2229,[1]Size!F:G,2,FALSE)</f>
        <v>__import__.size_53</v>
      </c>
      <c r="V2229" s="5" t="str">
        <f t="shared" si="138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29" s="8">
        <v>55</v>
      </c>
      <c r="Y2229" s="4" t="s">
        <v>109</v>
      </c>
    </row>
    <row r="2230" spans="1:25" ht="14.4" x14ac:dyDescent="0.3">
      <c r="A2230" s="4">
        <v>2229</v>
      </c>
      <c r="B2230" s="5">
        <v>10018439</v>
      </c>
      <c r="C2230" s="5" t="str">
        <f t="shared" si="140"/>
        <v>Shirt FR MNS Baseball Long Sleeve T-Shirt-Large Tall</v>
      </c>
      <c r="D2230" s="5"/>
      <c r="E2230" s="5" t="s">
        <v>2705</v>
      </c>
      <c r="F2230" s="5" t="s">
        <v>2697</v>
      </c>
      <c r="G2230" s="5">
        <f t="shared" si="139"/>
        <v>0</v>
      </c>
      <c r="H2230" s="5" t="str">
        <f>VLOOKUP(J2230,'[1]Prouduct Ext IDs'!A:B,2,FALSE)</f>
        <v>product_amsc_42</v>
      </c>
      <c r="I2230" s="5" t="s">
        <v>2705</v>
      </c>
      <c r="J2230" s="5" t="s">
        <v>37</v>
      </c>
      <c r="K2230" s="5" t="s">
        <v>1</v>
      </c>
      <c r="L2230" t="s">
        <v>102</v>
      </c>
      <c r="M2230" s="6" t="s">
        <v>2698</v>
      </c>
      <c r="N2230" s="6" t="str">
        <f>VLOOKUP(M2230,[1]Color!F:G,2,FALSE)</f>
        <v>color_32</v>
      </c>
      <c r="O2230" s="6" t="str">
        <f t="shared" si="137"/>
        <v>color_32,color_60,color_37,color_69,color_66,color_8</v>
      </c>
      <c r="P2230" s="5" t="s">
        <v>234</v>
      </c>
      <c r="Q2230" s="5" t="s">
        <v>185</v>
      </c>
      <c r="R2230" s="5" t="s">
        <v>106</v>
      </c>
      <c r="S2230" s="7" t="s">
        <v>107</v>
      </c>
      <c r="T2230" s="7" t="s">
        <v>200</v>
      </c>
      <c r="U2230" s="5" t="str">
        <f>VLOOKUP(T2230,[1]Size!F:G,2,FALSE)</f>
        <v>__import__.size_54</v>
      </c>
      <c r="V2230" s="5" t="str">
        <f t="shared" si="138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30" s="8">
        <v>55</v>
      </c>
      <c r="Y2230" s="4" t="s">
        <v>109</v>
      </c>
    </row>
    <row r="2231" spans="1:25" ht="14.4" x14ac:dyDescent="0.3">
      <c r="A2231" s="4">
        <v>2230</v>
      </c>
      <c r="B2231" s="5">
        <v>10018439</v>
      </c>
      <c r="C2231" s="5" t="str">
        <f t="shared" si="140"/>
        <v>Shirt FR MNS Baseball Long Sleeve T-Shirt-XL Tall</v>
      </c>
      <c r="D2231" s="5"/>
      <c r="E2231" s="5" t="s">
        <v>2706</v>
      </c>
      <c r="F2231" s="5" t="s">
        <v>2697</v>
      </c>
      <c r="G2231" s="5">
        <f t="shared" si="139"/>
        <v>0</v>
      </c>
      <c r="H2231" s="5" t="str">
        <f>VLOOKUP(J2231,'[1]Prouduct Ext IDs'!A:B,2,FALSE)</f>
        <v>product_amsc_42</v>
      </c>
      <c r="I2231" s="5" t="s">
        <v>2706</v>
      </c>
      <c r="J2231" s="5" t="s">
        <v>37</v>
      </c>
      <c r="K2231" s="5" t="s">
        <v>1</v>
      </c>
      <c r="L2231" t="s">
        <v>102</v>
      </c>
      <c r="M2231" s="6" t="s">
        <v>2698</v>
      </c>
      <c r="N2231" s="6" t="str">
        <f>VLOOKUP(M2231,[1]Color!F:G,2,FALSE)</f>
        <v>color_32</v>
      </c>
      <c r="O2231" s="6" t="str">
        <f t="shared" si="137"/>
        <v>color_32,color_60,color_37,color_69,color_66,color_8</v>
      </c>
      <c r="P2231" s="5" t="s">
        <v>234</v>
      </c>
      <c r="Q2231" s="5" t="s">
        <v>185</v>
      </c>
      <c r="R2231" s="5" t="s">
        <v>106</v>
      </c>
      <c r="S2231" s="7" t="s">
        <v>107</v>
      </c>
      <c r="T2231" s="7" t="s">
        <v>202</v>
      </c>
      <c r="U2231" s="5" t="str">
        <f>VLOOKUP(T2231,[1]Size!F:G,2,FALSE)</f>
        <v>__import__.size_55</v>
      </c>
      <c r="V2231" s="5" t="str">
        <f t="shared" si="138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31" s="8">
        <v>55</v>
      </c>
      <c r="Y2231" s="4" t="s">
        <v>109</v>
      </c>
    </row>
    <row r="2232" spans="1:25" ht="14.4" x14ac:dyDescent="0.3">
      <c r="A2232" s="4">
        <v>2231</v>
      </c>
      <c r="B2232" s="5">
        <v>10018439</v>
      </c>
      <c r="C2232" s="5" t="str">
        <f t="shared" si="140"/>
        <v>Shirt FR MNS Baseball Long Sleeve T-Shirt-2XL Tall</v>
      </c>
      <c r="D2232" s="5"/>
      <c r="E2232" s="5" t="s">
        <v>2707</v>
      </c>
      <c r="F2232" s="5" t="s">
        <v>2697</v>
      </c>
      <c r="G2232" s="5">
        <f t="shared" si="139"/>
        <v>0</v>
      </c>
      <c r="H2232" s="5" t="str">
        <f>VLOOKUP(J2232,'[1]Prouduct Ext IDs'!A:B,2,FALSE)</f>
        <v>product_amsc_42</v>
      </c>
      <c r="I2232" s="5" t="s">
        <v>2707</v>
      </c>
      <c r="J2232" s="5" t="s">
        <v>37</v>
      </c>
      <c r="K2232" s="5" t="s">
        <v>1</v>
      </c>
      <c r="L2232" t="s">
        <v>102</v>
      </c>
      <c r="M2232" s="6" t="s">
        <v>2698</v>
      </c>
      <c r="N2232" s="6" t="str">
        <f>VLOOKUP(M2232,[1]Color!F:G,2,FALSE)</f>
        <v>color_32</v>
      </c>
      <c r="O2232" s="6" t="str">
        <f t="shared" si="137"/>
        <v>color_32,color_60,color_37,color_69,color_66,color_8</v>
      </c>
      <c r="P2232" s="5" t="s">
        <v>234</v>
      </c>
      <c r="Q2232" s="5" t="s">
        <v>185</v>
      </c>
      <c r="R2232" s="5" t="s">
        <v>106</v>
      </c>
      <c r="S2232" s="7" t="s">
        <v>107</v>
      </c>
      <c r="T2232" s="7" t="s">
        <v>204</v>
      </c>
      <c r="U2232" s="5" t="str">
        <f>VLOOKUP(T2232,[1]Size!F:G,2,FALSE)</f>
        <v>__import__.size_56</v>
      </c>
      <c r="V2232" s="5" t="str">
        <f t="shared" si="138"/>
        <v>__import__.size_56,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32" s="8">
        <v>55</v>
      </c>
      <c r="Y2232" s="4" t="s">
        <v>109</v>
      </c>
    </row>
    <row r="2233" spans="1:25" ht="14.4" x14ac:dyDescent="0.3">
      <c r="A2233" s="4">
        <v>2232</v>
      </c>
      <c r="B2233" s="5">
        <v>10018439</v>
      </c>
      <c r="C2233" s="5" t="str">
        <f t="shared" si="140"/>
        <v>Shirt FR MNS Baseball Long Sleeve T-Shirt-3XL Tall</v>
      </c>
      <c r="D2233" s="5"/>
      <c r="E2233" s="5" t="s">
        <v>2708</v>
      </c>
      <c r="F2233" s="5" t="s">
        <v>2697</v>
      </c>
      <c r="G2233" s="5">
        <f t="shared" si="139"/>
        <v>0</v>
      </c>
      <c r="H2233" s="5" t="str">
        <f>VLOOKUP(J2233,'[1]Prouduct Ext IDs'!A:B,2,FALSE)</f>
        <v>product_amsc_42</v>
      </c>
      <c r="I2233" s="5" t="s">
        <v>2708</v>
      </c>
      <c r="J2233" s="5" t="s">
        <v>37</v>
      </c>
      <c r="K2233" s="5" t="s">
        <v>1</v>
      </c>
      <c r="L2233" t="s">
        <v>102</v>
      </c>
      <c r="M2233" s="6" t="s">
        <v>2698</v>
      </c>
      <c r="N2233" s="6" t="str">
        <f>VLOOKUP(M2233,[1]Color!F:G,2,FALSE)</f>
        <v>color_32</v>
      </c>
      <c r="O2233" s="6" t="str">
        <f t="shared" si="137"/>
        <v>color_32,color_60,color_37,color_69,color_66,color_8</v>
      </c>
      <c r="P2233" s="5" t="s">
        <v>234</v>
      </c>
      <c r="Q2233" s="5" t="s">
        <v>185</v>
      </c>
      <c r="R2233" s="5" t="s">
        <v>106</v>
      </c>
      <c r="S2233" s="7" t="s">
        <v>107</v>
      </c>
      <c r="T2233" s="7" t="s">
        <v>206</v>
      </c>
      <c r="U2233" s="5" t="str">
        <f>VLOOKUP(T2233,[1]Size!F:G,2,FALSE)</f>
        <v>__import__.size_57</v>
      </c>
      <c r="V2233" s="5" t="str">
        <f t="shared" si="138"/>
        <v>__import__.size_57,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33" s="8">
        <v>55</v>
      </c>
      <c r="Y2233" s="4" t="s">
        <v>109</v>
      </c>
    </row>
    <row r="2234" spans="1:25" ht="14.4" x14ac:dyDescent="0.3">
      <c r="A2234" s="4">
        <v>2233</v>
      </c>
      <c r="B2234" s="5">
        <v>10019028</v>
      </c>
      <c r="C2234" s="5" t="str">
        <f t="shared" si="140"/>
        <v>Shirt FR MNS Baseball Long Sleeve T-Shirt-Small</v>
      </c>
      <c r="D2234" s="5"/>
      <c r="E2234" s="5" t="s">
        <v>2709</v>
      </c>
      <c r="F2234" s="5" t="s">
        <v>2710</v>
      </c>
      <c r="G2234" s="5">
        <f t="shared" si="139"/>
        <v>0</v>
      </c>
      <c r="H2234" s="5" t="str">
        <f>VLOOKUP(J2234,'[1]Prouduct Ext IDs'!A:B,2,FALSE)</f>
        <v>product_amsc_42</v>
      </c>
      <c r="I2234" s="5" t="s">
        <v>2709</v>
      </c>
      <c r="J2234" s="5" t="s">
        <v>37</v>
      </c>
      <c r="K2234" s="5" t="s">
        <v>1</v>
      </c>
      <c r="L2234" t="s">
        <v>102</v>
      </c>
      <c r="M2234" s="6" t="s">
        <v>38</v>
      </c>
      <c r="N2234" s="6" t="str">
        <f>VLOOKUP(M2234,[1]Color!F:G,2,FALSE)</f>
        <v>color_60</v>
      </c>
      <c r="O2234" s="6" t="str">
        <f t="shared" si="137"/>
        <v>color_60,color_37,color_69,color_66,color_8</v>
      </c>
      <c r="P2234" s="5" t="s">
        <v>234</v>
      </c>
      <c r="Q2234" s="5" t="s">
        <v>185</v>
      </c>
      <c r="R2234" s="5" t="s">
        <v>106</v>
      </c>
      <c r="S2234" s="7" t="s">
        <v>107</v>
      </c>
      <c r="T2234" s="7" t="s">
        <v>186</v>
      </c>
      <c r="U2234" s="5" t="str">
        <f>VLOOKUP(T2234,[1]Size!F:G,2,FALSE)</f>
        <v>__import__.size_47</v>
      </c>
      <c r="V2234" s="5" t="str">
        <f t="shared" si="138"/>
        <v>__import__.size_47,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34" s="8">
        <v>50</v>
      </c>
      <c r="Y2234" s="4" t="s">
        <v>109</v>
      </c>
    </row>
    <row r="2235" spans="1:25" ht="14.4" x14ac:dyDescent="0.3">
      <c r="A2235" s="4">
        <v>2234</v>
      </c>
      <c r="B2235" s="5">
        <v>10019028</v>
      </c>
      <c r="C2235" s="5" t="str">
        <f t="shared" si="140"/>
        <v>Shirt FR MNS Baseball Long Sleeve T-Shirt-Medium</v>
      </c>
      <c r="D2235" s="5"/>
      <c r="E2235" s="5" t="s">
        <v>2711</v>
      </c>
      <c r="F2235" s="5" t="s">
        <v>2710</v>
      </c>
      <c r="G2235" s="5">
        <f t="shared" si="139"/>
        <v>0</v>
      </c>
      <c r="H2235" s="5" t="str">
        <f>VLOOKUP(J2235,'[1]Prouduct Ext IDs'!A:B,2,FALSE)</f>
        <v>product_amsc_42</v>
      </c>
      <c r="I2235" s="5" t="s">
        <v>2711</v>
      </c>
      <c r="J2235" s="5" t="s">
        <v>37</v>
      </c>
      <c r="K2235" s="5" t="s">
        <v>1</v>
      </c>
      <c r="L2235" t="s">
        <v>102</v>
      </c>
      <c r="M2235" s="6" t="s">
        <v>38</v>
      </c>
      <c r="N2235" s="6" t="str">
        <f>VLOOKUP(M2235,[1]Color!F:G,2,FALSE)</f>
        <v>color_60</v>
      </c>
      <c r="O2235" s="6" t="str">
        <f t="shared" si="137"/>
        <v>color_60,color_37,color_69,color_66,color_8</v>
      </c>
      <c r="P2235" s="5" t="s">
        <v>234</v>
      </c>
      <c r="Q2235" s="5" t="s">
        <v>185</v>
      </c>
      <c r="R2235" s="5" t="s">
        <v>106</v>
      </c>
      <c r="S2235" s="7" t="s">
        <v>107</v>
      </c>
      <c r="T2235" s="7" t="s">
        <v>188</v>
      </c>
      <c r="U2235" s="5" t="str">
        <f>VLOOKUP(T2235,[1]Size!F:G,2,FALSE)</f>
        <v>__import__.size_48</v>
      </c>
      <c r="V2235" s="5" t="str">
        <f t="shared" si="138"/>
        <v>__import__.size_48,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35" s="8">
        <v>50</v>
      </c>
      <c r="Y2235" s="4" t="s">
        <v>109</v>
      </c>
    </row>
    <row r="2236" spans="1:25" ht="14.4" x14ac:dyDescent="0.3">
      <c r="A2236" s="4">
        <v>2235</v>
      </c>
      <c r="B2236" s="5">
        <v>10019028</v>
      </c>
      <c r="C2236" s="5" t="str">
        <f t="shared" si="140"/>
        <v>Shirt FR MNS Baseball Long Sleeve T-Shirt-Large</v>
      </c>
      <c r="D2236" s="5"/>
      <c r="E2236" s="5" t="s">
        <v>2712</v>
      </c>
      <c r="F2236" s="5" t="s">
        <v>2710</v>
      </c>
      <c r="G2236" s="5">
        <f t="shared" si="139"/>
        <v>0</v>
      </c>
      <c r="H2236" s="5" t="str">
        <f>VLOOKUP(J2236,'[1]Prouduct Ext IDs'!A:B,2,FALSE)</f>
        <v>product_amsc_42</v>
      </c>
      <c r="I2236" s="5" t="s">
        <v>2712</v>
      </c>
      <c r="J2236" s="5" t="s">
        <v>37</v>
      </c>
      <c r="K2236" s="5" t="s">
        <v>1</v>
      </c>
      <c r="L2236" t="s">
        <v>102</v>
      </c>
      <c r="M2236" s="6" t="s">
        <v>38</v>
      </c>
      <c r="N2236" s="6" t="str">
        <f>VLOOKUP(M2236,[1]Color!F:G,2,FALSE)</f>
        <v>color_60</v>
      </c>
      <c r="O2236" s="6" t="str">
        <f t="shared" si="137"/>
        <v>color_60,color_37,color_69,color_66,color_8</v>
      </c>
      <c r="P2236" s="5" t="s">
        <v>234</v>
      </c>
      <c r="Q2236" s="5" t="s">
        <v>185</v>
      </c>
      <c r="R2236" s="5" t="s">
        <v>106</v>
      </c>
      <c r="S2236" s="7" t="s">
        <v>107</v>
      </c>
      <c r="T2236" s="7" t="s">
        <v>190</v>
      </c>
      <c r="U2236" s="5" t="str">
        <f>VLOOKUP(T2236,[1]Size!F:G,2,FALSE)</f>
        <v>__import__.size_49</v>
      </c>
      <c r="V2236" s="5" t="str">
        <f t="shared" si="138"/>
        <v>__import__.size_49,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36" s="8">
        <v>50</v>
      </c>
      <c r="Y2236" s="4" t="s">
        <v>109</v>
      </c>
    </row>
    <row r="2237" spans="1:25" ht="14.4" x14ac:dyDescent="0.3">
      <c r="A2237" s="4">
        <v>2236</v>
      </c>
      <c r="B2237" s="5">
        <v>10019028</v>
      </c>
      <c r="C2237" s="5" t="str">
        <f t="shared" si="140"/>
        <v>Shirt FR MNS Baseball Long Sleeve T-Shirt-XL</v>
      </c>
      <c r="D2237" s="5"/>
      <c r="E2237" s="5" t="s">
        <v>2713</v>
      </c>
      <c r="F2237" s="5" t="s">
        <v>2710</v>
      </c>
      <c r="G2237" s="5">
        <f t="shared" si="139"/>
        <v>0</v>
      </c>
      <c r="H2237" s="5" t="str">
        <f>VLOOKUP(J2237,'[1]Prouduct Ext IDs'!A:B,2,FALSE)</f>
        <v>product_amsc_42</v>
      </c>
      <c r="I2237" s="5" t="s">
        <v>2713</v>
      </c>
      <c r="J2237" s="5" t="s">
        <v>37</v>
      </c>
      <c r="K2237" s="5" t="s">
        <v>1</v>
      </c>
      <c r="L2237" t="s">
        <v>102</v>
      </c>
      <c r="M2237" s="6" t="s">
        <v>38</v>
      </c>
      <c r="N2237" s="6" t="str">
        <f>VLOOKUP(M2237,[1]Color!F:G,2,FALSE)</f>
        <v>color_60</v>
      </c>
      <c r="O2237" s="6" t="str">
        <f t="shared" si="137"/>
        <v>color_60,color_37,color_69,color_66,color_8</v>
      </c>
      <c r="P2237" s="5" t="s">
        <v>234</v>
      </c>
      <c r="Q2237" s="5" t="s">
        <v>185</v>
      </c>
      <c r="R2237" s="5" t="s">
        <v>106</v>
      </c>
      <c r="S2237" s="7" t="s">
        <v>107</v>
      </c>
      <c r="T2237" s="7" t="s">
        <v>192</v>
      </c>
      <c r="U2237" s="5" t="str">
        <f>VLOOKUP(T2237,[1]Size!F:G,2,FALSE)</f>
        <v>__import__.size_154</v>
      </c>
      <c r="V2237" s="5" t="str">
        <f t="shared" si="138"/>
        <v>__import__.size_154,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37" s="8">
        <v>50</v>
      </c>
      <c r="Y2237" s="4" t="s">
        <v>109</v>
      </c>
    </row>
    <row r="2238" spans="1:25" ht="14.4" x14ac:dyDescent="0.3">
      <c r="A2238" s="4">
        <v>2237</v>
      </c>
      <c r="B2238" s="5">
        <v>10019028</v>
      </c>
      <c r="C2238" s="5" t="str">
        <f t="shared" si="140"/>
        <v>Shirt FR MNS Baseball Long Sleeve T-Shirt-2XL</v>
      </c>
      <c r="D2238" s="5"/>
      <c r="E2238" s="5" t="s">
        <v>2714</v>
      </c>
      <c r="F2238" s="5" t="s">
        <v>2710</v>
      </c>
      <c r="G2238" s="5">
        <f t="shared" si="139"/>
        <v>0</v>
      </c>
      <c r="H2238" s="5" t="str">
        <f>VLOOKUP(J2238,'[1]Prouduct Ext IDs'!A:B,2,FALSE)</f>
        <v>product_amsc_42</v>
      </c>
      <c r="I2238" s="5" t="s">
        <v>2714</v>
      </c>
      <c r="J2238" s="5" t="s">
        <v>37</v>
      </c>
      <c r="K2238" s="5" t="s">
        <v>1</v>
      </c>
      <c r="L2238" t="s">
        <v>102</v>
      </c>
      <c r="M2238" s="6" t="s">
        <v>38</v>
      </c>
      <c r="N2238" s="6" t="str">
        <f>VLOOKUP(M2238,[1]Color!F:G,2,FALSE)</f>
        <v>color_60</v>
      </c>
      <c r="O2238" s="6" t="str">
        <f t="shared" si="137"/>
        <v>color_60,color_37,color_69,color_66,color_8</v>
      </c>
      <c r="P2238" s="5" t="s">
        <v>234</v>
      </c>
      <c r="Q2238" s="5" t="s">
        <v>185</v>
      </c>
      <c r="R2238" s="5" t="s">
        <v>106</v>
      </c>
      <c r="S2238" s="7" t="s">
        <v>107</v>
      </c>
      <c r="T2238" s="7" t="s">
        <v>194</v>
      </c>
      <c r="U2238" s="5" t="str">
        <f>VLOOKUP(T2238,[1]Size!F:G,2,FALSE)</f>
        <v>__import__.size_51</v>
      </c>
      <c r="V2238" s="5" t="str">
        <f t="shared" si="138"/>
        <v>__import__.size_51,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38" s="8">
        <v>50</v>
      </c>
      <c r="Y2238" s="4" t="s">
        <v>109</v>
      </c>
    </row>
    <row r="2239" spans="1:25" ht="14.4" x14ac:dyDescent="0.3">
      <c r="A2239" s="4">
        <v>2238</v>
      </c>
      <c r="B2239" s="5">
        <v>10019028</v>
      </c>
      <c r="C2239" s="5" t="str">
        <f t="shared" si="140"/>
        <v>Shirt FR MNS Baseball Long Sleeve T-Shirt-3XL</v>
      </c>
      <c r="D2239" s="5"/>
      <c r="E2239" s="5" t="s">
        <v>2715</v>
      </c>
      <c r="F2239" s="5" t="s">
        <v>2710</v>
      </c>
      <c r="G2239" s="5">
        <f t="shared" si="139"/>
        <v>0</v>
      </c>
      <c r="H2239" s="5" t="str">
        <f>VLOOKUP(J2239,'[1]Prouduct Ext IDs'!A:B,2,FALSE)</f>
        <v>product_amsc_42</v>
      </c>
      <c r="I2239" s="5" t="s">
        <v>2715</v>
      </c>
      <c r="J2239" s="5" t="s">
        <v>37</v>
      </c>
      <c r="K2239" s="5" t="s">
        <v>1</v>
      </c>
      <c r="L2239" t="s">
        <v>102</v>
      </c>
      <c r="M2239" s="6" t="s">
        <v>38</v>
      </c>
      <c r="N2239" s="6" t="str">
        <f>VLOOKUP(M2239,[1]Color!F:G,2,FALSE)</f>
        <v>color_60</v>
      </c>
      <c r="O2239" s="6" t="str">
        <f t="shared" si="137"/>
        <v>color_60,color_37,color_69,color_66,color_8</v>
      </c>
      <c r="P2239" s="5" t="s">
        <v>234</v>
      </c>
      <c r="Q2239" s="5" t="s">
        <v>185</v>
      </c>
      <c r="R2239" s="5" t="s">
        <v>106</v>
      </c>
      <c r="S2239" s="7" t="s">
        <v>107</v>
      </c>
      <c r="T2239" s="7" t="s">
        <v>196</v>
      </c>
      <c r="U2239" s="5" t="str">
        <f>VLOOKUP(T2239,[1]Size!F:G,2,FALSE)</f>
        <v>__import__.size_52</v>
      </c>
      <c r="V2239" s="5" t="str">
        <f t="shared" si="138"/>
        <v>__import__.size_52,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39" s="8">
        <v>55</v>
      </c>
      <c r="Y2239" s="4" t="s">
        <v>109</v>
      </c>
    </row>
    <row r="2240" spans="1:25" ht="14.4" x14ac:dyDescent="0.3">
      <c r="A2240" s="4">
        <v>2239</v>
      </c>
      <c r="B2240" s="5">
        <v>10019028</v>
      </c>
      <c r="C2240" s="5" t="str">
        <f t="shared" si="140"/>
        <v>Shirt FR MNS Baseball Long Sleeve T-Shirt-4XL</v>
      </c>
      <c r="D2240" s="5"/>
      <c r="E2240" s="5" t="s">
        <v>2716</v>
      </c>
      <c r="F2240" s="5" t="s">
        <v>2710</v>
      </c>
      <c r="G2240" s="5">
        <f t="shared" si="139"/>
        <v>0</v>
      </c>
      <c r="H2240" s="5" t="str">
        <f>VLOOKUP(J2240,'[1]Prouduct Ext IDs'!A:B,2,FALSE)</f>
        <v>product_amsc_42</v>
      </c>
      <c r="I2240" s="5" t="s">
        <v>2716</v>
      </c>
      <c r="J2240" s="5" t="s">
        <v>37</v>
      </c>
      <c r="K2240" s="5" t="s">
        <v>1</v>
      </c>
      <c r="L2240" t="s">
        <v>102</v>
      </c>
      <c r="M2240" s="6" t="s">
        <v>38</v>
      </c>
      <c r="N2240" s="6" t="str">
        <f>VLOOKUP(M2240,[1]Color!F:G,2,FALSE)</f>
        <v>color_60</v>
      </c>
      <c r="O2240" s="6" t="str">
        <f t="shared" si="137"/>
        <v>color_60,color_37,color_69,color_66,color_8</v>
      </c>
      <c r="P2240" s="5" t="s">
        <v>234</v>
      </c>
      <c r="Q2240" s="5" t="s">
        <v>185</v>
      </c>
      <c r="R2240" s="5" t="s">
        <v>106</v>
      </c>
      <c r="S2240" s="7" t="s">
        <v>107</v>
      </c>
      <c r="T2240" s="7" t="s">
        <v>198</v>
      </c>
      <c r="U2240" s="5" t="str">
        <f>VLOOKUP(T2240,[1]Size!F:G,2,FALSE)</f>
        <v>__import__.size_53</v>
      </c>
      <c r="V2240" s="5" t="str">
        <f t="shared" si="138"/>
        <v>__import__.size_53,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40" s="8">
        <v>55</v>
      </c>
      <c r="Y2240" s="4" t="s">
        <v>109</v>
      </c>
    </row>
    <row r="2241" spans="1:25" ht="14.4" x14ac:dyDescent="0.3">
      <c r="A2241" s="4">
        <v>2240</v>
      </c>
      <c r="B2241" s="5">
        <v>10019028</v>
      </c>
      <c r="C2241" s="5" t="str">
        <f t="shared" si="140"/>
        <v>Shirt FR MNS Baseball Long Sleeve T-Shirt-Large Tall</v>
      </c>
      <c r="D2241" s="5"/>
      <c r="E2241" s="5" t="s">
        <v>2717</v>
      </c>
      <c r="F2241" s="5" t="s">
        <v>2710</v>
      </c>
      <c r="G2241" s="5">
        <f t="shared" si="139"/>
        <v>0</v>
      </c>
      <c r="H2241" s="5" t="str">
        <f>VLOOKUP(J2241,'[1]Prouduct Ext IDs'!A:B,2,FALSE)</f>
        <v>product_amsc_42</v>
      </c>
      <c r="I2241" s="5" t="s">
        <v>2717</v>
      </c>
      <c r="J2241" s="5" t="s">
        <v>37</v>
      </c>
      <c r="K2241" s="5" t="s">
        <v>1</v>
      </c>
      <c r="L2241" t="s">
        <v>102</v>
      </c>
      <c r="M2241" s="6" t="s">
        <v>38</v>
      </c>
      <c r="N2241" s="6" t="str">
        <f>VLOOKUP(M2241,[1]Color!F:G,2,FALSE)</f>
        <v>color_60</v>
      </c>
      <c r="O2241" s="6" t="str">
        <f t="shared" si="137"/>
        <v>color_60,color_37,color_69,color_66,color_8</v>
      </c>
      <c r="P2241" s="5" t="s">
        <v>234</v>
      </c>
      <c r="Q2241" s="5" t="s">
        <v>185</v>
      </c>
      <c r="R2241" s="5" t="s">
        <v>106</v>
      </c>
      <c r="S2241" s="7" t="s">
        <v>107</v>
      </c>
      <c r="T2241" s="7" t="s">
        <v>200</v>
      </c>
      <c r="U2241" s="5" t="str">
        <f>VLOOKUP(T2241,[1]Size!F:G,2,FALSE)</f>
        <v>__import__.size_54</v>
      </c>
      <c r="V2241" s="5" t="str">
        <f t="shared" si="138"/>
        <v>__import__.size_54,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41" s="8">
        <v>55</v>
      </c>
      <c r="Y2241" s="4" t="s">
        <v>109</v>
      </c>
    </row>
    <row r="2242" spans="1:25" ht="14.4" x14ac:dyDescent="0.3">
      <c r="A2242" s="4">
        <v>2241</v>
      </c>
      <c r="B2242" s="5">
        <v>10019028</v>
      </c>
      <c r="C2242" s="5" t="str">
        <f t="shared" si="140"/>
        <v>Shirt FR MNS Baseball Long Sleeve T-Shirt-XL Tall</v>
      </c>
      <c r="D2242" s="5"/>
      <c r="E2242" s="5" t="s">
        <v>2718</v>
      </c>
      <c r="F2242" s="5" t="s">
        <v>2710</v>
      </c>
      <c r="G2242" s="5">
        <f t="shared" si="139"/>
        <v>0</v>
      </c>
      <c r="H2242" s="5" t="str">
        <f>VLOOKUP(J2242,'[1]Prouduct Ext IDs'!A:B,2,FALSE)</f>
        <v>product_amsc_42</v>
      </c>
      <c r="I2242" s="5" t="s">
        <v>2718</v>
      </c>
      <c r="J2242" s="5" t="s">
        <v>37</v>
      </c>
      <c r="K2242" s="5" t="s">
        <v>1</v>
      </c>
      <c r="L2242" t="s">
        <v>102</v>
      </c>
      <c r="M2242" s="6" t="s">
        <v>38</v>
      </c>
      <c r="N2242" s="6" t="str">
        <f>VLOOKUP(M2242,[1]Color!F:G,2,FALSE)</f>
        <v>color_60</v>
      </c>
      <c r="O2242" s="6" t="str">
        <f t="shared" ref="O2242:O2305" si="141">IF(AND(H2242=H2243,N2242=N2243),O2243,IF(H2242=H2243,_xlfn.TEXTJOIN(",",TRUE,N2242,O2243),N2242))</f>
        <v>color_60,color_37,color_69,color_66,color_8</v>
      </c>
      <c r="P2242" s="5" t="s">
        <v>234</v>
      </c>
      <c r="Q2242" s="5" t="s">
        <v>185</v>
      </c>
      <c r="R2242" s="5" t="s">
        <v>106</v>
      </c>
      <c r="S2242" s="7" t="s">
        <v>107</v>
      </c>
      <c r="T2242" s="7" t="s">
        <v>202</v>
      </c>
      <c r="U2242" s="5" t="str">
        <f>VLOOKUP(T2242,[1]Size!F:G,2,FALSE)</f>
        <v>__import__.size_55</v>
      </c>
      <c r="V2242" s="5" t="str">
        <f t="shared" ref="V2242:V2305" si="142">IF(H2242=H2243,_xlfn.TEXTJOIN(",",TRUE,U2242,V2243),U2242)</f>
        <v>__import__.size_55,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42" s="8">
        <v>55</v>
      </c>
      <c r="Y2242" s="4" t="s">
        <v>109</v>
      </c>
    </row>
    <row r="2243" spans="1:25" ht="14.4" x14ac:dyDescent="0.3">
      <c r="A2243" s="4">
        <v>2242</v>
      </c>
      <c r="B2243" s="5">
        <v>10019028</v>
      </c>
      <c r="C2243" s="5" t="str">
        <f t="shared" si="140"/>
        <v>Shirt FR MNS Baseball Long Sleeve T-Shirt-2XL Tall</v>
      </c>
      <c r="D2243" s="5"/>
      <c r="E2243" s="5" t="s">
        <v>2719</v>
      </c>
      <c r="F2243" s="5" t="s">
        <v>2710</v>
      </c>
      <c r="G2243" s="5">
        <f t="shared" ref="G2243:G2306" si="143">IF(H2243=H2242,0,1)</f>
        <v>0</v>
      </c>
      <c r="H2243" s="5" t="str">
        <f>VLOOKUP(J2243,'[1]Prouduct Ext IDs'!A:B,2,FALSE)</f>
        <v>product_amsc_42</v>
      </c>
      <c r="I2243" s="5" t="s">
        <v>2719</v>
      </c>
      <c r="J2243" s="5" t="s">
        <v>37</v>
      </c>
      <c r="K2243" s="5" t="s">
        <v>1</v>
      </c>
      <c r="L2243" t="s">
        <v>102</v>
      </c>
      <c r="M2243" s="6" t="s">
        <v>38</v>
      </c>
      <c r="N2243" s="6" t="str">
        <f>VLOOKUP(M2243,[1]Color!F:G,2,FALSE)</f>
        <v>color_60</v>
      </c>
      <c r="O2243" s="6" t="str">
        <f t="shared" si="141"/>
        <v>color_60,color_37,color_69,color_66,color_8</v>
      </c>
      <c r="P2243" s="5" t="s">
        <v>234</v>
      </c>
      <c r="Q2243" s="5" t="s">
        <v>185</v>
      </c>
      <c r="R2243" s="5" t="s">
        <v>106</v>
      </c>
      <c r="S2243" s="7" t="s">
        <v>107</v>
      </c>
      <c r="T2243" s="7" t="s">
        <v>204</v>
      </c>
      <c r="U2243" s="5" t="str">
        <f>VLOOKUP(T2243,[1]Size!F:G,2,FALSE)</f>
        <v>__import__.size_56</v>
      </c>
      <c r="V2243" s="5" t="str">
        <f t="shared" si="142"/>
        <v>__import__.size_56,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43" s="8">
        <v>55</v>
      </c>
      <c r="Y2243" s="4" t="s">
        <v>109</v>
      </c>
    </row>
    <row r="2244" spans="1:25" ht="14.4" x14ac:dyDescent="0.3">
      <c r="A2244" s="4">
        <v>2243</v>
      </c>
      <c r="B2244" s="5">
        <v>10019028</v>
      </c>
      <c r="C2244" s="5" t="str">
        <f t="shared" si="140"/>
        <v>Shirt FR MNS Baseball Long Sleeve T-Shirt-3XL Tall</v>
      </c>
      <c r="D2244" s="5"/>
      <c r="E2244" s="5" t="s">
        <v>2720</v>
      </c>
      <c r="F2244" s="5" t="s">
        <v>2710</v>
      </c>
      <c r="G2244" s="5">
        <f t="shared" si="143"/>
        <v>0</v>
      </c>
      <c r="H2244" s="5" t="str">
        <f>VLOOKUP(J2244,'[1]Prouduct Ext IDs'!A:B,2,FALSE)</f>
        <v>product_amsc_42</v>
      </c>
      <c r="I2244" s="5" t="s">
        <v>2720</v>
      </c>
      <c r="J2244" s="5" t="s">
        <v>37</v>
      </c>
      <c r="K2244" s="5" t="s">
        <v>1</v>
      </c>
      <c r="L2244" t="s">
        <v>102</v>
      </c>
      <c r="M2244" s="6" t="s">
        <v>38</v>
      </c>
      <c r="N2244" s="6" t="str">
        <f>VLOOKUP(M2244,[1]Color!F:G,2,FALSE)</f>
        <v>color_60</v>
      </c>
      <c r="O2244" s="6" t="str">
        <f t="shared" si="141"/>
        <v>color_60,color_37,color_69,color_66,color_8</v>
      </c>
      <c r="P2244" s="5" t="s">
        <v>234</v>
      </c>
      <c r="Q2244" s="5" t="s">
        <v>185</v>
      </c>
      <c r="R2244" s="5" t="s">
        <v>106</v>
      </c>
      <c r="S2244" s="7" t="s">
        <v>107</v>
      </c>
      <c r="T2244" s="7" t="s">
        <v>206</v>
      </c>
      <c r="U2244" s="5" t="str">
        <f>VLOOKUP(T2244,[1]Size!F:G,2,FALSE)</f>
        <v>__import__.size_57</v>
      </c>
      <c r="V2244" s="5" t="str">
        <f t="shared" si="142"/>
        <v>__import__.size_57,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44" s="8">
        <v>55</v>
      </c>
      <c r="Y2244" s="4" t="s">
        <v>109</v>
      </c>
    </row>
    <row r="2245" spans="1:25" ht="14.4" x14ac:dyDescent="0.3">
      <c r="A2245" s="4">
        <v>2244</v>
      </c>
      <c r="B2245" s="5">
        <v>10023954</v>
      </c>
      <c r="C2245" s="5" t="str">
        <f t="shared" si="140"/>
        <v>Shirt FR MNS Baseball Long sleeve T-Shirt-30</v>
      </c>
      <c r="D2245" s="5"/>
      <c r="E2245" s="5" t="s">
        <v>2721</v>
      </c>
      <c r="F2245" s="5" t="s">
        <v>2722</v>
      </c>
      <c r="G2245" s="5">
        <f t="shared" si="143"/>
        <v>0</v>
      </c>
      <c r="H2245" s="5" t="str">
        <f>VLOOKUP(J2245,'[1]Prouduct Ext IDs'!A:B,2,FALSE)</f>
        <v>product_amsc_42</v>
      </c>
      <c r="I2245" s="5" t="s">
        <v>2721</v>
      </c>
      <c r="J2245" s="5" t="s">
        <v>2723</v>
      </c>
      <c r="K2245" s="5" t="s">
        <v>1</v>
      </c>
      <c r="L2245" t="s">
        <v>102</v>
      </c>
      <c r="M2245" s="6" t="s">
        <v>39</v>
      </c>
      <c r="N2245" s="6" t="str">
        <f>VLOOKUP(M2245,[1]Color!F:G,2,FALSE)</f>
        <v>color_37</v>
      </c>
      <c r="O2245" s="6" t="str">
        <f t="shared" si="141"/>
        <v>color_37,color_69,color_66,color_8</v>
      </c>
      <c r="P2245" s="5" t="s">
        <v>234</v>
      </c>
      <c r="Q2245" s="5" t="s">
        <v>185</v>
      </c>
      <c r="R2245" s="5" t="s">
        <v>106</v>
      </c>
      <c r="S2245" s="7" t="s">
        <v>107</v>
      </c>
      <c r="T2245" s="7">
        <v>30</v>
      </c>
      <c r="U2245" s="5" t="str">
        <f>VLOOKUP(T2245,[1]Size!F:G,2,FALSE)</f>
        <v>__import__.size_160</v>
      </c>
      <c r="V2245" s="5" t="str">
        <f t="shared" si="142"/>
        <v>__import__.size_160,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45" s="8">
        <v>36</v>
      </c>
      <c r="Y2245" s="4" t="s">
        <v>109</v>
      </c>
    </row>
    <row r="2246" spans="1:25" ht="14.4" x14ac:dyDescent="0.3">
      <c r="A2246" s="4">
        <v>2245</v>
      </c>
      <c r="B2246" s="5">
        <v>10023954</v>
      </c>
      <c r="C2246" s="5" t="str">
        <f t="shared" si="140"/>
        <v>Shirt FR MNS Baseball Long sleeve T-Shirt-31</v>
      </c>
      <c r="D2246" s="5"/>
      <c r="E2246" s="5" t="s">
        <v>2724</v>
      </c>
      <c r="F2246" s="5" t="s">
        <v>2722</v>
      </c>
      <c r="G2246" s="5">
        <f t="shared" si="143"/>
        <v>0</v>
      </c>
      <c r="H2246" s="5" t="str">
        <f>VLOOKUP(J2246,'[1]Prouduct Ext IDs'!A:B,2,FALSE)</f>
        <v>product_amsc_42</v>
      </c>
      <c r="I2246" s="5" t="s">
        <v>2724</v>
      </c>
      <c r="J2246" s="5" t="s">
        <v>2723</v>
      </c>
      <c r="K2246" s="5" t="s">
        <v>1</v>
      </c>
      <c r="L2246" t="s">
        <v>102</v>
      </c>
      <c r="M2246" s="6" t="s">
        <v>39</v>
      </c>
      <c r="N2246" s="6" t="str">
        <f>VLOOKUP(M2246,[1]Color!F:G,2,FALSE)</f>
        <v>color_37</v>
      </c>
      <c r="O2246" s="6" t="str">
        <f t="shared" si="141"/>
        <v>color_37,color_69,color_66,color_8</v>
      </c>
      <c r="P2246" s="5" t="s">
        <v>234</v>
      </c>
      <c r="Q2246" s="5" t="s">
        <v>185</v>
      </c>
      <c r="R2246" s="5" t="s">
        <v>106</v>
      </c>
      <c r="S2246" s="7" t="s">
        <v>107</v>
      </c>
      <c r="T2246" s="7">
        <v>31</v>
      </c>
      <c r="U2246" s="5" t="str">
        <f>VLOOKUP(T2246,[1]Size!F:G,2,FALSE)</f>
        <v>__import__.size_161</v>
      </c>
      <c r="V2246" s="5" t="str">
        <f t="shared" si="142"/>
        <v>__import__.size_161,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46" s="8">
        <v>36</v>
      </c>
      <c r="Y2246" s="4" t="s">
        <v>109</v>
      </c>
    </row>
    <row r="2247" spans="1:25" ht="14.4" x14ac:dyDescent="0.3">
      <c r="A2247" s="4">
        <v>2246</v>
      </c>
      <c r="B2247" s="5">
        <v>10023954</v>
      </c>
      <c r="C2247" s="5" t="str">
        <f t="shared" si="140"/>
        <v>Shirt FR MNS Baseball Long sleeve T-Shirt-32</v>
      </c>
      <c r="D2247" s="5"/>
      <c r="E2247" s="5" t="s">
        <v>2725</v>
      </c>
      <c r="F2247" s="5" t="s">
        <v>2722</v>
      </c>
      <c r="G2247" s="5">
        <f t="shared" si="143"/>
        <v>0</v>
      </c>
      <c r="H2247" s="5" t="str">
        <f>VLOOKUP(J2247,'[1]Prouduct Ext IDs'!A:B,2,FALSE)</f>
        <v>product_amsc_42</v>
      </c>
      <c r="I2247" s="5" t="s">
        <v>2725</v>
      </c>
      <c r="J2247" s="5" t="s">
        <v>2723</v>
      </c>
      <c r="K2247" s="5" t="s">
        <v>1</v>
      </c>
      <c r="L2247" t="s">
        <v>102</v>
      </c>
      <c r="M2247" s="6" t="s">
        <v>39</v>
      </c>
      <c r="N2247" s="6" t="str">
        <f>VLOOKUP(M2247,[1]Color!F:G,2,FALSE)</f>
        <v>color_37</v>
      </c>
      <c r="O2247" s="6" t="str">
        <f t="shared" si="141"/>
        <v>color_37,color_69,color_66,color_8</v>
      </c>
      <c r="P2247" s="5" t="s">
        <v>234</v>
      </c>
      <c r="Q2247" s="5" t="s">
        <v>185</v>
      </c>
      <c r="R2247" s="5" t="s">
        <v>106</v>
      </c>
      <c r="S2247" s="7" t="s">
        <v>107</v>
      </c>
      <c r="T2247" s="7">
        <v>32</v>
      </c>
      <c r="U2247" s="5" t="str">
        <f>VLOOKUP(T2247,[1]Size!F:G,2,FALSE)</f>
        <v>__import__.size_164</v>
      </c>
      <c r="V2247" s="5" t="str">
        <f t="shared" si="142"/>
        <v>__import__.size_164,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47" s="8">
        <v>36</v>
      </c>
      <c r="Y2247" s="4" t="s">
        <v>109</v>
      </c>
    </row>
    <row r="2248" spans="1:25" ht="14.4" x14ac:dyDescent="0.3">
      <c r="A2248" s="4">
        <v>2247</v>
      </c>
      <c r="B2248" s="5">
        <v>10023954</v>
      </c>
      <c r="C2248" s="5" t="str">
        <f t="shared" si="140"/>
        <v>Shirt FR MNS Baseball Long sleeve T-Shirt-33</v>
      </c>
      <c r="D2248" s="5"/>
      <c r="E2248" s="5" t="s">
        <v>2726</v>
      </c>
      <c r="F2248" s="5" t="s">
        <v>2722</v>
      </c>
      <c r="G2248" s="5">
        <f t="shared" si="143"/>
        <v>0</v>
      </c>
      <c r="H2248" s="5" t="str">
        <f>VLOOKUP(J2248,'[1]Prouduct Ext IDs'!A:B,2,FALSE)</f>
        <v>product_amsc_42</v>
      </c>
      <c r="I2248" s="5" t="s">
        <v>2726</v>
      </c>
      <c r="J2248" s="5" t="s">
        <v>2723</v>
      </c>
      <c r="K2248" s="5" t="s">
        <v>1</v>
      </c>
      <c r="L2248" t="s">
        <v>102</v>
      </c>
      <c r="M2248" s="6" t="s">
        <v>39</v>
      </c>
      <c r="N2248" s="6" t="str">
        <f>VLOOKUP(M2248,[1]Color!F:G,2,FALSE)</f>
        <v>color_37</v>
      </c>
      <c r="O2248" s="6" t="str">
        <f t="shared" si="141"/>
        <v>color_37,color_69,color_66,color_8</v>
      </c>
      <c r="P2248" s="5" t="s">
        <v>234</v>
      </c>
      <c r="Q2248" s="5" t="s">
        <v>185</v>
      </c>
      <c r="R2248" s="5" t="s">
        <v>106</v>
      </c>
      <c r="S2248" s="7" t="s">
        <v>107</v>
      </c>
      <c r="T2248" s="7">
        <v>33</v>
      </c>
      <c r="U2248" s="5" t="str">
        <f>VLOOKUP(T2248,[1]Size!F:G,2,FALSE)</f>
        <v>__import__.size_162</v>
      </c>
      <c r="V2248" s="5" t="str">
        <f t="shared" si="142"/>
        <v>__import__.size_162,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48" s="8">
        <v>36</v>
      </c>
      <c r="Y2248" s="4" t="s">
        <v>109</v>
      </c>
    </row>
    <row r="2249" spans="1:25" ht="14.4" x14ac:dyDescent="0.3">
      <c r="A2249" s="4">
        <v>2248</v>
      </c>
      <c r="B2249" s="5">
        <v>10023954</v>
      </c>
      <c r="C2249" s="5" t="str">
        <f t="shared" si="140"/>
        <v>Shirt FR MNS Baseball Long sleeve T-Shirt-34</v>
      </c>
      <c r="D2249" s="5"/>
      <c r="E2249" s="5" t="s">
        <v>2727</v>
      </c>
      <c r="F2249" s="5" t="s">
        <v>2722</v>
      </c>
      <c r="G2249" s="5">
        <f t="shared" si="143"/>
        <v>0</v>
      </c>
      <c r="H2249" s="5" t="str">
        <f>VLOOKUP(J2249,'[1]Prouduct Ext IDs'!A:B,2,FALSE)</f>
        <v>product_amsc_42</v>
      </c>
      <c r="I2249" s="5" t="s">
        <v>2727</v>
      </c>
      <c r="J2249" s="5" t="s">
        <v>2723</v>
      </c>
      <c r="K2249" s="5" t="s">
        <v>1</v>
      </c>
      <c r="L2249" t="s">
        <v>102</v>
      </c>
      <c r="M2249" s="6" t="s">
        <v>39</v>
      </c>
      <c r="N2249" s="6" t="str">
        <f>VLOOKUP(M2249,[1]Color!F:G,2,FALSE)</f>
        <v>color_37</v>
      </c>
      <c r="O2249" s="6" t="str">
        <f t="shared" si="141"/>
        <v>color_37,color_69,color_66,color_8</v>
      </c>
      <c r="P2249" s="5" t="s">
        <v>234</v>
      </c>
      <c r="Q2249" s="5" t="s">
        <v>185</v>
      </c>
      <c r="R2249" s="5" t="s">
        <v>106</v>
      </c>
      <c r="S2249" s="7" t="s">
        <v>107</v>
      </c>
      <c r="T2249" s="7">
        <v>34</v>
      </c>
      <c r="U2249" s="5" t="str">
        <f>VLOOKUP(T2249,[1]Size!F:G,2,FALSE)</f>
        <v>__import__.size_165</v>
      </c>
      <c r="V2249" s="5" t="str">
        <f t="shared" si="142"/>
        <v>__import__.size_165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49" s="8">
        <v>36</v>
      </c>
      <c r="Y2249" s="4" t="s">
        <v>109</v>
      </c>
    </row>
    <row r="2250" spans="1:25" ht="14.4" x14ac:dyDescent="0.3">
      <c r="A2250" s="4">
        <v>2249</v>
      </c>
      <c r="B2250" s="5">
        <v>10023955</v>
      </c>
      <c r="C2250" s="5" t="str">
        <f t="shared" si="140"/>
        <v>Shirt FR MNS Baseball Long sleeve T-Shirt-18W</v>
      </c>
      <c r="D2250" s="5"/>
      <c r="E2250" s="5" t="s">
        <v>2728</v>
      </c>
      <c r="F2250" s="5" t="s">
        <v>2729</v>
      </c>
      <c r="G2250" s="5">
        <f t="shared" si="143"/>
        <v>0</v>
      </c>
      <c r="H2250" s="5" t="str">
        <f>VLOOKUP(J2250,'[1]Prouduct Ext IDs'!A:B,2,FALSE)</f>
        <v>product_amsc_42</v>
      </c>
      <c r="I2250" s="5" t="s">
        <v>2728</v>
      </c>
      <c r="J2250" s="5" t="s">
        <v>2723</v>
      </c>
      <c r="K2250" s="5" t="s">
        <v>1</v>
      </c>
      <c r="L2250" t="s">
        <v>102</v>
      </c>
      <c r="M2250" s="6" t="s">
        <v>40</v>
      </c>
      <c r="N2250" s="6" t="str">
        <f>VLOOKUP(M2250,[1]Color!F:G,2,FALSE)</f>
        <v>color_69</v>
      </c>
      <c r="O2250" s="6" t="str">
        <f t="shared" si="141"/>
        <v>color_69,color_66,color_8</v>
      </c>
      <c r="P2250" s="5" t="s">
        <v>234</v>
      </c>
      <c r="Q2250" s="5" t="s">
        <v>185</v>
      </c>
      <c r="R2250" s="5" t="s">
        <v>106</v>
      </c>
      <c r="S2250" s="7" t="s">
        <v>107</v>
      </c>
      <c r="T2250" s="7" t="s">
        <v>2730</v>
      </c>
      <c r="U2250" s="5" t="str">
        <f>VLOOKUP(T2250,[1]Size!F:G,2,FALSE)</f>
        <v>__import__.size_166</v>
      </c>
      <c r="V2250" s="5" t="str">
        <f t="shared" si="142"/>
        <v>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50" s="8">
        <v>50</v>
      </c>
      <c r="Y2250" s="4" t="s">
        <v>109</v>
      </c>
    </row>
    <row r="2251" spans="1:25" ht="14.4" x14ac:dyDescent="0.3">
      <c r="A2251" s="4">
        <v>2250</v>
      </c>
      <c r="B2251" s="5">
        <v>10023955</v>
      </c>
      <c r="C2251" s="5" t="str">
        <f t="shared" si="140"/>
        <v>Shirt FR MNS Baseball Long sleeve T-Shirt-20W</v>
      </c>
      <c r="D2251" s="5"/>
      <c r="E2251" s="5" t="s">
        <v>2731</v>
      </c>
      <c r="F2251" s="5" t="s">
        <v>2729</v>
      </c>
      <c r="G2251" s="5">
        <f t="shared" si="143"/>
        <v>0</v>
      </c>
      <c r="H2251" s="5" t="str">
        <f>VLOOKUP(J2251,'[1]Prouduct Ext IDs'!A:B,2,FALSE)</f>
        <v>product_amsc_42</v>
      </c>
      <c r="I2251" s="5" t="s">
        <v>2731</v>
      </c>
      <c r="J2251" s="5" t="s">
        <v>2723</v>
      </c>
      <c r="K2251" s="5" t="s">
        <v>1</v>
      </c>
      <c r="L2251" t="s">
        <v>102</v>
      </c>
      <c r="M2251" s="6" t="s">
        <v>40</v>
      </c>
      <c r="N2251" s="6" t="str">
        <f>VLOOKUP(M2251,[1]Color!F:G,2,FALSE)</f>
        <v>color_69</v>
      </c>
      <c r="O2251" s="6" t="str">
        <f t="shared" si="141"/>
        <v>color_69,color_66,color_8</v>
      </c>
      <c r="P2251" s="5" t="s">
        <v>234</v>
      </c>
      <c r="Q2251" s="5" t="s">
        <v>185</v>
      </c>
      <c r="R2251" s="5" t="s">
        <v>106</v>
      </c>
      <c r="S2251" s="7" t="s">
        <v>107</v>
      </c>
      <c r="T2251" s="7" t="s">
        <v>2732</v>
      </c>
      <c r="U2251" s="5" t="str">
        <f>VLOOKUP(T2251,[1]Size!F:G,2,FALSE)</f>
        <v>__import__.size_167</v>
      </c>
      <c r="V2251" s="5" t="str">
        <f t="shared" si="142"/>
        <v>__import__.size_167,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51" s="8">
        <v>50</v>
      </c>
      <c r="Y2251" s="4" t="s">
        <v>109</v>
      </c>
    </row>
    <row r="2252" spans="1:25" ht="14.4" x14ac:dyDescent="0.3">
      <c r="A2252" s="4">
        <v>2251</v>
      </c>
      <c r="B2252" s="5">
        <v>10023955</v>
      </c>
      <c r="C2252" s="5" t="str">
        <f t="shared" si="140"/>
        <v>Shirt FR MNS Baseball Long sleeve T-Shirt-22W</v>
      </c>
      <c r="D2252" s="5"/>
      <c r="E2252" s="5" t="s">
        <v>2733</v>
      </c>
      <c r="F2252" s="5" t="s">
        <v>2729</v>
      </c>
      <c r="G2252" s="5">
        <f t="shared" si="143"/>
        <v>0</v>
      </c>
      <c r="H2252" s="5" t="str">
        <f>VLOOKUP(J2252,'[1]Prouduct Ext IDs'!A:B,2,FALSE)</f>
        <v>product_amsc_42</v>
      </c>
      <c r="I2252" s="5" t="s">
        <v>2733</v>
      </c>
      <c r="J2252" s="5" t="s">
        <v>2723</v>
      </c>
      <c r="K2252" s="5" t="s">
        <v>1</v>
      </c>
      <c r="L2252" t="s">
        <v>102</v>
      </c>
      <c r="M2252" s="6" t="s">
        <v>40</v>
      </c>
      <c r="N2252" s="6" t="str">
        <f>VLOOKUP(M2252,[1]Color!F:G,2,FALSE)</f>
        <v>color_69</v>
      </c>
      <c r="O2252" s="6" t="str">
        <f t="shared" si="141"/>
        <v>color_69,color_66,color_8</v>
      </c>
      <c r="P2252" s="5" t="s">
        <v>234</v>
      </c>
      <c r="Q2252" s="5" t="s">
        <v>185</v>
      </c>
      <c r="R2252" s="5" t="s">
        <v>106</v>
      </c>
      <c r="S2252" s="7" t="s">
        <v>107</v>
      </c>
      <c r="T2252" s="7" t="s">
        <v>2734</v>
      </c>
      <c r="U2252" s="5" t="str">
        <f>VLOOKUP(T2252,[1]Size!F:G,2,FALSE)</f>
        <v>__import__.size_168</v>
      </c>
      <c r="V2252" s="5" t="str">
        <f t="shared" si="142"/>
        <v>__import__.size_168,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52" s="8">
        <v>50</v>
      </c>
      <c r="Y2252" s="4" t="s">
        <v>109</v>
      </c>
    </row>
    <row r="2253" spans="1:25" ht="14.4" x14ac:dyDescent="0.3">
      <c r="A2253" s="4">
        <v>2252</v>
      </c>
      <c r="B2253" s="5">
        <v>10023955</v>
      </c>
      <c r="C2253" s="5" t="str">
        <f t="shared" si="140"/>
        <v>Shirt FR MNS Baseball Long sleeve T-Shirt-24W</v>
      </c>
      <c r="D2253" s="5"/>
      <c r="E2253" s="5" t="s">
        <v>2735</v>
      </c>
      <c r="F2253" s="5" t="s">
        <v>2729</v>
      </c>
      <c r="G2253" s="5">
        <f t="shared" si="143"/>
        <v>0</v>
      </c>
      <c r="H2253" s="5" t="str">
        <f>VLOOKUP(J2253,'[1]Prouduct Ext IDs'!A:B,2,FALSE)</f>
        <v>product_amsc_42</v>
      </c>
      <c r="I2253" s="5" t="s">
        <v>2735</v>
      </c>
      <c r="J2253" s="5" t="s">
        <v>2723</v>
      </c>
      <c r="K2253" s="5" t="s">
        <v>1</v>
      </c>
      <c r="L2253" t="s">
        <v>102</v>
      </c>
      <c r="M2253" s="6" t="s">
        <v>40</v>
      </c>
      <c r="N2253" s="6" t="str">
        <f>VLOOKUP(M2253,[1]Color!F:G,2,FALSE)</f>
        <v>color_69</v>
      </c>
      <c r="O2253" s="6" t="str">
        <f t="shared" si="141"/>
        <v>color_69,color_66,color_8</v>
      </c>
      <c r="P2253" s="5" t="s">
        <v>234</v>
      </c>
      <c r="Q2253" s="5" t="s">
        <v>185</v>
      </c>
      <c r="R2253" s="5" t="s">
        <v>106</v>
      </c>
      <c r="S2253" s="7" t="s">
        <v>107</v>
      </c>
      <c r="T2253" s="7" t="s">
        <v>2736</v>
      </c>
      <c r="U2253" s="5" t="str">
        <f>VLOOKUP(T2253,[1]Size!F:G,2,FALSE)</f>
        <v>__import__.size_169</v>
      </c>
      <c r="V2253" s="5" t="str">
        <f t="shared" si="142"/>
        <v>__import__.size_169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53" s="8">
        <v>50</v>
      </c>
      <c r="Y2253" s="4" t="s">
        <v>109</v>
      </c>
    </row>
    <row r="2254" spans="1:25" ht="14.4" x14ac:dyDescent="0.3">
      <c r="A2254" s="4">
        <v>2253</v>
      </c>
      <c r="B2254" s="5">
        <v>10027892</v>
      </c>
      <c r="C2254" s="5" t="str">
        <f t="shared" si="140"/>
        <v>Shirt FR MNS Baseball Long Sleeve T-Shirt-Small</v>
      </c>
      <c r="D2254" s="5"/>
      <c r="E2254" s="5" t="s">
        <v>2737</v>
      </c>
      <c r="F2254" s="5" t="s">
        <v>2738</v>
      </c>
      <c r="G2254" s="5">
        <f t="shared" si="143"/>
        <v>0</v>
      </c>
      <c r="H2254" s="5" t="str">
        <f>VLOOKUP(J2254,'[1]Prouduct Ext IDs'!A:B,2,FALSE)</f>
        <v>product_amsc_42</v>
      </c>
      <c r="I2254" s="5" t="s">
        <v>2737</v>
      </c>
      <c r="J2254" s="5" t="s">
        <v>37</v>
      </c>
      <c r="K2254" s="5" t="s">
        <v>1</v>
      </c>
      <c r="L2254" t="s">
        <v>102</v>
      </c>
      <c r="M2254" s="6" t="s">
        <v>41</v>
      </c>
      <c r="N2254" s="6" t="str">
        <f>VLOOKUP(M2254,[1]Color!F:G,2,FALSE)</f>
        <v>color_66</v>
      </c>
      <c r="O2254" s="6" t="str">
        <f t="shared" si="141"/>
        <v>color_66,color_8</v>
      </c>
      <c r="P2254" s="5" t="s">
        <v>234</v>
      </c>
      <c r="Q2254" s="5" t="s">
        <v>185</v>
      </c>
      <c r="R2254" s="5" t="s">
        <v>106</v>
      </c>
      <c r="S2254" s="7" t="s">
        <v>107</v>
      </c>
      <c r="T2254" s="7" t="s">
        <v>186</v>
      </c>
      <c r="U2254" s="5" t="str">
        <f>VLOOKUP(T2254,[1]Size!F:G,2,FALSE)</f>
        <v>__import__.size_47</v>
      </c>
      <c r="V2254" s="5" t="str">
        <f t="shared" si="142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54" s="8">
        <v>50</v>
      </c>
      <c r="Y2254" s="4" t="s">
        <v>109</v>
      </c>
    </row>
    <row r="2255" spans="1:25" ht="14.4" x14ac:dyDescent="0.3">
      <c r="A2255" s="4">
        <v>2254</v>
      </c>
      <c r="B2255" s="5">
        <v>10027892</v>
      </c>
      <c r="C2255" s="5" t="str">
        <f t="shared" si="140"/>
        <v>Shirt FR MNS Baseball Long Sleeve T-Shirt-Medium</v>
      </c>
      <c r="D2255" s="5"/>
      <c r="E2255" s="5" t="s">
        <v>2739</v>
      </c>
      <c r="F2255" s="5" t="s">
        <v>2738</v>
      </c>
      <c r="G2255" s="5">
        <f t="shared" si="143"/>
        <v>0</v>
      </c>
      <c r="H2255" s="5" t="str">
        <f>VLOOKUP(J2255,'[1]Prouduct Ext IDs'!A:B,2,FALSE)</f>
        <v>product_amsc_42</v>
      </c>
      <c r="I2255" s="5" t="s">
        <v>2739</v>
      </c>
      <c r="J2255" s="5" t="s">
        <v>37</v>
      </c>
      <c r="K2255" s="5" t="s">
        <v>1</v>
      </c>
      <c r="L2255" t="s">
        <v>102</v>
      </c>
      <c r="M2255" s="6" t="s">
        <v>41</v>
      </c>
      <c r="N2255" s="6" t="str">
        <f>VLOOKUP(M2255,[1]Color!F:G,2,FALSE)</f>
        <v>color_66</v>
      </c>
      <c r="O2255" s="6" t="str">
        <f t="shared" si="141"/>
        <v>color_66,color_8</v>
      </c>
      <c r="P2255" s="5" t="s">
        <v>234</v>
      </c>
      <c r="Q2255" s="5" t="s">
        <v>185</v>
      </c>
      <c r="R2255" s="5" t="s">
        <v>106</v>
      </c>
      <c r="S2255" s="7" t="s">
        <v>107</v>
      </c>
      <c r="T2255" s="7" t="s">
        <v>188</v>
      </c>
      <c r="U2255" s="5" t="str">
        <f>VLOOKUP(T2255,[1]Size!F:G,2,FALSE)</f>
        <v>__import__.size_48</v>
      </c>
      <c r="V2255" s="5" t="str">
        <f t="shared" si="142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55" s="8">
        <v>50</v>
      </c>
      <c r="Y2255" s="4" t="s">
        <v>109</v>
      </c>
    </row>
    <row r="2256" spans="1:25" ht="14.4" x14ac:dyDescent="0.3">
      <c r="A2256" s="4">
        <v>2255</v>
      </c>
      <c r="B2256" s="5">
        <v>10027892</v>
      </c>
      <c r="C2256" s="5" t="str">
        <f t="shared" si="140"/>
        <v>Shirt FR MNS Baseball Long Sleeve T-Shirt-Large</v>
      </c>
      <c r="D2256" s="5"/>
      <c r="E2256" s="5" t="s">
        <v>2740</v>
      </c>
      <c r="F2256" s="5" t="s">
        <v>2738</v>
      </c>
      <c r="G2256" s="5">
        <f t="shared" si="143"/>
        <v>0</v>
      </c>
      <c r="H2256" s="5" t="str">
        <f>VLOOKUP(J2256,'[1]Prouduct Ext IDs'!A:B,2,FALSE)</f>
        <v>product_amsc_42</v>
      </c>
      <c r="I2256" s="5" t="s">
        <v>2740</v>
      </c>
      <c r="J2256" s="5" t="s">
        <v>37</v>
      </c>
      <c r="K2256" s="5" t="s">
        <v>1</v>
      </c>
      <c r="L2256" t="s">
        <v>102</v>
      </c>
      <c r="M2256" s="6" t="s">
        <v>41</v>
      </c>
      <c r="N2256" s="6" t="str">
        <f>VLOOKUP(M2256,[1]Color!F:G,2,FALSE)</f>
        <v>color_66</v>
      </c>
      <c r="O2256" s="6" t="str">
        <f t="shared" si="141"/>
        <v>color_66,color_8</v>
      </c>
      <c r="P2256" s="5" t="s">
        <v>234</v>
      </c>
      <c r="Q2256" s="5" t="s">
        <v>185</v>
      </c>
      <c r="R2256" s="5" t="s">
        <v>106</v>
      </c>
      <c r="S2256" s="7" t="s">
        <v>107</v>
      </c>
      <c r="T2256" s="7" t="s">
        <v>190</v>
      </c>
      <c r="U2256" s="5" t="str">
        <f>VLOOKUP(T2256,[1]Size!F:G,2,FALSE)</f>
        <v>__import__.size_49</v>
      </c>
      <c r="V2256" s="5" t="str">
        <f t="shared" si="142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56" s="8">
        <v>50</v>
      </c>
      <c r="Y2256" s="4" t="s">
        <v>109</v>
      </c>
    </row>
    <row r="2257" spans="1:25" ht="14.4" x14ac:dyDescent="0.3">
      <c r="A2257" s="4">
        <v>2256</v>
      </c>
      <c r="B2257" s="5">
        <v>10027892</v>
      </c>
      <c r="C2257" s="5" t="str">
        <f t="shared" si="140"/>
        <v>Shirt FR MNS Baseball Long Sleeve T-Shirt-XL</v>
      </c>
      <c r="D2257" s="5"/>
      <c r="E2257" s="5" t="s">
        <v>2741</v>
      </c>
      <c r="F2257" s="5" t="s">
        <v>2738</v>
      </c>
      <c r="G2257" s="5">
        <f t="shared" si="143"/>
        <v>0</v>
      </c>
      <c r="H2257" s="5" t="str">
        <f>VLOOKUP(J2257,'[1]Prouduct Ext IDs'!A:B,2,FALSE)</f>
        <v>product_amsc_42</v>
      </c>
      <c r="I2257" s="5" t="s">
        <v>2741</v>
      </c>
      <c r="J2257" s="5" t="s">
        <v>37</v>
      </c>
      <c r="K2257" s="5" t="s">
        <v>1</v>
      </c>
      <c r="L2257" t="s">
        <v>102</v>
      </c>
      <c r="M2257" s="6" t="s">
        <v>41</v>
      </c>
      <c r="N2257" s="6" t="str">
        <f>VLOOKUP(M2257,[1]Color!F:G,2,FALSE)</f>
        <v>color_66</v>
      </c>
      <c r="O2257" s="6" t="str">
        <f t="shared" si="141"/>
        <v>color_66,color_8</v>
      </c>
      <c r="P2257" s="5" t="s">
        <v>234</v>
      </c>
      <c r="Q2257" s="5" t="s">
        <v>185</v>
      </c>
      <c r="R2257" s="5" t="s">
        <v>106</v>
      </c>
      <c r="S2257" s="7" t="s">
        <v>107</v>
      </c>
      <c r="T2257" s="7" t="s">
        <v>192</v>
      </c>
      <c r="U2257" s="5" t="str">
        <f>VLOOKUP(T2257,[1]Size!F:G,2,FALSE)</f>
        <v>__import__.size_154</v>
      </c>
      <c r="V2257" s="5" t="str">
        <f t="shared" si="142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57" s="8">
        <v>50</v>
      </c>
      <c r="Y2257" s="4" t="s">
        <v>109</v>
      </c>
    </row>
    <row r="2258" spans="1:25" ht="14.4" x14ac:dyDescent="0.3">
      <c r="A2258" s="4">
        <v>2257</v>
      </c>
      <c r="B2258" s="5">
        <v>10027892</v>
      </c>
      <c r="C2258" s="5" t="str">
        <f t="shared" si="140"/>
        <v>Shirt FR MNS Baseball Long Sleeve T-Shirt-2XL</v>
      </c>
      <c r="D2258" s="5"/>
      <c r="E2258" s="5" t="s">
        <v>2742</v>
      </c>
      <c r="F2258" s="5" t="s">
        <v>2738</v>
      </c>
      <c r="G2258" s="5">
        <f t="shared" si="143"/>
        <v>0</v>
      </c>
      <c r="H2258" s="5" t="str">
        <f>VLOOKUP(J2258,'[1]Prouduct Ext IDs'!A:B,2,FALSE)</f>
        <v>product_amsc_42</v>
      </c>
      <c r="I2258" s="5" t="s">
        <v>2742</v>
      </c>
      <c r="J2258" s="5" t="s">
        <v>37</v>
      </c>
      <c r="K2258" s="5" t="s">
        <v>1</v>
      </c>
      <c r="L2258" t="s">
        <v>102</v>
      </c>
      <c r="M2258" s="6" t="s">
        <v>41</v>
      </c>
      <c r="N2258" s="6" t="str">
        <f>VLOOKUP(M2258,[1]Color!F:G,2,FALSE)</f>
        <v>color_66</v>
      </c>
      <c r="O2258" s="6" t="str">
        <f t="shared" si="141"/>
        <v>color_66,color_8</v>
      </c>
      <c r="P2258" s="5" t="s">
        <v>234</v>
      </c>
      <c r="Q2258" s="5" t="s">
        <v>185</v>
      </c>
      <c r="R2258" s="5" t="s">
        <v>106</v>
      </c>
      <c r="S2258" s="7" t="s">
        <v>107</v>
      </c>
      <c r="T2258" s="7" t="s">
        <v>194</v>
      </c>
      <c r="U2258" s="5" t="str">
        <f>VLOOKUP(T2258,[1]Size!F:G,2,FALSE)</f>
        <v>__import__.size_51</v>
      </c>
      <c r="V2258" s="5" t="str">
        <f t="shared" si="142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58" s="8">
        <v>50</v>
      </c>
      <c r="Y2258" s="4" t="s">
        <v>109</v>
      </c>
    </row>
    <row r="2259" spans="1:25" ht="14.4" x14ac:dyDescent="0.3">
      <c r="A2259" s="4">
        <v>2258</v>
      </c>
      <c r="B2259" s="5">
        <v>10027892</v>
      </c>
      <c r="C2259" s="5" t="str">
        <f t="shared" si="140"/>
        <v>Shirt FR MNS Baseball Long Sleeve T-Shirt-3XL</v>
      </c>
      <c r="D2259" s="5"/>
      <c r="E2259" s="5" t="s">
        <v>2743</v>
      </c>
      <c r="F2259" s="5" t="s">
        <v>2738</v>
      </c>
      <c r="G2259" s="5">
        <f t="shared" si="143"/>
        <v>0</v>
      </c>
      <c r="H2259" s="5" t="str">
        <f>VLOOKUP(J2259,'[1]Prouduct Ext IDs'!A:B,2,FALSE)</f>
        <v>product_amsc_42</v>
      </c>
      <c r="I2259" s="5" t="s">
        <v>2743</v>
      </c>
      <c r="J2259" s="5" t="s">
        <v>37</v>
      </c>
      <c r="K2259" s="5" t="s">
        <v>1</v>
      </c>
      <c r="L2259" t="s">
        <v>102</v>
      </c>
      <c r="M2259" s="6" t="s">
        <v>41</v>
      </c>
      <c r="N2259" s="6" t="str">
        <f>VLOOKUP(M2259,[1]Color!F:G,2,FALSE)</f>
        <v>color_66</v>
      </c>
      <c r="O2259" s="6" t="str">
        <f t="shared" si="141"/>
        <v>color_66,color_8</v>
      </c>
      <c r="P2259" s="5" t="s">
        <v>234</v>
      </c>
      <c r="Q2259" s="5" t="s">
        <v>185</v>
      </c>
      <c r="R2259" s="5" t="s">
        <v>106</v>
      </c>
      <c r="S2259" s="7" t="s">
        <v>107</v>
      </c>
      <c r="T2259" s="7" t="s">
        <v>196</v>
      </c>
      <c r="U2259" s="5" t="str">
        <f>VLOOKUP(T2259,[1]Size!F:G,2,FALSE)</f>
        <v>__import__.size_52</v>
      </c>
      <c r="V2259" s="5" t="str">
        <f t="shared" si="142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59" s="8">
        <v>55</v>
      </c>
      <c r="Y2259" s="4" t="s">
        <v>109</v>
      </c>
    </row>
    <row r="2260" spans="1:25" ht="14.4" x14ac:dyDescent="0.3">
      <c r="A2260" s="4">
        <v>2259</v>
      </c>
      <c r="B2260" s="5">
        <v>10027892</v>
      </c>
      <c r="C2260" s="5" t="str">
        <f t="shared" si="140"/>
        <v>Shirt FR MNS Baseball Long Sleeve T-Shirt-4XL</v>
      </c>
      <c r="D2260" s="5"/>
      <c r="E2260" s="5" t="s">
        <v>2744</v>
      </c>
      <c r="F2260" s="5" t="s">
        <v>2738</v>
      </c>
      <c r="G2260" s="5">
        <f t="shared" si="143"/>
        <v>0</v>
      </c>
      <c r="H2260" s="5" t="str">
        <f>VLOOKUP(J2260,'[1]Prouduct Ext IDs'!A:B,2,FALSE)</f>
        <v>product_amsc_42</v>
      </c>
      <c r="I2260" s="5" t="s">
        <v>2744</v>
      </c>
      <c r="J2260" s="5" t="s">
        <v>37</v>
      </c>
      <c r="K2260" s="5" t="s">
        <v>1</v>
      </c>
      <c r="L2260" t="s">
        <v>102</v>
      </c>
      <c r="M2260" s="6" t="s">
        <v>41</v>
      </c>
      <c r="N2260" s="6" t="str">
        <f>VLOOKUP(M2260,[1]Color!F:G,2,FALSE)</f>
        <v>color_66</v>
      </c>
      <c r="O2260" s="6" t="str">
        <f t="shared" si="141"/>
        <v>color_66,color_8</v>
      </c>
      <c r="P2260" s="5" t="s">
        <v>234</v>
      </c>
      <c r="Q2260" s="5" t="s">
        <v>185</v>
      </c>
      <c r="R2260" s="5" t="s">
        <v>106</v>
      </c>
      <c r="S2260" s="7" t="s">
        <v>107</v>
      </c>
      <c r="T2260" s="7" t="s">
        <v>198</v>
      </c>
      <c r="U2260" s="5" t="str">
        <f>VLOOKUP(T2260,[1]Size!F:G,2,FALSE)</f>
        <v>__import__.size_53</v>
      </c>
      <c r="V2260" s="5" t="str">
        <f t="shared" si="142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60" s="8">
        <v>55</v>
      </c>
      <c r="Y2260" s="4" t="s">
        <v>109</v>
      </c>
    </row>
    <row r="2261" spans="1:25" ht="14.4" x14ac:dyDescent="0.3">
      <c r="A2261" s="4">
        <v>2260</v>
      </c>
      <c r="B2261" s="5">
        <v>10027892</v>
      </c>
      <c r="C2261" s="5" t="str">
        <f t="shared" si="140"/>
        <v>Shirt FR MNS Baseball Long Sleeve T-Shirt-Large Tall</v>
      </c>
      <c r="D2261" s="5"/>
      <c r="E2261" s="5" t="s">
        <v>2745</v>
      </c>
      <c r="F2261" s="5" t="s">
        <v>2738</v>
      </c>
      <c r="G2261" s="5">
        <f t="shared" si="143"/>
        <v>0</v>
      </c>
      <c r="H2261" s="5" t="str">
        <f>VLOOKUP(J2261,'[1]Prouduct Ext IDs'!A:B,2,FALSE)</f>
        <v>product_amsc_42</v>
      </c>
      <c r="I2261" s="5" t="s">
        <v>2745</v>
      </c>
      <c r="J2261" s="5" t="s">
        <v>37</v>
      </c>
      <c r="K2261" s="5" t="s">
        <v>1</v>
      </c>
      <c r="L2261" t="s">
        <v>102</v>
      </c>
      <c r="M2261" s="6" t="s">
        <v>41</v>
      </c>
      <c r="N2261" s="6" t="str">
        <f>VLOOKUP(M2261,[1]Color!F:G,2,FALSE)</f>
        <v>color_66</v>
      </c>
      <c r="O2261" s="6" t="str">
        <f t="shared" si="141"/>
        <v>color_66,color_8</v>
      </c>
      <c r="P2261" s="5" t="s">
        <v>234</v>
      </c>
      <c r="Q2261" s="5" t="s">
        <v>185</v>
      </c>
      <c r="R2261" s="5" t="s">
        <v>106</v>
      </c>
      <c r="S2261" s="7" t="s">
        <v>107</v>
      </c>
      <c r="T2261" s="7" t="s">
        <v>200</v>
      </c>
      <c r="U2261" s="5" t="str">
        <f>VLOOKUP(T2261,[1]Size!F:G,2,FALSE)</f>
        <v>__import__.size_54</v>
      </c>
      <c r="V2261" s="5" t="str">
        <f t="shared" si="142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61" s="8">
        <v>55</v>
      </c>
      <c r="Y2261" s="4" t="s">
        <v>109</v>
      </c>
    </row>
    <row r="2262" spans="1:25" ht="14.4" x14ac:dyDescent="0.3">
      <c r="A2262" s="4">
        <v>2261</v>
      </c>
      <c r="B2262" s="5">
        <v>10027892</v>
      </c>
      <c r="C2262" s="5" t="str">
        <f t="shared" si="140"/>
        <v>Shirt FR MNS Baseball Long Sleeve T-Shirt-XL Tall</v>
      </c>
      <c r="D2262" s="5"/>
      <c r="E2262" s="5" t="s">
        <v>2746</v>
      </c>
      <c r="F2262" s="5" t="s">
        <v>2738</v>
      </c>
      <c r="G2262" s="5">
        <f t="shared" si="143"/>
        <v>0</v>
      </c>
      <c r="H2262" s="5" t="str">
        <f>VLOOKUP(J2262,'[1]Prouduct Ext IDs'!A:B,2,FALSE)</f>
        <v>product_amsc_42</v>
      </c>
      <c r="I2262" s="5" t="s">
        <v>2746</v>
      </c>
      <c r="J2262" s="5" t="s">
        <v>37</v>
      </c>
      <c r="K2262" s="5" t="s">
        <v>1</v>
      </c>
      <c r="L2262" t="s">
        <v>102</v>
      </c>
      <c r="M2262" s="6" t="s">
        <v>41</v>
      </c>
      <c r="N2262" s="6" t="str">
        <f>VLOOKUP(M2262,[1]Color!F:G,2,FALSE)</f>
        <v>color_66</v>
      </c>
      <c r="O2262" s="6" t="str">
        <f t="shared" si="141"/>
        <v>color_66,color_8</v>
      </c>
      <c r="P2262" s="5" t="s">
        <v>234</v>
      </c>
      <c r="Q2262" s="5" t="s">
        <v>185</v>
      </c>
      <c r="R2262" s="5" t="s">
        <v>106</v>
      </c>
      <c r="S2262" s="7" t="s">
        <v>107</v>
      </c>
      <c r="T2262" s="7" t="s">
        <v>202</v>
      </c>
      <c r="U2262" s="5" t="str">
        <f>VLOOKUP(T2262,[1]Size!F:G,2,FALSE)</f>
        <v>__import__.size_55</v>
      </c>
      <c r="V2262" s="5" t="str">
        <f t="shared" si="142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262" s="8">
        <v>55</v>
      </c>
      <c r="Y2262" s="4" t="s">
        <v>109</v>
      </c>
    </row>
    <row r="2263" spans="1:25" ht="14.4" x14ac:dyDescent="0.3">
      <c r="A2263" s="4">
        <v>2262</v>
      </c>
      <c r="B2263" s="5">
        <v>10027892</v>
      </c>
      <c r="C2263" s="5" t="str">
        <f t="shared" si="140"/>
        <v>Shirt FR MNS Baseball Long Sleeve T-Shirt-2XL Tall</v>
      </c>
      <c r="D2263" s="5"/>
      <c r="E2263" s="5" t="s">
        <v>2747</v>
      </c>
      <c r="F2263" s="5" t="s">
        <v>2738</v>
      </c>
      <c r="G2263" s="5">
        <f t="shared" si="143"/>
        <v>0</v>
      </c>
      <c r="H2263" s="5" t="str">
        <f>VLOOKUP(J2263,'[1]Prouduct Ext IDs'!A:B,2,FALSE)</f>
        <v>product_amsc_42</v>
      </c>
      <c r="I2263" s="5" t="s">
        <v>2747</v>
      </c>
      <c r="J2263" s="5" t="s">
        <v>37</v>
      </c>
      <c r="K2263" s="5" t="s">
        <v>1</v>
      </c>
      <c r="L2263" t="s">
        <v>102</v>
      </c>
      <c r="M2263" s="6" t="s">
        <v>41</v>
      </c>
      <c r="N2263" s="6" t="str">
        <f>VLOOKUP(M2263,[1]Color!F:G,2,FALSE)</f>
        <v>color_66</v>
      </c>
      <c r="O2263" s="6" t="str">
        <f t="shared" si="141"/>
        <v>color_66,color_8</v>
      </c>
      <c r="P2263" s="5" t="s">
        <v>234</v>
      </c>
      <c r="Q2263" s="5" t="s">
        <v>185</v>
      </c>
      <c r="R2263" s="5" t="s">
        <v>106</v>
      </c>
      <c r="S2263" s="7" t="s">
        <v>107</v>
      </c>
      <c r="T2263" s="7" t="s">
        <v>204</v>
      </c>
      <c r="U2263" s="5" t="str">
        <f>VLOOKUP(T2263,[1]Size!F:G,2,FALSE)</f>
        <v>__import__.size_56</v>
      </c>
      <c r="V2263" s="5" t="str">
        <f t="shared" si="142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2263" s="8">
        <v>55</v>
      </c>
      <c r="Y2263" s="4" t="s">
        <v>109</v>
      </c>
    </row>
    <row r="2264" spans="1:25" ht="14.4" x14ac:dyDescent="0.3">
      <c r="A2264" s="4">
        <v>2263</v>
      </c>
      <c r="B2264" s="5">
        <v>10027892</v>
      </c>
      <c r="C2264" s="5" t="str">
        <f t="shared" si="140"/>
        <v>Shirt FR MNS Baseball Long Sleeve T-Shirt-3XL Tall</v>
      </c>
      <c r="D2264" s="5"/>
      <c r="E2264" s="5" t="s">
        <v>2748</v>
      </c>
      <c r="F2264" s="5" t="s">
        <v>2738</v>
      </c>
      <c r="G2264" s="5">
        <f t="shared" si="143"/>
        <v>0</v>
      </c>
      <c r="H2264" s="5" t="str">
        <f>VLOOKUP(J2264,'[1]Prouduct Ext IDs'!A:B,2,FALSE)</f>
        <v>product_amsc_42</v>
      </c>
      <c r="I2264" s="5" t="s">
        <v>2748</v>
      </c>
      <c r="J2264" s="5" t="s">
        <v>37</v>
      </c>
      <c r="K2264" s="5" t="s">
        <v>1</v>
      </c>
      <c r="L2264" t="s">
        <v>102</v>
      </c>
      <c r="M2264" s="6" t="s">
        <v>41</v>
      </c>
      <c r="N2264" s="6" t="str">
        <f>VLOOKUP(M2264,[1]Color!F:G,2,FALSE)</f>
        <v>color_66</v>
      </c>
      <c r="O2264" s="6" t="str">
        <f t="shared" si="141"/>
        <v>color_66,color_8</v>
      </c>
      <c r="P2264" s="5" t="s">
        <v>234</v>
      </c>
      <c r="Q2264" s="5" t="s">
        <v>185</v>
      </c>
      <c r="R2264" s="5" t="s">
        <v>106</v>
      </c>
      <c r="S2264" s="7" t="s">
        <v>107</v>
      </c>
      <c r="T2264" s="7" t="s">
        <v>206</v>
      </c>
      <c r="U2264" s="5" t="str">
        <f>VLOOKUP(T2264,[1]Size!F:G,2,FALSE)</f>
        <v>__import__.size_57</v>
      </c>
      <c r="V2264" s="5" t="str">
        <f t="shared" si="142"/>
        <v>__import__.size_57,__import__.size_47,__import__.size_48,__import__.size_49,__import__.size_154,__import__.size_51,__import__.size_52,__import__.size_53,__import__.size_54,__import__.size_55,__import__.size_56,__import__.size_57</v>
      </c>
      <c r="W2264" s="8">
        <v>55</v>
      </c>
      <c r="Y2264" s="4" t="s">
        <v>109</v>
      </c>
    </row>
    <row r="2265" spans="1:25" ht="14.4" x14ac:dyDescent="0.3">
      <c r="A2265" s="4">
        <v>2264</v>
      </c>
      <c r="B2265" s="5">
        <v>10027893</v>
      </c>
      <c r="C2265" s="5" t="str">
        <f t="shared" si="140"/>
        <v>Shirt FR MNS Baseball Long Sleeve T-Shirt-Small</v>
      </c>
      <c r="D2265" s="5"/>
      <c r="E2265" s="5" t="s">
        <v>2749</v>
      </c>
      <c r="F2265" s="5" t="s">
        <v>2750</v>
      </c>
      <c r="G2265" s="5">
        <f t="shared" si="143"/>
        <v>0</v>
      </c>
      <c r="H2265" s="5" t="str">
        <f>VLOOKUP(J2265,'[1]Prouduct Ext IDs'!A:B,2,FALSE)</f>
        <v>product_amsc_42</v>
      </c>
      <c r="I2265" s="5" t="s">
        <v>2749</v>
      </c>
      <c r="J2265" s="5" t="s">
        <v>37</v>
      </c>
      <c r="K2265" s="5" t="s">
        <v>1</v>
      </c>
      <c r="L2265" t="s">
        <v>102</v>
      </c>
      <c r="M2265" s="6" t="s">
        <v>42</v>
      </c>
      <c r="N2265" s="6" t="str">
        <f>VLOOKUP(M2265,[1]Color!F:G,2,FALSE)</f>
        <v>color_8</v>
      </c>
      <c r="O2265" s="6" t="str">
        <f t="shared" si="141"/>
        <v>color_8</v>
      </c>
      <c r="P2265" s="5" t="s">
        <v>234</v>
      </c>
      <c r="Q2265" s="5" t="s">
        <v>185</v>
      </c>
      <c r="R2265" s="5" t="s">
        <v>106</v>
      </c>
      <c r="S2265" s="7" t="s">
        <v>107</v>
      </c>
      <c r="T2265" s="7" t="s">
        <v>186</v>
      </c>
      <c r="U2265" s="5" t="str">
        <f>VLOOKUP(T2265,[1]Size!F:G,2,FALSE)</f>
        <v>__import__.size_47</v>
      </c>
      <c r="V2265" s="5" t="str">
        <f t="shared" si="142"/>
        <v>__import__.size_47,__import__.size_48,__import__.size_49,__import__.size_154,__import__.size_51,__import__.size_52,__import__.size_53,__import__.size_54,__import__.size_55,__import__.size_56,__import__.size_57</v>
      </c>
      <c r="W2265" s="8">
        <v>50</v>
      </c>
      <c r="Y2265" s="4" t="s">
        <v>109</v>
      </c>
    </row>
    <row r="2266" spans="1:25" ht="14.4" x14ac:dyDescent="0.3">
      <c r="A2266" s="4">
        <v>2265</v>
      </c>
      <c r="B2266" s="5">
        <v>10027893</v>
      </c>
      <c r="C2266" s="5" t="str">
        <f t="shared" si="140"/>
        <v>Shirt FR MNS Baseball Long Sleeve T-Shirt-Medium</v>
      </c>
      <c r="D2266" s="5"/>
      <c r="E2266" s="5" t="s">
        <v>2751</v>
      </c>
      <c r="F2266" s="5" t="s">
        <v>2750</v>
      </c>
      <c r="G2266" s="5">
        <f t="shared" si="143"/>
        <v>0</v>
      </c>
      <c r="H2266" s="5" t="str">
        <f>VLOOKUP(J2266,'[1]Prouduct Ext IDs'!A:B,2,FALSE)</f>
        <v>product_amsc_42</v>
      </c>
      <c r="I2266" s="5" t="s">
        <v>2751</v>
      </c>
      <c r="J2266" s="5" t="s">
        <v>37</v>
      </c>
      <c r="K2266" s="5" t="s">
        <v>1</v>
      </c>
      <c r="L2266" t="s">
        <v>102</v>
      </c>
      <c r="M2266" s="6" t="s">
        <v>42</v>
      </c>
      <c r="N2266" s="6" t="str">
        <f>VLOOKUP(M2266,[1]Color!F:G,2,FALSE)</f>
        <v>color_8</v>
      </c>
      <c r="O2266" s="6" t="str">
        <f t="shared" si="141"/>
        <v>color_8</v>
      </c>
      <c r="P2266" s="5" t="s">
        <v>234</v>
      </c>
      <c r="Q2266" s="5" t="s">
        <v>185</v>
      </c>
      <c r="R2266" s="5" t="s">
        <v>106</v>
      </c>
      <c r="S2266" s="7" t="s">
        <v>107</v>
      </c>
      <c r="T2266" s="7" t="s">
        <v>188</v>
      </c>
      <c r="U2266" s="5" t="str">
        <f>VLOOKUP(T2266,[1]Size!F:G,2,FALSE)</f>
        <v>__import__.size_48</v>
      </c>
      <c r="V2266" s="5" t="str">
        <f t="shared" si="142"/>
        <v>__import__.size_48,__import__.size_49,__import__.size_154,__import__.size_51,__import__.size_52,__import__.size_53,__import__.size_54,__import__.size_55,__import__.size_56,__import__.size_57</v>
      </c>
      <c r="W2266" s="8">
        <v>50</v>
      </c>
      <c r="Y2266" s="4" t="s">
        <v>109</v>
      </c>
    </row>
    <row r="2267" spans="1:25" ht="14.4" x14ac:dyDescent="0.3">
      <c r="A2267" s="4">
        <v>2266</v>
      </c>
      <c r="B2267" s="5">
        <v>10027893</v>
      </c>
      <c r="C2267" s="5" t="str">
        <f t="shared" si="140"/>
        <v>Shirt FR MNS Baseball Long Sleeve T-Shirt-Large</v>
      </c>
      <c r="D2267" s="5"/>
      <c r="E2267" s="5" t="s">
        <v>2752</v>
      </c>
      <c r="F2267" s="5" t="s">
        <v>2750</v>
      </c>
      <c r="G2267" s="5">
        <f t="shared" si="143"/>
        <v>0</v>
      </c>
      <c r="H2267" s="5" t="str">
        <f>VLOOKUP(J2267,'[1]Prouduct Ext IDs'!A:B,2,FALSE)</f>
        <v>product_amsc_42</v>
      </c>
      <c r="I2267" s="5" t="s">
        <v>2752</v>
      </c>
      <c r="J2267" s="5" t="s">
        <v>37</v>
      </c>
      <c r="K2267" s="5" t="s">
        <v>1</v>
      </c>
      <c r="L2267" t="s">
        <v>102</v>
      </c>
      <c r="M2267" s="6" t="s">
        <v>42</v>
      </c>
      <c r="N2267" s="6" t="str">
        <f>VLOOKUP(M2267,[1]Color!F:G,2,FALSE)</f>
        <v>color_8</v>
      </c>
      <c r="O2267" s="6" t="str">
        <f t="shared" si="141"/>
        <v>color_8</v>
      </c>
      <c r="P2267" s="5" t="s">
        <v>234</v>
      </c>
      <c r="Q2267" s="5" t="s">
        <v>185</v>
      </c>
      <c r="R2267" s="5" t="s">
        <v>106</v>
      </c>
      <c r="S2267" s="7" t="s">
        <v>107</v>
      </c>
      <c r="T2267" s="7" t="s">
        <v>190</v>
      </c>
      <c r="U2267" s="5" t="str">
        <f>VLOOKUP(T2267,[1]Size!F:G,2,FALSE)</f>
        <v>__import__.size_49</v>
      </c>
      <c r="V2267" s="5" t="str">
        <f t="shared" si="142"/>
        <v>__import__.size_49,__import__.size_154,__import__.size_51,__import__.size_52,__import__.size_53,__import__.size_54,__import__.size_55,__import__.size_56,__import__.size_57</v>
      </c>
      <c r="W2267" s="8">
        <v>50</v>
      </c>
      <c r="Y2267" s="4" t="s">
        <v>109</v>
      </c>
    </row>
    <row r="2268" spans="1:25" ht="14.4" x14ac:dyDescent="0.3">
      <c r="A2268" s="4">
        <v>2267</v>
      </c>
      <c r="B2268" s="5">
        <v>10027893</v>
      </c>
      <c r="C2268" s="5" t="str">
        <f t="shared" si="140"/>
        <v>Shirt FR MNS Baseball Long Sleeve T-Shirt-XL</v>
      </c>
      <c r="D2268" s="5"/>
      <c r="E2268" s="5" t="s">
        <v>2753</v>
      </c>
      <c r="F2268" s="5" t="s">
        <v>2750</v>
      </c>
      <c r="G2268" s="5">
        <f t="shared" si="143"/>
        <v>0</v>
      </c>
      <c r="H2268" s="5" t="str">
        <f>VLOOKUP(J2268,'[1]Prouduct Ext IDs'!A:B,2,FALSE)</f>
        <v>product_amsc_42</v>
      </c>
      <c r="I2268" s="5" t="s">
        <v>2753</v>
      </c>
      <c r="J2268" s="5" t="s">
        <v>37</v>
      </c>
      <c r="K2268" s="5" t="s">
        <v>1</v>
      </c>
      <c r="L2268" t="s">
        <v>102</v>
      </c>
      <c r="M2268" s="6" t="s">
        <v>42</v>
      </c>
      <c r="N2268" s="6" t="str">
        <f>VLOOKUP(M2268,[1]Color!F:G,2,FALSE)</f>
        <v>color_8</v>
      </c>
      <c r="O2268" s="6" t="str">
        <f t="shared" si="141"/>
        <v>color_8</v>
      </c>
      <c r="P2268" s="5" t="s">
        <v>234</v>
      </c>
      <c r="Q2268" s="5" t="s">
        <v>185</v>
      </c>
      <c r="R2268" s="5" t="s">
        <v>106</v>
      </c>
      <c r="S2268" s="7" t="s">
        <v>107</v>
      </c>
      <c r="T2268" s="7" t="s">
        <v>192</v>
      </c>
      <c r="U2268" s="5" t="str">
        <f>VLOOKUP(T2268,[1]Size!F:G,2,FALSE)</f>
        <v>__import__.size_154</v>
      </c>
      <c r="V2268" s="5" t="str">
        <f t="shared" si="142"/>
        <v>__import__.size_154,__import__.size_51,__import__.size_52,__import__.size_53,__import__.size_54,__import__.size_55,__import__.size_56,__import__.size_57</v>
      </c>
      <c r="W2268" s="8">
        <v>50</v>
      </c>
      <c r="Y2268" s="4" t="s">
        <v>109</v>
      </c>
    </row>
    <row r="2269" spans="1:25" ht="14.4" x14ac:dyDescent="0.3">
      <c r="A2269" s="4">
        <v>2268</v>
      </c>
      <c r="B2269" s="5">
        <v>10027893</v>
      </c>
      <c r="C2269" s="5" t="str">
        <f t="shared" si="140"/>
        <v>Shirt FR MNS Baseball Long Sleeve T-Shirt-2XL</v>
      </c>
      <c r="D2269" s="5"/>
      <c r="E2269" s="5" t="s">
        <v>2754</v>
      </c>
      <c r="F2269" s="5" t="s">
        <v>2750</v>
      </c>
      <c r="G2269" s="5">
        <f t="shared" si="143"/>
        <v>0</v>
      </c>
      <c r="H2269" s="5" t="str">
        <f>VLOOKUP(J2269,'[1]Prouduct Ext IDs'!A:B,2,FALSE)</f>
        <v>product_amsc_42</v>
      </c>
      <c r="I2269" s="5" t="s">
        <v>2754</v>
      </c>
      <c r="J2269" s="5" t="s">
        <v>37</v>
      </c>
      <c r="K2269" s="5" t="s">
        <v>1</v>
      </c>
      <c r="L2269" t="s">
        <v>102</v>
      </c>
      <c r="M2269" s="6" t="s">
        <v>42</v>
      </c>
      <c r="N2269" s="6" t="str">
        <f>VLOOKUP(M2269,[1]Color!F:G,2,FALSE)</f>
        <v>color_8</v>
      </c>
      <c r="O2269" s="6" t="str">
        <f t="shared" si="141"/>
        <v>color_8</v>
      </c>
      <c r="P2269" s="5" t="s">
        <v>234</v>
      </c>
      <c r="Q2269" s="5" t="s">
        <v>185</v>
      </c>
      <c r="R2269" s="5" t="s">
        <v>106</v>
      </c>
      <c r="S2269" s="7" t="s">
        <v>107</v>
      </c>
      <c r="T2269" s="7" t="s">
        <v>194</v>
      </c>
      <c r="U2269" s="5" t="str">
        <f>VLOOKUP(T2269,[1]Size!F:G,2,FALSE)</f>
        <v>__import__.size_51</v>
      </c>
      <c r="V2269" s="5" t="str">
        <f t="shared" si="142"/>
        <v>__import__.size_51,__import__.size_52,__import__.size_53,__import__.size_54,__import__.size_55,__import__.size_56,__import__.size_57</v>
      </c>
      <c r="W2269" s="8">
        <v>50</v>
      </c>
      <c r="Y2269" s="4" t="s">
        <v>109</v>
      </c>
    </row>
    <row r="2270" spans="1:25" ht="14.4" x14ac:dyDescent="0.3">
      <c r="A2270" s="4">
        <v>2269</v>
      </c>
      <c r="B2270" s="5">
        <v>10027893</v>
      </c>
      <c r="C2270" s="5" t="str">
        <f t="shared" si="140"/>
        <v>Shirt FR MNS Baseball Long Sleeve T-Shirt-3XL</v>
      </c>
      <c r="D2270" s="5"/>
      <c r="E2270" s="5" t="s">
        <v>2755</v>
      </c>
      <c r="F2270" s="5" t="s">
        <v>2750</v>
      </c>
      <c r="G2270" s="5">
        <f t="shared" si="143"/>
        <v>0</v>
      </c>
      <c r="H2270" s="5" t="str">
        <f>VLOOKUP(J2270,'[1]Prouduct Ext IDs'!A:B,2,FALSE)</f>
        <v>product_amsc_42</v>
      </c>
      <c r="I2270" s="5" t="s">
        <v>2755</v>
      </c>
      <c r="J2270" s="5" t="s">
        <v>37</v>
      </c>
      <c r="K2270" s="5" t="s">
        <v>1</v>
      </c>
      <c r="L2270" t="s">
        <v>102</v>
      </c>
      <c r="M2270" s="6" t="s">
        <v>42</v>
      </c>
      <c r="N2270" s="6" t="str">
        <f>VLOOKUP(M2270,[1]Color!F:G,2,FALSE)</f>
        <v>color_8</v>
      </c>
      <c r="O2270" s="6" t="str">
        <f t="shared" si="141"/>
        <v>color_8</v>
      </c>
      <c r="P2270" s="5" t="s">
        <v>234</v>
      </c>
      <c r="Q2270" s="5" t="s">
        <v>185</v>
      </c>
      <c r="R2270" s="5" t="s">
        <v>106</v>
      </c>
      <c r="S2270" s="7" t="s">
        <v>107</v>
      </c>
      <c r="T2270" s="7" t="s">
        <v>196</v>
      </c>
      <c r="U2270" s="5" t="str">
        <f>VLOOKUP(T2270,[1]Size!F:G,2,FALSE)</f>
        <v>__import__.size_52</v>
      </c>
      <c r="V2270" s="5" t="str">
        <f t="shared" si="142"/>
        <v>__import__.size_52,__import__.size_53,__import__.size_54,__import__.size_55,__import__.size_56,__import__.size_57</v>
      </c>
      <c r="W2270" s="8">
        <v>55</v>
      </c>
      <c r="Y2270" s="4" t="s">
        <v>109</v>
      </c>
    </row>
    <row r="2271" spans="1:25" ht="14.4" x14ac:dyDescent="0.3">
      <c r="A2271" s="4">
        <v>2270</v>
      </c>
      <c r="B2271" s="5">
        <v>10027893</v>
      </c>
      <c r="C2271" s="5" t="str">
        <f t="shared" si="140"/>
        <v>Shirt FR MNS Baseball Long Sleeve T-Shirt-4XL</v>
      </c>
      <c r="D2271" s="5"/>
      <c r="E2271" s="5" t="s">
        <v>2756</v>
      </c>
      <c r="F2271" s="5" t="s">
        <v>2750</v>
      </c>
      <c r="G2271" s="5">
        <f t="shared" si="143"/>
        <v>0</v>
      </c>
      <c r="H2271" s="5" t="str">
        <f>VLOOKUP(J2271,'[1]Prouduct Ext IDs'!A:B,2,FALSE)</f>
        <v>product_amsc_42</v>
      </c>
      <c r="I2271" s="5" t="s">
        <v>2756</v>
      </c>
      <c r="J2271" s="5" t="s">
        <v>37</v>
      </c>
      <c r="K2271" s="5" t="s">
        <v>1</v>
      </c>
      <c r="L2271" t="s">
        <v>102</v>
      </c>
      <c r="M2271" s="6" t="s">
        <v>42</v>
      </c>
      <c r="N2271" s="6" t="str">
        <f>VLOOKUP(M2271,[1]Color!F:G,2,FALSE)</f>
        <v>color_8</v>
      </c>
      <c r="O2271" s="6" t="str">
        <f t="shared" si="141"/>
        <v>color_8</v>
      </c>
      <c r="P2271" s="5" t="s">
        <v>234</v>
      </c>
      <c r="Q2271" s="5" t="s">
        <v>185</v>
      </c>
      <c r="R2271" s="5" t="s">
        <v>106</v>
      </c>
      <c r="S2271" s="7" t="s">
        <v>107</v>
      </c>
      <c r="T2271" s="7" t="s">
        <v>198</v>
      </c>
      <c r="U2271" s="5" t="str">
        <f>VLOOKUP(T2271,[1]Size!F:G,2,FALSE)</f>
        <v>__import__.size_53</v>
      </c>
      <c r="V2271" s="5" t="str">
        <f t="shared" si="142"/>
        <v>__import__.size_53,__import__.size_54,__import__.size_55,__import__.size_56,__import__.size_57</v>
      </c>
      <c r="W2271" s="8">
        <v>55</v>
      </c>
      <c r="Y2271" s="4" t="s">
        <v>109</v>
      </c>
    </row>
    <row r="2272" spans="1:25" ht="14.4" x14ac:dyDescent="0.3">
      <c r="A2272" s="4">
        <v>2271</v>
      </c>
      <c r="B2272" s="5">
        <v>10027893</v>
      </c>
      <c r="C2272" s="5" t="str">
        <f t="shared" si="140"/>
        <v>Shirt FR MNS Baseball Long Sleeve T-Shirt-Large Tall</v>
      </c>
      <c r="D2272" s="5"/>
      <c r="E2272" s="5" t="s">
        <v>2757</v>
      </c>
      <c r="F2272" s="5" t="s">
        <v>2750</v>
      </c>
      <c r="G2272" s="5">
        <f t="shared" si="143"/>
        <v>0</v>
      </c>
      <c r="H2272" s="5" t="str">
        <f>VLOOKUP(J2272,'[1]Prouduct Ext IDs'!A:B,2,FALSE)</f>
        <v>product_amsc_42</v>
      </c>
      <c r="I2272" s="5" t="s">
        <v>2757</v>
      </c>
      <c r="J2272" s="5" t="s">
        <v>37</v>
      </c>
      <c r="K2272" s="5" t="s">
        <v>1</v>
      </c>
      <c r="L2272" t="s">
        <v>102</v>
      </c>
      <c r="M2272" s="6" t="s">
        <v>42</v>
      </c>
      <c r="N2272" s="6" t="str">
        <f>VLOOKUP(M2272,[1]Color!F:G,2,FALSE)</f>
        <v>color_8</v>
      </c>
      <c r="O2272" s="6" t="str">
        <f t="shared" si="141"/>
        <v>color_8</v>
      </c>
      <c r="P2272" s="5" t="s">
        <v>234</v>
      </c>
      <c r="Q2272" s="5" t="s">
        <v>185</v>
      </c>
      <c r="R2272" s="5" t="s">
        <v>106</v>
      </c>
      <c r="S2272" s="7" t="s">
        <v>107</v>
      </c>
      <c r="T2272" s="7" t="s">
        <v>200</v>
      </c>
      <c r="U2272" s="5" t="str">
        <f>VLOOKUP(T2272,[1]Size!F:G,2,FALSE)</f>
        <v>__import__.size_54</v>
      </c>
      <c r="V2272" s="5" t="str">
        <f t="shared" si="142"/>
        <v>__import__.size_54,__import__.size_55,__import__.size_56,__import__.size_57</v>
      </c>
      <c r="W2272" s="8">
        <v>55</v>
      </c>
      <c r="Y2272" s="4" t="s">
        <v>109</v>
      </c>
    </row>
    <row r="2273" spans="1:25" ht="14.4" x14ac:dyDescent="0.3">
      <c r="A2273" s="4">
        <v>2272</v>
      </c>
      <c r="B2273" s="5">
        <v>10027893</v>
      </c>
      <c r="C2273" s="5" t="str">
        <f t="shared" si="140"/>
        <v>Shirt FR MNS Baseball Long Sleeve T-Shirt-XL Tall</v>
      </c>
      <c r="D2273" s="5"/>
      <c r="E2273" s="5" t="s">
        <v>2758</v>
      </c>
      <c r="F2273" s="5" t="s">
        <v>2750</v>
      </c>
      <c r="G2273" s="5">
        <f t="shared" si="143"/>
        <v>0</v>
      </c>
      <c r="H2273" s="5" t="str">
        <f>VLOOKUP(J2273,'[1]Prouduct Ext IDs'!A:B,2,FALSE)</f>
        <v>product_amsc_42</v>
      </c>
      <c r="I2273" s="5" t="s">
        <v>2758</v>
      </c>
      <c r="J2273" s="5" t="s">
        <v>37</v>
      </c>
      <c r="K2273" s="5" t="s">
        <v>1</v>
      </c>
      <c r="L2273" t="s">
        <v>102</v>
      </c>
      <c r="M2273" s="6" t="s">
        <v>42</v>
      </c>
      <c r="N2273" s="6" t="str">
        <f>VLOOKUP(M2273,[1]Color!F:G,2,FALSE)</f>
        <v>color_8</v>
      </c>
      <c r="O2273" s="6" t="str">
        <f t="shared" si="141"/>
        <v>color_8</v>
      </c>
      <c r="P2273" s="5" t="s">
        <v>234</v>
      </c>
      <c r="Q2273" s="5" t="s">
        <v>185</v>
      </c>
      <c r="R2273" s="5" t="s">
        <v>106</v>
      </c>
      <c r="S2273" s="7" t="s">
        <v>107</v>
      </c>
      <c r="T2273" s="7" t="s">
        <v>202</v>
      </c>
      <c r="U2273" s="5" t="str">
        <f>VLOOKUP(T2273,[1]Size!F:G,2,FALSE)</f>
        <v>__import__.size_55</v>
      </c>
      <c r="V2273" s="5" t="str">
        <f t="shared" si="142"/>
        <v>__import__.size_55,__import__.size_56,__import__.size_57</v>
      </c>
      <c r="W2273" s="8">
        <v>55</v>
      </c>
      <c r="Y2273" s="4" t="s">
        <v>109</v>
      </c>
    </row>
    <row r="2274" spans="1:25" ht="14.4" x14ac:dyDescent="0.3">
      <c r="A2274" s="4">
        <v>2273</v>
      </c>
      <c r="B2274" s="5">
        <v>10027893</v>
      </c>
      <c r="C2274" s="5" t="str">
        <f t="shared" si="140"/>
        <v>Shirt FR MNS Baseball Long Sleeve T-Shirt-2XL Tall</v>
      </c>
      <c r="D2274" s="5"/>
      <c r="E2274" s="5" t="s">
        <v>2759</v>
      </c>
      <c r="F2274" s="5" t="s">
        <v>2750</v>
      </c>
      <c r="G2274" s="5">
        <f t="shared" si="143"/>
        <v>0</v>
      </c>
      <c r="H2274" s="5" t="str">
        <f>VLOOKUP(J2274,'[1]Prouduct Ext IDs'!A:B,2,FALSE)</f>
        <v>product_amsc_42</v>
      </c>
      <c r="I2274" s="5" t="s">
        <v>2759</v>
      </c>
      <c r="J2274" s="5" t="s">
        <v>37</v>
      </c>
      <c r="K2274" s="5" t="s">
        <v>1</v>
      </c>
      <c r="L2274" t="s">
        <v>102</v>
      </c>
      <c r="M2274" s="6" t="s">
        <v>42</v>
      </c>
      <c r="N2274" s="6" t="str">
        <f>VLOOKUP(M2274,[1]Color!F:G,2,FALSE)</f>
        <v>color_8</v>
      </c>
      <c r="O2274" s="6" t="str">
        <f t="shared" si="141"/>
        <v>color_8</v>
      </c>
      <c r="P2274" s="5" t="s">
        <v>234</v>
      </c>
      <c r="Q2274" s="5" t="s">
        <v>185</v>
      </c>
      <c r="R2274" s="5" t="s">
        <v>106</v>
      </c>
      <c r="S2274" s="7" t="s">
        <v>107</v>
      </c>
      <c r="T2274" s="7" t="s">
        <v>204</v>
      </c>
      <c r="U2274" s="5" t="str">
        <f>VLOOKUP(T2274,[1]Size!F:G,2,FALSE)</f>
        <v>__import__.size_56</v>
      </c>
      <c r="V2274" s="5" t="str">
        <f t="shared" si="142"/>
        <v>__import__.size_56,__import__.size_57</v>
      </c>
      <c r="W2274" s="8">
        <v>55</v>
      </c>
      <c r="Y2274" s="4" t="s">
        <v>109</v>
      </c>
    </row>
    <row r="2275" spans="1:25" ht="14.4" x14ac:dyDescent="0.3">
      <c r="A2275" s="4">
        <v>2274</v>
      </c>
      <c r="B2275" s="5">
        <v>10027893</v>
      </c>
      <c r="C2275" s="5" t="str">
        <f t="shared" si="140"/>
        <v>Shirt FR MNS Baseball Long Sleeve T-Shirt-3XL Tall</v>
      </c>
      <c r="D2275" s="5"/>
      <c r="E2275" s="5" t="s">
        <v>2760</v>
      </c>
      <c r="F2275" s="5" t="s">
        <v>2750</v>
      </c>
      <c r="G2275" s="5">
        <f t="shared" si="143"/>
        <v>0</v>
      </c>
      <c r="H2275" s="5" t="str">
        <f>VLOOKUP(J2275,'[1]Prouduct Ext IDs'!A:B,2,FALSE)</f>
        <v>product_amsc_42</v>
      </c>
      <c r="I2275" s="5" t="s">
        <v>2760</v>
      </c>
      <c r="J2275" s="5" t="s">
        <v>37</v>
      </c>
      <c r="K2275" s="5" t="s">
        <v>1</v>
      </c>
      <c r="L2275" t="s">
        <v>102</v>
      </c>
      <c r="M2275" s="6" t="s">
        <v>42</v>
      </c>
      <c r="N2275" s="6" t="str">
        <f>VLOOKUP(M2275,[1]Color!F:G,2,FALSE)</f>
        <v>color_8</v>
      </c>
      <c r="O2275" s="6" t="str">
        <f t="shared" si="141"/>
        <v>color_8</v>
      </c>
      <c r="P2275" s="5" t="s">
        <v>234</v>
      </c>
      <c r="Q2275" s="5" t="s">
        <v>185</v>
      </c>
      <c r="R2275" s="5" t="s">
        <v>106</v>
      </c>
      <c r="S2275" s="7" t="s">
        <v>107</v>
      </c>
      <c r="T2275" s="7" t="s">
        <v>206</v>
      </c>
      <c r="U2275" s="5" t="str">
        <f>VLOOKUP(T2275,[1]Size!F:G,2,FALSE)</f>
        <v>__import__.size_57</v>
      </c>
      <c r="V2275" s="5" t="str">
        <f t="shared" si="142"/>
        <v>__import__.size_57</v>
      </c>
      <c r="W2275" s="8">
        <v>55</v>
      </c>
      <c r="Y2275" s="4" t="s">
        <v>109</v>
      </c>
    </row>
    <row r="2276" spans="1:25" ht="14.4" x14ac:dyDescent="0.3">
      <c r="A2276" s="4">
        <v>2275</v>
      </c>
      <c r="B2276" s="5">
        <v>10018816</v>
      </c>
      <c r="C2276" s="5" t="str">
        <f t="shared" si="140"/>
        <v>Shirt FR MNS Solid Workshirt-Small</v>
      </c>
      <c r="D2276" s="5"/>
      <c r="E2276" s="5" t="s">
        <v>2761</v>
      </c>
      <c r="F2276" s="5" t="s">
        <v>2762</v>
      </c>
      <c r="G2276" s="5">
        <f t="shared" si="143"/>
        <v>1</v>
      </c>
      <c r="H2276" s="5" t="str">
        <f>VLOOKUP(J2276,'[1]Prouduct Ext IDs'!A:B,2,FALSE)</f>
        <v>product_amsc_43</v>
      </c>
      <c r="I2276" s="5" t="s">
        <v>2761</v>
      </c>
      <c r="J2276" s="5" t="s">
        <v>2763</v>
      </c>
      <c r="K2276" s="5" t="s">
        <v>1</v>
      </c>
      <c r="L2276" t="s">
        <v>102</v>
      </c>
      <c r="M2276" s="6" t="s">
        <v>4</v>
      </c>
      <c r="N2276" s="6" t="str">
        <f>VLOOKUP(M2276,[1]Color!F:G,2,FALSE)</f>
        <v>color_49</v>
      </c>
      <c r="O2276" s="6" t="str">
        <f t="shared" si="141"/>
        <v>color_49</v>
      </c>
      <c r="P2276" s="5" t="s">
        <v>234</v>
      </c>
      <c r="Q2276" s="5" t="s">
        <v>185</v>
      </c>
      <c r="R2276" s="5" t="s">
        <v>106</v>
      </c>
      <c r="S2276" s="7" t="s">
        <v>107</v>
      </c>
      <c r="T2276" s="7" t="s">
        <v>186</v>
      </c>
      <c r="U2276" s="5" t="str">
        <f>VLOOKUP(T2276,[1]Size!F:G,2,FALSE)</f>
        <v>__import__.size_47</v>
      </c>
      <c r="V2276" s="5" t="str">
        <f t="shared" si="142"/>
        <v>__import__.size_47,__import__.size_48,__import__.size_49,__import__.size_154,__import__.size_51,__import__.size_52,__import__.size_53,__import__.size_54,__import__.size_55,__import__.size_56,__import__.size_57</v>
      </c>
      <c r="W2276" s="8">
        <v>45</v>
      </c>
      <c r="Y2276" s="4" t="s">
        <v>109</v>
      </c>
    </row>
    <row r="2277" spans="1:25" ht="14.4" x14ac:dyDescent="0.3">
      <c r="A2277" s="4">
        <v>2276</v>
      </c>
      <c r="B2277" s="5">
        <v>10018816</v>
      </c>
      <c r="C2277" s="5" t="str">
        <f t="shared" si="140"/>
        <v>Shirt FR MNS Solid Workshirt-Medium</v>
      </c>
      <c r="D2277" s="5"/>
      <c r="E2277" s="5" t="s">
        <v>2764</v>
      </c>
      <c r="F2277" s="5" t="s">
        <v>2762</v>
      </c>
      <c r="G2277" s="5">
        <f t="shared" si="143"/>
        <v>0</v>
      </c>
      <c r="H2277" s="5" t="str">
        <f>VLOOKUP(J2277,'[1]Prouduct Ext IDs'!A:B,2,FALSE)</f>
        <v>product_amsc_43</v>
      </c>
      <c r="I2277" s="5" t="s">
        <v>2764</v>
      </c>
      <c r="J2277" s="5" t="s">
        <v>2763</v>
      </c>
      <c r="K2277" s="5" t="s">
        <v>1</v>
      </c>
      <c r="L2277" t="s">
        <v>102</v>
      </c>
      <c r="M2277" s="6" t="s">
        <v>4</v>
      </c>
      <c r="N2277" s="6" t="str">
        <f>VLOOKUP(M2277,[1]Color!F:G,2,FALSE)</f>
        <v>color_49</v>
      </c>
      <c r="O2277" s="6" t="str">
        <f t="shared" si="141"/>
        <v>color_49</v>
      </c>
      <c r="P2277" s="5" t="s">
        <v>234</v>
      </c>
      <c r="Q2277" s="5" t="s">
        <v>185</v>
      </c>
      <c r="R2277" s="5" t="s">
        <v>106</v>
      </c>
      <c r="S2277" s="7" t="s">
        <v>107</v>
      </c>
      <c r="T2277" s="7" t="s">
        <v>188</v>
      </c>
      <c r="U2277" s="5" t="str">
        <f>VLOOKUP(T2277,[1]Size!F:G,2,FALSE)</f>
        <v>__import__.size_48</v>
      </c>
      <c r="V2277" s="5" t="str">
        <f t="shared" si="142"/>
        <v>__import__.size_48,__import__.size_49,__import__.size_154,__import__.size_51,__import__.size_52,__import__.size_53,__import__.size_54,__import__.size_55,__import__.size_56,__import__.size_57</v>
      </c>
      <c r="W2277" s="8">
        <v>45</v>
      </c>
      <c r="Y2277" s="4" t="s">
        <v>109</v>
      </c>
    </row>
    <row r="2278" spans="1:25" ht="14.4" x14ac:dyDescent="0.3">
      <c r="A2278" s="4">
        <v>2277</v>
      </c>
      <c r="B2278" s="5">
        <v>10018816</v>
      </c>
      <c r="C2278" s="5" t="str">
        <f t="shared" si="140"/>
        <v>Shirt FR MNS Solid Workshirt-Large</v>
      </c>
      <c r="D2278" s="5"/>
      <c r="E2278" s="5" t="s">
        <v>2765</v>
      </c>
      <c r="F2278" s="5" t="s">
        <v>2762</v>
      </c>
      <c r="G2278" s="5">
        <f t="shared" si="143"/>
        <v>0</v>
      </c>
      <c r="H2278" s="5" t="str">
        <f>VLOOKUP(J2278,'[1]Prouduct Ext IDs'!A:B,2,FALSE)</f>
        <v>product_amsc_43</v>
      </c>
      <c r="I2278" s="5" t="s">
        <v>2765</v>
      </c>
      <c r="J2278" s="5" t="s">
        <v>2763</v>
      </c>
      <c r="K2278" s="5" t="s">
        <v>1</v>
      </c>
      <c r="L2278" t="s">
        <v>102</v>
      </c>
      <c r="M2278" s="6" t="s">
        <v>4</v>
      </c>
      <c r="N2278" s="6" t="str">
        <f>VLOOKUP(M2278,[1]Color!F:G,2,FALSE)</f>
        <v>color_49</v>
      </c>
      <c r="O2278" s="6" t="str">
        <f t="shared" si="141"/>
        <v>color_49</v>
      </c>
      <c r="P2278" s="5" t="s">
        <v>234</v>
      </c>
      <c r="Q2278" s="5" t="s">
        <v>185</v>
      </c>
      <c r="R2278" s="5" t="s">
        <v>106</v>
      </c>
      <c r="S2278" s="7" t="s">
        <v>107</v>
      </c>
      <c r="T2278" s="7" t="s">
        <v>190</v>
      </c>
      <c r="U2278" s="5" t="str">
        <f>VLOOKUP(T2278,[1]Size!F:G,2,FALSE)</f>
        <v>__import__.size_49</v>
      </c>
      <c r="V2278" s="5" t="str">
        <f t="shared" si="142"/>
        <v>__import__.size_49,__import__.size_154,__import__.size_51,__import__.size_52,__import__.size_53,__import__.size_54,__import__.size_55,__import__.size_56,__import__.size_57</v>
      </c>
      <c r="W2278" s="8">
        <v>45</v>
      </c>
      <c r="Y2278" s="4" t="s">
        <v>109</v>
      </c>
    </row>
    <row r="2279" spans="1:25" ht="14.4" x14ac:dyDescent="0.3">
      <c r="A2279" s="4">
        <v>2278</v>
      </c>
      <c r="B2279" s="5">
        <v>10018816</v>
      </c>
      <c r="C2279" s="5" t="str">
        <f t="shared" si="140"/>
        <v>Shirt FR MNS Solid Workshirt-XL</v>
      </c>
      <c r="D2279" s="5"/>
      <c r="E2279" s="5" t="s">
        <v>2766</v>
      </c>
      <c r="F2279" s="5" t="s">
        <v>2762</v>
      </c>
      <c r="G2279" s="5">
        <f t="shared" si="143"/>
        <v>0</v>
      </c>
      <c r="H2279" s="5" t="str">
        <f>VLOOKUP(J2279,'[1]Prouduct Ext IDs'!A:B,2,FALSE)</f>
        <v>product_amsc_43</v>
      </c>
      <c r="I2279" s="5" t="s">
        <v>2766</v>
      </c>
      <c r="J2279" s="5" t="s">
        <v>2763</v>
      </c>
      <c r="K2279" s="5" t="s">
        <v>1</v>
      </c>
      <c r="L2279" t="s">
        <v>102</v>
      </c>
      <c r="M2279" s="6" t="s">
        <v>4</v>
      </c>
      <c r="N2279" s="6" t="str">
        <f>VLOOKUP(M2279,[1]Color!F:G,2,FALSE)</f>
        <v>color_49</v>
      </c>
      <c r="O2279" s="6" t="str">
        <f t="shared" si="141"/>
        <v>color_49</v>
      </c>
      <c r="P2279" s="5" t="s">
        <v>234</v>
      </c>
      <c r="Q2279" s="5" t="s">
        <v>185</v>
      </c>
      <c r="R2279" s="5" t="s">
        <v>106</v>
      </c>
      <c r="S2279" s="7" t="s">
        <v>107</v>
      </c>
      <c r="T2279" s="7" t="s">
        <v>192</v>
      </c>
      <c r="U2279" s="5" t="str">
        <f>VLOOKUP(T2279,[1]Size!F:G,2,FALSE)</f>
        <v>__import__.size_154</v>
      </c>
      <c r="V2279" s="5" t="str">
        <f t="shared" si="142"/>
        <v>__import__.size_154,__import__.size_51,__import__.size_52,__import__.size_53,__import__.size_54,__import__.size_55,__import__.size_56,__import__.size_57</v>
      </c>
      <c r="W2279" s="8">
        <v>45</v>
      </c>
      <c r="Y2279" s="4" t="s">
        <v>109</v>
      </c>
    </row>
    <row r="2280" spans="1:25" ht="14.4" x14ac:dyDescent="0.3">
      <c r="A2280" s="4">
        <v>2279</v>
      </c>
      <c r="B2280" s="5">
        <v>10018816</v>
      </c>
      <c r="C2280" s="5" t="str">
        <f t="shared" si="140"/>
        <v>Shirt FR MNS Solid Workshirt-2XL</v>
      </c>
      <c r="D2280" s="5"/>
      <c r="E2280" s="5" t="s">
        <v>2767</v>
      </c>
      <c r="F2280" s="5" t="s">
        <v>2762</v>
      </c>
      <c r="G2280" s="5">
        <f t="shared" si="143"/>
        <v>0</v>
      </c>
      <c r="H2280" s="5" t="str">
        <f>VLOOKUP(J2280,'[1]Prouduct Ext IDs'!A:B,2,FALSE)</f>
        <v>product_amsc_43</v>
      </c>
      <c r="I2280" s="5" t="s">
        <v>2767</v>
      </c>
      <c r="J2280" s="5" t="s">
        <v>2763</v>
      </c>
      <c r="K2280" s="5" t="s">
        <v>1</v>
      </c>
      <c r="L2280" t="s">
        <v>102</v>
      </c>
      <c r="M2280" s="6" t="s">
        <v>4</v>
      </c>
      <c r="N2280" s="6" t="str">
        <f>VLOOKUP(M2280,[1]Color!F:G,2,FALSE)</f>
        <v>color_49</v>
      </c>
      <c r="O2280" s="6" t="str">
        <f t="shared" si="141"/>
        <v>color_49</v>
      </c>
      <c r="P2280" s="5" t="s">
        <v>234</v>
      </c>
      <c r="Q2280" s="5" t="s">
        <v>185</v>
      </c>
      <c r="R2280" s="5" t="s">
        <v>106</v>
      </c>
      <c r="S2280" s="7" t="s">
        <v>107</v>
      </c>
      <c r="T2280" s="7" t="s">
        <v>194</v>
      </c>
      <c r="U2280" s="5" t="str">
        <f>VLOOKUP(T2280,[1]Size!F:G,2,FALSE)</f>
        <v>__import__.size_51</v>
      </c>
      <c r="V2280" s="5" t="str">
        <f t="shared" si="142"/>
        <v>__import__.size_51,__import__.size_52,__import__.size_53,__import__.size_54,__import__.size_55,__import__.size_56,__import__.size_57</v>
      </c>
      <c r="W2280" s="8">
        <v>45</v>
      </c>
      <c r="Y2280" s="4" t="s">
        <v>109</v>
      </c>
    </row>
    <row r="2281" spans="1:25" ht="14.4" x14ac:dyDescent="0.3">
      <c r="A2281" s="4">
        <v>2280</v>
      </c>
      <c r="B2281" s="5">
        <v>10018816</v>
      </c>
      <c r="C2281" s="5" t="str">
        <f t="shared" si="140"/>
        <v>Shirt FR MNS Solid Workshirt-3XL</v>
      </c>
      <c r="D2281" s="5"/>
      <c r="E2281" s="5" t="s">
        <v>2768</v>
      </c>
      <c r="F2281" s="5" t="s">
        <v>2762</v>
      </c>
      <c r="G2281" s="5">
        <f t="shared" si="143"/>
        <v>0</v>
      </c>
      <c r="H2281" s="5" t="str">
        <f>VLOOKUP(J2281,'[1]Prouduct Ext IDs'!A:B,2,FALSE)</f>
        <v>product_amsc_43</v>
      </c>
      <c r="I2281" s="5" t="s">
        <v>2768</v>
      </c>
      <c r="J2281" s="5" t="s">
        <v>2763</v>
      </c>
      <c r="K2281" s="5" t="s">
        <v>1</v>
      </c>
      <c r="L2281" t="s">
        <v>102</v>
      </c>
      <c r="M2281" s="6" t="s">
        <v>4</v>
      </c>
      <c r="N2281" s="6" t="str">
        <f>VLOOKUP(M2281,[1]Color!F:G,2,FALSE)</f>
        <v>color_49</v>
      </c>
      <c r="O2281" s="6" t="str">
        <f t="shared" si="141"/>
        <v>color_49</v>
      </c>
      <c r="P2281" s="5" t="s">
        <v>234</v>
      </c>
      <c r="Q2281" s="5" t="s">
        <v>185</v>
      </c>
      <c r="R2281" s="5" t="s">
        <v>106</v>
      </c>
      <c r="S2281" s="7" t="s">
        <v>107</v>
      </c>
      <c r="T2281" s="7" t="s">
        <v>196</v>
      </c>
      <c r="U2281" s="5" t="str">
        <f>VLOOKUP(T2281,[1]Size!F:G,2,FALSE)</f>
        <v>__import__.size_52</v>
      </c>
      <c r="V2281" s="5" t="str">
        <f t="shared" si="142"/>
        <v>__import__.size_52,__import__.size_53,__import__.size_54,__import__.size_55,__import__.size_56,__import__.size_57</v>
      </c>
      <c r="W2281" s="8">
        <v>50</v>
      </c>
      <c r="Y2281" s="4" t="s">
        <v>109</v>
      </c>
    </row>
    <row r="2282" spans="1:25" ht="14.4" x14ac:dyDescent="0.3">
      <c r="A2282" s="4">
        <v>2281</v>
      </c>
      <c r="B2282" s="5">
        <v>10018816</v>
      </c>
      <c r="C2282" s="5" t="str">
        <f t="shared" si="140"/>
        <v>Shirt FR MNS Solid Workshirt-4XL</v>
      </c>
      <c r="D2282" s="5"/>
      <c r="E2282" s="5" t="s">
        <v>2769</v>
      </c>
      <c r="F2282" s="5" t="s">
        <v>2762</v>
      </c>
      <c r="G2282" s="5">
        <f t="shared" si="143"/>
        <v>0</v>
      </c>
      <c r="H2282" s="5" t="str">
        <f>VLOOKUP(J2282,'[1]Prouduct Ext IDs'!A:B,2,FALSE)</f>
        <v>product_amsc_43</v>
      </c>
      <c r="I2282" s="5" t="s">
        <v>2769</v>
      </c>
      <c r="J2282" s="5" t="s">
        <v>2763</v>
      </c>
      <c r="K2282" s="5" t="s">
        <v>1</v>
      </c>
      <c r="L2282" t="s">
        <v>102</v>
      </c>
      <c r="M2282" s="6" t="s">
        <v>4</v>
      </c>
      <c r="N2282" s="6" t="str">
        <f>VLOOKUP(M2282,[1]Color!F:G,2,FALSE)</f>
        <v>color_49</v>
      </c>
      <c r="O2282" s="6" t="str">
        <f t="shared" si="141"/>
        <v>color_49</v>
      </c>
      <c r="P2282" s="5" t="s">
        <v>234</v>
      </c>
      <c r="Q2282" s="5" t="s">
        <v>185</v>
      </c>
      <c r="R2282" s="5" t="s">
        <v>106</v>
      </c>
      <c r="S2282" s="7" t="s">
        <v>107</v>
      </c>
      <c r="T2282" s="7" t="s">
        <v>198</v>
      </c>
      <c r="U2282" s="5" t="str">
        <f>VLOOKUP(T2282,[1]Size!F:G,2,FALSE)</f>
        <v>__import__.size_53</v>
      </c>
      <c r="V2282" s="5" t="str">
        <f t="shared" si="142"/>
        <v>__import__.size_53,__import__.size_54,__import__.size_55,__import__.size_56,__import__.size_57</v>
      </c>
      <c r="W2282" s="8">
        <v>50</v>
      </c>
      <c r="Y2282" s="4" t="s">
        <v>109</v>
      </c>
    </row>
    <row r="2283" spans="1:25" ht="14.4" x14ac:dyDescent="0.3">
      <c r="A2283" s="4">
        <v>2282</v>
      </c>
      <c r="B2283" s="5">
        <v>10018816</v>
      </c>
      <c r="C2283" s="5" t="str">
        <f t="shared" si="140"/>
        <v>Shirt FR MNS Solid Workshirt-Large Tall</v>
      </c>
      <c r="D2283" s="5"/>
      <c r="E2283" s="5" t="s">
        <v>2770</v>
      </c>
      <c r="F2283" s="5" t="s">
        <v>2762</v>
      </c>
      <c r="G2283" s="5">
        <f t="shared" si="143"/>
        <v>0</v>
      </c>
      <c r="H2283" s="5" t="str">
        <f>VLOOKUP(J2283,'[1]Prouduct Ext IDs'!A:B,2,FALSE)</f>
        <v>product_amsc_43</v>
      </c>
      <c r="I2283" s="5" t="s">
        <v>2770</v>
      </c>
      <c r="J2283" s="5" t="s">
        <v>2763</v>
      </c>
      <c r="K2283" s="5" t="s">
        <v>1</v>
      </c>
      <c r="L2283" t="s">
        <v>102</v>
      </c>
      <c r="M2283" s="6" t="s">
        <v>4</v>
      </c>
      <c r="N2283" s="6" t="str">
        <f>VLOOKUP(M2283,[1]Color!F:G,2,FALSE)</f>
        <v>color_49</v>
      </c>
      <c r="O2283" s="6" t="str">
        <f t="shared" si="141"/>
        <v>color_49</v>
      </c>
      <c r="P2283" s="5" t="s">
        <v>234</v>
      </c>
      <c r="Q2283" s="5" t="s">
        <v>185</v>
      </c>
      <c r="R2283" s="5" t="s">
        <v>106</v>
      </c>
      <c r="S2283" s="7" t="s">
        <v>107</v>
      </c>
      <c r="T2283" s="7" t="s">
        <v>200</v>
      </c>
      <c r="U2283" s="5" t="str">
        <f>VLOOKUP(T2283,[1]Size!F:G,2,FALSE)</f>
        <v>__import__.size_54</v>
      </c>
      <c r="V2283" s="5" t="str">
        <f t="shared" si="142"/>
        <v>__import__.size_54,__import__.size_55,__import__.size_56,__import__.size_57</v>
      </c>
      <c r="W2283" s="8">
        <v>50</v>
      </c>
      <c r="Y2283" s="4" t="s">
        <v>109</v>
      </c>
    </row>
    <row r="2284" spans="1:25" ht="14.4" x14ac:dyDescent="0.3">
      <c r="A2284" s="4">
        <v>2283</v>
      </c>
      <c r="B2284" s="5">
        <v>10018816</v>
      </c>
      <c r="C2284" s="5" t="str">
        <f t="shared" ref="C2284:C2347" si="144">CONCATENATE(J2284,"-",T2284)</f>
        <v>Shirt FR MNS Solid Workshirt-XL Tall</v>
      </c>
      <c r="D2284" s="5"/>
      <c r="E2284" s="5" t="s">
        <v>2771</v>
      </c>
      <c r="F2284" s="5" t="s">
        <v>2762</v>
      </c>
      <c r="G2284" s="5">
        <f t="shared" si="143"/>
        <v>0</v>
      </c>
      <c r="H2284" s="5" t="str">
        <f>VLOOKUP(J2284,'[1]Prouduct Ext IDs'!A:B,2,FALSE)</f>
        <v>product_amsc_43</v>
      </c>
      <c r="I2284" s="5" t="s">
        <v>2771</v>
      </c>
      <c r="J2284" s="5" t="s">
        <v>2763</v>
      </c>
      <c r="K2284" s="5" t="s">
        <v>1</v>
      </c>
      <c r="L2284" t="s">
        <v>102</v>
      </c>
      <c r="M2284" s="6" t="s">
        <v>4</v>
      </c>
      <c r="N2284" s="6" t="str">
        <f>VLOOKUP(M2284,[1]Color!F:G,2,FALSE)</f>
        <v>color_49</v>
      </c>
      <c r="O2284" s="6" t="str">
        <f t="shared" si="141"/>
        <v>color_49</v>
      </c>
      <c r="P2284" s="5" t="s">
        <v>234</v>
      </c>
      <c r="Q2284" s="5" t="s">
        <v>185</v>
      </c>
      <c r="R2284" s="5" t="s">
        <v>106</v>
      </c>
      <c r="S2284" s="7" t="s">
        <v>107</v>
      </c>
      <c r="T2284" s="7" t="s">
        <v>202</v>
      </c>
      <c r="U2284" s="5" t="str">
        <f>VLOOKUP(T2284,[1]Size!F:G,2,FALSE)</f>
        <v>__import__.size_55</v>
      </c>
      <c r="V2284" s="5" t="str">
        <f t="shared" si="142"/>
        <v>__import__.size_55,__import__.size_56,__import__.size_57</v>
      </c>
      <c r="W2284" s="8">
        <v>50</v>
      </c>
      <c r="Y2284" s="4" t="s">
        <v>109</v>
      </c>
    </row>
    <row r="2285" spans="1:25" ht="14.4" x14ac:dyDescent="0.3">
      <c r="A2285" s="4">
        <v>2284</v>
      </c>
      <c r="B2285" s="5">
        <v>10018816</v>
      </c>
      <c r="C2285" s="5" t="str">
        <f t="shared" si="144"/>
        <v>Shirt FR MNS Solid Workshirt-2XL Tall</v>
      </c>
      <c r="D2285" s="5"/>
      <c r="E2285" s="5" t="s">
        <v>2772</v>
      </c>
      <c r="F2285" s="5" t="s">
        <v>2762</v>
      </c>
      <c r="G2285" s="5">
        <f t="shared" si="143"/>
        <v>0</v>
      </c>
      <c r="H2285" s="5" t="str">
        <f>VLOOKUP(J2285,'[1]Prouduct Ext IDs'!A:B,2,FALSE)</f>
        <v>product_amsc_43</v>
      </c>
      <c r="I2285" s="5" t="s">
        <v>2772</v>
      </c>
      <c r="J2285" s="5" t="s">
        <v>2763</v>
      </c>
      <c r="K2285" s="5" t="s">
        <v>1</v>
      </c>
      <c r="L2285" t="s">
        <v>102</v>
      </c>
      <c r="M2285" s="6" t="s">
        <v>4</v>
      </c>
      <c r="N2285" s="6" t="str">
        <f>VLOOKUP(M2285,[1]Color!F:G,2,FALSE)</f>
        <v>color_49</v>
      </c>
      <c r="O2285" s="6" t="str">
        <f t="shared" si="141"/>
        <v>color_49</v>
      </c>
      <c r="P2285" s="5" t="s">
        <v>234</v>
      </c>
      <c r="Q2285" s="5" t="s">
        <v>185</v>
      </c>
      <c r="R2285" s="5" t="s">
        <v>106</v>
      </c>
      <c r="S2285" s="7" t="s">
        <v>107</v>
      </c>
      <c r="T2285" s="7" t="s">
        <v>204</v>
      </c>
      <c r="U2285" s="5" t="str">
        <f>VLOOKUP(T2285,[1]Size!F:G,2,FALSE)</f>
        <v>__import__.size_56</v>
      </c>
      <c r="V2285" s="5" t="str">
        <f t="shared" si="142"/>
        <v>__import__.size_56,__import__.size_57</v>
      </c>
      <c r="W2285" s="8">
        <v>50</v>
      </c>
      <c r="Y2285" s="4" t="s">
        <v>109</v>
      </c>
    </row>
    <row r="2286" spans="1:25" ht="14.4" x14ac:dyDescent="0.3">
      <c r="A2286" s="4">
        <v>2285</v>
      </c>
      <c r="B2286" s="5">
        <v>10018816</v>
      </c>
      <c r="C2286" s="5" t="str">
        <f t="shared" si="144"/>
        <v>Shirt FR MNS Solid Workshirt-3XL Tall</v>
      </c>
      <c r="D2286" s="5"/>
      <c r="E2286" s="5" t="s">
        <v>2773</v>
      </c>
      <c r="F2286" s="5" t="s">
        <v>2762</v>
      </c>
      <c r="G2286" s="5">
        <f t="shared" si="143"/>
        <v>0</v>
      </c>
      <c r="H2286" s="5" t="str">
        <f>VLOOKUP(J2286,'[1]Prouduct Ext IDs'!A:B,2,FALSE)</f>
        <v>product_amsc_43</v>
      </c>
      <c r="I2286" s="5" t="s">
        <v>2773</v>
      </c>
      <c r="J2286" s="5" t="s">
        <v>2763</v>
      </c>
      <c r="K2286" s="5" t="s">
        <v>1</v>
      </c>
      <c r="L2286" t="s">
        <v>102</v>
      </c>
      <c r="M2286" s="6" t="s">
        <v>4</v>
      </c>
      <c r="N2286" s="6" t="str">
        <f>VLOOKUP(M2286,[1]Color!F:G,2,FALSE)</f>
        <v>color_49</v>
      </c>
      <c r="O2286" s="6" t="str">
        <f t="shared" si="141"/>
        <v>color_49</v>
      </c>
      <c r="P2286" s="5" t="s">
        <v>234</v>
      </c>
      <c r="Q2286" s="5" t="s">
        <v>185</v>
      </c>
      <c r="R2286" s="5" t="s">
        <v>106</v>
      </c>
      <c r="S2286" s="7" t="s">
        <v>107</v>
      </c>
      <c r="T2286" s="7" t="s">
        <v>206</v>
      </c>
      <c r="U2286" s="5" t="str">
        <f>VLOOKUP(T2286,[1]Size!F:G,2,FALSE)</f>
        <v>__import__.size_57</v>
      </c>
      <c r="V2286" s="5" t="str">
        <f t="shared" si="142"/>
        <v>__import__.size_57</v>
      </c>
      <c r="W2286" s="8">
        <v>50</v>
      </c>
      <c r="Y2286" s="4" t="s">
        <v>109</v>
      </c>
    </row>
    <row r="2287" spans="1:25" ht="14.4" x14ac:dyDescent="0.3">
      <c r="A2287" s="4">
        <v>2286</v>
      </c>
      <c r="B2287" s="5">
        <v>10019007</v>
      </c>
      <c r="C2287" s="5" t="str">
        <f t="shared" si="144"/>
        <v>Shirt FR MNS AC Long Sleeve Crew T-shirt-Small</v>
      </c>
      <c r="D2287" s="5"/>
      <c r="E2287" s="5" t="s">
        <v>2774</v>
      </c>
      <c r="F2287" s="5" t="s">
        <v>2775</v>
      </c>
      <c r="G2287" s="5">
        <f t="shared" si="143"/>
        <v>1</v>
      </c>
      <c r="H2287" s="5" t="str">
        <f>VLOOKUP(J2287,'[1]Prouduct Ext IDs'!A:B,2,FALSE)</f>
        <v>product_amsc_44</v>
      </c>
      <c r="I2287" s="5" t="s">
        <v>2774</v>
      </c>
      <c r="J2287" s="5" t="s">
        <v>2776</v>
      </c>
      <c r="K2287" s="5" t="s">
        <v>1</v>
      </c>
      <c r="L2287" t="s">
        <v>102</v>
      </c>
      <c r="M2287" s="6" t="s">
        <v>4</v>
      </c>
      <c r="N2287" s="6" t="str">
        <f>VLOOKUP(M2287,[1]Color!F:G,2,FALSE)</f>
        <v>color_49</v>
      </c>
      <c r="O2287" s="6" t="str">
        <f t="shared" si="141"/>
        <v>color_49</v>
      </c>
      <c r="P2287" s="5" t="s">
        <v>234</v>
      </c>
      <c r="Q2287" s="5" t="s">
        <v>185</v>
      </c>
      <c r="R2287" s="5" t="s">
        <v>106</v>
      </c>
      <c r="S2287" s="7" t="s">
        <v>107</v>
      </c>
      <c r="T2287" s="7" t="s">
        <v>186</v>
      </c>
      <c r="U2287" s="5" t="str">
        <f>VLOOKUP(T2287,[1]Size!F:G,2,FALSE)</f>
        <v>__import__.size_47</v>
      </c>
      <c r="V2287" s="5" t="str">
        <f t="shared" si="142"/>
        <v>__import__.size_47,__import__.size_48,__import__.size_49,__import__.size_154,__import__.size_51,__import__.size_52,__import__.size_53,__import__.size_54,__import__.size_55,__import__.size_56,__import__.size_57</v>
      </c>
      <c r="W2287" s="8">
        <v>50</v>
      </c>
      <c r="Y2287" s="4" t="s">
        <v>109</v>
      </c>
    </row>
    <row r="2288" spans="1:25" ht="14.4" x14ac:dyDescent="0.3">
      <c r="A2288" s="4">
        <v>2287</v>
      </c>
      <c r="B2288" s="5">
        <v>10019007</v>
      </c>
      <c r="C2288" s="5" t="str">
        <f t="shared" si="144"/>
        <v>Shirt FR MNS AC Long Sleeve Crew T-shirt-Medium</v>
      </c>
      <c r="D2288" s="5"/>
      <c r="E2288" s="5" t="s">
        <v>2777</v>
      </c>
      <c r="F2288" s="5" t="s">
        <v>2775</v>
      </c>
      <c r="G2288" s="5">
        <f t="shared" si="143"/>
        <v>0</v>
      </c>
      <c r="H2288" s="5" t="str">
        <f>VLOOKUP(J2288,'[1]Prouduct Ext IDs'!A:B,2,FALSE)</f>
        <v>product_amsc_44</v>
      </c>
      <c r="I2288" s="5" t="s">
        <v>2777</v>
      </c>
      <c r="J2288" s="5" t="s">
        <v>2776</v>
      </c>
      <c r="K2288" s="5" t="s">
        <v>1</v>
      </c>
      <c r="L2288" t="s">
        <v>102</v>
      </c>
      <c r="M2288" s="6" t="s">
        <v>4</v>
      </c>
      <c r="N2288" s="6" t="str">
        <f>VLOOKUP(M2288,[1]Color!F:G,2,FALSE)</f>
        <v>color_49</v>
      </c>
      <c r="O2288" s="6" t="str">
        <f t="shared" si="141"/>
        <v>color_49</v>
      </c>
      <c r="P2288" s="5" t="s">
        <v>234</v>
      </c>
      <c r="Q2288" s="5" t="s">
        <v>185</v>
      </c>
      <c r="R2288" s="5" t="s">
        <v>106</v>
      </c>
      <c r="S2288" s="7" t="s">
        <v>107</v>
      </c>
      <c r="T2288" s="7" t="s">
        <v>188</v>
      </c>
      <c r="U2288" s="5" t="str">
        <f>VLOOKUP(T2288,[1]Size!F:G,2,FALSE)</f>
        <v>__import__.size_48</v>
      </c>
      <c r="V2288" s="5" t="str">
        <f t="shared" si="142"/>
        <v>__import__.size_48,__import__.size_49,__import__.size_154,__import__.size_51,__import__.size_52,__import__.size_53,__import__.size_54,__import__.size_55,__import__.size_56,__import__.size_57</v>
      </c>
      <c r="W2288" s="8">
        <v>50</v>
      </c>
      <c r="Y2288" s="4" t="s">
        <v>109</v>
      </c>
    </row>
    <row r="2289" spans="1:25" ht="14.4" x14ac:dyDescent="0.3">
      <c r="A2289" s="4">
        <v>2288</v>
      </c>
      <c r="B2289" s="5">
        <v>10019007</v>
      </c>
      <c r="C2289" s="5" t="str">
        <f t="shared" si="144"/>
        <v>Shirt FR MNS AC Long Sleeve Crew T-shirt-Large</v>
      </c>
      <c r="D2289" s="5"/>
      <c r="E2289" s="5" t="s">
        <v>2778</v>
      </c>
      <c r="F2289" s="5" t="s">
        <v>2775</v>
      </c>
      <c r="G2289" s="5">
        <f t="shared" si="143"/>
        <v>0</v>
      </c>
      <c r="H2289" s="5" t="str">
        <f>VLOOKUP(J2289,'[1]Prouduct Ext IDs'!A:B,2,FALSE)</f>
        <v>product_amsc_44</v>
      </c>
      <c r="I2289" s="5" t="s">
        <v>2778</v>
      </c>
      <c r="J2289" s="5" t="s">
        <v>2776</v>
      </c>
      <c r="K2289" s="5" t="s">
        <v>1</v>
      </c>
      <c r="L2289" t="s">
        <v>102</v>
      </c>
      <c r="M2289" s="6" t="s">
        <v>4</v>
      </c>
      <c r="N2289" s="6" t="str">
        <f>VLOOKUP(M2289,[1]Color!F:G,2,FALSE)</f>
        <v>color_49</v>
      </c>
      <c r="O2289" s="6" t="str">
        <f t="shared" si="141"/>
        <v>color_49</v>
      </c>
      <c r="P2289" s="5" t="s">
        <v>234</v>
      </c>
      <c r="Q2289" s="5" t="s">
        <v>185</v>
      </c>
      <c r="R2289" s="5" t="s">
        <v>106</v>
      </c>
      <c r="S2289" s="7" t="s">
        <v>107</v>
      </c>
      <c r="T2289" s="7" t="s">
        <v>190</v>
      </c>
      <c r="U2289" s="5" t="str">
        <f>VLOOKUP(T2289,[1]Size!F:G,2,FALSE)</f>
        <v>__import__.size_49</v>
      </c>
      <c r="V2289" s="5" t="str">
        <f t="shared" si="142"/>
        <v>__import__.size_49,__import__.size_154,__import__.size_51,__import__.size_52,__import__.size_53,__import__.size_54,__import__.size_55,__import__.size_56,__import__.size_57</v>
      </c>
      <c r="W2289" s="8">
        <v>50</v>
      </c>
      <c r="Y2289" s="4" t="s">
        <v>109</v>
      </c>
    </row>
    <row r="2290" spans="1:25" ht="14.4" x14ac:dyDescent="0.3">
      <c r="A2290" s="4">
        <v>2289</v>
      </c>
      <c r="B2290" s="5">
        <v>10019007</v>
      </c>
      <c r="C2290" s="5" t="str">
        <f t="shared" si="144"/>
        <v>Shirt FR MNS AC Long Sleeve Crew T-shirt-XL</v>
      </c>
      <c r="D2290" s="5"/>
      <c r="E2290" s="5" t="s">
        <v>2779</v>
      </c>
      <c r="F2290" s="5" t="s">
        <v>2775</v>
      </c>
      <c r="G2290" s="5">
        <f t="shared" si="143"/>
        <v>0</v>
      </c>
      <c r="H2290" s="5" t="str">
        <f>VLOOKUP(J2290,'[1]Prouduct Ext IDs'!A:B,2,FALSE)</f>
        <v>product_amsc_44</v>
      </c>
      <c r="I2290" s="5" t="s">
        <v>2779</v>
      </c>
      <c r="J2290" s="5" t="s">
        <v>2776</v>
      </c>
      <c r="K2290" s="5" t="s">
        <v>1</v>
      </c>
      <c r="L2290" t="s">
        <v>102</v>
      </c>
      <c r="M2290" s="6" t="s">
        <v>4</v>
      </c>
      <c r="N2290" s="6" t="str">
        <f>VLOOKUP(M2290,[1]Color!F:G,2,FALSE)</f>
        <v>color_49</v>
      </c>
      <c r="O2290" s="6" t="str">
        <f t="shared" si="141"/>
        <v>color_49</v>
      </c>
      <c r="P2290" s="5" t="s">
        <v>234</v>
      </c>
      <c r="Q2290" s="5" t="s">
        <v>185</v>
      </c>
      <c r="R2290" s="5" t="s">
        <v>106</v>
      </c>
      <c r="S2290" s="7" t="s">
        <v>107</v>
      </c>
      <c r="T2290" s="7" t="s">
        <v>192</v>
      </c>
      <c r="U2290" s="5" t="str">
        <f>VLOOKUP(T2290,[1]Size!F:G,2,FALSE)</f>
        <v>__import__.size_154</v>
      </c>
      <c r="V2290" s="5" t="str">
        <f t="shared" si="142"/>
        <v>__import__.size_154,__import__.size_51,__import__.size_52,__import__.size_53,__import__.size_54,__import__.size_55,__import__.size_56,__import__.size_57</v>
      </c>
      <c r="W2290" s="8">
        <v>50</v>
      </c>
      <c r="Y2290" s="4" t="s">
        <v>109</v>
      </c>
    </row>
    <row r="2291" spans="1:25" ht="14.4" x14ac:dyDescent="0.3">
      <c r="A2291" s="4">
        <v>2290</v>
      </c>
      <c r="B2291" s="5">
        <v>10019007</v>
      </c>
      <c r="C2291" s="5" t="str">
        <f t="shared" si="144"/>
        <v>Shirt FR MNS AC Long Sleeve Crew T-shirt-2XL</v>
      </c>
      <c r="D2291" s="5"/>
      <c r="E2291" s="5" t="s">
        <v>2780</v>
      </c>
      <c r="F2291" s="5" t="s">
        <v>2775</v>
      </c>
      <c r="G2291" s="5">
        <f t="shared" si="143"/>
        <v>0</v>
      </c>
      <c r="H2291" s="5" t="str">
        <f>VLOOKUP(J2291,'[1]Prouduct Ext IDs'!A:B,2,FALSE)</f>
        <v>product_amsc_44</v>
      </c>
      <c r="I2291" s="5" t="s">
        <v>2780</v>
      </c>
      <c r="J2291" s="5" t="s">
        <v>2776</v>
      </c>
      <c r="K2291" s="5" t="s">
        <v>1</v>
      </c>
      <c r="L2291" t="s">
        <v>102</v>
      </c>
      <c r="M2291" s="6" t="s">
        <v>4</v>
      </c>
      <c r="N2291" s="6" t="str">
        <f>VLOOKUP(M2291,[1]Color!F:G,2,FALSE)</f>
        <v>color_49</v>
      </c>
      <c r="O2291" s="6" t="str">
        <f t="shared" si="141"/>
        <v>color_49</v>
      </c>
      <c r="P2291" s="5" t="s">
        <v>234</v>
      </c>
      <c r="Q2291" s="5" t="s">
        <v>185</v>
      </c>
      <c r="R2291" s="5" t="s">
        <v>106</v>
      </c>
      <c r="S2291" s="7" t="s">
        <v>107</v>
      </c>
      <c r="T2291" s="7" t="s">
        <v>194</v>
      </c>
      <c r="U2291" s="5" t="str">
        <f>VLOOKUP(T2291,[1]Size!F:G,2,FALSE)</f>
        <v>__import__.size_51</v>
      </c>
      <c r="V2291" s="5" t="str">
        <f t="shared" si="142"/>
        <v>__import__.size_51,__import__.size_52,__import__.size_53,__import__.size_54,__import__.size_55,__import__.size_56,__import__.size_57</v>
      </c>
      <c r="W2291" s="8">
        <v>50</v>
      </c>
      <c r="Y2291" s="4" t="s">
        <v>109</v>
      </c>
    </row>
    <row r="2292" spans="1:25" ht="14.4" x14ac:dyDescent="0.3">
      <c r="A2292" s="4">
        <v>2291</v>
      </c>
      <c r="B2292" s="5">
        <v>10019007</v>
      </c>
      <c r="C2292" s="5" t="str">
        <f t="shared" si="144"/>
        <v>Shirt FR MNS AC Long Sleeve Crew T-shirt-3XL</v>
      </c>
      <c r="D2292" s="5"/>
      <c r="E2292" s="5" t="s">
        <v>2781</v>
      </c>
      <c r="F2292" s="5" t="s">
        <v>2775</v>
      </c>
      <c r="G2292" s="5">
        <f t="shared" si="143"/>
        <v>0</v>
      </c>
      <c r="H2292" s="5" t="str">
        <f>VLOOKUP(J2292,'[1]Prouduct Ext IDs'!A:B,2,FALSE)</f>
        <v>product_amsc_44</v>
      </c>
      <c r="I2292" s="5" t="s">
        <v>2781</v>
      </c>
      <c r="J2292" s="5" t="s">
        <v>2776</v>
      </c>
      <c r="K2292" s="5" t="s">
        <v>1</v>
      </c>
      <c r="L2292" t="s">
        <v>102</v>
      </c>
      <c r="M2292" s="6" t="s">
        <v>4</v>
      </c>
      <c r="N2292" s="6" t="str">
        <f>VLOOKUP(M2292,[1]Color!F:G,2,FALSE)</f>
        <v>color_49</v>
      </c>
      <c r="O2292" s="6" t="str">
        <f t="shared" si="141"/>
        <v>color_49</v>
      </c>
      <c r="P2292" s="5" t="s">
        <v>234</v>
      </c>
      <c r="Q2292" s="5" t="s">
        <v>185</v>
      </c>
      <c r="R2292" s="5" t="s">
        <v>106</v>
      </c>
      <c r="S2292" s="7" t="s">
        <v>107</v>
      </c>
      <c r="T2292" s="7" t="s">
        <v>196</v>
      </c>
      <c r="U2292" s="5" t="str">
        <f>VLOOKUP(T2292,[1]Size!F:G,2,FALSE)</f>
        <v>__import__.size_52</v>
      </c>
      <c r="V2292" s="5" t="str">
        <f t="shared" si="142"/>
        <v>__import__.size_52,__import__.size_53,__import__.size_54,__import__.size_55,__import__.size_56,__import__.size_57</v>
      </c>
      <c r="W2292" s="8">
        <v>55</v>
      </c>
      <c r="Y2292" s="4" t="s">
        <v>109</v>
      </c>
    </row>
    <row r="2293" spans="1:25" ht="14.4" x14ac:dyDescent="0.3">
      <c r="A2293" s="4">
        <v>2292</v>
      </c>
      <c r="B2293" s="5">
        <v>10019007</v>
      </c>
      <c r="C2293" s="5" t="str">
        <f t="shared" si="144"/>
        <v>Shirt FR MNS AC Long Sleeve Crew T-shirt-4XL</v>
      </c>
      <c r="D2293" s="5"/>
      <c r="E2293" s="5" t="s">
        <v>2782</v>
      </c>
      <c r="F2293" s="5" t="s">
        <v>2775</v>
      </c>
      <c r="G2293" s="5">
        <f t="shared" si="143"/>
        <v>0</v>
      </c>
      <c r="H2293" s="5" t="str">
        <f>VLOOKUP(J2293,'[1]Prouduct Ext IDs'!A:B,2,FALSE)</f>
        <v>product_amsc_44</v>
      </c>
      <c r="I2293" s="5" t="s">
        <v>2782</v>
      </c>
      <c r="J2293" s="5" t="s">
        <v>2776</v>
      </c>
      <c r="K2293" s="5" t="s">
        <v>1</v>
      </c>
      <c r="L2293" t="s">
        <v>102</v>
      </c>
      <c r="M2293" s="6" t="s">
        <v>4</v>
      </c>
      <c r="N2293" s="6" t="str">
        <f>VLOOKUP(M2293,[1]Color!F:G,2,FALSE)</f>
        <v>color_49</v>
      </c>
      <c r="O2293" s="6" t="str">
        <f t="shared" si="141"/>
        <v>color_49</v>
      </c>
      <c r="P2293" s="5" t="s">
        <v>234</v>
      </c>
      <c r="Q2293" s="5" t="s">
        <v>185</v>
      </c>
      <c r="R2293" s="5" t="s">
        <v>106</v>
      </c>
      <c r="S2293" s="7" t="s">
        <v>107</v>
      </c>
      <c r="T2293" s="7" t="s">
        <v>198</v>
      </c>
      <c r="U2293" s="5" t="str">
        <f>VLOOKUP(T2293,[1]Size!F:G,2,FALSE)</f>
        <v>__import__.size_53</v>
      </c>
      <c r="V2293" s="5" t="str">
        <f t="shared" si="142"/>
        <v>__import__.size_53,__import__.size_54,__import__.size_55,__import__.size_56,__import__.size_57</v>
      </c>
      <c r="W2293" s="8">
        <v>55</v>
      </c>
      <c r="Y2293" s="4" t="s">
        <v>109</v>
      </c>
    </row>
    <row r="2294" spans="1:25" ht="14.4" x14ac:dyDescent="0.3">
      <c r="A2294" s="4">
        <v>2293</v>
      </c>
      <c r="B2294" s="5">
        <v>10019007</v>
      </c>
      <c r="C2294" s="5" t="str">
        <f t="shared" si="144"/>
        <v>Shirt FR MNS AC Long Sleeve Crew T-shirt-Large Tall</v>
      </c>
      <c r="D2294" s="5"/>
      <c r="E2294" s="5" t="s">
        <v>2783</v>
      </c>
      <c r="F2294" s="5" t="s">
        <v>2775</v>
      </c>
      <c r="G2294" s="5">
        <f t="shared" si="143"/>
        <v>0</v>
      </c>
      <c r="H2294" s="5" t="str">
        <f>VLOOKUP(J2294,'[1]Prouduct Ext IDs'!A:B,2,FALSE)</f>
        <v>product_amsc_44</v>
      </c>
      <c r="I2294" s="5" t="s">
        <v>2783</v>
      </c>
      <c r="J2294" s="5" t="s">
        <v>2776</v>
      </c>
      <c r="K2294" s="5" t="s">
        <v>1</v>
      </c>
      <c r="L2294" t="s">
        <v>102</v>
      </c>
      <c r="M2294" s="6" t="s">
        <v>4</v>
      </c>
      <c r="N2294" s="6" t="str">
        <f>VLOOKUP(M2294,[1]Color!F:G,2,FALSE)</f>
        <v>color_49</v>
      </c>
      <c r="O2294" s="6" t="str">
        <f t="shared" si="141"/>
        <v>color_49</v>
      </c>
      <c r="P2294" s="5" t="s">
        <v>234</v>
      </c>
      <c r="Q2294" s="5" t="s">
        <v>185</v>
      </c>
      <c r="R2294" s="5" t="s">
        <v>106</v>
      </c>
      <c r="S2294" s="7" t="s">
        <v>107</v>
      </c>
      <c r="T2294" s="7" t="s">
        <v>200</v>
      </c>
      <c r="U2294" s="5" t="str">
        <f>VLOOKUP(T2294,[1]Size!F:G,2,FALSE)</f>
        <v>__import__.size_54</v>
      </c>
      <c r="V2294" s="5" t="str">
        <f t="shared" si="142"/>
        <v>__import__.size_54,__import__.size_55,__import__.size_56,__import__.size_57</v>
      </c>
      <c r="W2294" s="8">
        <v>55</v>
      </c>
      <c r="Y2294" s="4" t="s">
        <v>109</v>
      </c>
    </row>
    <row r="2295" spans="1:25" ht="14.4" x14ac:dyDescent="0.3">
      <c r="A2295" s="4">
        <v>2294</v>
      </c>
      <c r="B2295" s="5">
        <v>10019007</v>
      </c>
      <c r="C2295" s="5" t="str">
        <f t="shared" si="144"/>
        <v>Shirt FR MNS AC Long Sleeve Crew T-shirt-XL Tall</v>
      </c>
      <c r="D2295" s="5"/>
      <c r="E2295" s="5" t="s">
        <v>2784</v>
      </c>
      <c r="F2295" s="5" t="s">
        <v>2775</v>
      </c>
      <c r="G2295" s="5">
        <f t="shared" si="143"/>
        <v>0</v>
      </c>
      <c r="H2295" s="5" t="str">
        <f>VLOOKUP(J2295,'[1]Prouduct Ext IDs'!A:B,2,FALSE)</f>
        <v>product_amsc_44</v>
      </c>
      <c r="I2295" s="5" t="s">
        <v>2784</v>
      </c>
      <c r="J2295" s="5" t="s">
        <v>2776</v>
      </c>
      <c r="K2295" s="5" t="s">
        <v>1</v>
      </c>
      <c r="L2295" t="s">
        <v>102</v>
      </c>
      <c r="M2295" s="6" t="s">
        <v>4</v>
      </c>
      <c r="N2295" s="6" t="str">
        <f>VLOOKUP(M2295,[1]Color!F:G,2,FALSE)</f>
        <v>color_49</v>
      </c>
      <c r="O2295" s="6" t="str">
        <f t="shared" si="141"/>
        <v>color_49</v>
      </c>
      <c r="P2295" s="5" t="s">
        <v>234</v>
      </c>
      <c r="Q2295" s="5" t="s">
        <v>185</v>
      </c>
      <c r="R2295" s="5" t="s">
        <v>106</v>
      </c>
      <c r="S2295" s="7" t="s">
        <v>107</v>
      </c>
      <c r="T2295" s="7" t="s">
        <v>202</v>
      </c>
      <c r="U2295" s="5" t="str">
        <f>VLOOKUP(T2295,[1]Size!F:G,2,FALSE)</f>
        <v>__import__.size_55</v>
      </c>
      <c r="V2295" s="5" t="str">
        <f t="shared" si="142"/>
        <v>__import__.size_55,__import__.size_56,__import__.size_57</v>
      </c>
      <c r="W2295" s="8">
        <v>55</v>
      </c>
      <c r="Y2295" s="4" t="s">
        <v>109</v>
      </c>
    </row>
    <row r="2296" spans="1:25" ht="14.4" x14ac:dyDescent="0.3">
      <c r="A2296" s="4">
        <v>2295</v>
      </c>
      <c r="B2296" s="5">
        <v>10019007</v>
      </c>
      <c r="C2296" s="5" t="str">
        <f t="shared" si="144"/>
        <v>Shirt FR MNS AC Long Sleeve Crew T-shirt-2XL Tall</v>
      </c>
      <c r="D2296" s="5"/>
      <c r="E2296" s="5" t="s">
        <v>2785</v>
      </c>
      <c r="F2296" s="5" t="s">
        <v>2775</v>
      </c>
      <c r="G2296" s="5">
        <f t="shared" si="143"/>
        <v>0</v>
      </c>
      <c r="H2296" s="5" t="str">
        <f>VLOOKUP(J2296,'[1]Prouduct Ext IDs'!A:B,2,FALSE)</f>
        <v>product_amsc_44</v>
      </c>
      <c r="I2296" s="5" t="s">
        <v>2785</v>
      </c>
      <c r="J2296" s="5" t="s">
        <v>2776</v>
      </c>
      <c r="K2296" s="5" t="s">
        <v>1</v>
      </c>
      <c r="L2296" t="s">
        <v>102</v>
      </c>
      <c r="M2296" s="6" t="s">
        <v>4</v>
      </c>
      <c r="N2296" s="6" t="str">
        <f>VLOOKUP(M2296,[1]Color!F:G,2,FALSE)</f>
        <v>color_49</v>
      </c>
      <c r="O2296" s="6" t="str">
        <f t="shared" si="141"/>
        <v>color_49</v>
      </c>
      <c r="P2296" s="5" t="s">
        <v>234</v>
      </c>
      <c r="Q2296" s="5" t="s">
        <v>185</v>
      </c>
      <c r="R2296" s="5" t="s">
        <v>106</v>
      </c>
      <c r="S2296" s="7" t="s">
        <v>107</v>
      </c>
      <c r="T2296" s="7" t="s">
        <v>204</v>
      </c>
      <c r="U2296" s="5" t="str">
        <f>VLOOKUP(T2296,[1]Size!F:G,2,FALSE)</f>
        <v>__import__.size_56</v>
      </c>
      <c r="V2296" s="5" t="str">
        <f t="shared" si="142"/>
        <v>__import__.size_56,__import__.size_57</v>
      </c>
      <c r="W2296" s="8">
        <v>55</v>
      </c>
      <c r="Y2296" s="4" t="s">
        <v>109</v>
      </c>
    </row>
    <row r="2297" spans="1:25" ht="14.4" x14ac:dyDescent="0.3">
      <c r="A2297" s="4">
        <v>2296</v>
      </c>
      <c r="B2297" s="5">
        <v>10019007</v>
      </c>
      <c r="C2297" s="5" t="str">
        <f t="shared" si="144"/>
        <v>Shirt FR MNS AC Long Sleeve Crew T-shirt-3XL Tall</v>
      </c>
      <c r="D2297" s="5"/>
      <c r="E2297" s="5" t="s">
        <v>2786</v>
      </c>
      <c r="F2297" s="5" t="s">
        <v>2775</v>
      </c>
      <c r="G2297" s="5">
        <f t="shared" si="143"/>
        <v>0</v>
      </c>
      <c r="H2297" s="5" t="str">
        <f>VLOOKUP(J2297,'[1]Prouduct Ext IDs'!A:B,2,FALSE)</f>
        <v>product_amsc_44</v>
      </c>
      <c r="I2297" s="5" t="s">
        <v>2786</v>
      </c>
      <c r="J2297" s="5" t="s">
        <v>2776</v>
      </c>
      <c r="K2297" s="5" t="s">
        <v>1</v>
      </c>
      <c r="L2297" t="s">
        <v>102</v>
      </c>
      <c r="M2297" s="6" t="s">
        <v>4</v>
      </c>
      <c r="N2297" s="6" t="str">
        <f>VLOOKUP(M2297,[1]Color!F:G,2,FALSE)</f>
        <v>color_49</v>
      </c>
      <c r="O2297" s="6" t="str">
        <f t="shared" si="141"/>
        <v>color_49</v>
      </c>
      <c r="P2297" s="5" t="s">
        <v>234</v>
      </c>
      <c r="Q2297" s="5" t="s">
        <v>185</v>
      </c>
      <c r="R2297" s="5" t="s">
        <v>106</v>
      </c>
      <c r="S2297" s="7" t="s">
        <v>107</v>
      </c>
      <c r="T2297" s="7" t="s">
        <v>206</v>
      </c>
      <c r="U2297" s="5" t="str">
        <f>VLOOKUP(T2297,[1]Size!F:G,2,FALSE)</f>
        <v>__import__.size_57</v>
      </c>
      <c r="V2297" s="5" t="str">
        <f t="shared" si="142"/>
        <v>__import__.size_57</v>
      </c>
      <c r="W2297" s="8">
        <v>55</v>
      </c>
      <c r="Y2297" s="4" t="s">
        <v>109</v>
      </c>
    </row>
    <row r="2298" spans="1:25" ht="14.4" x14ac:dyDescent="0.3">
      <c r="A2298" s="4">
        <v>2297</v>
      </c>
      <c r="B2298" s="5">
        <v>10019053</v>
      </c>
      <c r="C2298" s="5" t="str">
        <f t="shared" si="144"/>
        <v>Shirt FR MNS Logo Long Sleeve T-Shirt-Small</v>
      </c>
      <c r="D2298" s="5"/>
      <c r="E2298" s="5" t="s">
        <v>2787</v>
      </c>
      <c r="F2298" s="5" t="s">
        <v>2788</v>
      </c>
      <c r="G2298" s="5">
        <f t="shared" si="143"/>
        <v>1</v>
      </c>
      <c r="H2298" s="5" t="str">
        <f>VLOOKUP(J2298,'[1]Prouduct Ext IDs'!A:B,2,FALSE)</f>
        <v>product_amsc_45</v>
      </c>
      <c r="I2298" s="5" t="s">
        <v>2787</v>
      </c>
      <c r="J2298" s="5" t="s">
        <v>51</v>
      </c>
      <c r="K2298" s="5" t="s">
        <v>1</v>
      </c>
      <c r="L2298" t="s">
        <v>102</v>
      </c>
      <c r="M2298" s="6" t="s">
        <v>4</v>
      </c>
      <c r="N2298" s="6" t="str">
        <f>VLOOKUP(M2298,[1]Color!F:G,2,FALSE)</f>
        <v>color_49</v>
      </c>
      <c r="O2298" s="6" t="str">
        <f t="shared" si="141"/>
        <v>color_49,color_9</v>
      </c>
      <c r="P2298" s="5" t="s">
        <v>234</v>
      </c>
      <c r="Q2298" s="5" t="s">
        <v>185</v>
      </c>
      <c r="R2298" s="5" t="s">
        <v>106</v>
      </c>
      <c r="S2298" s="7" t="s">
        <v>107</v>
      </c>
      <c r="T2298" s="7" t="s">
        <v>186</v>
      </c>
      <c r="U2298" s="5" t="str">
        <f>VLOOKUP(T2298,[1]Size!F:G,2,FALSE)</f>
        <v>__import__.size_47</v>
      </c>
      <c r="V2298" s="5" t="str">
        <f t="shared" si="142"/>
        <v>__import__.size_47,__import__.size_49,__import__.size_154,__import__.size_51,__import__.size_52,__import__.size_54,__import__.size_55,__import__.size_47,__import__.size_48,__import__.size_154,__import__.size_51,__import__.size_53,__import__.size_56</v>
      </c>
      <c r="W2298" s="8">
        <v>42.5</v>
      </c>
      <c r="Y2298" s="4" t="s">
        <v>109</v>
      </c>
    </row>
    <row r="2299" spans="1:25" ht="14.4" x14ac:dyDescent="0.3">
      <c r="A2299" s="4">
        <v>2298</v>
      </c>
      <c r="B2299" s="5">
        <v>10019053</v>
      </c>
      <c r="C2299" s="5" t="str">
        <f t="shared" si="144"/>
        <v>Shirt FR MNS Logo Long Sleeve T-Shirt-Large</v>
      </c>
      <c r="D2299" s="5"/>
      <c r="E2299" s="5" t="s">
        <v>2789</v>
      </c>
      <c r="F2299" s="5" t="s">
        <v>2788</v>
      </c>
      <c r="G2299" s="5">
        <f t="shared" si="143"/>
        <v>0</v>
      </c>
      <c r="H2299" s="5" t="str">
        <f>VLOOKUP(J2299,'[1]Prouduct Ext IDs'!A:B,2,FALSE)</f>
        <v>product_amsc_45</v>
      </c>
      <c r="I2299" s="5" t="s">
        <v>2789</v>
      </c>
      <c r="J2299" s="5" t="s">
        <v>51</v>
      </c>
      <c r="K2299" s="5" t="s">
        <v>1</v>
      </c>
      <c r="L2299" t="s">
        <v>102</v>
      </c>
      <c r="M2299" s="6" t="s">
        <v>4</v>
      </c>
      <c r="N2299" s="6" t="str">
        <f>VLOOKUP(M2299,[1]Color!F:G,2,FALSE)</f>
        <v>color_49</v>
      </c>
      <c r="O2299" s="6" t="str">
        <f t="shared" si="141"/>
        <v>color_49,color_9</v>
      </c>
      <c r="P2299" s="5" t="s">
        <v>234</v>
      </c>
      <c r="Q2299" s="5" t="s">
        <v>185</v>
      </c>
      <c r="R2299" s="5" t="s">
        <v>106</v>
      </c>
      <c r="S2299" s="7" t="s">
        <v>107</v>
      </c>
      <c r="T2299" s="7" t="s">
        <v>190</v>
      </c>
      <c r="U2299" s="5" t="str">
        <f>VLOOKUP(T2299,[1]Size!F:G,2,FALSE)</f>
        <v>__import__.size_49</v>
      </c>
      <c r="V2299" s="5" t="str">
        <f t="shared" si="142"/>
        <v>__import__.size_49,__import__.size_154,__import__.size_51,__import__.size_52,__import__.size_54,__import__.size_55,__import__.size_47,__import__.size_48,__import__.size_154,__import__.size_51,__import__.size_53,__import__.size_56</v>
      </c>
      <c r="W2299" s="8">
        <v>42.5</v>
      </c>
      <c r="Y2299" s="4" t="s">
        <v>109</v>
      </c>
    </row>
    <row r="2300" spans="1:25" ht="14.4" x14ac:dyDescent="0.3">
      <c r="A2300" s="4">
        <v>2299</v>
      </c>
      <c r="B2300" s="5">
        <v>10019053</v>
      </c>
      <c r="C2300" s="5" t="str">
        <f t="shared" si="144"/>
        <v>Shirt FR MNS Logo Long Sleeve T-Shirt-XL</v>
      </c>
      <c r="D2300" s="5"/>
      <c r="E2300" s="5" t="s">
        <v>2790</v>
      </c>
      <c r="F2300" s="5" t="s">
        <v>2788</v>
      </c>
      <c r="G2300" s="5">
        <f t="shared" si="143"/>
        <v>0</v>
      </c>
      <c r="H2300" s="5" t="str">
        <f>VLOOKUP(J2300,'[1]Prouduct Ext IDs'!A:B,2,FALSE)</f>
        <v>product_amsc_45</v>
      </c>
      <c r="I2300" s="5" t="s">
        <v>2790</v>
      </c>
      <c r="J2300" s="5" t="s">
        <v>51</v>
      </c>
      <c r="K2300" s="5" t="s">
        <v>1</v>
      </c>
      <c r="L2300" t="s">
        <v>102</v>
      </c>
      <c r="M2300" s="6" t="s">
        <v>4</v>
      </c>
      <c r="N2300" s="6" t="str">
        <f>VLOOKUP(M2300,[1]Color!F:G,2,FALSE)</f>
        <v>color_49</v>
      </c>
      <c r="O2300" s="6" t="str">
        <f t="shared" si="141"/>
        <v>color_49,color_9</v>
      </c>
      <c r="P2300" s="5" t="s">
        <v>234</v>
      </c>
      <c r="Q2300" s="5" t="s">
        <v>185</v>
      </c>
      <c r="R2300" s="5" t="s">
        <v>106</v>
      </c>
      <c r="S2300" s="7" t="s">
        <v>107</v>
      </c>
      <c r="T2300" s="7" t="s">
        <v>192</v>
      </c>
      <c r="U2300" s="5" t="str">
        <f>VLOOKUP(T2300,[1]Size!F:G,2,FALSE)</f>
        <v>__import__.size_154</v>
      </c>
      <c r="V2300" s="5" t="str">
        <f t="shared" si="142"/>
        <v>__import__.size_154,__import__.size_51,__import__.size_52,__import__.size_54,__import__.size_55,__import__.size_47,__import__.size_48,__import__.size_154,__import__.size_51,__import__.size_53,__import__.size_56</v>
      </c>
      <c r="W2300" s="8">
        <v>42.5</v>
      </c>
      <c r="Y2300" s="4" t="s">
        <v>109</v>
      </c>
    </row>
    <row r="2301" spans="1:25" ht="14.4" x14ac:dyDescent="0.3">
      <c r="A2301" s="4">
        <v>2300</v>
      </c>
      <c r="B2301" s="5">
        <v>10019053</v>
      </c>
      <c r="C2301" s="5" t="str">
        <f t="shared" si="144"/>
        <v>Shirt FR MNS Logo Long Sleeve T-Shirt-2XL</v>
      </c>
      <c r="D2301" s="5"/>
      <c r="E2301" s="5" t="s">
        <v>2791</v>
      </c>
      <c r="F2301" s="5" t="s">
        <v>2788</v>
      </c>
      <c r="G2301" s="5">
        <f t="shared" si="143"/>
        <v>0</v>
      </c>
      <c r="H2301" s="5" t="str">
        <f>VLOOKUP(J2301,'[1]Prouduct Ext IDs'!A:B,2,FALSE)</f>
        <v>product_amsc_45</v>
      </c>
      <c r="I2301" s="5" t="s">
        <v>2791</v>
      </c>
      <c r="J2301" s="5" t="s">
        <v>51</v>
      </c>
      <c r="K2301" s="5" t="s">
        <v>1</v>
      </c>
      <c r="L2301" t="s">
        <v>102</v>
      </c>
      <c r="M2301" s="6" t="s">
        <v>4</v>
      </c>
      <c r="N2301" s="6" t="str">
        <f>VLOOKUP(M2301,[1]Color!F:G,2,FALSE)</f>
        <v>color_49</v>
      </c>
      <c r="O2301" s="6" t="str">
        <f t="shared" si="141"/>
        <v>color_49,color_9</v>
      </c>
      <c r="P2301" s="5" t="s">
        <v>234</v>
      </c>
      <c r="Q2301" s="5" t="s">
        <v>185</v>
      </c>
      <c r="R2301" s="5" t="s">
        <v>106</v>
      </c>
      <c r="S2301" s="7" t="s">
        <v>107</v>
      </c>
      <c r="T2301" s="7" t="s">
        <v>194</v>
      </c>
      <c r="U2301" s="5" t="str">
        <f>VLOOKUP(T2301,[1]Size!F:G,2,FALSE)</f>
        <v>__import__.size_51</v>
      </c>
      <c r="V2301" s="5" t="str">
        <f t="shared" si="142"/>
        <v>__import__.size_51,__import__.size_52,__import__.size_54,__import__.size_55,__import__.size_47,__import__.size_48,__import__.size_154,__import__.size_51,__import__.size_53,__import__.size_56</v>
      </c>
      <c r="W2301" s="8">
        <v>42.5</v>
      </c>
      <c r="Y2301" s="4" t="s">
        <v>109</v>
      </c>
    </row>
    <row r="2302" spans="1:25" ht="14.4" x14ac:dyDescent="0.3">
      <c r="A2302" s="4">
        <v>2301</v>
      </c>
      <c r="B2302" s="5">
        <v>10019053</v>
      </c>
      <c r="C2302" s="5" t="str">
        <f t="shared" si="144"/>
        <v>Shirt FR MNS Logo Long Sleeve T-Shirt-3XL</v>
      </c>
      <c r="D2302" s="5"/>
      <c r="E2302" s="5" t="s">
        <v>2792</v>
      </c>
      <c r="F2302" s="5" t="s">
        <v>2788</v>
      </c>
      <c r="G2302" s="5">
        <f t="shared" si="143"/>
        <v>0</v>
      </c>
      <c r="H2302" s="5" t="str">
        <f>VLOOKUP(J2302,'[1]Prouduct Ext IDs'!A:B,2,FALSE)</f>
        <v>product_amsc_45</v>
      </c>
      <c r="I2302" s="5" t="s">
        <v>2792</v>
      </c>
      <c r="J2302" s="5" t="s">
        <v>51</v>
      </c>
      <c r="K2302" s="5" t="s">
        <v>1</v>
      </c>
      <c r="L2302" t="s">
        <v>102</v>
      </c>
      <c r="M2302" s="6" t="s">
        <v>4</v>
      </c>
      <c r="N2302" s="6" t="str">
        <f>VLOOKUP(M2302,[1]Color!F:G,2,FALSE)</f>
        <v>color_49</v>
      </c>
      <c r="O2302" s="6" t="str">
        <f t="shared" si="141"/>
        <v>color_49,color_9</v>
      </c>
      <c r="P2302" s="5" t="s">
        <v>234</v>
      </c>
      <c r="Q2302" s="5" t="s">
        <v>185</v>
      </c>
      <c r="R2302" s="5" t="s">
        <v>106</v>
      </c>
      <c r="S2302" s="7" t="s">
        <v>107</v>
      </c>
      <c r="T2302" s="7" t="s">
        <v>196</v>
      </c>
      <c r="U2302" s="5" t="str">
        <f>VLOOKUP(T2302,[1]Size!F:G,2,FALSE)</f>
        <v>__import__.size_52</v>
      </c>
      <c r="V2302" s="5" t="str">
        <f t="shared" si="142"/>
        <v>__import__.size_52,__import__.size_54,__import__.size_55,__import__.size_47,__import__.size_48,__import__.size_154,__import__.size_51,__import__.size_53,__import__.size_56</v>
      </c>
      <c r="W2302" s="8">
        <v>47.5</v>
      </c>
      <c r="Y2302" s="4" t="s">
        <v>109</v>
      </c>
    </row>
    <row r="2303" spans="1:25" ht="14.4" x14ac:dyDescent="0.3">
      <c r="A2303" s="4">
        <v>2302</v>
      </c>
      <c r="B2303" s="5">
        <v>10019053</v>
      </c>
      <c r="C2303" s="5" t="str">
        <f t="shared" si="144"/>
        <v>Shirt FR MNS Logo Long Sleeve T-Shirt-Large Tall</v>
      </c>
      <c r="D2303" s="5"/>
      <c r="E2303" s="5" t="s">
        <v>2793</v>
      </c>
      <c r="F2303" s="5" t="s">
        <v>2788</v>
      </c>
      <c r="G2303" s="5">
        <f t="shared" si="143"/>
        <v>0</v>
      </c>
      <c r="H2303" s="5" t="str">
        <f>VLOOKUP(J2303,'[1]Prouduct Ext IDs'!A:B,2,FALSE)</f>
        <v>product_amsc_45</v>
      </c>
      <c r="I2303" s="5" t="s">
        <v>2793</v>
      </c>
      <c r="J2303" s="5" t="s">
        <v>51</v>
      </c>
      <c r="K2303" s="5" t="s">
        <v>1</v>
      </c>
      <c r="L2303" t="s">
        <v>102</v>
      </c>
      <c r="M2303" s="6" t="s">
        <v>4</v>
      </c>
      <c r="N2303" s="6" t="str">
        <f>VLOOKUP(M2303,[1]Color!F:G,2,FALSE)</f>
        <v>color_49</v>
      </c>
      <c r="O2303" s="6" t="str">
        <f t="shared" si="141"/>
        <v>color_49,color_9</v>
      </c>
      <c r="P2303" s="5" t="s">
        <v>234</v>
      </c>
      <c r="Q2303" s="5" t="s">
        <v>185</v>
      </c>
      <c r="R2303" s="5" t="s">
        <v>106</v>
      </c>
      <c r="S2303" s="7" t="s">
        <v>107</v>
      </c>
      <c r="T2303" s="7" t="s">
        <v>200</v>
      </c>
      <c r="U2303" s="5" t="str">
        <f>VLOOKUP(T2303,[1]Size!F:G,2,FALSE)</f>
        <v>__import__.size_54</v>
      </c>
      <c r="V2303" s="5" t="str">
        <f t="shared" si="142"/>
        <v>__import__.size_54,__import__.size_55,__import__.size_47,__import__.size_48,__import__.size_154,__import__.size_51,__import__.size_53,__import__.size_56</v>
      </c>
      <c r="W2303" s="8">
        <v>47.5</v>
      </c>
      <c r="Y2303" s="4" t="s">
        <v>109</v>
      </c>
    </row>
    <row r="2304" spans="1:25" ht="14.4" x14ac:dyDescent="0.3">
      <c r="A2304" s="4">
        <v>2303</v>
      </c>
      <c r="B2304" s="5">
        <v>10019053</v>
      </c>
      <c r="C2304" s="5" t="str">
        <f t="shared" si="144"/>
        <v>Shirt FR MNS Logo Long Sleeve T-Shirt-XL Tall</v>
      </c>
      <c r="D2304" s="5"/>
      <c r="E2304" s="5" t="s">
        <v>2794</v>
      </c>
      <c r="F2304" s="5" t="s">
        <v>2788</v>
      </c>
      <c r="G2304" s="5">
        <f t="shared" si="143"/>
        <v>0</v>
      </c>
      <c r="H2304" s="5" t="str">
        <f>VLOOKUP(J2304,'[1]Prouduct Ext IDs'!A:B,2,FALSE)</f>
        <v>product_amsc_45</v>
      </c>
      <c r="I2304" s="5" t="s">
        <v>2794</v>
      </c>
      <c r="J2304" s="5" t="s">
        <v>51</v>
      </c>
      <c r="K2304" s="5" t="s">
        <v>1</v>
      </c>
      <c r="L2304" t="s">
        <v>102</v>
      </c>
      <c r="M2304" s="6" t="s">
        <v>4</v>
      </c>
      <c r="N2304" s="6" t="str">
        <f>VLOOKUP(M2304,[1]Color!F:G,2,FALSE)</f>
        <v>color_49</v>
      </c>
      <c r="O2304" s="6" t="str">
        <f t="shared" si="141"/>
        <v>color_49,color_9</v>
      </c>
      <c r="P2304" s="5" t="s">
        <v>234</v>
      </c>
      <c r="Q2304" s="5" t="s">
        <v>185</v>
      </c>
      <c r="R2304" s="5" t="s">
        <v>106</v>
      </c>
      <c r="S2304" s="7" t="s">
        <v>107</v>
      </c>
      <c r="T2304" s="7" t="s">
        <v>202</v>
      </c>
      <c r="U2304" s="5" t="str">
        <f>VLOOKUP(T2304,[1]Size!F:G,2,FALSE)</f>
        <v>__import__.size_55</v>
      </c>
      <c r="V2304" s="5" t="str">
        <f t="shared" si="142"/>
        <v>__import__.size_55,__import__.size_47,__import__.size_48,__import__.size_154,__import__.size_51,__import__.size_53,__import__.size_56</v>
      </c>
      <c r="W2304" s="8">
        <v>47.5</v>
      </c>
      <c r="Y2304" s="4" t="s">
        <v>109</v>
      </c>
    </row>
    <row r="2305" spans="1:25" ht="14.4" x14ac:dyDescent="0.3">
      <c r="A2305" s="4">
        <v>2304</v>
      </c>
      <c r="B2305" s="5">
        <v>10022331</v>
      </c>
      <c r="C2305" s="5" t="str">
        <f t="shared" si="144"/>
        <v>Shirt FR MNS Logo Long Sleeve T-Shirt-Small</v>
      </c>
      <c r="D2305" s="5"/>
      <c r="E2305" s="5" t="s">
        <v>2795</v>
      </c>
      <c r="F2305" s="5" t="s">
        <v>2796</v>
      </c>
      <c r="G2305" s="5">
        <f t="shared" si="143"/>
        <v>0</v>
      </c>
      <c r="H2305" s="5" t="str">
        <f>VLOOKUP(J2305,'[1]Prouduct Ext IDs'!A:B,2,FALSE)</f>
        <v>product_amsc_45</v>
      </c>
      <c r="I2305" s="5" t="s">
        <v>2795</v>
      </c>
      <c r="J2305" s="5" t="s">
        <v>51</v>
      </c>
      <c r="K2305" s="5" t="s">
        <v>1</v>
      </c>
      <c r="L2305" t="s">
        <v>102</v>
      </c>
      <c r="M2305" s="6" t="s">
        <v>52</v>
      </c>
      <c r="N2305" s="6" t="str">
        <f>VLOOKUP(M2305,[1]Color!F:G,2,FALSE)</f>
        <v>color_9</v>
      </c>
      <c r="O2305" s="6" t="str">
        <f t="shared" si="141"/>
        <v>color_9</v>
      </c>
      <c r="P2305" s="5" t="s">
        <v>234</v>
      </c>
      <c r="Q2305" s="5" t="s">
        <v>185</v>
      </c>
      <c r="R2305" s="5" t="s">
        <v>106</v>
      </c>
      <c r="S2305" s="7" t="s">
        <v>107</v>
      </c>
      <c r="T2305" s="7" t="s">
        <v>186</v>
      </c>
      <c r="U2305" s="5" t="str">
        <f>VLOOKUP(T2305,[1]Size!F:G,2,FALSE)</f>
        <v>__import__.size_47</v>
      </c>
      <c r="V2305" s="5" t="str">
        <f t="shared" si="142"/>
        <v>__import__.size_47,__import__.size_48,__import__.size_154,__import__.size_51,__import__.size_53,__import__.size_56</v>
      </c>
      <c r="W2305" s="8">
        <v>42.5</v>
      </c>
      <c r="Y2305" s="4" t="s">
        <v>109</v>
      </c>
    </row>
    <row r="2306" spans="1:25" ht="14.4" x14ac:dyDescent="0.3">
      <c r="A2306" s="4">
        <v>2305</v>
      </c>
      <c r="B2306" s="5">
        <v>10022331</v>
      </c>
      <c r="C2306" s="5" t="str">
        <f t="shared" si="144"/>
        <v>Shirt FR MNS Logo Long Sleeve T-Shirt-Medium</v>
      </c>
      <c r="D2306" s="5"/>
      <c r="E2306" s="5" t="s">
        <v>2797</v>
      </c>
      <c r="F2306" s="5" t="s">
        <v>2796</v>
      </c>
      <c r="G2306" s="5">
        <f t="shared" si="143"/>
        <v>0</v>
      </c>
      <c r="H2306" s="5" t="str">
        <f>VLOOKUP(J2306,'[1]Prouduct Ext IDs'!A:B,2,FALSE)</f>
        <v>product_amsc_45</v>
      </c>
      <c r="I2306" s="5" t="s">
        <v>2797</v>
      </c>
      <c r="J2306" s="5" t="s">
        <v>51</v>
      </c>
      <c r="K2306" s="5" t="s">
        <v>1</v>
      </c>
      <c r="L2306" t="s">
        <v>102</v>
      </c>
      <c r="M2306" s="6" t="s">
        <v>52</v>
      </c>
      <c r="N2306" s="6" t="str">
        <f>VLOOKUP(M2306,[1]Color!F:G,2,FALSE)</f>
        <v>color_9</v>
      </c>
      <c r="O2306" s="6" t="str">
        <f t="shared" ref="O2306:O2369" si="145">IF(AND(H2306=H2307,N2306=N2307),O2307,IF(H2306=H2307,_xlfn.TEXTJOIN(",",TRUE,N2306,O2307),N2306))</f>
        <v>color_9</v>
      </c>
      <c r="P2306" s="5" t="s">
        <v>234</v>
      </c>
      <c r="Q2306" s="5" t="s">
        <v>185</v>
      </c>
      <c r="R2306" s="5" t="s">
        <v>106</v>
      </c>
      <c r="S2306" s="7" t="s">
        <v>107</v>
      </c>
      <c r="T2306" s="7" t="s">
        <v>188</v>
      </c>
      <c r="U2306" s="5" t="str">
        <f>VLOOKUP(T2306,[1]Size!F:G,2,FALSE)</f>
        <v>__import__.size_48</v>
      </c>
      <c r="V2306" s="5" t="str">
        <f t="shared" ref="V2306:V2369" si="146">IF(H2306=H2307,_xlfn.TEXTJOIN(",",TRUE,U2306,V2307),U2306)</f>
        <v>__import__.size_48,__import__.size_154,__import__.size_51,__import__.size_53,__import__.size_56</v>
      </c>
      <c r="W2306" s="8">
        <v>42.5</v>
      </c>
      <c r="Y2306" s="4" t="s">
        <v>109</v>
      </c>
    </row>
    <row r="2307" spans="1:25" ht="14.4" x14ac:dyDescent="0.3">
      <c r="A2307" s="4">
        <v>2306</v>
      </c>
      <c r="B2307" s="5">
        <v>10022331</v>
      </c>
      <c r="C2307" s="5" t="str">
        <f t="shared" si="144"/>
        <v>Shirt FR MNS Logo Long Sleeve T-Shirt-XL</v>
      </c>
      <c r="D2307" s="5"/>
      <c r="E2307" s="5" t="s">
        <v>2798</v>
      </c>
      <c r="F2307" s="5" t="s">
        <v>2796</v>
      </c>
      <c r="G2307" s="5">
        <f t="shared" ref="G2307:G2370" si="147">IF(H2307=H2306,0,1)</f>
        <v>0</v>
      </c>
      <c r="H2307" s="5" t="str">
        <f>VLOOKUP(J2307,'[1]Prouduct Ext IDs'!A:B,2,FALSE)</f>
        <v>product_amsc_45</v>
      </c>
      <c r="I2307" s="5" t="s">
        <v>2798</v>
      </c>
      <c r="J2307" s="5" t="s">
        <v>51</v>
      </c>
      <c r="K2307" s="5" t="s">
        <v>1</v>
      </c>
      <c r="L2307" t="s">
        <v>102</v>
      </c>
      <c r="M2307" s="6" t="s">
        <v>52</v>
      </c>
      <c r="N2307" s="6" t="str">
        <f>VLOOKUP(M2307,[1]Color!F:G,2,FALSE)</f>
        <v>color_9</v>
      </c>
      <c r="O2307" s="6" t="str">
        <f t="shared" si="145"/>
        <v>color_9</v>
      </c>
      <c r="P2307" s="5" t="s">
        <v>234</v>
      </c>
      <c r="Q2307" s="5" t="s">
        <v>185</v>
      </c>
      <c r="R2307" s="5" t="s">
        <v>106</v>
      </c>
      <c r="S2307" s="7" t="s">
        <v>107</v>
      </c>
      <c r="T2307" s="7" t="s">
        <v>192</v>
      </c>
      <c r="U2307" s="5" t="str">
        <f>VLOOKUP(T2307,[1]Size!F:G,2,FALSE)</f>
        <v>__import__.size_154</v>
      </c>
      <c r="V2307" s="5" t="str">
        <f t="shared" si="146"/>
        <v>__import__.size_154,__import__.size_51,__import__.size_53,__import__.size_56</v>
      </c>
      <c r="W2307" s="8">
        <v>42.5</v>
      </c>
      <c r="Y2307" s="4" t="s">
        <v>109</v>
      </c>
    </row>
    <row r="2308" spans="1:25" ht="14.4" x14ac:dyDescent="0.3">
      <c r="A2308" s="4">
        <v>2307</v>
      </c>
      <c r="B2308" s="5">
        <v>10022331</v>
      </c>
      <c r="C2308" s="5" t="str">
        <f t="shared" si="144"/>
        <v>Shirt FR MNS Logo Long Sleeve T-Shirt-2XL</v>
      </c>
      <c r="D2308" s="5"/>
      <c r="E2308" s="5" t="s">
        <v>2799</v>
      </c>
      <c r="F2308" s="5" t="s">
        <v>2796</v>
      </c>
      <c r="G2308" s="5">
        <f t="shared" si="147"/>
        <v>0</v>
      </c>
      <c r="H2308" s="5" t="str">
        <f>VLOOKUP(J2308,'[1]Prouduct Ext IDs'!A:B,2,FALSE)</f>
        <v>product_amsc_45</v>
      </c>
      <c r="I2308" s="5" t="s">
        <v>2799</v>
      </c>
      <c r="J2308" s="5" t="s">
        <v>51</v>
      </c>
      <c r="K2308" s="5" t="s">
        <v>1</v>
      </c>
      <c r="L2308" t="s">
        <v>102</v>
      </c>
      <c r="M2308" s="6" t="s">
        <v>52</v>
      </c>
      <c r="N2308" s="6" t="str">
        <f>VLOOKUP(M2308,[1]Color!F:G,2,FALSE)</f>
        <v>color_9</v>
      </c>
      <c r="O2308" s="6" t="str">
        <f t="shared" si="145"/>
        <v>color_9</v>
      </c>
      <c r="P2308" s="5" t="s">
        <v>234</v>
      </c>
      <c r="Q2308" s="5" t="s">
        <v>185</v>
      </c>
      <c r="R2308" s="5" t="s">
        <v>106</v>
      </c>
      <c r="S2308" s="7" t="s">
        <v>107</v>
      </c>
      <c r="T2308" s="7" t="s">
        <v>194</v>
      </c>
      <c r="U2308" s="5" t="str">
        <f>VLOOKUP(T2308,[1]Size!F:G,2,FALSE)</f>
        <v>__import__.size_51</v>
      </c>
      <c r="V2308" s="5" t="str">
        <f t="shared" si="146"/>
        <v>__import__.size_51,__import__.size_53,__import__.size_56</v>
      </c>
      <c r="W2308" s="8">
        <v>42.5</v>
      </c>
      <c r="Y2308" s="4" t="s">
        <v>109</v>
      </c>
    </row>
    <row r="2309" spans="1:25" ht="14.4" x14ac:dyDescent="0.3">
      <c r="A2309" s="4">
        <v>2308</v>
      </c>
      <c r="B2309" s="5">
        <v>10022331</v>
      </c>
      <c r="C2309" s="5" t="str">
        <f t="shared" si="144"/>
        <v>Shirt FR MNS Logo Long Sleeve T-Shirt-4XL</v>
      </c>
      <c r="D2309" s="5"/>
      <c r="E2309" s="5" t="s">
        <v>2800</v>
      </c>
      <c r="F2309" s="5" t="s">
        <v>2796</v>
      </c>
      <c r="G2309" s="5">
        <f t="shared" si="147"/>
        <v>0</v>
      </c>
      <c r="H2309" s="5" t="str">
        <f>VLOOKUP(J2309,'[1]Prouduct Ext IDs'!A:B,2,FALSE)</f>
        <v>product_amsc_45</v>
      </c>
      <c r="I2309" s="5" t="s">
        <v>2800</v>
      </c>
      <c r="J2309" s="5" t="s">
        <v>51</v>
      </c>
      <c r="K2309" s="5" t="s">
        <v>1</v>
      </c>
      <c r="L2309" t="s">
        <v>102</v>
      </c>
      <c r="M2309" s="6" t="s">
        <v>52</v>
      </c>
      <c r="N2309" s="6" t="str">
        <f>VLOOKUP(M2309,[1]Color!F:G,2,FALSE)</f>
        <v>color_9</v>
      </c>
      <c r="O2309" s="6" t="str">
        <f t="shared" si="145"/>
        <v>color_9</v>
      </c>
      <c r="P2309" s="5" t="s">
        <v>234</v>
      </c>
      <c r="Q2309" s="5" t="s">
        <v>185</v>
      </c>
      <c r="R2309" s="5" t="s">
        <v>106</v>
      </c>
      <c r="S2309" s="7" t="s">
        <v>107</v>
      </c>
      <c r="T2309" s="7" t="s">
        <v>198</v>
      </c>
      <c r="U2309" s="5" t="str">
        <f>VLOOKUP(T2309,[1]Size!F:G,2,FALSE)</f>
        <v>__import__.size_53</v>
      </c>
      <c r="V2309" s="5" t="str">
        <f t="shared" si="146"/>
        <v>__import__.size_53,__import__.size_56</v>
      </c>
      <c r="W2309" s="8">
        <v>47.5</v>
      </c>
      <c r="Y2309" s="4" t="s">
        <v>109</v>
      </c>
    </row>
    <row r="2310" spans="1:25" ht="14.4" x14ac:dyDescent="0.3">
      <c r="A2310" s="4">
        <v>2309</v>
      </c>
      <c r="B2310" s="5">
        <v>10022331</v>
      </c>
      <c r="C2310" s="5" t="str">
        <f t="shared" si="144"/>
        <v>Shirt FR MNS Logo Long Sleeve T-Shirt-2XL Tall</v>
      </c>
      <c r="D2310" s="5"/>
      <c r="E2310" s="5" t="s">
        <v>2801</v>
      </c>
      <c r="F2310" s="5" t="s">
        <v>2796</v>
      </c>
      <c r="G2310" s="5">
        <f t="shared" si="147"/>
        <v>0</v>
      </c>
      <c r="H2310" s="5" t="str">
        <f>VLOOKUP(J2310,'[1]Prouduct Ext IDs'!A:B,2,FALSE)</f>
        <v>product_amsc_45</v>
      </c>
      <c r="I2310" s="5" t="s">
        <v>2801</v>
      </c>
      <c r="J2310" s="5" t="s">
        <v>51</v>
      </c>
      <c r="K2310" s="5" t="s">
        <v>1</v>
      </c>
      <c r="L2310" t="s">
        <v>102</v>
      </c>
      <c r="M2310" s="6" t="s">
        <v>52</v>
      </c>
      <c r="N2310" s="6" t="str">
        <f>VLOOKUP(M2310,[1]Color!F:G,2,FALSE)</f>
        <v>color_9</v>
      </c>
      <c r="O2310" s="6" t="str">
        <f t="shared" si="145"/>
        <v>color_9</v>
      </c>
      <c r="P2310" s="5" t="s">
        <v>234</v>
      </c>
      <c r="Q2310" s="5" t="s">
        <v>185</v>
      </c>
      <c r="R2310" s="5" t="s">
        <v>106</v>
      </c>
      <c r="S2310" s="7" t="s">
        <v>107</v>
      </c>
      <c r="T2310" s="7" t="s">
        <v>204</v>
      </c>
      <c r="U2310" s="5" t="str">
        <f>VLOOKUP(T2310,[1]Size!F:G,2,FALSE)</f>
        <v>__import__.size_56</v>
      </c>
      <c r="V2310" s="5" t="str">
        <f t="shared" si="146"/>
        <v>__import__.size_56</v>
      </c>
      <c r="W2310" s="8">
        <v>47.5</v>
      </c>
      <c r="Y2310" s="4" t="s">
        <v>109</v>
      </c>
    </row>
    <row r="2311" spans="1:25" ht="14.4" x14ac:dyDescent="0.3">
      <c r="A2311" s="4">
        <v>2310</v>
      </c>
      <c r="B2311" s="5">
        <v>10019062</v>
      </c>
      <c r="C2311" s="5" t="str">
        <f t="shared" si="144"/>
        <v>Shirt FR MNS Solid Vent Work Shirt-Small</v>
      </c>
      <c r="D2311" s="5"/>
      <c r="E2311" s="5" t="s">
        <v>2802</v>
      </c>
      <c r="F2311" s="5" t="s">
        <v>2803</v>
      </c>
      <c r="G2311" s="5">
        <f t="shared" si="147"/>
        <v>1</v>
      </c>
      <c r="H2311" s="5" t="str">
        <f>VLOOKUP(J2311,'[1]Prouduct Ext IDs'!A:B,2,FALSE)</f>
        <v>product_amsc_46</v>
      </c>
      <c r="I2311" s="5" t="s">
        <v>2802</v>
      </c>
      <c r="J2311" s="5" t="s">
        <v>66</v>
      </c>
      <c r="K2311" s="5" t="s">
        <v>1</v>
      </c>
      <c r="L2311" t="s">
        <v>102</v>
      </c>
      <c r="M2311" s="6" t="s">
        <v>4</v>
      </c>
      <c r="N2311" s="6" t="str">
        <f>VLOOKUP(M2311,[1]Color!F:G,2,FALSE)</f>
        <v>color_49</v>
      </c>
      <c r="O2311" s="6" t="str">
        <f t="shared" si="145"/>
        <v>color_49,color_72,color_41</v>
      </c>
      <c r="P2311" s="5" t="s">
        <v>234</v>
      </c>
      <c r="Q2311" s="5" t="s">
        <v>185</v>
      </c>
      <c r="R2311" s="5" t="s">
        <v>106</v>
      </c>
      <c r="S2311" s="7" t="s">
        <v>107</v>
      </c>
      <c r="T2311" s="7" t="s">
        <v>186</v>
      </c>
      <c r="U2311" s="5" t="str">
        <f>VLOOKUP(T2311,[1]Size!F:G,2,FALSE)</f>
        <v>__import__.size_47</v>
      </c>
      <c r="V2311" s="5" t="str">
        <f t="shared" si="146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11" s="8">
        <v>55</v>
      </c>
      <c r="Y2311" s="4" t="s">
        <v>109</v>
      </c>
    </row>
    <row r="2312" spans="1:25" ht="14.4" x14ac:dyDescent="0.3">
      <c r="A2312" s="4">
        <v>2311</v>
      </c>
      <c r="B2312" s="5">
        <v>10019062</v>
      </c>
      <c r="C2312" s="5" t="str">
        <f t="shared" si="144"/>
        <v>Shirt FR MNS Solid Vent Work Shirt-Medium</v>
      </c>
      <c r="D2312" s="5"/>
      <c r="E2312" s="5" t="s">
        <v>2804</v>
      </c>
      <c r="F2312" s="5" t="s">
        <v>2803</v>
      </c>
      <c r="G2312" s="5">
        <f t="shared" si="147"/>
        <v>0</v>
      </c>
      <c r="H2312" s="5" t="str">
        <f>VLOOKUP(J2312,'[1]Prouduct Ext IDs'!A:B,2,FALSE)</f>
        <v>product_amsc_46</v>
      </c>
      <c r="I2312" s="5" t="s">
        <v>2804</v>
      </c>
      <c r="J2312" s="5" t="s">
        <v>66</v>
      </c>
      <c r="K2312" s="5" t="s">
        <v>1</v>
      </c>
      <c r="L2312" t="s">
        <v>102</v>
      </c>
      <c r="M2312" s="6" t="s">
        <v>4</v>
      </c>
      <c r="N2312" s="6" t="str">
        <f>VLOOKUP(M2312,[1]Color!F:G,2,FALSE)</f>
        <v>color_49</v>
      </c>
      <c r="O2312" s="6" t="str">
        <f t="shared" si="145"/>
        <v>color_49,color_72,color_41</v>
      </c>
      <c r="P2312" s="5" t="s">
        <v>234</v>
      </c>
      <c r="Q2312" s="5" t="s">
        <v>185</v>
      </c>
      <c r="R2312" s="5" t="s">
        <v>106</v>
      </c>
      <c r="S2312" s="7" t="s">
        <v>107</v>
      </c>
      <c r="T2312" s="7" t="s">
        <v>188</v>
      </c>
      <c r="U2312" s="5" t="str">
        <f>VLOOKUP(T2312,[1]Size!F:G,2,FALSE)</f>
        <v>__import__.size_48</v>
      </c>
      <c r="V2312" s="5" t="str">
        <f t="shared" si="146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12" s="8">
        <v>55</v>
      </c>
      <c r="Y2312" s="4" t="s">
        <v>109</v>
      </c>
    </row>
    <row r="2313" spans="1:25" ht="14.4" x14ac:dyDescent="0.3">
      <c r="A2313" s="4">
        <v>2312</v>
      </c>
      <c r="B2313" s="5">
        <v>10019062</v>
      </c>
      <c r="C2313" s="5" t="str">
        <f t="shared" si="144"/>
        <v>Shirt FR MNS Solid Vent Work Shirt-Large</v>
      </c>
      <c r="D2313" s="5"/>
      <c r="E2313" s="5" t="s">
        <v>2805</v>
      </c>
      <c r="F2313" s="5" t="s">
        <v>2803</v>
      </c>
      <c r="G2313" s="5">
        <f t="shared" si="147"/>
        <v>0</v>
      </c>
      <c r="H2313" s="5" t="str">
        <f>VLOOKUP(J2313,'[1]Prouduct Ext IDs'!A:B,2,FALSE)</f>
        <v>product_amsc_46</v>
      </c>
      <c r="I2313" s="5" t="s">
        <v>2805</v>
      </c>
      <c r="J2313" s="5" t="s">
        <v>66</v>
      </c>
      <c r="K2313" s="5" t="s">
        <v>1</v>
      </c>
      <c r="L2313" t="s">
        <v>102</v>
      </c>
      <c r="M2313" s="6" t="s">
        <v>4</v>
      </c>
      <c r="N2313" s="6" t="str">
        <f>VLOOKUP(M2313,[1]Color!F:G,2,FALSE)</f>
        <v>color_49</v>
      </c>
      <c r="O2313" s="6" t="str">
        <f t="shared" si="145"/>
        <v>color_49,color_72,color_41</v>
      </c>
      <c r="P2313" s="5" t="s">
        <v>234</v>
      </c>
      <c r="Q2313" s="5" t="s">
        <v>185</v>
      </c>
      <c r="R2313" s="5" t="s">
        <v>106</v>
      </c>
      <c r="S2313" s="7" t="s">
        <v>107</v>
      </c>
      <c r="T2313" s="7" t="s">
        <v>190</v>
      </c>
      <c r="U2313" s="5" t="str">
        <f>VLOOKUP(T2313,[1]Size!F:G,2,FALSE)</f>
        <v>__import__.size_49</v>
      </c>
      <c r="V2313" s="5" t="str">
        <f t="shared" si="146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13" s="8">
        <v>55</v>
      </c>
      <c r="Y2313" s="4" t="s">
        <v>109</v>
      </c>
    </row>
    <row r="2314" spans="1:25" ht="14.4" x14ac:dyDescent="0.3">
      <c r="A2314" s="4">
        <v>2313</v>
      </c>
      <c r="B2314" s="5">
        <v>10019062</v>
      </c>
      <c r="C2314" s="5" t="str">
        <f t="shared" si="144"/>
        <v>Shirt FR MNS Solid Vent Work Shirt-XL</v>
      </c>
      <c r="D2314" s="5"/>
      <c r="E2314" s="5" t="s">
        <v>2806</v>
      </c>
      <c r="F2314" s="5" t="s">
        <v>2803</v>
      </c>
      <c r="G2314" s="5">
        <f t="shared" si="147"/>
        <v>0</v>
      </c>
      <c r="H2314" s="5" t="str">
        <f>VLOOKUP(J2314,'[1]Prouduct Ext IDs'!A:B,2,FALSE)</f>
        <v>product_amsc_46</v>
      </c>
      <c r="I2314" s="5" t="s">
        <v>2806</v>
      </c>
      <c r="J2314" s="5" t="s">
        <v>66</v>
      </c>
      <c r="K2314" s="5" t="s">
        <v>1</v>
      </c>
      <c r="L2314" t="s">
        <v>102</v>
      </c>
      <c r="M2314" s="6" t="s">
        <v>4</v>
      </c>
      <c r="N2314" s="6" t="str">
        <f>VLOOKUP(M2314,[1]Color!F:G,2,FALSE)</f>
        <v>color_49</v>
      </c>
      <c r="O2314" s="6" t="str">
        <f t="shared" si="145"/>
        <v>color_49,color_72,color_41</v>
      </c>
      <c r="P2314" s="5" t="s">
        <v>234</v>
      </c>
      <c r="Q2314" s="5" t="s">
        <v>185</v>
      </c>
      <c r="R2314" s="5" t="s">
        <v>106</v>
      </c>
      <c r="S2314" s="7" t="s">
        <v>107</v>
      </c>
      <c r="T2314" s="7" t="s">
        <v>192</v>
      </c>
      <c r="U2314" s="5" t="str">
        <f>VLOOKUP(T2314,[1]Size!F:G,2,FALSE)</f>
        <v>__import__.size_154</v>
      </c>
      <c r="V2314" s="5" t="str">
        <f t="shared" si="146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14" s="8">
        <v>55</v>
      </c>
      <c r="Y2314" s="4" t="s">
        <v>109</v>
      </c>
    </row>
    <row r="2315" spans="1:25" ht="14.4" x14ac:dyDescent="0.3">
      <c r="A2315" s="4">
        <v>2314</v>
      </c>
      <c r="B2315" s="5">
        <v>10019062</v>
      </c>
      <c r="C2315" s="5" t="str">
        <f t="shared" si="144"/>
        <v>Shirt FR MNS Solid Vent Work Shirt-2XL</v>
      </c>
      <c r="D2315" s="5"/>
      <c r="E2315" s="5" t="s">
        <v>2807</v>
      </c>
      <c r="F2315" s="5" t="s">
        <v>2803</v>
      </c>
      <c r="G2315" s="5">
        <f t="shared" si="147"/>
        <v>0</v>
      </c>
      <c r="H2315" s="5" t="str">
        <f>VLOOKUP(J2315,'[1]Prouduct Ext IDs'!A:B,2,FALSE)</f>
        <v>product_amsc_46</v>
      </c>
      <c r="I2315" s="5" t="s">
        <v>2807</v>
      </c>
      <c r="J2315" s="5" t="s">
        <v>66</v>
      </c>
      <c r="K2315" s="5" t="s">
        <v>1</v>
      </c>
      <c r="L2315" t="s">
        <v>102</v>
      </c>
      <c r="M2315" s="6" t="s">
        <v>4</v>
      </c>
      <c r="N2315" s="6" t="str">
        <f>VLOOKUP(M2315,[1]Color!F:G,2,FALSE)</f>
        <v>color_49</v>
      </c>
      <c r="O2315" s="6" t="str">
        <f t="shared" si="145"/>
        <v>color_49,color_72,color_41</v>
      </c>
      <c r="P2315" s="5" t="s">
        <v>234</v>
      </c>
      <c r="Q2315" s="5" t="s">
        <v>185</v>
      </c>
      <c r="R2315" s="5" t="s">
        <v>106</v>
      </c>
      <c r="S2315" s="7" t="s">
        <v>107</v>
      </c>
      <c r="T2315" s="7" t="s">
        <v>194</v>
      </c>
      <c r="U2315" s="5" t="str">
        <f>VLOOKUP(T2315,[1]Size!F:G,2,FALSE)</f>
        <v>__import__.size_51</v>
      </c>
      <c r="V2315" s="5" t="str">
        <f t="shared" si="146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15" s="8">
        <v>55</v>
      </c>
      <c r="Y2315" s="4" t="s">
        <v>109</v>
      </c>
    </row>
    <row r="2316" spans="1:25" ht="14.4" x14ac:dyDescent="0.3">
      <c r="A2316" s="4">
        <v>2315</v>
      </c>
      <c r="B2316" s="5">
        <v>10019062</v>
      </c>
      <c r="C2316" s="5" t="str">
        <f t="shared" si="144"/>
        <v>Shirt FR MNS Solid Vent Work Shirt-3XL</v>
      </c>
      <c r="D2316" s="5"/>
      <c r="E2316" s="5" t="s">
        <v>2808</v>
      </c>
      <c r="F2316" s="5" t="s">
        <v>2803</v>
      </c>
      <c r="G2316" s="5">
        <f t="shared" si="147"/>
        <v>0</v>
      </c>
      <c r="H2316" s="5" t="str">
        <f>VLOOKUP(J2316,'[1]Prouduct Ext IDs'!A:B,2,FALSE)</f>
        <v>product_amsc_46</v>
      </c>
      <c r="I2316" s="5" t="s">
        <v>2808</v>
      </c>
      <c r="J2316" s="5" t="s">
        <v>66</v>
      </c>
      <c r="K2316" s="5" t="s">
        <v>1</v>
      </c>
      <c r="L2316" t="s">
        <v>102</v>
      </c>
      <c r="M2316" s="6" t="s">
        <v>4</v>
      </c>
      <c r="N2316" s="6" t="str">
        <f>VLOOKUP(M2316,[1]Color!F:G,2,FALSE)</f>
        <v>color_49</v>
      </c>
      <c r="O2316" s="6" t="str">
        <f t="shared" si="145"/>
        <v>color_49,color_72,color_41</v>
      </c>
      <c r="P2316" s="5" t="s">
        <v>234</v>
      </c>
      <c r="Q2316" s="5" t="s">
        <v>185</v>
      </c>
      <c r="R2316" s="5" t="s">
        <v>106</v>
      </c>
      <c r="S2316" s="7" t="s">
        <v>107</v>
      </c>
      <c r="T2316" s="7" t="s">
        <v>196</v>
      </c>
      <c r="U2316" s="5" t="str">
        <f>VLOOKUP(T2316,[1]Size!F:G,2,FALSE)</f>
        <v>__import__.size_52</v>
      </c>
      <c r="V2316" s="5" t="str">
        <f t="shared" si="146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16" s="8">
        <v>57.5</v>
      </c>
      <c r="Y2316" s="4" t="s">
        <v>109</v>
      </c>
    </row>
    <row r="2317" spans="1:25" ht="14.4" x14ac:dyDescent="0.3">
      <c r="A2317" s="4">
        <v>2316</v>
      </c>
      <c r="B2317" s="5">
        <v>10019062</v>
      </c>
      <c r="C2317" s="5" t="str">
        <f t="shared" si="144"/>
        <v>Shirt FR MNS Solid Vent Work Shirt-4XL</v>
      </c>
      <c r="D2317" s="5"/>
      <c r="E2317" s="5" t="s">
        <v>2809</v>
      </c>
      <c r="F2317" s="5" t="s">
        <v>2803</v>
      </c>
      <c r="G2317" s="5">
        <f t="shared" si="147"/>
        <v>0</v>
      </c>
      <c r="H2317" s="5" t="str">
        <f>VLOOKUP(J2317,'[1]Prouduct Ext IDs'!A:B,2,FALSE)</f>
        <v>product_amsc_46</v>
      </c>
      <c r="I2317" s="5" t="s">
        <v>2809</v>
      </c>
      <c r="J2317" s="5" t="s">
        <v>66</v>
      </c>
      <c r="K2317" s="5" t="s">
        <v>1</v>
      </c>
      <c r="L2317" t="s">
        <v>102</v>
      </c>
      <c r="M2317" s="6" t="s">
        <v>4</v>
      </c>
      <c r="N2317" s="6" t="str">
        <f>VLOOKUP(M2317,[1]Color!F:G,2,FALSE)</f>
        <v>color_49</v>
      </c>
      <c r="O2317" s="6" t="str">
        <f t="shared" si="145"/>
        <v>color_49,color_72,color_41</v>
      </c>
      <c r="P2317" s="5" t="s">
        <v>234</v>
      </c>
      <c r="Q2317" s="5" t="s">
        <v>185</v>
      </c>
      <c r="R2317" s="5" t="s">
        <v>106</v>
      </c>
      <c r="S2317" s="7" t="s">
        <v>107</v>
      </c>
      <c r="T2317" s="7" t="s">
        <v>198</v>
      </c>
      <c r="U2317" s="5" t="str">
        <f>VLOOKUP(T2317,[1]Size!F:G,2,FALSE)</f>
        <v>__import__.size_53</v>
      </c>
      <c r="V2317" s="5" t="str">
        <f t="shared" si="146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17" s="8">
        <v>57.5</v>
      </c>
      <c r="Y2317" s="4" t="s">
        <v>109</v>
      </c>
    </row>
    <row r="2318" spans="1:25" ht="14.4" x14ac:dyDescent="0.3">
      <c r="A2318" s="4">
        <v>2317</v>
      </c>
      <c r="B2318" s="5">
        <v>10019062</v>
      </c>
      <c r="C2318" s="5" t="str">
        <f t="shared" si="144"/>
        <v>Shirt FR MNS Solid Vent Work Shirt-Large Tall</v>
      </c>
      <c r="D2318" s="5"/>
      <c r="E2318" s="5" t="s">
        <v>2810</v>
      </c>
      <c r="F2318" s="5" t="s">
        <v>2803</v>
      </c>
      <c r="G2318" s="5">
        <f t="shared" si="147"/>
        <v>0</v>
      </c>
      <c r="H2318" s="5" t="str">
        <f>VLOOKUP(J2318,'[1]Prouduct Ext IDs'!A:B,2,FALSE)</f>
        <v>product_amsc_46</v>
      </c>
      <c r="I2318" s="5" t="s">
        <v>2810</v>
      </c>
      <c r="J2318" s="5" t="s">
        <v>66</v>
      </c>
      <c r="K2318" s="5" t="s">
        <v>1</v>
      </c>
      <c r="L2318" t="s">
        <v>102</v>
      </c>
      <c r="M2318" s="6" t="s">
        <v>4</v>
      </c>
      <c r="N2318" s="6" t="str">
        <f>VLOOKUP(M2318,[1]Color!F:G,2,FALSE)</f>
        <v>color_49</v>
      </c>
      <c r="O2318" s="6" t="str">
        <f t="shared" si="145"/>
        <v>color_49,color_72,color_41</v>
      </c>
      <c r="P2318" s="5" t="s">
        <v>234</v>
      </c>
      <c r="Q2318" s="5" t="s">
        <v>185</v>
      </c>
      <c r="R2318" s="5" t="s">
        <v>106</v>
      </c>
      <c r="S2318" s="7" t="s">
        <v>107</v>
      </c>
      <c r="T2318" s="7" t="s">
        <v>200</v>
      </c>
      <c r="U2318" s="5" t="str">
        <f>VLOOKUP(T2318,[1]Size!F:G,2,FALSE)</f>
        <v>__import__.size_54</v>
      </c>
      <c r="V2318" s="5" t="str">
        <f t="shared" si="146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18" s="8">
        <v>57.5</v>
      </c>
      <c r="Y2318" s="4" t="s">
        <v>109</v>
      </c>
    </row>
    <row r="2319" spans="1:25" ht="14.4" x14ac:dyDescent="0.3">
      <c r="A2319" s="4">
        <v>2318</v>
      </c>
      <c r="B2319" s="5">
        <v>10019062</v>
      </c>
      <c r="C2319" s="5" t="str">
        <f t="shared" si="144"/>
        <v>Shirt FR MNS Solid Vent Work Shirt-XL Tall</v>
      </c>
      <c r="D2319" s="5"/>
      <c r="E2319" s="5" t="s">
        <v>2811</v>
      </c>
      <c r="F2319" s="5" t="s">
        <v>2803</v>
      </c>
      <c r="G2319" s="5">
        <f t="shared" si="147"/>
        <v>0</v>
      </c>
      <c r="H2319" s="5" t="str">
        <f>VLOOKUP(J2319,'[1]Prouduct Ext IDs'!A:B,2,FALSE)</f>
        <v>product_amsc_46</v>
      </c>
      <c r="I2319" s="5" t="s">
        <v>2811</v>
      </c>
      <c r="J2319" s="5" t="s">
        <v>66</v>
      </c>
      <c r="K2319" s="5" t="s">
        <v>1</v>
      </c>
      <c r="L2319" t="s">
        <v>102</v>
      </c>
      <c r="M2319" s="6" t="s">
        <v>4</v>
      </c>
      <c r="N2319" s="6" t="str">
        <f>VLOOKUP(M2319,[1]Color!F:G,2,FALSE)</f>
        <v>color_49</v>
      </c>
      <c r="O2319" s="6" t="str">
        <f t="shared" si="145"/>
        <v>color_49,color_72,color_41</v>
      </c>
      <c r="P2319" s="5" t="s">
        <v>234</v>
      </c>
      <c r="Q2319" s="5" t="s">
        <v>185</v>
      </c>
      <c r="R2319" s="5" t="s">
        <v>106</v>
      </c>
      <c r="S2319" s="7" t="s">
        <v>107</v>
      </c>
      <c r="T2319" s="7" t="s">
        <v>202</v>
      </c>
      <c r="U2319" s="5" t="str">
        <f>VLOOKUP(T2319,[1]Size!F:G,2,FALSE)</f>
        <v>__import__.size_55</v>
      </c>
      <c r="V2319" s="5" t="str">
        <f t="shared" si="146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19" s="8">
        <v>57.5</v>
      </c>
      <c r="Y2319" s="4" t="s">
        <v>109</v>
      </c>
    </row>
    <row r="2320" spans="1:25" ht="14.4" x14ac:dyDescent="0.3">
      <c r="A2320" s="4">
        <v>2319</v>
      </c>
      <c r="B2320" s="5">
        <v>10019062</v>
      </c>
      <c r="C2320" s="5" t="str">
        <f t="shared" si="144"/>
        <v>Shirt FR MNS Solid Vent Work Shirt-2XL Tall</v>
      </c>
      <c r="D2320" s="5"/>
      <c r="E2320" s="5" t="s">
        <v>2812</v>
      </c>
      <c r="F2320" s="5" t="s">
        <v>2803</v>
      </c>
      <c r="G2320" s="5">
        <f t="shared" si="147"/>
        <v>0</v>
      </c>
      <c r="H2320" s="5" t="str">
        <f>VLOOKUP(J2320,'[1]Prouduct Ext IDs'!A:B,2,FALSE)</f>
        <v>product_amsc_46</v>
      </c>
      <c r="I2320" s="5" t="s">
        <v>2812</v>
      </c>
      <c r="J2320" s="5" t="s">
        <v>66</v>
      </c>
      <c r="K2320" s="5" t="s">
        <v>1</v>
      </c>
      <c r="L2320" t="s">
        <v>102</v>
      </c>
      <c r="M2320" s="6" t="s">
        <v>4</v>
      </c>
      <c r="N2320" s="6" t="str">
        <f>VLOOKUP(M2320,[1]Color!F:G,2,FALSE)</f>
        <v>color_49</v>
      </c>
      <c r="O2320" s="6" t="str">
        <f t="shared" si="145"/>
        <v>color_49,color_72,color_41</v>
      </c>
      <c r="P2320" s="5" t="s">
        <v>234</v>
      </c>
      <c r="Q2320" s="5" t="s">
        <v>185</v>
      </c>
      <c r="R2320" s="5" t="s">
        <v>106</v>
      </c>
      <c r="S2320" s="7" t="s">
        <v>107</v>
      </c>
      <c r="T2320" s="7" t="s">
        <v>204</v>
      </c>
      <c r="U2320" s="5" t="str">
        <f>VLOOKUP(T2320,[1]Size!F:G,2,FALSE)</f>
        <v>__import__.size_56</v>
      </c>
      <c r="V2320" s="5" t="str">
        <f t="shared" si="146"/>
        <v>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20" s="8">
        <v>57.5</v>
      </c>
      <c r="Y2320" s="4" t="s">
        <v>109</v>
      </c>
    </row>
    <row r="2321" spans="1:25" ht="14.4" x14ac:dyDescent="0.3">
      <c r="A2321" s="4">
        <v>2320</v>
      </c>
      <c r="B2321" s="5">
        <v>10019062</v>
      </c>
      <c r="C2321" s="5" t="str">
        <f t="shared" si="144"/>
        <v>Shirt FR MNS Solid Vent Work Shirt-3XL Tall</v>
      </c>
      <c r="D2321" s="5"/>
      <c r="E2321" s="5" t="s">
        <v>2813</v>
      </c>
      <c r="F2321" s="5" t="s">
        <v>2803</v>
      </c>
      <c r="G2321" s="5">
        <f t="shared" si="147"/>
        <v>0</v>
      </c>
      <c r="H2321" s="5" t="str">
        <f>VLOOKUP(J2321,'[1]Prouduct Ext IDs'!A:B,2,FALSE)</f>
        <v>product_amsc_46</v>
      </c>
      <c r="I2321" s="5" t="s">
        <v>2813</v>
      </c>
      <c r="J2321" s="5" t="s">
        <v>66</v>
      </c>
      <c r="K2321" s="5" t="s">
        <v>1</v>
      </c>
      <c r="L2321" t="s">
        <v>102</v>
      </c>
      <c r="M2321" s="6" t="s">
        <v>4</v>
      </c>
      <c r="N2321" s="6" t="str">
        <f>VLOOKUP(M2321,[1]Color!F:G,2,FALSE)</f>
        <v>color_49</v>
      </c>
      <c r="O2321" s="6" t="str">
        <f t="shared" si="145"/>
        <v>color_49,color_72,color_41</v>
      </c>
      <c r="P2321" s="5" t="s">
        <v>234</v>
      </c>
      <c r="Q2321" s="5" t="s">
        <v>185</v>
      </c>
      <c r="R2321" s="5" t="s">
        <v>106</v>
      </c>
      <c r="S2321" s="7" t="s">
        <v>107</v>
      </c>
      <c r="T2321" s="7" t="s">
        <v>206</v>
      </c>
      <c r="U2321" s="5" t="str">
        <f>VLOOKUP(T2321,[1]Size!F:G,2,FALSE)</f>
        <v>__import__.size_57</v>
      </c>
      <c r="V2321" s="5" t="str">
        <f t="shared" si="146"/>
        <v>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21" s="8">
        <v>57.5</v>
      </c>
      <c r="Y2321" s="4" t="s">
        <v>109</v>
      </c>
    </row>
    <row r="2322" spans="1:25" ht="14.4" x14ac:dyDescent="0.3">
      <c r="A2322" s="4">
        <v>2321</v>
      </c>
      <c r="B2322" s="5">
        <v>10019063</v>
      </c>
      <c r="C2322" s="5" t="str">
        <f t="shared" si="144"/>
        <v>Shirt FR MNS Solid Vent Work Shirt-Small</v>
      </c>
      <c r="D2322" s="5"/>
      <c r="E2322" s="5" t="s">
        <v>2814</v>
      </c>
      <c r="F2322" s="5" t="s">
        <v>2815</v>
      </c>
      <c r="G2322" s="5">
        <f t="shared" si="147"/>
        <v>0</v>
      </c>
      <c r="H2322" s="5" t="str">
        <f>VLOOKUP(J2322,'[1]Prouduct Ext IDs'!A:B,2,FALSE)</f>
        <v>product_amsc_46</v>
      </c>
      <c r="I2322" s="5" t="s">
        <v>2814</v>
      </c>
      <c r="J2322" s="5" t="s">
        <v>66</v>
      </c>
      <c r="K2322" s="5" t="s">
        <v>1</v>
      </c>
      <c r="L2322" t="s">
        <v>102</v>
      </c>
      <c r="M2322" s="6" t="s">
        <v>32</v>
      </c>
      <c r="N2322" s="6" t="str">
        <f>VLOOKUP(M2322,[1]Color!F:G,2,FALSE)</f>
        <v>color_72</v>
      </c>
      <c r="O2322" s="6" t="str">
        <f t="shared" si="145"/>
        <v>color_72,color_41</v>
      </c>
      <c r="P2322" s="5" t="s">
        <v>234</v>
      </c>
      <c r="Q2322" s="5" t="s">
        <v>185</v>
      </c>
      <c r="R2322" s="5" t="s">
        <v>106</v>
      </c>
      <c r="S2322" s="7" t="s">
        <v>107</v>
      </c>
      <c r="T2322" s="7" t="s">
        <v>186</v>
      </c>
      <c r="U2322" s="5" t="str">
        <f>VLOOKUP(T2322,[1]Size!F:G,2,FALSE)</f>
        <v>__import__.size_47</v>
      </c>
      <c r="V2322" s="5" t="str">
        <f t="shared" si="146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22" s="8">
        <v>55</v>
      </c>
      <c r="Y2322" s="4" t="s">
        <v>109</v>
      </c>
    </row>
    <row r="2323" spans="1:25" ht="14.4" x14ac:dyDescent="0.3">
      <c r="A2323" s="4">
        <v>2322</v>
      </c>
      <c r="B2323" s="5">
        <v>10019063</v>
      </c>
      <c r="C2323" s="5" t="str">
        <f t="shared" si="144"/>
        <v>Shirt FR MNS Solid Vent Work Shirt-Medium</v>
      </c>
      <c r="D2323" s="5"/>
      <c r="E2323" s="5" t="s">
        <v>2816</v>
      </c>
      <c r="F2323" s="5" t="s">
        <v>2815</v>
      </c>
      <c r="G2323" s="5">
        <f t="shared" si="147"/>
        <v>0</v>
      </c>
      <c r="H2323" s="5" t="str">
        <f>VLOOKUP(J2323,'[1]Prouduct Ext IDs'!A:B,2,FALSE)</f>
        <v>product_amsc_46</v>
      </c>
      <c r="I2323" s="5" t="s">
        <v>2816</v>
      </c>
      <c r="J2323" s="5" t="s">
        <v>66</v>
      </c>
      <c r="K2323" s="5" t="s">
        <v>1</v>
      </c>
      <c r="L2323" t="s">
        <v>102</v>
      </c>
      <c r="M2323" s="6" t="s">
        <v>32</v>
      </c>
      <c r="N2323" s="6" t="str">
        <f>VLOOKUP(M2323,[1]Color!F:G,2,FALSE)</f>
        <v>color_72</v>
      </c>
      <c r="O2323" s="6" t="str">
        <f t="shared" si="145"/>
        <v>color_72,color_41</v>
      </c>
      <c r="P2323" s="5" t="s">
        <v>234</v>
      </c>
      <c r="Q2323" s="5" t="s">
        <v>185</v>
      </c>
      <c r="R2323" s="5" t="s">
        <v>106</v>
      </c>
      <c r="S2323" s="7" t="s">
        <v>107</v>
      </c>
      <c r="T2323" s="7" t="s">
        <v>188</v>
      </c>
      <c r="U2323" s="5" t="str">
        <f>VLOOKUP(T2323,[1]Size!F:G,2,FALSE)</f>
        <v>__import__.size_48</v>
      </c>
      <c r="V2323" s="5" t="str">
        <f t="shared" si="146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23" s="8">
        <v>55</v>
      </c>
      <c r="Y2323" s="4" t="s">
        <v>109</v>
      </c>
    </row>
    <row r="2324" spans="1:25" ht="14.4" x14ac:dyDescent="0.3">
      <c r="A2324" s="4">
        <v>2323</v>
      </c>
      <c r="B2324" s="5">
        <v>10019063</v>
      </c>
      <c r="C2324" s="5" t="str">
        <f t="shared" si="144"/>
        <v>Shirt FR MNS Solid Vent Work Shirt-Large</v>
      </c>
      <c r="D2324" s="5"/>
      <c r="E2324" s="5" t="s">
        <v>2817</v>
      </c>
      <c r="F2324" s="5" t="s">
        <v>2815</v>
      </c>
      <c r="G2324" s="5">
        <f t="shared" si="147"/>
        <v>0</v>
      </c>
      <c r="H2324" s="5" t="str">
        <f>VLOOKUP(J2324,'[1]Prouduct Ext IDs'!A:B,2,FALSE)</f>
        <v>product_amsc_46</v>
      </c>
      <c r="I2324" s="5" t="s">
        <v>2817</v>
      </c>
      <c r="J2324" s="5" t="s">
        <v>66</v>
      </c>
      <c r="K2324" s="5" t="s">
        <v>1</v>
      </c>
      <c r="L2324" t="s">
        <v>102</v>
      </c>
      <c r="M2324" s="6" t="s">
        <v>32</v>
      </c>
      <c r="N2324" s="6" t="str">
        <f>VLOOKUP(M2324,[1]Color!F:G,2,FALSE)</f>
        <v>color_72</v>
      </c>
      <c r="O2324" s="6" t="str">
        <f t="shared" si="145"/>
        <v>color_72,color_41</v>
      </c>
      <c r="P2324" s="5" t="s">
        <v>234</v>
      </c>
      <c r="Q2324" s="5" t="s">
        <v>185</v>
      </c>
      <c r="R2324" s="5" t="s">
        <v>106</v>
      </c>
      <c r="S2324" s="7" t="s">
        <v>107</v>
      </c>
      <c r="T2324" s="7" t="s">
        <v>190</v>
      </c>
      <c r="U2324" s="5" t="str">
        <f>VLOOKUP(T2324,[1]Size!F:G,2,FALSE)</f>
        <v>__import__.size_49</v>
      </c>
      <c r="V2324" s="5" t="str">
        <f t="shared" si="146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24" s="8">
        <v>55</v>
      </c>
      <c r="Y2324" s="4" t="s">
        <v>109</v>
      </c>
    </row>
    <row r="2325" spans="1:25" ht="14.4" x14ac:dyDescent="0.3">
      <c r="A2325" s="4">
        <v>2324</v>
      </c>
      <c r="B2325" s="5">
        <v>10019063</v>
      </c>
      <c r="C2325" s="5" t="str">
        <f t="shared" si="144"/>
        <v>Shirt FR MNS Solid Vent Work Shirt-XL</v>
      </c>
      <c r="D2325" s="5"/>
      <c r="E2325" s="5" t="s">
        <v>2818</v>
      </c>
      <c r="F2325" s="5" t="s">
        <v>2815</v>
      </c>
      <c r="G2325" s="5">
        <f t="shared" si="147"/>
        <v>0</v>
      </c>
      <c r="H2325" s="5" t="str">
        <f>VLOOKUP(J2325,'[1]Prouduct Ext IDs'!A:B,2,FALSE)</f>
        <v>product_amsc_46</v>
      </c>
      <c r="I2325" s="5" t="s">
        <v>2818</v>
      </c>
      <c r="J2325" s="5" t="s">
        <v>66</v>
      </c>
      <c r="K2325" s="5" t="s">
        <v>1</v>
      </c>
      <c r="L2325" t="s">
        <v>102</v>
      </c>
      <c r="M2325" s="6" t="s">
        <v>32</v>
      </c>
      <c r="N2325" s="6" t="str">
        <f>VLOOKUP(M2325,[1]Color!F:G,2,FALSE)</f>
        <v>color_72</v>
      </c>
      <c r="O2325" s="6" t="str">
        <f t="shared" si="145"/>
        <v>color_72,color_41</v>
      </c>
      <c r="P2325" s="5" t="s">
        <v>234</v>
      </c>
      <c r="Q2325" s="5" t="s">
        <v>185</v>
      </c>
      <c r="R2325" s="5" t="s">
        <v>106</v>
      </c>
      <c r="S2325" s="7" t="s">
        <v>107</v>
      </c>
      <c r="T2325" s="7" t="s">
        <v>192</v>
      </c>
      <c r="U2325" s="5" t="str">
        <f>VLOOKUP(T2325,[1]Size!F:G,2,FALSE)</f>
        <v>__import__.size_154</v>
      </c>
      <c r="V2325" s="5" t="str">
        <f t="shared" si="146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25" s="8">
        <v>55</v>
      </c>
      <c r="Y2325" s="4" t="s">
        <v>109</v>
      </c>
    </row>
    <row r="2326" spans="1:25" ht="14.4" x14ac:dyDescent="0.3">
      <c r="A2326" s="4">
        <v>2325</v>
      </c>
      <c r="B2326" s="5">
        <v>10019063</v>
      </c>
      <c r="C2326" s="5" t="str">
        <f t="shared" si="144"/>
        <v>Shirt FR MNS Solid Vent Work Shirt-2XL</v>
      </c>
      <c r="D2326" s="5"/>
      <c r="E2326" s="5" t="s">
        <v>2819</v>
      </c>
      <c r="F2326" s="5" t="s">
        <v>2815</v>
      </c>
      <c r="G2326" s="5">
        <f t="shared" si="147"/>
        <v>0</v>
      </c>
      <c r="H2326" s="5" t="str">
        <f>VLOOKUP(J2326,'[1]Prouduct Ext IDs'!A:B,2,FALSE)</f>
        <v>product_amsc_46</v>
      </c>
      <c r="I2326" s="5" t="s">
        <v>2819</v>
      </c>
      <c r="J2326" s="5" t="s">
        <v>66</v>
      </c>
      <c r="K2326" s="5" t="s">
        <v>1</v>
      </c>
      <c r="L2326" t="s">
        <v>102</v>
      </c>
      <c r="M2326" s="6" t="s">
        <v>32</v>
      </c>
      <c r="N2326" s="6" t="str">
        <f>VLOOKUP(M2326,[1]Color!F:G,2,FALSE)</f>
        <v>color_72</v>
      </c>
      <c r="O2326" s="6" t="str">
        <f t="shared" si="145"/>
        <v>color_72,color_41</v>
      </c>
      <c r="P2326" s="5" t="s">
        <v>234</v>
      </c>
      <c r="Q2326" s="5" t="s">
        <v>185</v>
      </c>
      <c r="R2326" s="5" t="s">
        <v>106</v>
      </c>
      <c r="S2326" s="7" t="s">
        <v>107</v>
      </c>
      <c r="T2326" s="7" t="s">
        <v>194</v>
      </c>
      <c r="U2326" s="5" t="str">
        <f>VLOOKUP(T2326,[1]Size!F:G,2,FALSE)</f>
        <v>__import__.size_51</v>
      </c>
      <c r="V2326" s="5" t="str">
        <f t="shared" si="146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26" s="8">
        <v>55</v>
      </c>
      <c r="Y2326" s="4" t="s">
        <v>109</v>
      </c>
    </row>
    <row r="2327" spans="1:25" ht="14.4" x14ac:dyDescent="0.3">
      <c r="A2327" s="4">
        <v>2326</v>
      </c>
      <c r="B2327" s="5">
        <v>10019063</v>
      </c>
      <c r="C2327" s="5" t="str">
        <f t="shared" si="144"/>
        <v>Shirt FR MNS Solid Vent Work Shirt-3XL</v>
      </c>
      <c r="D2327" s="5"/>
      <c r="E2327" s="5" t="s">
        <v>2820</v>
      </c>
      <c r="F2327" s="5" t="s">
        <v>2815</v>
      </c>
      <c r="G2327" s="5">
        <f t="shared" si="147"/>
        <v>0</v>
      </c>
      <c r="H2327" s="5" t="str">
        <f>VLOOKUP(J2327,'[1]Prouduct Ext IDs'!A:B,2,FALSE)</f>
        <v>product_amsc_46</v>
      </c>
      <c r="I2327" s="5" t="s">
        <v>2820</v>
      </c>
      <c r="J2327" s="5" t="s">
        <v>66</v>
      </c>
      <c r="K2327" s="5" t="s">
        <v>1</v>
      </c>
      <c r="L2327" t="s">
        <v>102</v>
      </c>
      <c r="M2327" s="6" t="s">
        <v>32</v>
      </c>
      <c r="N2327" s="6" t="str">
        <f>VLOOKUP(M2327,[1]Color!F:G,2,FALSE)</f>
        <v>color_72</v>
      </c>
      <c r="O2327" s="6" t="str">
        <f t="shared" si="145"/>
        <v>color_72,color_41</v>
      </c>
      <c r="P2327" s="5" t="s">
        <v>234</v>
      </c>
      <c r="Q2327" s="5" t="s">
        <v>185</v>
      </c>
      <c r="R2327" s="5" t="s">
        <v>106</v>
      </c>
      <c r="S2327" s="7" t="s">
        <v>107</v>
      </c>
      <c r="T2327" s="7" t="s">
        <v>196</v>
      </c>
      <c r="U2327" s="5" t="str">
        <f>VLOOKUP(T2327,[1]Size!F:G,2,FALSE)</f>
        <v>__import__.size_52</v>
      </c>
      <c r="V2327" s="5" t="str">
        <f t="shared" si="146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27" s="8">
        <v>57.5</v>
      </c>
      <c r="Y2327" s="4" t="s">
        <v>109</v>
      </c>
    </row>
    <row r="2328" spans="1:25" ht="14.4" x14ac:dyDescent="0.3">
      <c r="A2328" s="4">
        <v>2327</v>
      </c>
      <c r="B2328" s="5">
        <v>10019063</v>
      </c>
      <c r="C2328" s="5" t="str">
        <f t="shared" si="144"/>
        <v>Shirt FR MNS Solid Vent Work Shirt-4XL</v>
      </c>
      <c r="D2328" s="5"/>
      <c r="E2328" s="5" t="s">
        <v>2821</v>
      </c>
      <c r="F2328" s="5" t="s">
        <v>2815</v>
      </c>
      <c r="G2328" s="5">
        <f t="shared" si="147"/>
        <v>0</v>
      </c>
      <c r="H2328" s="5" t="str">
        <f>VLOOKUP(J2328,'[1]Prouduct Ext IDs'!A:B,2,FALSE)</f>
        <v>product_amsc_46</v>
      </c>
      <c r="I2328" s="5" t="s">
        <v>2821</v>
      </c>
      <c r="J2328" s="5" t="s">
        <v>66</v>
      </c>
      <c r="K2328" s="5" t="s">
        <v>1</v>
      </c>
      <c r="L2328" t="s">
        <v>102</v>
      </c>
      <c r="M2328" s="6" t="s">
        <v>32</v>
      </c>
      <c r="N2328" s="6" t="str">
        <f>VLOOKUP(M2328,[1]Color!F:G,2,FALSE)</f>
        <v>color_72</v>
      </c>
      <c r="O2328" s="6" t="str">
        <f t="shared" si="145"/>
        <v>color_72,color_41</v>
      </c>
      <c r="P2328" s="5" t="s">
        <v>234</v>
      </c>
      <c r="Q2328" s="5" t="s">
        <v>185</v>
      </c>
      <c r="R2328" s="5" t="s">
        <v>106</v>
      </c>
      <c r="S2328" s="7" t="s">
        <v>107</v>
      </c>
      <c r="T2328" s="7" t="s">
        <v>198</v>
      </c>
      <c r="U2328" s="5" t="str">
        <f>VLOOKUP(T2328,[1]Size!F:G,2,FALSE)</f>
        <v>__import__.size_53</v>
      </c>
      <c r="V2328" s="5" t="str">
        <f t="shared" si="146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28" s="8">
        <v>57.5</v>
      </c>
      <c r="Y2328" s="4" t="s">
        <v>109</v>
      </c>
    </row>
    <row r="2329" spans="1:25" ht="14.4" x14ac:dyDescent="0.3">
      <c r="A2329" s="4">
        <v>2328</v>
      </c>
      <c r="B2329" s="5">
        <v>10019063</v>
      </c>
      <c r="C2329" s="5" t="str">
        <f t="shared" si="144"/>
        <v>Shirt FR MNS Solid Vent Work Shirt-Large Tall</v>
      </c>
      <c r="D2329" s="5"/>
      <c r="E2329" s="5" t="s">
        <v>2822</v>
      </c>
      <c r="F2329" s="5" t="s">
        <v>2815</v>
      </c>
      <c r="G2329" s="5">
        <f t="shared" si="147"/>
        <v>0</v>
      </c>
      <c r="H2329" s="5" t="str">
        <f>VLOOKUP(J2329,'[1]Prouduct Ext IDs'!A:B,2,FALSE)</f>
        <v>product_amsc_46</v>
      </c>
      <c r="I2329" s="5" t="s">
        <v>2822</v>
      </c>
      <c r="J2329" s="5" t="s">
        <v>66</v>
      </c>
      <c r="K2329" s="5" t="s">
        <v>1</v>
      </c>
      <c r="L2329" t="s">
        <v>102</v>
      </c>
      <c r="M2329" s="6" t="s">
        <v>32</v>
      </c>
      <c r="N2329" s="6" t="str">
        <f>VLOOKUP(M2329,[1]Color!F:G,2,FALSE)</f>
        <v>color_72</v>
      </c>
      <c r="O2329" s="6" t="str">
        <f t="shared" si="145"/>
        <v>color_72,color_41</v>
      </c>
      <c r="P2329" s="5" t="s">
        <v>234</v>
      </c>
      <c r="Q2329" s="5" t="s">
        <v>185</v>
      </c>
      <c r="R2329" s="5" t="s">
        <v>106</v>
      </c>
      <c r="S2329" s="7" t="s">
        <v>107</v>
      </c>
      <c r="T2329" s="7" t="s">
        <v>200</v>
      </c>
      <c r="U2329" s="5" t="str">
        <f>VLOOKUP(T2329,[1]Size!F:G,2,FALSE)</f>
        <v>__import__.size_54</v>
      </c>
      <c r="V2329" s="5" t="str">
        <f t="shared" si="146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29" s="8">
        <v>57.5</v>
      </c>
      <c r="Y2329" s="4" t="s">
        <v>109</v>
      </c>
    </row>
    <row r="2330" spans="1:25" ht="14.4" x14ac:dyDescent="0.3">
      <c r="A2330" s="4">
        <v>2329</v>
      </c>
      <c r="B2330" s="5">
        <v>10019063</v>
      </c>
      <c r="C2330" s="5" t="str">
        <f t="shared" si="144"/>
        <v>Shirt FR MNS Solid Vent Work Shirt-XL Tall</v>
      </c>
      <c r="D2330" s="5"/>
      <c r="E2330" s="5" t="s">
        <v>2823</v>
      </c>
      <c r="F2330" s="5" t="s">
        <v>2815</v>
      </c>
      <c r="G2330" s="5">
        <f t="shared" si="147"/>
        <v>0</v>
      </c>
      <c r="H2330" s="5" t="str">
        <f>VLOOKUP(J2330,'[1]Prouduct Ext IDs'!A:B,2,FALSE)</f>
        <v>product_amsc_46</v>
      </c>
      <c r="I2330" s="5" t="s">
        <v>2823</v>
      </c>
      <c r="J2330" s="5" t="s">
        <v>66</v>
      </c>
      <c r="K2330" s="5" t="s">
        <v>1</v>
      </c>
      <c r="L2330" t="s">
        <v>102</v>
      </c>
      <c r="M2330" s="6" t="s">
        <v>32</v>
      </c>
      <c r="N2330" s="6" t="str">
        <f>VLOOKUP(M2330,[1]Color!F:G,2,FALSE)</f>
        <v>color_72</v>
      </c>
      <c r="O2330" s="6" t="str">
        <f t="shared" si="145"/>
        <v>color_72,color_41</v>
      </c>
      <c r="P2330" s="5" t="s">
        <v>234</v>
      </c>
      <c r="Q2330" s="5" t="s">
        <v>185</v>
      </c>
      <c r="R2330" s="5" t="s">
        <v>106</v>
      </c>
      <c r="S2330" s="7" t="s">
        <v>107</v>
      </c>
      <c r="T2330" s="7" t="s">
        <v>202</v>
      </c>
      <c r="U2330" s="5" t="str">
        <f>VLOOKUP(T2330,[1]Size!F:G,2,FALSE)</f>
        <v>__import__.size_55</v>
      </c>
      <c r="V2330" s="5" t="str">
        <f t="shared" si="146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2330" s="8">
        <v>57.5</v>
      </c>
      <c r="Y2330" s="4" t="s">
        <v>109</v>
      </c>
    </row>
    <row r="2331" spans="1:25" ht="14.4" x14ac:dyDescent="0.3">
      <c r="A2331" s="4">
        <v>2330</v>
      </c>
      <c r="B2331" s="5">
        <v>10019063</v>
      </c>
      <c r="C2331" s="5" t="str">
        <f t="shared" si="144"/>
        <v>Shirt FR MNS Solid Vent Work Shirt-2XL Tall</v>
      </c>
      <c r="D2331" s="5"/>
      <c r="E2331" s="5" t="s">
        <v>2824</v>
      </c>
      <c r="F2331" s="5" t="s">
        <v>2815</v>
      </c>
      <c r="G2331" s="5">
        <f t="shared" si="147"/>
        <v>0</v>
      </c>
      <c r="H2331" s="5" t="str">
        <f>VLOOKUP(J2331,'[1]Prouduct Ext IDs'!A:B,2,FALSE)</f>
        <v>product_amsc_46</v>
      </c>
      <c r="I2331" s="5" t="s">
        <v>2824</v>
      </c>
      <c r="J2331" s="5" t="s">
        <v>66</v>
      </c>
      <c r="K2331" s="5" t="s">
        <v>1</v>
      </c>
      <c r="L2331" t="s">
        <v>102</v>
      </c>
      <c r="M2331" s="6" t="s">
        <v>32</v>
      </c>
      <c r="N2331" s="6" t="str">
        <f>VLOOKUP(M2331,[1]Color!F:G,2,FALSE)</f>
        <v>color_72</v>
      </c>
      <c r="O2331" s="6" t="str">
        <f t="shared" si="145"/>
        <v>color_72,color_41</v>
      </c>
      <c r="P2331" s="5" t="s">
        <v>234</v>
      </c>
      <c r="Q2331" s="5" t="s">
        <v>185</v>
      </c>
      <c r="R2331" s="5" t="s">
        <v>106</v>
      </c>
      <c r="S2331" s="7" t="s">
        <v>107</v>
      </c>
      <c r="T2331" s="7" t="s">
        <v>204</v>
      </c>
      <c r="U2331" s="5" t="str">
        <f>VLOOKUP(T2331,[1]Size!F:G,2,FALSE)</f>
        <v>__import__.size_56</v>
      </c>
      <c r="V2331" s="5" t="str">
        <f t="shared" si="146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2331" s="8">
        <v>57.5</v>
      </c>
      <c r="Y2331" s="4" t="s">
        <v>109</v>
      </c>
    </row>
    <row r="2332" spans="1:25" ht="14.4" x14ac:dyDescent="0.3">
      <c r="A2332" s="4">
        <v>2331</v>
      </c>
      <c r="B2332" s="5">
        <v>10019063</v>
      </c>
      <c r="C2332" s="5" t="str">
        <f t="shared" si="144"/>
        <v>Shirt FR MNS Solid Vent Work Shirt-3XL Tall</v>
      </c>
      <c r="D2332" s="5"/>
      <c r="E2332" s="5" t="s">
        <v>2825</v>
      </c>
      <c r="F2332" s="5" t="s">
        <v>2815</v>
      </c>
      <c r="G2332" s="5">
        <f t="shared" si="147"/>
        <v>0</v>
      </c>
      <c r="H2332" s="5" t="str">
        <f>VLOOKUP(J2332,'[1]Prouduct Ext IDs'!A:B,2,FALSE)</f>
        <v>product_amsc_46</v>
      </c>
      <c r="I2332" s="5" t="s">
        <v>2825</v>
      </c>
      <c r="J2332" s="5" t="s">
        <v>66</v>
      </c>
      <c r="K2332" s="5" t="s">
        <v>1</v>
      </c>
      <c r="L2332" t="s">
        <v>102</v>
      </c>
      <c r="M2332" s="6" t="s">
        <v>32</v>
      </c>
      <c r="N2332" s="6" t="str">
        <f>VLOOKUP(M2332,[1]Color!F:G,2,FALSE)</f>
        <v>color_72</v>
      </c>
      <c r="O2332" s="6" t="str">
        <f t="shared" si="145"/>
        <v>color_72,color_41</v>
      </c>
      <c r="P2332" s="5" t="s">
        <v>234</v>
      </c>
      <c r="Q2332" s="5" t="s">
        <v>185</v>
      </c>
      <c r="R2332" s="5" t="s">
        <v>106</v>
      </c>
      <c r="S2332" s="7" t="s">
        <v>107</v>
      </c>
      <c r="T2332" s="7" t="s">
        <v>206</v>
      </c>
      <c r="U2332" s="5" t="str">
        <f>VLOOKUP(T2332,[1]Size!F:G,2,FALSE)</f>
        <v>__import__.size_57</v>
      </c>
      <c r="V2332" s="5" t="str">
        <f t="shared" si="146"/>
        <v>__import__.size_57,__import__.size_47,__import__.size_48,__import__.size_49,__import__.size_154,__import__.size_51,__import__.size_52,__import__.size_53,__import__.size_54,__import__.size_55,__import__.size_56,__import__.size_57</v>
      </c>
      <c r="W2332" s="8">
        <v>57.5</v>
      </c>
      <c r="Y2332" s="4" t="s">
        <v>109</v>
      </c>
    </row>
    <row r="2333" spans="1:25" ht="14.4" x14ac:dyDescent="0.3">
      <c r="A2333" s="4">
        <v>2332</v>
      </c>
      <c r="B2333" s="5">
        <v>10025402</v>
      </c>
      <c r="C2333" s="5" t="str">
        <f t="shared" si="144"/>
        <v>Shirt FR MNS Solid Vent Work Shirt-Small</v>
      </c>
      <c r="D2333" s="5"/>
      <c r="E2333" s="5" t="s">
        <v>2826</v>
      </c>
      <c r="F2333" s="5" t="s">
        <v>2827</v>
      </c>
      <c r="G2333" s="5">
        <f t="shared" si="147"/>
        <v>0</v>
      </c>
      <c r="H2333" s="5" t="str">
        <f>VLOOKUP(J2333,'[1]Prouduct Ext IDs'!A:B,2,FALSE)</f>
        <v>product_amsc_46</v>
      </c>
      <c r="I2333" s="5" t="s">
        <v>2826</v>
      </c>
      <c r="J2333" s="5" t="s">
        <v>66</v>
      </c>
      <c r="K2333" s="5" t="s">
        <v>1</v>
      </c>
      <c r="L2333" t="s">
        <v>102</v>
      </c>
      <c r="M2333" s="6" t="s">
        <v>24</v>
      </c>
      <c r="N2333" s="6" t="str">
        <f>VLOOKUP(M2333,[1]Color!F:G,2,FALSE)</f>
        <v>color_41</v>
      </c>
      <c r="O2333" s="6" t="str">
        <f t="shared" si="145"/>
        <v>color_41</v>
      </c>
      <c r="P2333" s="5" t="s">
        <v>234</v>
      </c>
      <c r="Q2333" s="5" t="s">
        <v>185</v>
      </c>
      <c r="R2333" s="5" t="s">
        <v>106</v>
      </c>
      <c r="S2333" s="7" t="s">
        <v>107</v>
      </c>
      <c r="T2333" s="7" t="s">
        <v>186</v>
      </c>
      <c r="U2333" s="5" t="str">
        <f>VLOOKUP(T2333,[1]Size!F:G,2,FALSE)</f>
        <v>__import__.size_47</v>
      </c>
      <c r="V2333" s="5" t="str">
        <f t="shared" si="146"/>
        <v>__import__.size_47,__import__.size_48,__import__.size_49,__import__.size_154,__import__.size_51,__import__.size_52,__import__.size_53,__import__.size_54,__import__.size_55,__import__.size_56,__import__.size_57</v>
      </c>
      <c r="W2333" s="8">
        <v>52.5</v>
      </c>
      <c r="Y2333" s="4" t="s">
        <v>109</v>
      </c>
    </row>
    <row r="2334" spans="1:25" ht="14.4" x14ac:dyDescent="0.3">
      <c r="A2334" s="4">
        <v>2333</v>
      </c>
      <c r="B2334" s="5">
        <v>10025402</v>
      </c>
      <c r="C2334" s="5" t="str">
        <f t="shared" si="144"/>
        <v>Shirt FR MNS Solid Vent Work Shirt-Medium</v>
      </c>
      <c r="D2334" s="5"/>
      <c r="E2334" s="5" t="s">
        <v>2828</v>
      </c>
      <c r="F2334" s="5" t="s">
        <v>2827</v>
      </c>
      <c r="G2334" s="5">
        <f t="shared" si="147"/>
        <v>0</v>
      </c>
      <c r="H2334" s="5" t="str">
        <f>VLOOKUP(J2334,'[1]Prouduct Ext IDs'!A:B,2,FALSE)</f>
        <v>product_amsc_46</v>
      </c>
      <c r="I2334" s="5" t="s">
        <v>2828</v>
      </c>
      <c r="J2334" s="5" t="s">
        <v>66</v>
      </c>
      <c r="K2334" s="5" t="s">
        <v>1</v>
      </c>
      <c r="L2334" t="s">
        <v>102</v>
      </c>
      <c r="M2334" s="6" t="s">
        <v>24</v>
      </c>
      <c r="N2334" s="6" t="str">
        <f>VLOOKUP(M2334,[1]Color!F:G,2,FALSE)</f>
        <v>color_41</v>
      </c>
      <c r="O2334" s="6" t="str">
        <f t="shared" si="145"/>
        <v>color_41</v>
      </c>
      <c r="P2334" s="5" t="s">
        <v>234</v>
      </c>
      <c r="Q2334" s="5" t="s">
        <v>185</v>
      </c>
      <c r="R2334" s="5" t="s">
        <v>106</v>
      </c>
      <c r="S2334" s="7" t="s">
        <v>107</v>
      </c>
      <c r="T2334" s="7" t="s">
        <v>188</v>
      </c>
      <c r="U2334" s="5" t="str">
        <f>VLOOKUP(T2334,[1]Size!F:G,2,FALSE)</f>
        <v>__import__.size_48</v>
      </c>
      <c r="V2334" s="5" t="str">
        <f t="shared" si="146"/>
        <v>__import__.size_48,__import__.size_49,__import__.size_154,__import__.size_51,__import__.size_52,__import__.size_53,__import__.size_54,__import__.size_55,__import__.size_56,__import__.size_57</v>
      </c>
      <c r="W2334" s="8">
        <v>52.5</v>
      </c>
      <c r="Y2334" s="4" t="s">
        <v>109</v>
      </c>
    </row>
    <row r="2335" spans="1:25" ht="14.4" x14ac:dyDescent="0.3">
      <c r="A2335" s="4">
        <v>2334</v>
      </c>
      <c r="B2335" s="5">
        <v>10025402</v>
      </c>
      <c r="C2335" s="5" t="str">
        <f t="shared" si="144"/>
        <v>Shirt FR MNS Solid Vent Work Shirt-Large</v>
      </c>
      <c r="D2335" s="5"/>
      <c r="E2335" s="5" t="s">
        <v>2829</v>
      </c>
      <c r="F2335" s="5" t="s">
        <v>2827</v>
      </c>
      <c r="G2335" s="5">
        <f t="shared" si="147"/>
        <v>0</v>
      </c>
      <c r="H2335" s="5" t="str">
        <f>VLOOKUP(J2335,'[1]Prouduct Ext IDs'!A:B,2,FALSE)</f>
        <v>product_amsc_46</v>
      </c>
      <c r="I2335" s="5" t="s">
        <v>2829</v>
      </c>
      <c r="J2335" s="5" t="s">
        <v>66</v>
      </c>
      <c r="K2335" s="5" t="s">
        <v>1</v>
      </c>
      <c r="L2335" t="s">
        <v>102</v>
      </c>
      <c r="M2335" s="6" t="s">
        <v>24</v>
      </c>
      <c r="N2335" s="6" t="str">
        <f>VLOOKUP(M2335,[1]Color!F:G,2,FALSE)</f>
        <v>color_41</v>
      </c>
      <c r="O2335" s="6" t="str">
        <f t="shared" si="145"/>
        <v>color_41</v>
      </c>
      <c r="P2335" s="5" t="s">
        <v>234</v>
      </c>
      <c r="Q2335" s="5" t="s">
        <v>185</v>
      </c>
      <c r="R2335" s="5" t="s">
        <v>106</v>
      </c>
      <c r="S2335" s="7" t="s">
        <v>107</v>
      </c>
      <c r="T2335" s="7" t="s">
        <v>190</v>
      </c>
      <c r="U2335" s="5" t="str">
        <f>VLOOKUP(T2335,[1]Size!F:G,2,FALSE)</f>
        <v>__import__.size_49</v>
      </c>
      <c r="V2335" s="5" t="str">
        <f t="shared" si="146"/>
        <v>__import__.size_49,__import__.size_154,__import__.size_51,__import__.size_52,__import__.size_53,__import__.size_54,__import__.size_55,__import__.size_56,__import__.size_57</v>
      </c>
      <c r="W2335" s="8">
        <v>52.5</v>
      </c>
      <c r="Y2335" s="4" t="s">
        <v>109</v>
      </c>
    </row>
    <row r="2336" spans="1:25" ht="14.4" x14ac:dyDescent="0.3">
      <c r="A2336" s="4">
        <v>2335</v>
      </c>
      <c r="B2336" s="5">
        <v>10025402</v>
      </c>
      <c r="C2336" s="5" t="str">
        <f t="shared" si="144"/>
        <v>Shirt FR MNS Solid Vent Work Shirt-XL</v>
      </c>
      <c r="D2336" s="5"/>
      <c r="E2336" s="5" t="s">
        <v>2830</v>
      </c>
      <c r="F2336" s="5" t="s">
        <v>2827</v>
      </c>
      <c r="G2336" s="5">
        <f t="shared" si="147"/>
        <v>0</v>
      </c>
      <c r="H2336" s="5" t="str">
        <f>VLOOKUP(J2336,'[1]Prouduct Ext IDs'!A:B,2,FALSE)</f>
        <v>product_amsc_46</v>
      </c>
      <c r="I2336" s="5" t="s">
        <v>2830</v>
      </c>
      <c r="J2336" s="5" t="s">
        <v>66</v>
      </c>
      <c r="K2336" s="5" t="s">
        <v>1</v>
      </c>
      <c r="L2336" t="s">
        <v>102</v>
      </c>
      <c r="M2336" s="6" t="s">
        <v>24</v>
      </c>
      <c r="N2336" s="6" t="str">
        <f>VLOOKUP(M2336,[1]Color!F:G,2,FALSE)</f>
        <v>color_41</v>
      </c>
      <c r="O2336" s="6" t="str">
        <f t="shared" si="145"/>
        <v>color_41</v>
      </c>
      <c r="P2336" s="5" t="s">
        <v>234</v>
      </c>
      <c r="Q2336" s="5" t="s">
        <v>185</v>
      </c>
      <c r="R2336" s="5" t="s">
        <v>106</v>
      </c>
      <c r="S2336" s="7" t="s">
        <v>107</v>
      </c>
      <c r="T2336" s="7" t="s">
        <v>192</v>
      </c>
      <c r="U2336" s="5" t="str">
        <f>VLOOKUP(T2336,[1]Size!F:G,2,FALSE)</f>
        <v>__import__.size_154</v>
      </c>
      <c r="V2336" s="5" t="str">
        <f t="shared" si="146"/>
        <v>__import__.size_154,__import__.size_51,__import__.size_52,__import__.size_53,__import__.size_54,__import__.size_55,__import__.size_56,__import__.size_57</v>
      </c>
      <c r="W2336" s="8">
        <v>52.5</v>
      </c>
      <c r="Y2336" s="4" t="s">
        <v>109</v>
      </c>
    </row>
    <row r="2337" spans="1:25" ht="14.4" x14ac:dyDescent="0.3">
      <c r="A2337" s="4">
        <v>2336</v>
      </c>
      <c r="B2337" s="5">
        <v>10025402</v>
      </c>
      <c r="C2337" s="5" t="str">
        <f t="shared" si="144"/>
        <v>Shirt FR MNS Solid Vent Work Shirt-2XL</v>
      </c>
      <c r="D2337" s="5"/>
      <c r="E2337" s="5" t="s">
        <v>2831</v>
      </c>
      <c r="F2337" s="5" t="s">
        <v>2827</v>
      </c>
      <c r="G2337" s="5">
        <f t="shared" si="147"/>
        <v>0</v>
      </c>
      <c r="H2337" s="5" t="str">
        <f>VLOOKUP(J2337,'[1]Prouduct Ext IDs'!A:B,2,FALSE)</f>
        <v>product_amsc_46</v>
      </c>
      <c r="I2337" s="5" t="s">
        <v>2831</v>
      </c>
      <c r="J2337" s="5" t="s">
        <v>66</v>
      </c>
      <c r="K2337" s="5" t="s">
        <v>1</v>
      </c>
      <c r="L2337" t="s">
        <v>102</v>
      </c>
      <c r="M2337" s="6" t="s">
        <v>24</v>
      </c>
      <c r="N2337" s="6" t="str">
        <f>VLOOKUP(M2337,[1]Color!F:G,2,FALSE)</f>
        <v>color_41</v>
      </c>
      <c r="O2337" s="6" t="str">
        <f t="shared" si="145"/>
        <v>color_41</v>
      </c>
      <c r="P2337" s="5" t="s">
        <v>234</v>
      </c>
      <c r="Q2337" s="5" t="s">
        <v>185</v>
      </c>
      <c r="R2337" s="5" t="s">
        <v>106</v>
      </c>
      <c r="S2337" s="7" t="s">
        <v>107</v>
      </c>
      <c r="T2337" s="7" t="s">
        <v>194</v>
      </c>
      <c r="U2337" s="5" t="str">
        <f>VLOOKUP(T2337,[1]Size!F:G,2,FALSE)</f>
        <v>__import__.size_51</v>
      </c>
      <c r="V2337" s="5" t="str">
        <f t="shared" si="146"/>
        <v>__import__.size_51,__import__.size_52,__import__.size_53,__import__.size_54,__import__.size_55,__import__.size_56,__import__.size_57</v>
      </c>
      <c r="W2337" s="8">
        <v>52.5</v>
      </c>
      <c r="Y2337" s="4" t="s">
        <v>109</v>
      </c>
    </row>
    <row r="2338" spans="1:25" ht="14.4" x14ac:dyDescent="0.3">
      <c r="A2338" s="4">
        <v>2337</v>
      </c>
      <c r="B2338" s="5">
        <v>10025402</v>
      </c>
      <c r="C2338" s="5" t="str">
        <f t="shared" si="144"/>
        <v>Shirt FR MNS Solid Vent Work Shirt-3XL</v>
      </c>
      <c r="D2338" s="5"/>
      <c r="E2338" s="5" t="s">
        <v>2832</v>
      </c>
      <c r="F2338" s="5" t="s">
        <v>2827</v>
      </c>
      <c r="G2338" s="5">
        <f t="shared" si="147"/>
        <v>0</v>
      </c>
      <c r="H2338" s="5" t="str">
        <f>VLOOKUP(J2338,'[1]Prouduct Ext IDs'!A:B,2,FALSE)</f>
        <v>product_amsc_46</v>
      </c>
      <c r="I2338" s="5" t="s">
        <v>2832</v>
      </c>
      <c r="J2338" s="5" t="s">
        <v>66</v>
      </c>
      <c r="K2338" s="5" t="s">
        <v>1</v>
      </c>
      <c r="L2338" t="s">
        <v>102</v>
      </c>
      <c r="M2338" s="6" t="s">
        <v>24</v>
      </c>
      <c r="N2338" s="6" t="str">
        <f>VLOOKUP(M2338,[1]Color!F:G,2,FALSE)</f>
        <v>color_41</v>
      </c>
      <c r="O2338" s="6" t="str">
        <f t="shared" si="145"/>
        <v>color_41</v>
      </c>
      <c r="P2338" s="5" t="s">
        <v>234</v>
      </c>
      <c r="Q2338" s="5" t="s">
        <v>185</v>
      </c>
      <c r="R2338" s="5" t="s">
        <v>106</v>
      </c>
      <c r="S2338" s="7" t="s">
        <v>107</v>
      </c>
      <c r="T2338" s="7" t="s">
        <v>196</v>
      </c>
      <c r="U2338" s="5" t="str">
        <f>VLOOKUP(T2338,[1]Size!F:G,2,FALSE)</f>
        <v>__import__.size_52</v>
      </c>
      <c r="V2338" s="5" t="str">
        <f t="shared" si="146"/>
        <v>__import__.size_52,__import__.size_53,__import__.size_54,__import__.size_55,__import__.size_56,__import__.size_57</v>
      </c>
      <c r="W2338" s="8">
        <v>57.5</v>
      </c>
      <c r="Y2338" s="4" t="s">
        <v>109</v>
      </c>
    </row>
    <row r="2339" spans="1:25" ht="14.4" x14ac:dyDescent="0.3">
      <c r="A2339" s="4">
        <v>2338</v>
      </c>
      <c r="B2339" s="5">
        <v>10025402</v>
      </c>
      <c r="C2339" s="5" t="str">
        <f t="shared" si="144"/>
        <v>Shirt FR MNS Solid Vent Work Shirt-4XL</v>
      </c>
      <c r="D2339" s="5"/>
      <c r="E2339" s="5" t="s">
        <v>2833</v>
      </c>
      <c r="F2339" s="5" t="s">
        <v>2827</v>
      </c>
      <c r="G2339" s="5">
        <f t="shared" si="147"/>
        <v>0</v>
      </c>
      <c r="H2339" s="5" t="str">
        <f>VLOOKUP(J2339,'[1]Prouduct Ext IDs'!A:B,2,FALSE)</f>
        <v>product_amsc_46</v>
      </c>
      <c r="I2339" s="5" t="s">
        <v>2833</v>
      </c>
      <c r="J2339" s="5" t="s">
        <v>66</v>
      </c>
      <c r="K2339" s="5" t="s">
        <v>1</v>
      </c>
      <c r="L2339" t="s">
        <v>102</v>
      </c>
      <c r="M2339" s="6" t="s">
        <v>24</v>
      </c>
      <c r="N2339" s="6" t="str">
        <f>VLOOKUP(M2339,[1]Color!F:G,2,FALSE)</f>
        <v>color_41</v>
      </c>
      <c r="O2339" s="6" t="str">
        <f t="shared" si="145"/>
        <v>color_41</v>
      </c>
      <c r="P2339" s="5" t="s">
        <v>234</v>
      </c>
      <c r="Q2339" s="5" t="s">
        <v>185</v>
      </c>
      <c r="R2339" s="5" t="s">
        <v>106</v>
      </c>
      <c r="S2339" s="7" t="s">
        <v>107</v>
      </c>
      <c r="T2339" s="7" t="s">
        <v>198</v>
      </c>
      <c r="U2339" s="5" t="str">
        <f>VLOOKUP(T2339,[1]Size!F:G,2,FALSE)</f>
        <v>__import__.size_53</v>
      </c>
      <c r="V2339" s="5" t="str">
        <f t="shared" si="146"/>
        <v>__import__.size_53,__import__.size_54,__import__.size_55,__import__.size_56,__import__.size_57</v>
      </c>
      <c r="W2339" s="8">
        <v>57.5</v>
      </c>
      <c r="Y2339" s="4" t="s">
        <v>109</v>
      </c>
    </row>
    <row r="2340" spans="1:25" ht="14.4" x14ac:dyDescent="0.3">
      <c r="A2340" s="4">
        <v>2339</v>
      </c>
      <c r="B2340" s="5">
        <v>10025402</v>
      </c>
      <c r="C2340" s="5" t="str">
        <f t="shared" si="144"/>
        <v>Shirt FR MNS Solid Vent Work Shirt-Large Tall</v>
      </c>
      <c r="D2340" s="5"/>
      <c r="E2340" s="5" t="s">
        <v>2834</v>
      </c>
      <c r="F2340" s="5" t="s">
        <v>2827</v>
      </c>
      <c r="G2340" s="5">
        <f t="shared" si="147"/>
        <v>0</v>
      </c>
      <c r="H2340" s="5" t="str">
        <f>VLOOKUP(J2340,'[1]Prouduct Ext IDs'!A:B,2,FALSE)</f>
        <v>product_amsc_46</v>
      </c>
      <c r="I2340" s="5" t="s">
        <v>2834</v>
      </c>
      <c r="J2340" s="5" t="s">
        <v>66</v>
      </c>
      <c r="K2340" s="5" t="s">
        <v>1</v>
      </c>
      <c r="L2340" t="s">
        <v>102</v>
      </c>
      <c r="M2340" s="6" t="s">
        <v>24</v>
      </c>
      <c r="N2340" s="6" t="str">
        <f>VLOOKUP(M2340,[1]Color!F:G,2,FALSE)</f>
        <v>color_41</v>
      </c>
      <c r="O2340" s="6" t="str">
        <f t="shared" si="145"/>
        <v>color_41</v>
      </c>
      <c r="P2340" s="5" t="s">
        <v>234</v>
      </c>
      <c r="Q2340" s="5" t="s">
        <v>185</v>
      </c>
      <c r="R2340" s="5" t="s">
        <v>106</v>
      </c>
      <c r="S2340" s="7" t="s">
        <v>107</v>
      </c>
      <c r="T2340" s="7" t="s">
        <v>200</v>
      </c>
      <c r="U2340" s="5" t="str">
        <f>VLOOKUP(T2340,[1]Size!F:G,2,FALSE)</f>
        <v>__import__.size_54</v>
      </c>
      <c r="V2340" s="5" t="str">
        <f t="shared" si="146"/>
        <v>__import__.size_54,__import__.size_55,__import__.size_56,__import__.size_57</v>
      </c>
      <c r="W2340" s="8">
        <v>57.5</v>
      </c>
      <c r="Y2340" s="4" t="s">
        <v>109</v>
      </c>
    </row>
    <row r="2341" spans="1:25" ht="14.4" x14ac:dyDescent="0.3">
      <c r="A2341" s="4">
        <v>2340</v>
      </c>
      <c r="B2341" s="5">
        <v>10025402</v>
      </c>
      <c r="C2341" s="5" t="str">
        <f t="shared" si="144"/>
        <v>Shirt FR MNS Solid Vent Work Shirt-XL Tall</v>
      </c>
      <c r="D2341" s="5"/>
      <c r="E2341" s="5" t="s">
        <v>2835</v>
      </c>
      <c r="F2341" s="5" t="s">
        <v>2827</v>
      </c>
      <c r="G2341" s="5">
        <f t="shared" si="147"/>
        <v>0</v>
      </c>
      <c r="H2341" s="5" t="str">
        <f>VLOOKUP(J2341,'[1]Prouduct Ext IDs'!A:B,2,FALSE)</f>
        <v>product_amsc_46</v>
      </c>
      <c r="I2341" s="5" t="s">
        <v>2835</v>
      </c>
      <c r="J2341" s="5" t="s">
        <v>66</v>
      </c>
      <c r="K2341" s="5" t="s">
        <v>1</v>
      </c>
      <c r="L2341" t="s">
        <v>102</v>
      </c>
      <c r="M2341" s="6" t="s">
        <v>24</v>
      </c>
      <c r="N2341" s="6" t="str">
        <f>VLOOKUP(M2341,[1]Color!F:G,2,FALSE)</f>
        <v>color_41</v>
      </c>
      <c r="O2341" s="6" t="str">
        <f t="shared" si="145"/>
        <v>color_41</v>
      </c>
      <c r="P2341" s="5" t="s">
        <v>234</v>
      </c>
      <c r="Q2341" s="5" t="s">
        <v>185</v>
      </c>
      <c r="R2341" s="5" t="s">
        <v>106</v>
      </c>
      <c r="S2341" s="7" t="s">
        <v>107</v>
      </c>
      <c r="T2341" s="7" t="s">
        <v>202</v>
      </c>
      <c r="U2341" s="5" t="str">
        <f>VLOOKUP(T2341,[1]Size!F:G,2,FALSE)</f>
        <v>__import__.size_55</v>
      </c>
      <c r="V2341" s="5" t="str">
        <f t="shared" si="146"/>
        <v>__import__.size_55,__import__.size_56,__import__.size_57</v>
      </c>
      <c r="W2341" s="8">
        <v>57.5</v>
      </c>
      <c r="Y2341" s="4" t="s">
        <v>109</v>
      </c>
    </row>
    <row r="2342" spans="1:25" ht="14.4" x14ac:dyDescent="0.3">
      <c r="A2342" s="4">
        <v>2341</v>
      </c>
      <c r="B2342" s="5">
        <v>10025402</v>
      </c>
      <c r="C2342" s="5" t="str">
        <f t="shared" si="144"/>
        <v>Shirt FR MNS Solid Vent Work Shirt-2XL Tall</v>
      </c>
      <c r="D2342" s="5"/>
      <c r="E2342" s="5" t="s">
        <v>2836</v>
      </c>
      <c r="F2342" s="5" t="s">
        <v>2827</v>
      </c>
      <c r="G2342" s="5">
        <f t="shared" si="147"/>
        <v>0</v>
      </c>
      <c r="H2342" s="5" t="str">
        <f>VLOOKUP(J2342,'[1]Prouduct Ext IDs'!A:B,2,FALSE)</f>
        <v>product_amsc_46</v>
      </c>
      <c r="I2342" s="5" t="s">
        <v>2836</v>
      </c>
      <c r="J2342" s="5" t="s">
        <v>66</v>
      </c>
      <c r="K2342" s="5" t="s">
        <v>1</v>
      </c>
      <c r="L2342" t="s">
        <v>102</v>
      </c>
      <c r="M2342" s="6" t="s">
        <v>24</v>
      </c>
      <c r="N2342" s="6" t="str">
        <f>VLOOKUP(M2342,[1]Color!F:G,2,FALSE)</f>
        <v>color_41</v>
      </c>
      <c r="O2342" s="6" t="str">
        <f t="shared" si="145"/>
        <v>color_41</v>
      </c>
      <c r="P2342" s="5" t="s">
        <v>234</v>
      </c>
      <c r="Q2342" s="5" t="s">
        <v>185</v>
      </c>
      <c r="R2342" s="5" t="s">
        <v>106</v>
      </c>
      <c r="S2342" s="7" t="s">
        <v>107</v>
      </c>
      <c r="T2342" s="7" t="s">
        <v>204</v>
      </c>
      <c r="U2342" s="5" t="str">
        <f>VLOOKUP(T2342,[1]Size!F:G,2,FALSE)</f>
        <v>__import__.size_56</v>
      </c>
      <c r="V2342" s="5" t="str">
        <f t="shared" si="146"/>
        <v>__import__.size_56,__import__.size_57</v>
      </c>
      <c r="W2342" s="8">
        <v>57.5</v>
      </c>
      <c r="Y2342" s="4" t="s">
        <v>109</v>
      </c>
    </row>
    <row r="2343" spans="1:25" ht="14.4" x14ac:dyDescent="0.3">
      <c r="A2343" s="4">
        <v>2342</v>
      </c>
      <c r="B2343" s="5">
        <v>10025402</v>
      </c>
      <c r="C2343" s="5" t="str">
        <f t="shared" si="144"/>
        <v>Shirt FR MNS Solid Vent Work Shirt-3XL Tall</v>
      </c>
      <c r="D2343" s="5"/>
      <c r="E2343" s="5" t="s">
        <v>2837</v>
      </c>
      <c r="F2343" s="5" t="s">
        <v>2827</v>
      </c>
      <c r="G2343" s="5">
        <f t="shared" si="147"/>
        <v>0</v>
      </c>
      <c r="H2343" s="5" t="str">
        <f>VLOOKUP(J2343,'[1]Prouduct Ext IDs'!A:B,2,FALSE)</f>
        <v>product_amsc_46</v>
      </c>
      <c r="I2343" s="5" t="s">
        <v>2837</v>
      </c>
      <c r="J2343" s="5" t="s">
        <v>66</v>
      </c>
      <c r="K2343" s="5" t="s">
        <v>1</v>
      </c>
      <c r="L2343" t="s">
        <v>102</v>
      </c>
      <c r="M2343" s="6" t="s">
        <v>24</v>
      </c>
      <c r="N2343" s="6" t="str">
        <f>VLOOKUP(M2343,[1]Color!F:G,2,FALSE)</f>
        <v>color_41</v>
      </c>
      <c r="O2343" s="6" t="str">
        <f t="shared" si="145"/>
        <v>color_41</v>
      </c>
      <c r="P2343" s="5" t="s">
        <v>234</v>
      </c>
      <c r="Q2343" s="5" t="s">
        <v>185</v>
      </c>
      <c r="R2343" s="5" t="s">
        <v>106</v>
      </c>
      <c r="S2343" s="7" t="s">
        <v>107</v>
      </c>
      <c r="T2343" s="7" t="s">
        <v>206</v>
      </c>
      <c r="U2343" s="5" t="str">
        <f>VLOOKUP(T2343,[1]Size!F:G,2,FALSE)</f>
        <v>__import__.size_57</v>
      </c>
      <c r="V2343" s="5" t="str">
        <f t="shared" si="146"/>
        <v>__import__.size_57</v>
      </c>
      <c r="W2343" s="8">
        <v>57.5</v>
      </c>
      <c r="Y2343" s="4" t="s">
        <v>109</v>
      </c>
    </row>
    <row r="2344" spans="1:25" ht="14.4" x14ac:dyDescent="0.3">
      <c r="A2344" s="4">
        <v>2343</v>
      </c>
      <c r="B2344" s="5">
        <v>10020807</v>
      </c>
      <c r="C2344" s="5" t="str">
        <f t="shared" si="144"/>
        <v>Shirt FR MNS Collins Long Sleeve Work Shirt-Small</v>
      </c>
      <c r="D2344" s="5"/>
      <c r="E2344" s="5" t="s">
        <v>2838</v>
      </c>
      <c r="F2344" s="5" t="s">
        <v>2839</v>
      </c>
      <c r="G2344" s="5">
        <f t="shared" si="147"/>
        <v>1</v>
      </c>
      <c r="H2344" s="5" t="str">
        <f>VLOOKUP(J2344,'[1]Prouduct Ext IDs'!A:B,2,FALSE)</f>
        <v>product_amsc_47</v>
      </c>
      <c r="I2344" s="5" t="s">
        <v>2838</v>
      </c>
      <c r="J2344" s="5" t="s">
        <v>2840</v>
      </c>
      <c r="K2344" s="5" t="s">
        <v>1</v>
      </c>
      <c r="L2344" t="s">
        <v>102</v>
      </c>
      <c r="M2344" s="6" t="s">
        <v>2841</v>
      </c>
      <c r="N2344" s="6" t="str">
        <f>VLOOKUP(M2344,[1]Color!F:G,2,FALSE)</f>
        <v>color_78</v>
      </c>
      <c r="O2344" s="6" t="str">
        <f t="shared" si="145"/>
        <v>color_78</v>
      </c>
      <c r="P2344" s="5" t="s">
        <v>234</v>
      </c>
      <c r="Q2344" s="5" t="s">
        <v>185</v>
      </c>
      <c r="R2344" s="5" t="s">
        <v>106</v>
      </c>
      <c r="S2344" s="7" t="s">
        <v>107</v>
      </c>
      <c r="T2344" s="7" t="s">
        <v>186</v>
      </c>
      <c r="U2344" s="5" t="str">
        <f>VLOOKUP(T2344,[1]Size!F:G,2,FALSE)</f>
        <v>__import__.size_47</v>
      </c>
      <c r="V2344" s="5" t="str">
        <f t="shared" si="146"/>
        <v>__import__.size_47,__import__.size_48,__import__.size_49,__import__.size_154,__import__.size_51,__import__.size_52,__import__.size_53,__import__.size_54,__import__.size_55,__import__.size_56,__import__.size_57</v>
      </c>
      <c r="W2344" s="8">
        <v>45</v>
      </c>
      <c r="Y2344" s="4" t="s">
        <v>109</v>
      </c>
    </row>
    <row r="2345" spans="1:25" ht="14.4" x14ac:dyDescent="0.3">
      <c r="A2345" s="4">
        <v>2344</v>
      </c>
      <c r="B2345" s="5">
        <v>10020807</v>
      </c>
      <c r="C2345" s="5" t="str">
        <f t="shared" si="144"/>
        <v>Shirt FR MNS Collins Long Sleeve Work Shirt-Medium</v>
      </c>
      <c r="D2345" s="5"/>
      <c r="E2345" s="5" t="s">
        <v>2842</v>
      </c>
      <c r="F2345" s="5" t="s">
        <v>2839</v>
      </c>
      <c r="G2345" s="5">
        <f t="shared" si="147"/>
        <v>0</v>
      </c>
      <c r="H2345" s="5" t="str">
        <f>VLOOKUP(J2345,'[1]Prouduct Ext IDs'!A:B,2,FALSE)</f>
        <v>product_amsc_47</v>
      </c>
      <c r="I2345" s="5" t="s">
        <v>2842</v>
      </c>
      <c r="J2345" s="5" t="s">
        <v>2840</v>
      </c>
      <c r="K2345" s="5" t="s">
        <v>1</v>
      </c>
      <c r="L2345" t="s">
        <v>102</v>
      </c>
      <c r="M2345" s="6" t="s">
        <v>2841</v>
      </c>
      <c r="N2345" s="6" t="str">
        <f>VLOOKUP(M2345,[1]Color!F:G,2,FALSE)</f>
        <v>color_78</v>
      </c>
      <c r="O2345" s="6" t="str">
        <f t="shared" si="145"/>
        <v>color_78</v>
      </c>
      <c r="P2345" s="5" t="s">
        <v>234</v>
      </c>
      <c r="Q2345" s="5" t="s">
        <v>185</v>
      </c>
      <c r="R2345" s="5" t="s">
        <v>106</v>
      </c>
      <c r="S2345" s="7" t="s">
        <v>107</v>
      </c>
      <c r="T2345" s="7" t="s">
        <v>188</v>
      </c>
      <c r="U2345" s="5" t="str">
        <f>VLOOKUP(T2345,[1]Size!F:G,2,FALSE)</f>
        <v>__import__.size_48</v>
      </c>
      <c r="V2345" s="5" t="str">
        <f t="shared" si="146"/>
        <v>__import__.size_48,__import__.size_49,__import__.size_154,__import__.size_51,__import__.size_52,__import__.size_53,__import__.size_54,__import__.size_55,__import__.size_56,__import__.size_57</v>
      </c>
      <c r="W2345" s="8">
        <v>45</v>
      </c>
      <c r="Y2345" s="4" t="s">
        <v>109</v>
      </c>
    </row>
    <row r="2346" spans="1:25" ht="14.4" x14ac:dyDescent="0.3">
      <c r="A2346" s="4">
        <v>2345</v>
      </c>
      <c r="B2346" s="5">
        <v>10020807</v>
      </c>
      <c r="C2346" s="5" t="str">
        <f t="shared" si="144"/>
        <v>Shirt FR MNS Collins Long Sleeve Work Shirt-Large</v>
      </c>
      <c r="D2346" s="5"/>
      <c r="E2346" s="5" t="s">
        <v>2843</v>
      </c>
      <c r="F2346" s="5" t="s">
        <v>2839</v>
      </c>
      <c r="G2346" s="5">
        <f t="shared" si="147"/>
        <v>0</v>
      </c>
      <c r="H2346" s="5" t="str">
        <f>VLOOKUP(J2346,'[1]Prouduct Ext IDs'!A:B,2,FALSE)</f>
        <v>product_amsc_47</v>
      </c>
      <c r="I2346" s="5" t="s">
        <v>2843</v>
      </c>
      <c r="J2346" s="5" t="s">
        <v>2840</v>
      </c>
      <c r="K2346" s="5" t="s">
        <v>1</v>
      </c>
      <c r="L2346" t="s">
        <v>102</v>
      </c>
      <c r="M2346" s="6" t="s">
        <v>2841</v>
      </c>
      <c r="N2346" s="6" t="str">
        <f>VLOOKUP(M2346,[1]Color!F:G,2,FALSE)</f>
        <v>color_78</v>
      </c>
      <c r="O2346" s="6" t="str">
        <f t="shared" si="145"/>
        <v>color_78</v>
      </c>
      <c r="P2346" s="5" t="s">
        <v>234</v>
      </c>
      <c r="Q2346" s="5" t="s">
        <v>185</v>
      </c>
      <c r="R2346" s="5" t="s">
        <v>106</v>
      </c>
      <c r="S2346" s="7" t="s">
        <v>107</v>
      </c>
      <c r="T2346" s="7" t="s">
        <v>190</v>
      </c>
      <c r="U2346" s="5" t="str">
        <f>VLOOKUP(T2346,[1]Size!F:G,2,FALSE)</f>
        <v>__import__.size_49</v>
      </c>
      <c r="V2346" s="5" t="str">
        <f t="shared" si="146"/>
        <v>__import__.size_49,__import__.size_154,__import__.size_51,__import__.size_52,__import__.size_53,__import__.size_54,__import__.size_55,__import__.size_56,__import__.size_57</v>
      </c>
      <c r="W2346" s="8">
        <v>45</v>
      </c>
      <c r="Y2346" s="4" t="s">
        <v>109</v>
      </c>
    </row>
    <row r="2347" spans="1:25" ht="14.4" x14ac:dyDescent="0.3">
      <c r="A2347" s="4">
        <v>2346</v>
      </c>
      <c r="B2347" s="5">
        <v>10020807</v>
      </c>
      <c r="C2347" s="5" t="str">
        <f t="shared" si="144"/>
        <v>Shirt FR MNS Collins Long Sleeve Work Shirt-XL</v>
      </c>
      <c r="D2347" s="5"/>
      <c r="E2347" s="5" t="s">
        <v>2844</v>
      </c>
      <c r="F2347" s="5" t="s">
        <v>2839</v>
      </c>
      <c r="G2347" s="5">
        <f t="shared" si="147"/>
        <v>0</v>
      </c>
      <c r="H2347" s="5" t="str">
        <f>VLOOKUP(J2347,'[1]Prouduct Ext IDs'!A:B,2,FALSE)</f>
        <v>product_amsc_47</v>
      </c>
      <c r="I2347" s="5" t="s">
        <v>2844</v>
      </c>
      <c r="J2347" s="5" t="s">
        <v>2840</v>
      </c>
      <c r="K2347" s="5" t="s">
        <v>1</v>
      </c>
      <c r="L2347" t="s">
        <v>102</v>
      </c>
      <c r="M2347" s="6" t="s">
        <v>2841</v>
      </c>
      <c r="N2347" s="6" t="str">
        <f>VLOOKUP(M2347,[1]Color!F:G,2,FALSE)</f>
        <v>color_78</v>
      </c>
      <c r="O2347" s="6" t="str">
        <f t="shared" si="145"/>
        <v>color_78</v>
      </c>
      <c r="P2347" s="5" t="s">
        <v>234</v>
      </c>
      <c r="Q2347" s="5" t="s">
        <v>185</v>
      </c>
      <c r="R2347" s="5" t="s">
        <v>106</v>
      </c>
      <c r="S2347" s="7" t="s">
        <v>107</v>
      </c>
      <c r="T2347" s="7" t="s">
        <v>192</v>
      </c>
      <c r="U2347" s="5" t="str">
        <f>VLOOKUP(T2347,[1]Size!F:G,2,FALSE)</f>
        <v>__import__.size_154</v>
      </c>
      <c r="V2347" s="5" t="str">
        <f t="shared" si="146"/>
        <v>__import__.size_154,__import__.size_51,__import__.size_52,__import__.size_53,__import__.size_54,__import__.size_55,__import__.size_56,__import__.size_57</v>
      </c>
      <c r="W2347" s="8">
        <v>45</v>
      </c>
      <c r="Y2347" s="4" t="s">
        <v>109</v>
      </c>
    </row>
    <row r="2348" spans="1:25" ht="14.4" x14ac:dyDescent="0.3">
      <c r="A2348" s="4">
        <v>2347</v>
      </c>
      <c r="B2348" s="5">
        <v>10020807</v>
      </c>
      <c r="C2348" s="5" t="str">
        <f t="shared" ref="C2348:C2411" si="148">CONCATENATE(J2348,"-",T2348)</f>
        <v>Shirt FR MNS Collins Long Sleeve Work Shirt-2XL</v>
      </c>
      <c r="D2348" s="5"/>
      <c r="E2348" s="5" t="s">
        <v>2845</v>
      </c>
      <c r="F2348" s="5" t="s">
        <v>2839</v>
      </c>
      <c r="G2348" s="5">
        <f t="shared" si="147"/>
        <v>0</v>
      </c>
      <c r="H2348" s="5" t="str">
        <f>VLOOKUP(J2348,'[1]Prouduct Ext IDs'!A:B,2,FALSE)</f>
        <v>product_amsc_47</v>
      </c>
      <c r="I2348" s="5" t="s">
        <v>2845</v>
      </c>
      <c r="J2348" s="5" t="s">
        <v>2840</v>
      </c>
      <c r="K2348" s="5" t="s">
        <v>1</v>
      </c>
      <c r="L2348" t="s">
        <v>102</v>
      </c>
      <c r="M2348" s="6" t="s">
        <v>2841</v>
      </c>
      <c r="N2348" s="6" t="str">
        <f>VLOOKUP(M2348,[1]Color!F:G,2,FALSE)</f>
        <v>color_78</v>
      </c>
      <c r="O2348" s="6" t="str">
        <f t="shared" si="145"/>
        <v>color_78</v>
      </c>
      <c r="P2348" s="5" t="s">
        <v>234</v>
      </c>
      <c r="Q2348" s="5" t="s">
        <v>185</v>
      </c>
      <c r="R2348" s="5" t="s">
        <v>106</v>
      </c>
      <c r="S2348" s="7" t="s">
        <v>107</v>
      </c>
      <c r="T2348" s="7" t="s">
        <v>194</v>
      </c>
      <c r="U2348" s="5" t="str">
        <f>VLOOKUP(T2348,[1]Size!F:G,2,FALSE)</f>
        <v>__import__.size_51</v>
      </c>
      <c r="V2348" s="5" t="str">
        <f t="shared" si="146"/>
        <v>__import__.size_51,__import__.size_52,__import__.size_53,__import__.size_54,__import__.size_55,__import__.size_56,__import__.size_57</v>
      </c>
      <c r="W2348" s="8">
        <v>45</v>
      </c>
      <c r="Y2348" s="4" t="s">
        <v>109</v>
      </c>
    </row>
    <row r="2349" spans="1:25" ht="14.4" x14ac:dyDescent="0.3">
      <c r="A2349" s="4">
        <v>2348</v>
      </c>
      <c r="B2349" s="5">
        <v>10020807</v>
      </c>
      <c r="C2349" s="5" t="str">
        <f t="shared" si="148"/>
        <v>Shirt FR MNS Collins Long Sleeve Work Shirt-3XL</v>
      </c>
      <c r="D2349" s="5"/>
      <c r="E2349" s="5" t="s">
        <v>2846</v>
      </c>
      <c r="F2349" s="5" t="s">
        <v>2839</v>
      </c>
      <c r="G2349" s="5">
        <f t="shared" si="147"/>
        <v>0</v>
      </c>
      <c r="H2349" s="5" t="str">
        <f>VLOOKUP(J2349,'[1]Prouduct Ext IDs'!A:B,2,FALSE)</f>
        <v>product_amsc_47</v>
      </c>
      <c r="I2349" s="5" t="s">
        <v>2846</v>
      </c>
      <c r="J2349" s="5" t="s">
        <v>2840</v>
      </c>
      <c r="K2349" s="5" t="s">
        <v>1</v>
      </c>
      <c r="L2349" t="s">
        <v>102</v>
      </c>
      <c r="M2349" s="6" t="s">
        <v>2841</v>
      </c>
      <c r="N2349" s="6" t="str">
        <f>VLOOKUP(M2349,[1]Color!F:G,2,FALSE)</f>
        <v>color_78</v>
      </c>
      <c r="O2349" s="6" t="str">
        <f t="shared" si="145"/>
        <v>color_78</v>
      </c>
      <c r="P2349" s="5" t="s">
        <v>234</v>
      </c>
      <c r="Q2349" s="5" t="s">
        <v>185</v>
      </c>
      <c r="R2349" s="5" t="s">
        <v>106</v>
      </c>
      <c r="S2349" s="7" t="s">
        <v>107</v>
      </c>
      <c r="T2349" s="7" t="s">
        <v>196</v>
      </c>
      <c r="U2349" s="5" t="str">
        <f>VLOOKUP(T2349,[1]Size!F:G,2,FALSE)</f>
        <v>__import__.size_52</v>
      </c>
      <c r="V2349" s="5" t="str">
        <f t="shared" si="146"/>
        <v>__import__.size_52,__import__.size_53,__import__.size_54,__import__.size_55,__import__.size_56,__import__.size_57</v>
      </c>
      <c r="W2349" s="8">
        <v>50</v>
      </c>
      <c r="Y2349" s="4" t="s">
        <v>109</v>
      </c>
    </row>
    <row r="2350" spans="1:25" ht="14.4" x14ac:dyDescent="0.3">
      <c r="A2350" s="4">
        <v>2349</v>
      </c>
      <c r="B2350" s="5">
        <v>10020807</v>
      </c>
      <c r="C2350" s="5" t="str">
        <f t="shared" si="148"/>
        <v>Shirt FR MNS Collins Long Sleeve Work Shirt-4XL</v>
      </c>
      <c r="D2350" s="5"/>
      <c r="E2350" s="5" t="s">
        <v>2847</v>
      </c>
      <c r="F2350" s="5" t="s">
        <v>2839</v>
      </c>
      <c r="G2350" s="5">
        <f t="shared" si="147"/>
        <v>0</v>
      </c>
      <c r="H2350" s="5" t="str">
        <f>VLOOKUP(J2350,'[1]Prouduct Ext IDs'!A:B,2,FALSE)</f>
        <v>product_amsc_47</v>
      </c>
      <c r="I2350" s="5" t="s">
        <v>2847</v>
      </c>
      <c r="J2350" s="5" t="s">
        <v>2840</v>
      </c>
      <c r="K2350" s="5" t="s">
        <v>1</v>
      </c>
      <c r="L2350" t="s">
        <v>102</v>
      </c>
      <c r="M2350" s="6" t="s">
        <v>2841</v>
      </c>
      <c r="N2350" s="6" t="str">
        <f>VLOOKUP(M2350,[1]Color!F:G,2,FALSE)</f>
        <v>color_78</v>
      </c>
      <c r="O2350" s="6" t="str">
        <f t="shared" si="145"/>
        <v>color_78</v>
      </c>
      <c r="P2350" s="5" t="s">
        <v>234</v>
      </c>
      <c r="Q2350" s="5" t="s">
        <v>185</v>
      </c>
      <c r="R2350" s="5" t="s">
        <v>106</v>
      </c>
      <c r="S2350" s="7" t="s">
        <v>107</v>
      </c>
      <c r="T2350" s="7" t="s">
        <v>198</v>
      </c>
      <c r="U2350" s="5" t="str">
        <f>VLOOKUP(T2350,[1]Size!F:G,2,FALSE)</f>
        <v>__import__.size_53</v>
      </c>
      <c r="V2350" s="5" t="str">
        <f t="shared" si="146"/>
        <v>__import__.size_53,__import__.size_54,__import__.size_55,__import__.size_56,__import__.size_57</v>
      </c>
      <c r="W2350" s="8">
        <v>50</v>
      </c>
      <c r="Y2350" s="4" t="s">
        <v>109</v>
      </c>
    </row>
    <row r="2351" spans="1:25" ht="14.4" x14ac:dyDescent="0.3">
      <c r="A2351" s="4">
        <v>2350</v>
      </c>
      <c r="B2351" s="5">
        <v>10020807</v>
      </c>
      <c r="C2351" s="5" t="str">
        <f t="shared" si="148"/>
        <v>Shirt FR MNS Collins Long Sleeve Work Shirt-Large Tall</v>
      </c>
      <c r="D2351" s="5"/>
      <c r="E2351" s="5" t="s">
        <v>2848</v>
      </c>
      <c r="F2351" s="5" t="s">
        <v>2839</v>
      </c>
      <c r="G2351" s="5">
        <f t="shared" si="147"/>
        <v>0</v>
      </c>
      <c r="H2351" s="5" t="str">
        <f>VLOOKUP(J2351,'[1]Prouduct Ext IDs'!A:B,2,FALSE)</f>
        <v>product_amsc_47</v>
      </c>
      <c r="I2351" s="5" t="s">
        <v>2848</v>
      </c>
      <c r="J2351" s="5" t="s">
        <v>2840</v>
      </c>
      <c r="K2351" s="5" t="s">
        <v>1</v>
      </c>
      <c r="L2351" t="s">
        <v>102</v>
      </c>
      <c r="M2351" s="6" t="s">
        <v>2841</v>
      </c>
      <c r="N2351" s="6" t="str">
        <f>VLOOKUP(M2351,[1]Color!F:G,2,FALSE)</f>
        <v>color_78</v>
      </c>
      <c r="O2351" s="6" t="str">
        <f t="shared" si="145"/>
        <v>color_78</v>
      </c>
      <c r="P2351" s="5" t="s">
        <v>234</v>
      </c>
      <c r="Q2351" s="5" t="s">
        <v>185</v>
      </c>
      <c r="R2351" s="5" t="s">
        <v>106</v>
      </c>
      <c r="S2351" s="7" t="s">
        <v>107</v>
      </c>
      <c r="T2351" s="7" t="s">
        <v>200</v>
      </c>
      <c r="U2351" s="5" t="str">
        <f>VLOOKUP(T2351,[1]Size!F:G,2,FALSE)</f>
        <v>__import__.size_54</v>
      </c>
      <c r="V2351" s="5" t="str">
        <f t="shared" si="146"/>
        <v>__import__.size_54,__import__.size_55,__import__.size_56,__import__.size_57</v>
      </c>
      <c r="W2351" s="8">
        <v>50</v>
      </c>
      <c r="Y2351" s="4" t="s">
        <v>109</v>
      </c>
    </row>
    <row r="2352" spans="1:25" ht="14.4" x14ac:dyDescent="0.3">
      <c r="A2352" s="4">
        <v>2351</v>
      </c>
      <c r="B2352" s="5">
        <v>10020807</v>
      </c>
      <c r="C2352" s="5" t="str">
        <f t="shared" si="148"/>
        <v>Shirt FR MNS Collins Long Sleeve Work Shirt-XL Tall</v>
      </c>
      <c r="D2352" s="5"/>
      <c r="E2352" s="5" t="s">
        <v>2849</v>
      </c>
      <c r="F2352" s="5" t="s">
        <v>2839</v>
      </c>
      <c r="G2352" s="5">
        <f t="shared" si="147"/>
        <v>0</v>
      </c>
      <c r="H2352" s="5" t="str">
        <f>VLOOKUP(J2352,'[1]Prouduct Ext IDs'!A:B,2,FALSE)</f>
        <v>product_amsc_47</v>
      </c>
      <c r="I2352" s="5" t="s">
        <v>2849</v>
      </c>
      <c r="J2352" s="5" t="s">
        <v>2840</v>
      </c>
      <c r="K2352" s="5" t="s">
        <v>1</v>
      </c>
      <c r="L2352" t="s">
        <v>102</v>
      </c>
      <c r="M2352" s="6" t="s">
        <v>2841</v>
      </c>
      <c r="N2352" s="6" t="str">
        <f>VLOOKUP(M2352,[1]Color!F:G,2,FALSE)</f>
        <v>color_78</v>
      </c>
      <c r="O2352" s="6" t="str">
        <f t="shared" si="145"/>
        <v>color_78</v>
      </c>
      <c r="P2352" s="5" t="s">
        <v>234</v>
      </c>
      <c r="Q2352" s="5" t="s">
        <v>185</v>
      </c>
      <c r="R2352" s="5" t="s">
        <v>106</v>
      </c>
      <c r="S2352" s="7" t="s">
        <v>107</v>
      </c>
      <c r="T2352" s="7" t="s">
        <v>202</v>
      </c>
      <c r="U2352" s="5" t="str">
        <f>VLOOKUP(T2352,[1]Size!F:G,2,FALSE)</f>
        <v>__import__.size_55</v>
      </c>
      <c r="V2352" s="5" t="str">
        <f t="shared" si="146"/>
        <v>__import__.size_55,__import__.size_56,__import__.size_57</v>
      </c>
      <c r="W2352" s="8">
        <v>50</v>
      </c>
      <c r="Y2352" s="4" t="s">
        <v>109</v>
      </c>
    </row>
    <row r="2353" spans="1:25" ht="14.4" x14ac:dyDescent="0.3">
      <c r="A2353" s="4">
        <v>2352</v>
      </c>
      <c r="B2353" s="5">
        <v>10020807</v>
      </c>
      <c r="C2353" s="5" t="str">
        <f t="shared" si="148"/>
        <v>Shirt FR MNS Collins Long Sleeve Work Shirt-2XL Tall</v>
      </c>
      <c r="D2353" s="5"/>
      <c r="E2353" s="5" t="s">
        <v>2850</v>
      </c>
      <c r="F2353" s="5" t="s">
        <v>2839</v>
      </c>
      <c r="G2353" s="5">
        <f t="shared" si="147"/>
        <v>0</v>
      </c>
      <c r="H2353" s="5" t="str">
        <f>VLOOKUP(J2353,'[1]Prouduct Ext IDs'!A:B,2,FALSE)</f>
        <v>product_amsc_47</v>
      </c>
      <c r="I2353" s="5" t="s">
        <v>2850</v>
      </c>
      <c r="J2353" s="5" t="s">
        <v>2840</v>
      </c>
      <c r="K2353" s="5" t="s">
        <v>1</v>
      </c>
      <c r="L2353" t="s">
        <v>102</v>
      </c>
      <c r="M2353" s="6" t="s">
        <v>2841</v>
      </c>
      <c r="N2353" s="6" t="str">
        <f>VLOOKUP(M2353,[1]Color!F:G,2,FALSE)</f>
        <v>color_78</v>
      </c>
      <c r="O2353" s="6" t="str">
        <f t="shared" si="145"/>
        <v>color_78</v>
      </c>
      <c r="P2353" s="5" t="s">
        <v>234</v>
      </c>
      <c r="Q2353" s="5" t="s">
        <v>185</v>
      </c>
      <c r="R2353" s="5" t="s">
        <v>106</v>
      </c>
      <c r="S2353" s="7" t="s">
        <v>107</v>
      </c>
      <c r="T2353" s="7" t="s">
        <v>204</v>
      </c>
      <c r="U2353" s="5" t="str">
        <f>VLOOKUP(T2353,[1]Size!F:G,2,FALSE)</f>
        <v>__import__.size_56</v>
      </c>
      <c r="V2353" s="5" t="str">
        <f t="shared" si="146"/>
        <v>__import__.size_56,__import__.size_57</v>
      </c>
      <c r="W2353" s="8">
        <v>50</v>
      </c>
      <c r="Y2353" s="4" t="s">
        <v>109</v>
      </c>
    </row>
    <row r="2354" spans="1:25" ht="14.4" x14ac:dyDescent="0.3">
      <c r="A2354" s="4">
        <v>2353</v>
      </c>
      <c r="B2354" s="5">
        <v>10020807</v>
      </c>
      <c r="C2354" s="5" t="str">
        <f t="shared" si="148"/>
        <v>Shirt FR MNS Collins Long Sleeve Work Shirt-3XL Tall</v>
      </c>
      <c r="D2354" s="5"/>
      <c r="E2354" s="5" t="s">
        <v>2851</v>
      </c>
      <c r="F2354" s="5" t="s">
        <v>2839</v>
      </c>
      <c r="G2354" s="5">
        <f t="shared" si="147"/>
        <v>0</v>
      </c>
      <c r="H2354" s="5" t="str">
        <f>VLOOKUP(J2354,'[1]Prouduct Ext IDs'!A:B,2,FALSE)</f>
        <v>product_amsc_47</v>
      </c>
      <c r="I2354" s="5" t="s">
        <v>2851</v>
      </c>
      <c r="J2354" s="5" t="s">
        <v>2840</v>
      </c>
      <c r="K2354" s="5" t="s">
        <v>1</v>
      </c>
      <c r="L2354" t="s">
        <v>102</v>
      </c>
      <c r="M2354" s="6" t="s">
        <v>2841</v>
      </c>
      <c r="N2354" s="6" t="str">
        <f>VLOOKUP(M2354,[1]Color!F:G,2,FALSE)</f>
        <v>color_78</v>
      </c>
      <c r="O2354" s="6" t="str">
        <f t="shared" si="145"/>
        <v>color_78</v>
      </c>
      <c r="P2354" s="5" t="s">
        <v>234</v>
      </c>
      <c r="Q2354" s="5" t="s">
        <v>185</v>
      </c>
      <c r="R2354" s="5" t="s">
        <v>106</v>
      </c>
      <c r="S2354" s="7" t="s">
        <v>107</v>
      </c>
      <c r="T2354" s="7" t="s">
        <v>206</v>
      </c>
      <c r="U2354" s="5" t="str">
        <f>VLOOKUP(T2354,[1]Size!F:G,2,FALSE)</f>
        <v>__import__.size_57</v>
      </c>
      <c r="V2354" s="5" t="str">
        <f t="shared" si="146"/>
        <v>__import__.size_57</v>
      </c>
      <c r="W2354" s="8">
        <v>50</v>
      </c>
      <c r="Y2354" s="4" t="s">
        <v>109</v>
      </c>
    </row>
    <row r="2355" spans="1:25" ht="14.4" x14ac:dyDescent="0.3">
      <c r="A2355" s="4">
        <v>2354</v>
      </c>
      <c r="B2355" s="5">
        <v>10020811</v>
      </c>
      <c r="C2355" s="5" t="str">
        <f t="shared" si="148"/>
        <v>Shirt FR MSN Karnes Snap Long Sleeve Work Shirt-3XL</v>
      </c>
      <c r="D2355" s="5"/>
      <c r="E2355" s="5" t="s">
        <v>2852</v>
      </c>
      <c r="F2355" s="5" t="s">
        <v>2853</v>
      </c>
      <c r="G2355" s="5">
        <f t="shared" si="147"/>
        <v>1</v>
      </c>
      <c r="H2355" s="5" t="str">
        <f>VLOOKUP(J2355,'[1]Prouduct Ext IDs'!A:B,2,FALSE)</f>
        <v>product_amsc_48</v>
      </c>
      <c r="I2355" s="5" t="s">
        <v>2852</v>
      </c>
      <c r="J2355" s="5" t="s">
        <v>71</v>
      </c>
      <c r="K2355" s="5" t="s">
        <v>1</v>
      </c>
      <c r="L2355" t="s">
        <v>102</v>
      </c>
      <c r="M2355" s="6" t="s">
        <v>45</v>
      </c>
      <c r="N2355" s="6" t="str">
        <f>VLOOKUP(M2355,[1]Color!F:G,2,FALSE)</f>
        <v>color_10</v>
      </c>
      <c r="O2355" s="6" t="str">
        <f t="shared" si="145"/>
        <v>color_10</v>
      </c>
      <c r="P2355" s="5" t="s">
        <v>234</v>
      </c>
      <c r="Q2355" s="5" t="s">
        <v>185</v>
      </c>
      <c r="R2355" s="5" t="s">
        <v>106</v>
      </c>
      <c r="S2355" s="7" t="s">
        <v>107</v>
      </c>
      <c r="T2355" s="7" t="s">
        <v>196</v>
      </c>
      <c r="U2355" s="5" t="str">
        <f>VLOOKUP(T2355,[1]Size!F:G,2,FALSE)</f>
        <v>__import__.size_52</v>
      </c>
      <c r="V2355" s="5" t="str">
        <f t="shared" si="146"/>
        <v>__import__.size_52</v>
      </c>
      <c r="W2355" s="8">
        <v>36</v>
      </c>
      <c r="Y2355" s="4" t="s">
        <v>109</v>
      </c>
    </row>
    <row r="2356" spans="1:25" ht="14.4" x14ac:dyDescent="0.3">
      <c r="A2356" s="4">
        <v>2355</v>
      </c>
      <c r="B2356" s="5">
        <v>10022327</v>
      </c>
      <c r="C2356" s="5" t="str">
        <f t="shared" si="148"/>
        <v>Shirt FR MNS Air Crew Long Sleeve T-Shirt-Small</v>
      </c>
      <c r="D2356" s="5"/>
      <c r="E2356" s="5" t="s">
        <v>2854</v>
      </c>
      <c r="F2356" s="5" t="s">
        <v>2855</v>
      </c>
      <c r="G2356" s="5">
        <f t="shared" si="147"/>
        <v>1</v>
      </c>
      <c r="H2356" s="5" t="str">
        <f>VLOOKUP(J2356,'[1]Prouduct Ext IDs'!A:B,2,FALSE)</f>
        <v>product_amsc_49</v>
      </c>
      <c r="I2356" s="5" t="s">
        <v>2854</v>
      </c>
      <c r="J2356" s="5" t="s">
        <v>25</v>
      </c>
      <c r="K2356" s="5" t="s">
        <v>1</v>
      </c>
      <c r="L2356" t="s">
        <v>102</v>
      </c>
      <c r="M2356" s="6" t="s">
        <v>4</v>
      </c>
      <c r="N2356" s="6" t="str">
        <f>VLOOKUP(M2356,[1]Color!F:G,2,FALSE)</f>
        <v>color_49</v>
      </c>
      <c r="O2356" s="6" t="str">
        <f t="shared" si="145"/>
        <v>color_49,color_68,color_73,color_76</v>
      </c>
      <c r="P2356" s="5" t="s">
        <v>234</v>
      </c>
      <c r="Q2356" s="5" t="s">
        <v>185</v>
      </c>
      <c r="R2356" s="5" t="s">
        <v>106</v>
      </c>
      <c r="S2356" s="7" t="s">
        <v>107</v>
      </c>
      <c r="T2356" s="7" t="s">
        <v>186</v>
      </c>
      <c r="U2356" s="5" t="str">
        <f>VLOOKUP(T2356,[1]Size!F:G,2,FALSE)</f>
        <v>__import__.size_47</v>
      </c>
      <c r="V2356" s="5" t="str">
        <f t="shared" si="146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56" s="8">
        <v>37.5</v>
      </c>
      <c r="Y2356" s="4" t="s">
        <v>109</v>
      </c>
    </row>
    <row r="2357" spans="1:25" ht="14.4" x14ac:dyDescent="0.3">
      <c r="A2357" s="4">
        <v>2356</v>
      </c>
      <c r="B2357" s="5">
        <v>10022327</v>
      </c>
      <c r="C2357" s="5" t="str">
        <f t="shared" si="148"/>
        <v>Shirt FR MNS Air Crew Long Sleeve T-Shirt-Medium</v>
      </c>
      <c r="D2357" s="5"/>
      <c r="E2357" s="5" t="s">
        <v>2856</v>
      </c>
      <c r="F2357" s="5" t="s">
        <v>2855</v>
      </c>
      <c r="G2357" s="5">
        <f t="shared" si="147"/>
        <v>0</v>
      </c>
      <c r="H2357" s="5" t="str">
        <f>VLOOKUP(J2357,'[1]Prouduct Ext IDs'!A:B,2,FALSE)</f>
        <v>product_amsc_49</v>
      </c>
      <c r="I2357" s="5" t="s">
        <v>2856</v>
      </c>
      <c r="J2357" s="5" t="s">
        <v>25</v>
      </c>
      <c r="K2357" s="5" t="s">
        <v>1</v>
      </c>
      <c r="L2357" t="s">
        <v>102</v>
      </c>
      <c r="M2357" s="6" t="s">
        <v>4</v>
      </c>
      <c r="N2357" s="6" t="str">
        <f>VLOOKUP(M2357,[1]Color!F:G,2,FALSE)</f>
        <v>color_49</v>
      </c>
      <c r="O2357" s="6" t="str">
        <f t="shared" si="145"/>
        <v>color_49,color_68,color_73,color_76</v>
      </c>
      <c r="P2357" s="5" t="s">
        <v>234</v>
      </c>
      <c r="Q2357" s="5" t="s">
        <v>185</v>
      </c>
      <c r="R2357" s="5" t="s">
        <v>106</v>
      </c>
      <c r="S2357" s="7" t="s">
        <v>107</v>
      </c>
      <c r="T2357" s="7" t="s">
        <v>188</v>
      </c>
      <c r="U2357" s="5" t="str">
        <f>VLOOKUP(T2357,[1]Size!F:G,2,FALSE)</f>
        <v>__import__.size_48</v>
      </c>
      <c r="V2357" s="5" t="str">
        <f t="shared" si="146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57" s="8">
        <v>37.5</v>
      </c>
      <c r="Y2357" s="4" t="s">
        <v>109</v>
      </c>
    </row>
    <row r="2358" spans="1:25" ht="14.4" x14ac:dyDescent="0.3">
      <c r="A2358" s="4">
        <v>2357</v>
      </c>
      <c r="B2358" s="5">
        <v>10022327</v>
      </c>
      <c r="C2358" s="5" t="str">
        <f t="shared" si="148"/>
        <v>Shirt FR MNS Air Crew Long Sleeve T-Shirt-Large</v>
      </c>
      <c r="D2358" s="5"/>
      <c r="E2358" s="5" t="s">
        <v>2857</v>
      </c>
      <c r="F2358" s="5" t="s">
        <v>2855</v>
      </c>
      <c r="G2358" s="5">
        <f t="shared" si="147"/>
        <v>0</v>
      </c>
      <c r="H2358" s="5" t="str">
        <f>VLOOKUP(J2358,'[1]Prouduct Ext IDs'!A:B,2,FALSE)</f>
        <v>product_amsc_49</v>
      </c>
      <c r="I2358" s="5" t="s">
        <v>2857</v>
      </c>
      <c r="J2358" s="5" t="s">
        <v>25</v>
      </c>
      <c r="K2358" s="5" t="s">
        <v>1</v>
      </c>
      <c r="L2358" t="s">
        <v>102</v>
      </c>
      <c r="M2358" s="6" t="s">
        <v>4</v>
      </c>
      <c r="N2358" s="6" t="str">
        <f>VLOOKUP(M2358,[1]Color!F:G,2,FALSE)</f>
        <v>color_49</v>
      </c>
      <c r="O2358" s="6" t="str">
        <f t="shared" si="145"/>
        <v>color_49,color_68,color_73,color_76</v>
      </c>
      <c r="P2358" s="5" t="s">
        <v>234</v>
      </c>
      <c r="Q2358" s="5" t="s">
        <v>185</v>
      </c>
      <c r="R2358" s="5" t="s">
        <v>106</v>
      </c>
      <c r="S2358" s="7" t="s">
        <v>107</v>
      </c>
      <c r="T2358" s="7" t="s">
        <v>190</v>
      </c>
      <c r="U2358" s="5" t="str">
        <f>VLOOKUP(T2358,[1]Size!F:G,2,FALSE)</f>
        <v>__import__.size_49</v>
      </c>
      <c r="V2358" s="5" t="str">
        <f t="shared" si="146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58" s="8">
        <v>37.5</v>
      </c>
      <c r="Y2358" s="4" t="s">
        <v>109</v>
      </c>
    </row>
    <row r="2359" spans="1:25" ht="14.4" x14ac:dyDescent="0.3">
      <c r="A2359" s="4">
        <v>2358</v>
      </c>
      <c r="B2359" s="5">
        <v>10022327</v>
      </c>
      <c r="C2359" s="5" t="str">
        <f t="shared" si="148"/>
        <v>Shirt FR MNS Air Crew Long Sleeve T-Shirt-XL</v>
      </c>
      <c r="D2359" s="5"/>
      <c r="E2359" s="5" t="s">
        <v>2858</v>
      </c>
      <c r="F2359" s="5" t="s">
        <v>2855</v>
      </c>
      <c r="G2359" s="5">
        <f t="shared" si="147"/>
        <v>0</v>
      </c>
      <c r="H2359" s="5" t="str">
        <f>VLOOKUP(J2359,'[1]Prouduct Ext IDs'!A:B,2,FALSE)</f>
        <v>product_amsc_49</v>
      </c>
      <c r="I2359" s="5" t="s">
        <v>2858</v>
      </c>
      <c r="J2359" s="5" t="s">
        <v>25</v>
      </c>
      <c r="K2359" s="5" t="s">
        <v>1</v>
      </c>
      <c r="L2359" t="s">
        <v>102</v>
      </c>
      <c r="M2359" s="6" t="s">
        <v>4</v>
      </c>
      <c r="N2359" s="6" t="str">
        <f>VLOOKUP(M2359,[1]Color!F:G,2,FALSE)</f>
        <v>color_49</v>
      </c>
      <c r="O2359" s="6" t="str">
        <f t="shared" si="145"/>
        <v>color_49,color_68,color_73,color_76</v>
      </c>
      <c r="P2359" s="5" t="s">
        <v>234</v>
      </c>
      <c r="Q2359" s="5" t="s">
        <v>185</v>
      </c>
      <c r="R2359" s="5" t="s">
        <v>106</v>
      </c>
      <c r="S2359" s="7" t="s">
        <v>107</v>
      </c>
      <c r="T2359" s="7" t="s">
        <v>192</v>
      </c>
      <c r="U2359" s="5" t="str">
        <f>VLOOKUP(T2359,[1]Size!F:G,2,FALSE)</f>
        <v>__import__.size_154</v>
      </c>
      <c r="V2359" s="5" t="str">
        <f t="shared" si="146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59" s="8">
        <v>37.5</v>
      </c>
      <c r="Y2359" s="4" t="s">
        <v>109</v>
      </c>
    </row>
    <row r="2360" spans="1:25" ht="14.4" x14ac:dyDescent="0.3">
      <c r="A2360" s="4">
        <v>2359</v>
      </c>
      <c r="B2360" s="5">
        <v>10022327</v>
      </c>
      <c r="C2360" s="5" t="str">
        <f t="shared" si="148"/>
        <v>Shirt FR MNS Air Crew Long Sleeve T-Shirt-2XL</v>
      </c>
      <c r="D2360" s="5"/>
      <c r="E2360" s="5" t="s">
        <v>2859</v>
      </c>
      <c r="F2360" s="5" t="s">
        <v>2855</v>
      </c>
      <c r="G2360" s="5">
        <f t="shared" si="147"/>
        <v>0</v>
      </c>
      <c r="H2360" s="5" t="str">
        <f>VLOOKUP(J2360,'[1]Prouduct Ext IDs'!A:B,2,FALSE)</f>
        <v>product_amsc_49</v>
      </c>
      <c r="I2360" s="5" t="s">
        <v>2859</v>
      </c>
      <c r="J2360" s="5" t="s">
        <v>25</v>
      </c>
      <c r="K2360" s="5" t="s">
        <v>1</v>
      </c>
      <c r="L2360" t="s">
        <v>102</v>
      </c>
      <c r="M2360" s="6" t="s">
        <v>4</v>
      </c>
      <c r="N2360" s="6" t="str">
        <f>VLOOKUP(M2360,[1]Color!F:G,2,FALSE)</f>
        <v>color_49</v>
      </c>
      <c r="O2360" s="6" t="str">
        <f t="shared" si="145"/>
        <v>color_49,color_68,color_73,color_76</v>
      </c>
      <c r="P2360" s="5" t="s">
        <v>234</v>
      </c>
      <c r="Q2360" s="5" t="s">
        <v>185</v>
      </c>
      <c r="R2360" s="5" t="s">
        <v>106</v>
      </c>
      <c r="S2360" s="7" t="s">
        <v>107</v>
      </c>
      <c r="T2360" s="7" t="s">
        <v>194</v>
      </c>
      <c r="U2360" s="5" t="str">
        <f>VLOOKUP(T2360,[1]Size!F:G,2,FALSE)</f>
        <v>__import__.size_51</v>
      </c>
      <c r="V2360" s="5" t="str">
        <f t="shared" si="146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60" s="8">
        <v>37.5</v>
      </c>
      <c r="Y2360" s="4" t="s">
        <v>109</v>
      </c>
    </row>
    <row r="2361" spans="1:25" ht="14.4" x14ac:dyDescent="0.3">
      <c r="A2361" s="4">
        <v>2360</v>
      </c>
      <c r="B2361" s="5">
        <v>10022327</v>
      </c>
      <c r="C2361" s="5" t="str">
        <f t="shared" si="148"/>
        <v>Shirt FR MNS Air Crew Long Sleeve T-Shirt-3XL</v>
      </c>
      <c r="D2361" s="5"/>
      <c r="E2361" s="5" t="s">
        <v>2860</v>
      </c>
      <c r="F2361" s="5" t="s">
        <v>2855</v>
      </c>
      <c r="G2361" s="5">
        <f t="shared" si="147"/>
        <v>0</v>
      </c>
      <c r="H2361" s="5" t="str">
        <f>VLOOKUP(J2361,'[1]Prouduct Ext IDs'!A:B,2,FALSE)</f>
        <v>product_amsc_49</v>
      </c>
      <c r="I2361" s="5" t="s">
        <v>2860</v>
      </c>
      <c r="J2361" s="5" t="s">
        <v>25</v>
      </c>
      <c r="K2361" s="5" t="s">
        <v>1</v>
      </c>
      <c r="L2361" t="s">
        <v>102</v>
      </c>
      <c r="M2361" s="6" t="s">
        <v>4</v>
      </c>
      <c r="N2361" s="6" t="str">
        <f>VLOOKUP(M2361,[1]Color!F:G,2,FALSE)</f>
        <v>color_49</v>
      </c>
      <c r="O2361" s="6" t="str">
        <f t="shared" si="145"/>
        <v>color_49,color_68,color_73,color_76</v>
      </c>
      <c r="P2361" s="5" t="s">
        <v>234</v>
      </c>
      <c r="Q2361" s="5" t="s">
        <v>185</v>
      </c>
      <c r="R2361" s="5" t="s">
        <v>106</v>
      </c>
      <c r="S2361" s="7" t="s">
        <v>107</v>
      </c>
      <c r="T2361" s="7" t="s">
        <v>196</v>
      </c>
      <c r="U2361" s="5" t="str">
        <f>VLOOKUP(T2361,[1]Size!F:G,2,FALSE)</f>
        <v>__import__.size_52</v>
      </c>
      <c r="V2361" s="5" t="str">
        <f t="shared" si="146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61" s="8">
        <v>42.5</v>
      </c>
      <c r="Y2361" s="4" t="s">
        <v>109</v>
      </c>
    </row>
    <row r="2362" spans="1:25" ht="14.4" x14ac:dyDescent="0.3">
      <c r="A2362" s="4">
        <v>2361</v>
      </c>
      <c r="B2362" s="5">
        <v>10022327</v>
      </c>
      <c r="C2362" s="5" t="str">
        <f t="shared" si="148"/>
        <v>Shirt FR MNS Air Crew Long Sleeve T-Shirt-4XL</v>
      </c>
      <c r="D2362" s="5"/>
      <c r="E2362" s="5" t="s">
        <v>2861</v>
      </c>
      <c r="F2362" s="5" t="s">
        <v>2855</v>
      </c>
      <c r="G2362" s="5">
        <f t="shared" si="147"/>
        <v>0</v>
      </c>
      <c r="H2362" s="5" t="str">
        <f>VLOOKUP(J2362,'[1]Prouduct Ext IDs'!A:B,2,FALSE)</f>
        <v>product_amsc_49</v>
      </c>
      <c r="I2362" s="5" t="s">
        <v>2861</v>
      </c>
      <c r="J2362" s="5" t="s">
        <v>25</v>
      </c>
      <c r="K2362" s="5" t="s">
        <v>1</v>
      </c>
      <c r="L2362" t="s">
        <v>102</v>
      </c>
      <c r="M2362" s="6" t="s">
        <v>4</v>
      </c>
      <c r="N2362" s="6" t="str">
        <f>VLOOKUP(M2362,[1]Color!F:G,2,FALSE)</f>
        <v>color_49</v>
      </c>
      <c r="O2362" s="6" t="str">
        <f t="shared" si="145"/>
        <v>color_49,color_68,color_73,color_76</v>
      </c>
      <c r="P2362" s="5" t="s">
        <v>234</v>
      </c>
      <c r="Q2362" s="5" t="s">
        <v>185</v>
      </c>
      <c r="R2362" s="5" t="s">
        <v>106</v>
      </c>
      <c r="S2362" s="7" t="s">
        <v>107</v>
      </c>
      <c r="T2362" s="7" t="s">
        <v>198</v>
      </c>
      <c r="U2362" s="5" t="str">
        <f>VLOOKUP(T2362,[1]Size!F:G,2,FALSE)</f>
        <v>__import__.size_53</v>
      </c>
      <c r="V2362" s="5" t="str">
        <f t="shared" si="146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62" s="8">
        <v>42.5</v>
      </c>
      <c r="Y2362" s="4" t="s">
        <v>109</v>
      </c>
    </row>
    <row r="2363" spans="1:25" ht="14.4" x14ac:dyDescent="0.3">
      <c r="A2363" s="4">
        <v>2362</v>
      </c>
      <c r="B2363" s="5">
        <v>10022327</v>
      </c>
      <c r="C2363" s="5" t="str">
        <f t="shared" si="148"/>
        <v>Shirt FR MNS Air Crew Long Sleeve T-Shirt-Large Tall</v>
      </c>
      <c r="D2363" s="5"/>
      <c r="E2363" s="5" t="s">
        <v>2862</v>
      </c>
      <c r="F2363" s="5" t="s">
        <v>2855</v>
      </c>
      <c r="G2363" s="5">
        <f t="shared" si="147"/>
        <v>0</v>
      </c>
      <c r="H2363" s="5" t="str">
        <f>VLOOKUP(J2363,'[1]Prouduct Ext IDs'!A:B,2,FALSE)</f>
        <v>product_amsc_49</v>
      </c>
      <c r="I2363" s="5" t="s">
        <v>2862</v>
      </c>
      <c r="J2363" s="5" t="s">
        <v>25</v>
      </c>
      <c r="K2363" s="5" t="s">
        <v>1</v>
      </c>
      <c r="L2363" t="s">
        <v>102</v>
      </c>
      <c r="M2363" s="6" t="s">
        <v>4</v>
      </c>
      <c r="N2363" s="6" t="str">
        <f>VLOOKUP(M2363,[1]Color!F:G,2,FALSE)</f>
        <v>color_49</v>
      </c>
      <c r="O2363" s="6" t="str">
        <f t="shared" si="145"/>
        <v>color_49,color_68,color_73,color_76</v>
      </c>
      <c r="P2363" s="5" t="s">
        <v>234</v>
      </c>
      <c r="Q2363" s="5" t="s">
        <v>185</v>
      </c>
      <c r="R2363" s="5" t="s">
        <v>106</v>
      </c>
      <c r="S2363" s="7" t="s">
        <v>107</v>
      </c>
      <c r="T2363" s="7" t="s">
        <v>200</v>
      </c>
      <c r="U2363" s="5" t="str">
        <f>VLOOKUP(T2363,[1]Size!F:G,2,FALSE)</f>
        <v>__import__.size_54</v>
      </c>
      <c r="V2363" s="5" t="str">
        <f t="shared" si="146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63" s="8">
        <v>42.5</v>
      </c>
      <c r="Y2363" s="4" t="s">
        <v>109</v>
      </c>
    </row>
    <row r="2364" spans="1:25" ht="14.4" x14ac:dyDescent="0.3">
      <c r="A2364" s="4">
        <v>2363</v>
      </c>
      <c r="B2364" s="5">
        <v>10022327</v>
      </c>
      <c r="C2364" s="5" t="str">
        <f t="shared" si="148"/>
        <v>Shirt FR MNS Air Crew Long Sleeve T-Shirt-XL Tall</v>
      </c>
      <c r="D2364" s="5"/>
      <c r="E2364" s="5" t="s">
        <v>2863</v>
      </c>
      <c r="F2364" s="5" t="s">
        <v>2855</v>
      </c>
      <c r="G2364" s="5">
        <f t="shared" si="147"/>
        <v>0</v>
      </c>
      <c r="H2364" s="5" t="str">
        <f>VLOOKUP(J2364,'[1]Prouduct Ext IDs'!A:B,2,FALSE)</f>
        <v>product_amsc_49</v>
      </c>
      <c r="I2364" s="5" t="s">
        <v>2863</v>
      </c>
      <c r="J2364" s="5" t="s">
        <v>25</v>
      </c>
      <c r="K2364" s="5" t="s">
        <v>1</v>
      </c>
      <c r="L2364" t="s">
        <v>102</v>
      </c>
      <c r="M2364" s="6" t="s">
        <v>4</v>
      </c>
      <c r="N2364" s="6" t="str">
        <f>VLOOKUP(M2364,[1]Color!F:G,2,FALSE)</f>
        <v>color_49</v>
      </c>
      <c r="O2364" s="6" t="str">
        <f t="shared" si="145"/>
        <v>color_49,color_68,color_73,color_76</v>
      </c>
      <c r="P2364" s="5" t="s">
        <v>234</v>
      </c>
      <c r="Q2364" s="5" t="s">
        <v>185</v>
      </c>
      <c r="R2364" s="5" t="s">
        <v>106</v>
      </c>
      <c r="S2364" s="7" t="s">
        <v>107</v>
      </c>
      <c r="T2364" s="7" t="s">
        <v>202</v>
      </c>
      <c r="U2364" s="5" t="str">
        <f>VLOOKUP(T2364,[1]Size!F:G,2,FALSE)</f>
        <v>__import__.size_55</v>
      </c>
      <c r="V2364" s="5" t="str">
        <f t="shared" si="146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64" s="8">
        <v>42.5</v>
      </c>
      <c r="Y2364" s="4" t="s">
        <v>109</v>
      </c>
    </row>
    <row r="2365" spans="1:25" ht="14.4" x14ac:dyDescent="0.3">
      <c r="A2365" s="4">
        <v>2364</v>
      </c>
      <c r="B2365" s="5">
        <v>10022327</v>
      </c>
      <c r="C2365" s="5" t="str">
        <f t="shared" si="148"/>
        <v>Shirt FR MNS Air Crew Long Sleeve T-Shirt-2XL Tall</v>
      </c>
      <c r="D2365" s="5"/>
      <c r="E2365" s="5" t="s">
        <v>2864</v>
      </c>
      <c r="F2365" s="5" t="s">
        <v>2855</v>
      </c>
      <c r="G2365" s="5">
        <f t="shared" si="147"/>
        <v>0</v>
      </c>
      <c r="H2365" s="5" t="str">
        <f>VLOOKUP(J2365,'[1]Prouduct Ext IDs'!A:B,2,FALSE)</f>
        <v>product_amsc_49</v>
      </c>
      <c r="I2365" s="5" t="s">
        <v>2864</v>
      </c>
      <c r="J2365" s="5" t="s">
        <v>25</v>
      </c>
      <c r="K2365" s="5" t="s">
        <v>1</v>
      </c>
      <c r="L2365" t="s">
        <v>102</v>
      </c>
      <c r="M2365" s="6" t="s">
        <v>4</v>
      </c>
      <c r="N2365" s="6" t="str">
        <f>VLOOKUP(M2365,[1]Color!F:G,2,FALSE)</f>
        <v>color_49</v>
      </c>
      <c r="O2365" s="6" t="str">
        <f t="shared" si="145"/>
        <v>color_49,color_68,color_73,color_76</v>
      </c>
      <c r="P2365" s="5" t="s">
        <v>234</v>
      </c>
      <c r="Q2365" s="5" t="s">
        <v>185</v>
      </c>
      <c r="R2365" s="5" t="s">
        <v>106</v>
      </c>
      <c r="S2365" s="7" t="s">
        <v>107</v>
      </c>
      <c r="T2365" s="7" t="s">
        <v>204</v>
      </c>
      <c r="U2365" s="5" t="str">
        <f>VLOOKUP(T2365,[1]Size!F:G,2,FALSE)</f>
        <v>__import__.size_56</v>
      </c>
      <c r="V2365" s="5" t="str">
        <f t="shared" si="146"/>
        <v>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65" s="8">
        <v>42.5</v>
      </c>
      <c r="Y2365" s="4" t="s">
        <v>109</v>
      </c>
    </row>
    <row r="2366" spans="1:25" ht="14.4" x14ac:dyDescent="0.3">
      <c r="A2366" s="4">
        <v>2365</v>
      </c>
      <c r="B2366" s="5">
        <v>10022327</v>
      </c>
      <c r="C2366" s="5" t="str">
        <f t="shared" si="148"/>
        <v>Shirt FR MNS Air Crew Long Sleeve T-Shirt-3XL Tall</v>
      </c>
      <c r="D2366" s="5"/>
      <c r="E2366" s="5" t="s">
        <v>2865</v>
      </c>
      <c r="F2366" s="5" t="s">
        <v>2855</v>
      </c>
      <c r="G2366" s="5">
        <f t="shared" si="147"/>
        <v>0</v>
      </c>
      <c r="H2366" s="5" t="str">
        <f>VLOOKUP(J2366,'[1]Prouduct Ext IDs'!A:B,2,FALSE)</f>
        <v>product_amsc_49</v>
      </c>
      <c r="I2366" s="5" t="s">
        <v>2865</v>
      </c>
      <c r="J2366" s="5" t="s">
        <v>25</v>
      </c>
      <c r="K2366" s="5" t="s">
        <v>1</v>
      </c>
      <c r="L2366" t="s">
        <v>102</v>
      </c>
      <c r="M2366" s="6" t="s">
        <v>4</v>
      </c>
      <c r="N2366" s="6" t="str">
        <f>VLOOKUP(M2366,[1]Color!F:G,2,FALSE)</f>
        <v>color_49</v>
      </c>
      <c r="O2366" s="6" t="str">
        <f t="shared" si="145"/>
        <v>color_49,color_68,color_73,color_76</v>
      </c>
      <c r="P2366" s="5" t="s">
        <v>234</v>
      </c>
      <c r="Q2366" s="5" t="s">
        <v>185</v>
      </c>
      <c r="R2366" s="5" t="s">
        <v>106</v>
      </c>
      <c r="S2366" s="7" t="s">
        <v>107</v>
      </c>
      <c r="T2366" s="7" t="s">
        <v>206</v>
      </c>
      <c r="U2366" s="5" t="str">
        <f>VLOOKUP(T2366,[1]Size!F:G,2,FALSE)</f>
        <v>__import__.size_57</v>
      </c>
      <c r="V2366" s="5" t="str">
        <f t="shared" si="146"/>
        <v>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66" s="8">
        <v>42.5</v>
      </c>
      <c r="Y2366" s="4" t="s">
        <v>109</v>
      </c>
    </row>
    <row r="2367" spans="1:25" ht="14.4" x14ac:dyDescent="0.3">
      <c r="A2367" s="4">
        <v>2366</v>
      </c>
      <c r="B2367" s="5">
        <v>10022328</v>
      </c>
      <c r="C2367" s="5" t="str">
        <f t="shared" si="148"/>
        <v>Shirt FR MNS Air Crew Long Sleeve T-Shirt-Small</v>
      </c>
      <c r="D2367" s="5"/>
      <c r="E2367" s="5" t="s">
        <v>2866</v>
      </c>
      <c r="F2367" s="5" t="s">
        <v>2867</v>
      </c>
      <c r="G2367" s="5">
        <f t="shared" si="147"/>
        <v>0</v>
      </c>
      <c r="H2367" s="5" t="str">
        <f>VLOOKUP(J2367,'[1]Prouduct Ext IDs'!A:B,2,FALSE)</f>
        <v>product_amsc_49</v>
      </c>
      <c r="I2367" s="5" t="s">
        <v>2866</v>
      </c>
      <c r="J2367" s="5" t="s">
        <v>25</v>
      </c>
      <c r="K2367" s="5" t="s">
        <v>1</v>
      </c>
      <c r="L2367" t="s">
        <v>102</v>
      </c>
      <c r="M2367" s="6" t="s">
        <v>26</v>
      </c>
      <c r="N2367" s="6" t="str">
        <f>VLOOKUP(M2367,[1]Color!F:G,2,FALSE)</f>
        <v>color_68</v>
      </c>
      <c r="O2367" s="6" t="str">
        <f t="shared" si="145"/>
        <v>color_68,color_73,color_76</v>
      </c>
      <c r="P2367" s="5" t="s">
        <v>234</v>
      </c>
      <c r="Q2367" s="5" t="s">
        <v>185</v>
      </c>
      <c r="R2367" s="5" t="s">
        <v>106</v>
      </c>
      <c r="S2367" s="7" t="s">
        <v>107</v>
      </c>
      <c r="T2367" s="7" t="s">
        <v>186</v>
      </c>
      <c r="U2367" s="5" t="str">
        <f>VLOOKUP(T2367,[1]Size!F:G,2,FALSE)</f>
        <v>__import__.size_47</v>
      </c>
      <c r="V2367" s="5" t="str">
        <f t="shared" si="146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67" s="8">
        <v>37.5</v>
      </c>
      <c r="Y2367" s="4" t="s">
        <v>109</v>
      </c>
    </row>
    <row r="2368" spans="1:25" ht="14.4" x14ac:dyDescent="0.3">
      <c r="A2368" s="4">
        <v>2367</v>
      </c>
      <c r="B2368" s="5">
        <v>10022328</v>
      </c>
      <c r="C2368" s="5" t="str">
        <f t="shared" si="148"/>
        <v>Shirt FR MNS Air Crew Long Sleeve T-Shirt-Medium</v>
      </c>
      <c r="D2368" s="5"/>
      <c r="E2368" s="5" t="s">
        <v>2868</v>
      </c>
      <c r="F2368" s="5" t="s">
        <v>2867</v>
      </c>
      <c r="G2368" s="5">
        <f t="shared" si="147"/>
        <v>0</v>
      </c>
      <c r="H2368" s="5" t="str">
        <f>VLOOKUP(J2368,'[1]Prouduct Ext IDs'!A:B,2,FALSE)</f>
        <v>product_amsc_49</v>
      </c>
      <c r="I2368" s="5" t="s">
        <v>2868</v>
      </c>
      <c r="J2368" s="5" t="s">
        <v>25</v>
      </c>
      <c r="K2368" s="5" t="s">
        <v>1</v>
      </c>
      <c r="L2368" t="s">
        <v>102</v>
      </c>
      <c r="M2368" s="6" t="s">
        <v>26</v>
      </c>
      <c r="N2368" s="6" t="str">
        <f>VLOOKUP(M2368,[1]Color!F:G,2,FALSE)</f>
        <v>color_68</v>
      </c>
      <c r="O2368" s="6" t="str">
        <f t="shared" si="145"/>
        <v>color_68,color_73,color_76</v>
      </c>
      <c r="P2368" s="5" t="s">
        <v>234</v>
      </c>
      <c r="Q2368" s="5" t="s">
        <v>185</v>
      </c>
      <c r="R2368" s="5" t="s">
        <v>106</v>
      </c>
      <c r="S2368" s="7" t="s">
        <v>107</v>
      </c>
      <c r="T2368" s="7" t="s">
        <v>188</v>
      </c>
      <c r="U2368" s="5" t="str">
        <f>VLOOKUP(T2368,[1]Size!F:G,2,FALSE)</f>
        <v>__import__.size_48</v>
      </c>
      <c r="V2368" s="5" t="str">
        <f t="shared" si="146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68" s="8">
        <v>37.5</v>
      </c>
      <c r="Y2368" s="4" t="s">
        <v>109</v>
      </c>
    </row>
    <row r="2369" spans="1:25" ht="14.4" x14ac:dyDescent="0.3">
      <c r="A2369" s="4">
        <v>2368</v>
      </c>
      <c r="B2369" s="5">
        <v>10022328</v>
      </c>
      <c r="C2369" s="5" t="str">
        <f t="shared" si="148"/>
        <v>Shirt FR MNS Air Crew Long Sleeve T-Shirt-Large</v>
      </c>
      <c r="D2369" s="5"/>
      <c r="E2369" s="5" t="s">
        <v>2869</v>
      </c>
      <c r="F2369" s="5" t="s">
        <v>2867</v>
      </c>
      <c r="G2369" s="5">
        <f t="shared" si="147"/>
        <v>0</v>
      </c>
      <c r="H2369" s="5" t="str">
        <f>VLOOKUP(J2369,'[1]Prouduct Ext IDs'!A:B,2,FALSE)</f>
        <v>product_amsc_49</v>
      </c>
      <c r="I2369" s="5" t="s">
        <v>2869</v>
      </c>
      <c r="J2369" s="5" t="s">
        <v>25</v>
      </c>
      <c r="K2369" s="5" t="s">
        <v>1</v>
      </c>
      <c r="L2369" t="s">
        <v>102</v>
      </c>
      <c r="M2369" s="6" t="s">
        <v>26</v>
      </c>
      <c r="N2369" s="6" t="str">
        <f>VLOOKUP(M2369,[1]Color!F:G,2,FALSE)</f>
        <v>color_68</v>
      </c>
      <c r="O2369" s="6" t="str">
        <f t="shared" si="145"/>
        <v>color_68,color_73,color_76</v>
      </c>
      <c r="P2369" s="5" t="s">
        <v>234</v>
      </c>
      <c r="Q2369" s="5" t="s">
        <v>185</v>
      </c>
      <c r="R2369" s="5" t="s">
        <v>106</v>
      </c>
      <c r="S2369" s="7" t="s">
        <v>107</v>
      </c>
      <c r="T2369" s="7" t="s">
        <v>190</v>
      </c>
      <c r="U2369" s="5" t="str">
        <f>VLOOKUP(T2369,[1]Size!F:G,2,FALSE)</f>
        <v>__import__.size_49</v>
      </c>
      <c r="V2369" s="5" t="str">
        <f t="shared" si="146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69" s="8">
        <v>37.5</v>
      </c>
      <c r="Y2369" s="4" t="s">
        <v>109</v>
      </c>
    </row>
    <row r="2370" spans="1:25" ht="14.4" x14ac:dyDescent="0.3">
      <c r="A2370" s="4">
        <v>2369</v>
      </c>
      <c r="B2370" s="5">
        <v>10022328</v>
      </c>
      <c r="C2370" s="5" t="str">
        <f t="shared" si="148"/>
        <v>Shirt FR MNS Air Crew Long Sleeve T-Shirt-XL</v>
      </c>
      <c r="D2370" s="5"/>
      <c r="E2370" s="5" t="s">
        <v>2870</v>
      </c>
      <c r="F2370" s="5" t="s">
        <v>2867</v>
      </c>
      <c r="G2370" s="5">
        <f t="shared" si="147"/>
        <v>0</v>
      </c>
      <c r="H2370" s="5" t="str">
        <f>VLOOKUP(J2370,'[1]Prouduct Ext IDs'!A:B,2,FALSE)</f>
        <v>product_amsc_49</v>
      </c>
      <c r="I2370" s="5" t="s">
        <v>2870</v>
      </c>
      <c r="J2370" s="5" t="s">
        <v>25</v>
      </c>
      <c r="K2370" s="5" t="s">
        <v>1</v>
      </c>
      <c r="L2370" t="s">
        <v>102</v>
      </c>
      <c r="M2370" s="6" t="s">
        <v>26</v>
      </c>
      <c r="N2370" s="6" t="str">
        <f>VLOOKUP(M2370,[1]Color!F:G,2,FALSE)</f>
        <v>color_68</v>
      </c>
      <c r="O2370" s="6" t="str">
        <f t="shared" ref="O2370:O2433" si="149">IF(AND(H2370=H2371,N2370=N2371),O2371,IF(H2370=H2371,_xlfn.TEXTJOIN(",",TRUE,N2370,O2371),N2370))</f>
        <v>color_68,color_73,color_76</v>
      </c>
      <c r="P2370" s="5" t="s">
        <v>234</v>
      </c>
      <c r="Q2370" s="5" t="s">
        <v>185</v>
      </c>
      <c r="R2370" s="5" t="s">
        <v>106</v>
      </c>
      <c r="S2370" s="7" t="s">
        <v>107</v>
      </c>
      <c r="T2370" s="7" t="s">
        <v>192</v>
      </c>
      <c r="U2370" s="5" t="str">
        <f>VLOOKUP(T2370,[1]Size!F:G,2,FALSE)</f>
        <v>__import__.size_154</v>
      </c>
      <c r="V2370" s="5" t="str">
        <f t="shared" ref="V2370:V2433" si="150">IF(H2370=H2371,_xlfn.TEXTJOIN(",",TRUE,U2370,V2371),U2370)</f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70" s="8">
        <v>37.5</v>
      </c>
      <c r="Y2370" s="4" t="s">
        <v>109</v>
      </c>
    </row>
    <row r="2371" spans="1:25" ht="14.4" x14ac:dyDescent="0.3">
      <c r="A2371" s="4">
        <v>2370</v>
      </c>
      <c r="B2371" s="5">
        <v>10022328</v>
      </c>
      <c r="C2371" s="5" t="str">
        <f t="shared" si="148"/>
        <v>Shirt FR MNS Air Crew Long Sleeve T-Shirt-2XL</v>
      </c>
      <c r="D2371" s="5"/>
      <c r="E2371" s="5" t="s">
        <v>2871</v>
      </c>
      <c r="F2371" s="5" t="s">
        <v>2867</v>
      </c>
      <c r="G2371" s="5">
        <f t="shared" ref="G2371:G2434" si="151">IF(H2371=H2370,0,1)</f>
        <v>0</v>
      </c>
      <c r="H2371" s="5" t="str">
        <f>VLOOKUP(J2371,'[1]Prouduct Ext IDs'!A:B,2,FALSE)</f>
        <v>product_amsc_49</v>
      </c>
      <c r="I2371" s="5" t="s">
        <v>2871</v>
      </c>
      <c r="J2371" s="5" t="s">
        <v>25</v>
      </c>
      <c r="K2371" s="5" t="s">
        <v>1</v>
      </c>
      <c r="L2371" t="s">
        <v>102</v>
      </c>
      <c r="M2371" s="6" t="s">
        <v>26</v>
      </c>
      <c r="N2371" s="6" t="str">
        <f>VLOOKUP(M2371,[1]Color!F:G,2,FALSE)</f>
        <v>color_68</v>
      </c>
      <c r="O2371" s="6" t="str">
        <f t="shared" si="149"/>
        <v>color_68,color_73,color_76</v>
      </c>
      <c r="P2371" s="5" t="s">
        <v>234</v>
      </c>
      <c r="Q2371" s="5" t="s">
        <v>185</v>
      </c>
      <c r="R2371" s="5" t="s">
        <v>106</v>
      </c>
      <c r="S2371" s="7" t="s">
        <v>107</v>
      </c>
      <c r="T2371" s="7" t="s">
        <v>194</v>
      </c>
      <c r="U2371" s="5" t="str">
        <f>VLOOKUP(T2371,[1]Size!F:G,2,FALSE)</f>
        <v>__import__.size_51</v>
      </c>
      <c r="V2371" s="5" t="str">
        <f t="shared" si="150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71" s="8">
        <v>37.5</v>
      </c>
      <c r="Y2371" s="4" t="s">
        <v>109</v>
      </c>
    </row>
    <row r="2372" spans="1:25" ht="14.4" x14ac:dyDescent="0.3">
      <c r="A2372" s="4">
        <v>2371</v>
      </c>
      <c r="B2372" s="5">
        <v>10022328</v>
      </c>
      <c r="C2372" s="5" t="str">
        <f t="shared" si="148"/>
        <v>Shirt FR MNS Air Crew Long Sleeve T-Shirt-3XL</v>
      </c>
      <c r="D2372" s="5"/>
      <c r="E2372" s="5" t="s">
        <v>2872</v>
      </c>
      <c r="F2372" s="5" t="s">
        <v>2867</v>
      </c>
      <c r="G2372" s="5">
        <f t="shared" si="151"/>
        <v>0</v>
      </c>
      <c r="H2372" s="5" t="str">
        <f>VLOOKUP(J2372,'[1]Prouduct Ext IDs'!A:B,2,FALSE)</f>
        <v>product_amsc_49</v>
      </c>
      <c r="I2372" s="5" t="s">
        <v>2872</v>
      </c>
      <c r="J2372" s="5" t="s">
        <v>25</v>
      </c>
      <c r="K2372" s="5" t="s">
        <v>1</v>
      </c>
      <c r="L2372" t="s">
        <v>102</v>
      </c>
      <c r="M2372" s="6" t="s">
        <v>26</v>
      </c>
      <c r="N2372" s="6" t="str">
        <f>VLOOKUP(M2372,[1]Color!F:G,2,FALSE)</f>
        <v>color_68</v>
      </c>
      <c r="O2372" s="6" t="str">
        <f t="shared" si="149"/>
        <v>color_68,color_73,color_76</v>
      </c>
      <c r="P2372" s="5" t="s">
        <v>234</v>
      </c>
      <c r="Q2372" s="5" t="s">
        <v>185</v>
      </c>
      <c r="R2372" s="5" t="s">
        <v>106</v>
      </c>
      <c r="S2372" s="7" t="s">
        <v>107</v>
      </c>
      <c r="T2372" s="7" t="s">
        <v>196</v>
      </c>
      <c r="U2372" s="5" t="str">
        <f>VLOOKUP(T2372,[1]Size!F:G,2,FALSE)</f>
        <v>__import__.size_52</v>
      </c>
      <c r="V2372" s="5" t="str">
        <f t="shared" si="150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72" s="8">
        <v>42.5</v>
      </c>
      <c r="Y2372" s="4" t="s">
        <v>109</v>
      </c>
    </row>
    <row r="2373" spans="1:25" ht="14.4" x14ac:dyDescent="0.3">
      <c r="A2373" s="4">
        <v>2372</v>
      </c>
      <c r="B2373" s="5">
        <v>10022328</v>
      </c>
      <c r="C2373" s="5" t="str">
        <f t="shared" si="148"/>
        <v>Shirt FR MNS Air Crew Long Sleeve T-Shirt-4XL</v>
      </c>
      <c r="D2373" s="5"/>
      <c r="E2373" s="5" t="s">
        <v>2873</v>
      </c>
      <c r="F2373" s="5" t="s">
        <v>2867</v>
      </c>
      <c r="G2373" s="5">
        <f t="shared" si="151"/>
        <v>0</v>
      </c>
      <c r="H2373" s="5" t="str">
        <f>VLOOKUP(J2373,'[1]Prouduct Ext IDs'!A:B,2,FALSE)</f>
        <v>product_amsc_49</v>
      </c>
      <c r="I2373" s="5" t="s">
        <v>2873</v>
      </c>
      <c r="J2373" s="5" t="s">
        <v>25</v>
      </c>
      <c r="K2373" s="5" t="s">
        <v>1</v>
      </c>
      <c r="L2373" t="s">
        <v>102</v>
      </c>
      <c r="M2373" s="6" t="s">
        <v>26</v>
      </c>
      <c r="N2373" s="6" t="str">
        <f>VLOOKUP(M2373,[1]Color!F:G,2,FALSE)</f>
        <v>color_68</v>
      </c>
      <c r="O2373" s="6" t="str">
        <f t="shared" si="149"/>
        <v>color_68,color_73,color_76</v>
      </c>
      <c r="P2373" s="5" t="s">
        <v>234</v>
      </c>
      <c r="Q2373" s="5" t="s">
        <v>185</v>
      </c>
      <c r="R2373" s="5" t="s">
        <v>106</v>
      </c>
      <c r="S2373" s="7" t="s">
        <v>107</v>
      </c>
      <c r="T2373" s="7" t="s">
        <v>198</v>
      </c>
      <c r="U2373" s="5" t="str">
        <f>VLOOKUP(T2373,[1]Size!F:G,2,FALSE)</f>
        <v>__import__.size_53</v>
      </c>
      <c r="V2373" s="5" t="str">
        <f t="shared" si="150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73" s="8">
        <v>42.5</v>
      </c>
      <c r="Y2373" s="4" t="s">
        <v>109</v>
      </c>
    </row>
    <row r="2374" spans="1:25" ht="14.4" x14ac:dyDescent="0.3">
      <c r="A2374" s="4">
        <v>2373</v>
      </c>
      <c r="B2374" s="5">
        <v>10022328</v>
      </c>
      <c r="C2374" s="5" t="str">
        <f t="shared" si="148"/>
        <v>Shirt FR MNS Air Crew Long Sleeve T-Shirt-Large Tall</v>
      </c>
      <c r="D2374" s="5"/>
      <c r="E2374" s="5" t="s">
        <v>2874</v>
      </c>
      <c r="F2374" s="5" t="s">
        <v>2867</v>
      </c>
      <c r="G2374" s="5">
        <f t="shared" si="151"/>
        <v>0</v>
      </c>
      <c r="H2374" s="5" t="str">
        <f>VLOOKUP(J2374,'[1]Prouduct Ext IDs'!A:B,2,FALSE)</f>
        <v>product_amsc_49</v>
      </c>
      <c r="I2374" s="5" t="s">
        <v>2874</v>
      </c>
      <c r="J2374" s="5" t="s">
        <v>25</v>
      </c>
      <c r="K2374" s="5" t="s">
        <v>1</v>
      </c>
      <c r="L2374" t="s">
        <v>102</v>
      </c>
      <c r="M2374" s="6" t="s">
        <v>26</v>
      </c>
      <c r="N2374" s="6" t="str">
        <f>VLOOKUP(M2374,[1]Color!F:G,2,FALSE)</f>
        <v>color_68</v>
      </c>
      <c r="O2374" s="6" t="str">
        <f t="shared" si="149"/>
        <v>color_68,color_73,color_76</v>
      </c>
      <c r="P2374" s="5" t="s">
        <v>234</v>
      </c>
      <c r="Q2374" s="5" t="s">
        <v>185</v>
      </c>
      <c r="R2374" s="5" t="s">
        <v>106</v>
      </c>
      <c r="S2374" s="7" t="s">
        <v>107</v>
      </c>
      <c r="T2374" s="7" t="s">
        <v>200</v>
      </c>
      <c r="U2374" s="5" t="str">
        <f>VLOOKUP(T2374,[1]Size!F:G,2,FALSE)</f>
        <v>__import__.size_54</v>
      </c>
      <c r="V2374" s="5" t="str">
        <f t="shared" si="150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74" s="8">
        <v>42.5</v>
      </c>
      <c r="Y2374" s="4" t="s">
        <v>109</v>
      </c>
    </row>
    <row r="2375" spans="1:25" ht="14.4" x14ac:dyDescent="0.3">
      <c r="A2375" s="4">
        <v>2374</v>
      </c>
      <c r="B2375" s="5">
        <v>10022328</v>
      </c>
      <c r="C2375" s="5" t="str">
        <f t="shared" si="148"/>
        <v>Shirt FR MNS Air Crew Long Sleeve T-Shirt-XL Tall</v>
      </c>
      <c r="D2375" s="5"/>
      <c r="E2375" s="5" t="s">
        <v>2875</v>
      </c>
      <c r="F2375" s="5" t="s">
        <v>2867</v>
      </c>
      <c r="G2375" s="5">
        <f t="shared" si="151"/>
        <v>0</v>
      </c>
      <c r="H2375" s="5" t="str">
        <f>VLOOKUP(J2375,'[1]Prouduct Ext IDs'!A:B,2,FALSE)</f>
        <v>product_amsc_49</v>
      </c>
      <c r="I2375" s="5" t="s">
        <v>2875</v>
      </c>
      <c r="J2375" s="5" t="s">
        <v>25</v>
      </c>
      <c r="K2375" s="5" t="s">
        <v>1</v>
      </c>
      <c r="L2375" t="s">
        <v>102</v>
      </c>
      <c r="M2375" s="6" t="s">
        <v>26</v>
      </c>
      <c r="N2375" s="6" t="str">
        <f>VLOOKUP(M2375,[1]Color!F:G,2,FALSE)</f>
        <v>color_68</v>
      </c>
      <c r="O2375" s="6" t="str">
        <f t="shared" si="149"/>
        <v>color_68,color_73,color_76</v>
      </c>
      <c r="P2375" s="5" t="s">
        <v>234</v>
      </c>
      <c r="Q2375" s="5" t="s">
        <v>185</v>
      </c>
      <c r="R2375" s="5" t="s">
        <v>106</v>
      </c>
      <c r="S2375" s="7" t="s">
        <v>107</v>
      </c>
      <c r="T2375" s="7" t="s">
        <v>202</v>
      </c>
      <c r="U2375" s="5" t="str">
        <f>VLOOKUP(T2375,[1]Size!F:G,2,FALSE)</f>
        <v>__import__.size_55</v>
      </c>
      <c r="V2375" s="5" t="str">
        <f t="shared" si="150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75" s="8">
        <v>42.5</v>
      </c>
      <c r="Y2375" s="4" t="s">
        <v>109</v>
      </c>
    </row>
    <row r="2376" spans="1:25" ht="14.4" x14ac:dyDescent="0.3">
      <c r="A2376" s="4">
        <v>2375</v>
      </c>
      <c r="B2376" s="5">
        <v>10022328</v>
      </c>
      <c r="C2376" s="5" t="str">
        <f t="shared" si="148"/>
        <v>Shirt FR MNS Air Crew Long Sleeve T-Shirt-2XL Tall</v>
      </c>
      <c r="D2376" s="5"/>
      <c r="E2376" s="5" t="s">
        <v>2876</v>
      </c>
      <c r="F2376" s="5" t="s">
        <v>2867</v>
      </c>
      <c r="G2376" s="5">
        <f t="shared" si="151"/>
        <v>0</v>
      </c>
      <c r="H2376" s="5" t="str">
        <f>VLOOKUP(J2376,'[1]Prouduct Ext IDs'!A:B,2,FALSE)</f>
        <v>product_amsc_49</v>
      </c>
      <c r="I2376" s="5" t="s">
        <v>2876</v>
      </c>
      <c r="J2376" s="5" t="s">
        <v>25</v>
      </c>
      <c r="K2376" s="5" t="s">
        <v>1</v>
      </c>
      <c r="L2376" t="s">
        <v>102</v>
      </c>
      <c r="M2376" s="6" t="s">
        <v>26</v>
      </c>
      <c r="N2376" s="6" t="str">
        <f>VLOOKUP(M2376,[1]Color!F:G,2,FALSE)</f>
        <v>color_68</v>
      </c>
      <c r="O2376" s="6" t="str">
        <f t="shared" si="149"/>
        <v>color_68,color_73,color_76</v>
      </c>
      <c r="P2376" s="5" t="s">
        <v>234</v>
      </c>
      <c r="Q2376" s="5" t="s">
        <v>185</v>
      </c>
      <c r="R2376" s="5" t="s">
        <v>106</v>
      </c>
      <c r="S2376" s="7" t="s">
        <v>107</v>
      </c>
      <c r="T2376" s="7" t="s">
        <v>204</v>
      </c>
      <c r="U2376" s="5" t="str">
        <f>VLOOKUP(T2376,[1]Size!F:G,2,FALSE)</f>
        <v>__import__.size_56</v>
      </c>
      <c r="V2376" s="5" t="str">
        <f t="shared" si="150"/>
        <v>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76" s="8">
        <v>42.5</v>
      </c>
      <c r="Y2376" s="4" t="s">
        <v>109</v>
      </c>
    </row>
    <row r="2377" spans="1:25" ht="14.4" x14ac:dyDescent="0.3">
      <c r="A2377" s="4">
        <v>2376</v>
      </c>
      <c r="B2377" s="5">
        <v>10022328</v>
      </c>
      <c r="C2377" s="5" t="str">
        <f t="shared" si="148"/>
        <v>Shirt FR MNS Air Crew Long Sleeve T-Shirt-3XL Tall</v>
      </c>
      <c r="D2377" s="5"/>
      <c r="E2377" s="5" t="s">
        <v>2877</v>
      </c>
      <c r="F2377" s="5" t="s">
        <v>2867</v>
      </c>
      <c r="G2377" s="5">
        <f t="shared" si="151"/>
        <v>0</v>
      </c>
      <c r="H2377" s="5" t="str">
        <f>VLOOKUP(J2377,'[1]Prouduct Ext IDs'!A:B,2,FALSE)</f>
        <v>product_amsc_49</v>
      </c>
      <c r="I2377" s="5" t="s">
        <v>2877</v>
      </c>
      <c r="J2377" s="5" t="s">
        <v>25</v>
      </c>
      <c r="K2377" s="5" t="s">
        <v>1</v>
      </c>
      <c r="L2377" t="s">
        <v>102</v>
      </c>
      <c r="M2377" s="6" t="s">
        <v>26</v>
      </c>
      <c r="N2377" s="6" t="str">
        <f>VLOOKUP(M2377,[1]Color!F:G,2,FALSE)</f>
        <v>color_68</v>
      </c>
      <c r="O2377" s="6" t="str">
        <f t="shared" si="149"/>
        <v>color_68,color_73,color_76</v>
      </c>
      <c r="P2377" s="5" t="s">
        <v>234</v>
      </c>
      <c r="Q2377" s="5" t="s">
        <v>185</v>
      </c>
      <c r="R2377" s="5" t="s">
        <v>106</v>
      </c>
      <c r="S2377" s="7" t="s">
        <v>107</v>
      </c>
      <c r="T2377" s="7" t="s">
        <v>206</v>
      </c>
      <c r="U2377" s="5" t="str">
        <f>VLOOKUP(T2377,[1]Size!F:G,2,FALSE)</f>
        <v>__import__.size_57</v>
      </c>
      <c r="V2377" s="5" t="str">
        <f t="shared" si="150"/>
        <v>__import__.size_57,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77" s="8">
        <v>42.5</v>
      </c>
      <c r="Y2377" s="4" t="s">
        <v>109</v>
      </c>
    </row>
    <row r="2378" spans="1:25" ht="14.4" x14ac:dyDescent="0.3">
      <c r="A2378" s="4">
        <v>2377</v>
      </c>
      <c r="B2378" s="5">
        <v>10022329</v>
      </c>
      <c r="C2378" s="5" t="str">
        <f t="shared" si="148"/>
        <v>Shirt FR MNS Air Crew Long Sleeve T-Shirt-Small</v>
      </c>
      <c r="D2378" s="5"/>
      <c r="E2378" s="5" t="s">
        <v>2878</v>
      </c>
      <c r="F2378" s="5" t="s">
        <v>2879</v>
      </c>
      <c r="G2378" s="5">
        <f t="shared" si="151"/>
        <v>0</v>
      </c>
      <c r="H2378" s="5" t="str">
        <f>VLOOKUP(J2378,'[1]Prouduct Ext IDs'!A:B,2,FALSE)</f>
        <v>product_amsc_49</v>
      </c>
      <c r="I2378" s="5" t="s">
        <v>2878</v>
      </c>
      <c r="J2378" s="5" t="s">
        <v>25</v>
      </c>
      <c r="K2378" s="5" t="s">
        <v>1</v>
      </c>
      <c r="L2378" t="s">
        <v>102</v>
      </c>
      <c r="M2378" s="6" t="s">
        <v>27</v>
      </c>
      <c r="N2378" s="6" t="str">
        <f>VLOOKUP(M2378,[1]Color!F:G,2,FALSE)</f>
        <v>color_73</v>
      </c>
      <c r="O2378" s="6" t="str">
        <f t="shared" si="149"/>
        <v>color_73,color_76</v>
      </c>
      <c r="P2378" s="5" t="s">
        <v>234</v>
      </c>
      <c r="Q2378" s="5" t="s">
        <v>185</v>
      </c>
      <c r="R2378" s="5" t="s">
        <v>106</v>
      </c>
      <c r="S2378" s="7" t="s">
        <v>107</v>
      </c>
      <c r="T2378" s="7" t="s">
        <v>186</v>
      </c>
      <c r="U2378" s="5" t="str">
        <f>VLOOKUP(T2378,[1]Size!F:G,2,FALSE)</f>
        <v>__import__.size_47</v>
      </c>
      <c r="V2378" s="5" t="str">
        <f t="shared" si="150"/>
        <v>__import__.size_47,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78" s="8">
        <v>37.5</v>
      </c>
      <c r="Y2378" s="4" t="s">
        <v>109</v>
      </c>
    </row>
    <row r="2379" spans="1:25" ht="14.4" x14ac:dyDescent="0.3">
      <c r="A2379" s="4">
        <v>2378</v>
      </c>
      <c r="B2379" s="5">
        <v>10022329</v>
      </c>
      <c r="C2379" s="5" t="str">
        <f t="shared" si="148"/>
        <v>Shirt FR MNS Air Crew Long Sleeve T-Shirt-Medium</v>
      </c>
      <c r="D2379" s="5"/>
      <c r="E2379" s="5" t="s">
        <v>2880</v>
      </c>
      <c r="F2379" s="5" t="s">
        <v>2879</v>
      </c>
      <c r="G2379" s="5">
        <f t="shared" si="151"/>
        <v>0</v>
      </c>
      <c r="H2379" s="5" t="str">
        <f>VLOOKUP(J2379,'[1]Prouduct Ext IDs'!A:B,2,FALSE)</f>
        <v>product_amsc_49</v>
      </c>
      <c r="I2379" s="5" t="s">
        <v>2880</v>
      </c>
      <c r="J2379" s="5" t="s">
        <v>25</v>
      </c>
      <c r="K2379" s="5" t="s">
        <v>1</v>
      </c>
      <c r="L2379" t="s">
        <v>102</v>
      </c>
      <c r="M2379" s="6" t="s">
        <v>27</v>
      </c>
      <c r="N2379" s="6" t="str">
        <f>VLOOKUP(M2379,[1]Color!F:G,2,FALSE)</f>
        <v>color_73</v>
      </c>
      <c r="O2379" s="6" t="str">
        <f t="shared" si="149"/>
        <v>color_73,color_76</v>
      </c>
      <c r="P2379" s="5" t="s">
        <v>234</v>
      </c>
      <c r="Q2379" s="5" t="s">
        <v>185</v>
      </c>
      <c r="R2379" s="5" t="s">
        <v>106</v>
      </c>
      <c r="S2379" s="7" t="s">
        <v>107</v>
      </c>
      <c r="T2379" s="7" t="s">
        <v>188</v>
      </c>
      <c r="U2379" s="5" t="str">
        <f>VLOOKUP(T2379,[1]Size!F:G,2,FALSE)</f>
        <v>__import__.size_48</v>
      </c>
      <c r="V2379" s="5" t="str">
        <f t="shared" si="150"/>
        <v>__import__.size_48,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79" s="8">
        <v>37.5</v>
      </c>
      <c r="Y2379" s="4" t="s">
        <v>109</v>
      </c>
    </row>
    <row r="2380" spans="1:25" ht="14.4" x14ac:dyDescent="0.3">
      <c r="A2380" s="4">
        <v>2379</v>
      </c>
      <c r="B2380" s="5">
        <v>10022329</v>
      </c>
      <c r="C2380" s="5" t="str">
        <f t="shared" si="148"/>
        <v>Shirt FR MNS Air Crew Long Sleeve T-Shirt-Large</v>
      </c>
      <c r="D2380" s="5"/>
      <c r="E2380" s="5" t="s">
        <v>2881</v>
      </c>
      <c r="F2380" s="5" t="s">
        <v>2879</v>
      </c>
      <c r="G2380" s="5">
        <f t="shared" si="151"/>
        <v>0</v>
      </c>
      <c r="H2380" s="5" t="str">
        <f>VLOOKUP(J2380,'[1]Prouduct Ext IDs'!A:B,2,FALSE)</f>
        <v>product_amsc_49</v>
      </c>
      <c r="I2380" s="5" t="s">
        <v>2881</v>
      </c>
      <c r="J2380" s="5" t="s">
        <v>25</v>
      </c>
      <c r="K2380" s="5" t="s">
        <v>1</v>
      </c>
      <c r="L2380" t="s">
        <v>102</v>
      </c>
      <c r="M2380" s="6" t="s">
        <v>27</v>
      </c>
      <c r="N2380" s="6" t="str">
        <f>VLOOKUP(M2380,[1]Color!F:G,2,FALSE)</f>
        <v>color_73</v>
      </c>
      <c r="O2380" s="6" t="str">
        <f t="shared" si="149"/>
        <v>color_73,color_76</v>
      </c>
      <c r="P2380" s="5" t="s">
        <v>234</v>
      </c>
      <c r="Q2380" s="5" t="s">
        <v>185</v>
      </c>
      <c r="R2380" s="5" t="s">
        <v>106</v>
      </c>
      <c r="S2380" s="7" t="s">
        <v>107</v>
      </c>
      <c r="T2380" s="7" t="s">
        <v>190</v>
      </c>
      <c r="U2380" s="5" t="str">
        <f>VLOOKUP(T2380,[1]Size!F:G,2,FALSE)</f>
        <v>__import__.size_49</v>
      </c>
      <c r="V2380" s="5" t="str">
        <f t="shared" si="150"/>
        <v>__import__.size_49,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80" s="8">
        <v>37.5</v>
      </c>
      <c r="Y2380" s="4" t="s">
        <v>109</v>
      </c>
    </row>
    <row r="2381" spans="1:25" ht="14.4" x14ac:dyDescent="0.3">
      <c r="A2381" s="4">
        <v>2380</v>
      </c>
      <c r="B2381" s="5">
        <v>10022329</v>
      </c>
      <c r="C2381" s="5" t="str">
        <f t="shared" si="148"/>
        <v>Shirt FR MNS Air Crew Long Sleeve T-Shirt-XL</v>
      </c>
      <c r="D2381" s="5"/>
      <c r="E2381" s="5" t="s">
        <v>2882</v>
      </c>
      <c r="F2381" s="5" t="s">
        <v>2879</v>
      </c>
      <c r="G2381" s="5">
        <f t="shared" si="151"/>
        <v>0</v>
      </c>
      <c r="H2381" s="5" t="str">
        <f>VLOOKUP(J2381,'[1]Prouduct Ext IDs'!A:B,2,FALSE)</f>
        <v>product_amsc_49</v>
      </c>
      <c r="I2381" s="5" t="s">
        <v>2882</v>
      </c>
      <c r="J2381" s="5" t="s">
        <v>25</v>
      </c>
      <c r="K2381" s="5" t="s">
        <v>1</v>
      </c>
      <c r="L2381" t="s">
        <v>102</v>
      </c>
      <c r="M2381" s="6" t="s">
        <v>27</v>
      </c>
      <c r="N2381" s="6" t="str">
        <f>VLOOKUP(M2381,[1]Color!F:G,2,FALSE)</f>
        <v>color_73</v>
      </c>
      <c r="O2381" s="6" t="str">
        <f t="shared" si="149"/>
        <v>color_73,color_76</v>
      </c>
      <c r="P2381" s="5" t="s">
        <v>234</v>
      </c>
      <c r="Q2381" s="5" t="s">
        <v>185</v>
      </c>
      <c r="R2381" s="5" t="s">
        <v>106</v>
      </c>
      <c r="S2381" s="7" t="s">
        <v>107</v>
      </c>
      <c r="T2381" s="7" t="s">
        <v>192</v>
      </c>
      <c r="U2381" s="5" t="str">
        <f>VLOOKUP(T2381,[1]Size!F:G,2,FALSE)</f>
        <v>__import__.size_154</v>
      </c>
      <c r="V2381" s="5" t="str">
        <f t="shared" si="150"/>
        <v>__import__.size_154,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81" s="8">
        <v>37.5</v>
      </c>
      <c r="Y2381" s="4" t="s">
        <v>109</v>
      </c>
    </row>
    <row r="2382" spans="1:25" ht="14.4" x14ac:dyDescent="0.3">
      <c r="A2382" s="4">
        <v>2381</v>
      </c>
      <c r="B2382" s="5">
        <v>10022329</v>
      </c>
      <c r="C2382" s="5" t="str">
        <f t="shared" si="148"/>
        <v>Shirt FR MNS Air Crew Long Sleeve T-Shirt-2XL</v>
      </c>
      <c r="D2382" s="5"/>
      <c r="E2382" s="5" t="s">
        <v>2883</v>
      </c>
      <c r="F2382" s="5" t="s">
        <v>2879</v>
      </c>
      <c r="G2382" s="5">
        <f t="shared" si="151"/>
        <v>0</v>
      </c>
      <c r="H2382" s="5" t="str">
        <f>VLOOKUP(J2382,'[1]Prouduct Ext IDs'!A:B,2,FALSE)</f>
        <v>product_amsc_49</v>
      </c>
      <c r="I2382" s="5" t="s">
        <v>2883</v>
      </c>
      <c r="J2382" s="5" t="s">
        <v>25</v>
      </c>
      <c r="K2382" s="5" t="s">
        <v>1</v>
      </c>
      <c r="L2382" t="s">
        <v>102</v>
      </c>
      <c r="M2382" s="6" t="s">
        <v>27</v>
      </c>
      <c r="N2382" s="6" t="str">
        <f>VLOOKUP(M2382,[1]Color!F:G,2,FALSE)</f>
        <v>color_73</v>
      </c>
      <c r="O2382" s="6" t="str">
        <f t="shared" si="149"/>
        <v>color_73,color_76</v>
      </c>
      <c r="P2382" s="5" t="s">
        <v>234</v>
      </c>
      <c r="Q2382" s="5" t="s">
        <v>185</v>
      </c>
      <c r="R2382" s="5" t="s">
        <v>106</v>
      </c>
      <c r="S2382" s="7" t="s">
        <v>107</v>
      </c>
      <c r="T2382" s="7" t="s">
        <v>194</v>
      </c>
      <c r="U2382" s="5" t="str">
        <f>VLOOKUP(T2382,[1]Size!F:G,2,FALSE)</f>
        <v>__import__.size_51</v>
      </c>
      <c r="V2382" s="5" t="str">
        <f t="shared" si="150"/>
        <v>__import__.size_51,__import__.size_52,__import__.size_53,__import__.size_54,__import__.size_55,__import__.size_56,__import__.size_57,__import__.size_47,__import__.size_51,__import__.size_52,__import__.size_54,__import__.size_55,__import__.size_56,__import__.size_57</v>
      </c>
      <c r="W2382" s="8">
        <v>37.5</v>
      </c>
      <c r="Y2382" s="4" t="s">
        <v>109</v>
      </c>
    </row>
    <row r="2383" spans="1:25" ht="14.4" x14ac:dyDescent="0.3">
      <c r="A2383" s="4">
        <v>2382</v>
      </c>
      <c r="B2383" s="5">
        <v>10022329</v>
      </c>
      <c r="C2383" s="5" t="str">
        <f t="shared" si="148"/>
        <v>Shirt FR MNS Air Crew Long Sleeve T-Shirt-3XL</v>
      </c>
      <c r="D2383" s="5"/>
      <c r="E2383" s="5" t="s">
        <v>2884</v>
      </c>
      <c r="F2383" s="5" t="s">
        <v>2879</v>
      </c>
      <c r="G2383" s="5">
        <f t="shared" si="151"/>
        <v>0</v>
      </c>
      <c r="H2383" s="5" t="str">
        <f>VLOOKUP(J2383,'[1]Prouduct Ext IDs'!A:B,2,FALSE)</f>
        <v>product_amsc_49</v>
      </c>
      <c r="I2383" s="5" t="s">
        <v>2884</v>
      </c>
      <c r="J2383" s="5" t="s">
        <v>25</v>
      </c>
      <c r="K2383" s="5" t="s">
        <v>1</v>
      </c>
      <c r="L2383" t="s">
        <v>102</v>
      </c>
      <c r="M2383" s="6" t="s">
        <v>27</v>
      </c>
      <c r="N2383" s="6" t="str">
        <f>VLOOKUP(M2383,[1]Color!F:G,2,FALSE)</f>
        <v>color_73</v>
      </c>
      <c r="O2383" s="6" t="str">
        <f t="shared" si="149"/>
        <v>color_73,color_76</v>
      </c>
      <c r="P2383" s="5" t="s">
        <v>234</v>
      </c>
      <c r="Q2383" s="5" t="s">
        <v>185</v>
      </c>
      <c r="R2383" s="5" t="s">
        <v>106</v>
      </c>
      <c r="S2383" s="7" t="s">
        <v>107</v>
      </c>
      <c r="T2383" s="7" t="s">
        <v>196</v>
      </c>
      <c r="U2383" s="5" t="str">
        <f>VLOOKUP(T2383,[1]Size!F:G,2,FALSE)</f>
        <v>__import__.size_52</v>
      </c>
      <c r="V2383" s="5" t="str">
        <f t="shared" si="150"/>
        <v>__import__.size_52,__import__.size_53,__import__.size_54,__import__.size_55,__import__.size_56,__import__.size_57,__import__.size_47,__import__.size_51,__import__.size_52,__import__.size_54,__import__.size_55,__import__.size_56,__import__.size_57</v>
      </c>
      <c r="W2383" s="8">
        <v>42.5</v>
      </c>
      <c r="Y2383" s="4" t="s">
        <v>109</v>
      </c>
    </row>
    <row r="2384" spans="1:25" ht="14.4" x14ac:dyDescent="0.3">
      <c r="A2384" s="4">
        <v>2383</v>
      </c>
      <c r="B2384" s="5">
        <v>10022329</v>
      </c>
      <c r="C2384" s="5" t="str">
        <f t="shared" si="148"/>
        <v>Shirt FR MNS Air Crew Long Sleeve T-Shirt-4XL</v>
      </c>
      <c r="D2384" s="5"/>
      <c r="E2384" s="5" t="s">
        <v>2885</v>
      </c>
      <c r="F2384" s="5" t="s">
        <v>2879</v>
      </c>
      <c r="G2384" s="5">
        <f t="shared" si="151"/>
        <v>0</v>
      </c>
      <c r="H2384" s="5" t="str">
        <f>VLOOKUP(J2384,'[1]Prouduct Ext IDs'!A:B,2,FALSE)</f>
        <v>product_amsc_49</v>
      </c>
      <c r="I2384" s="5" t="s">
        <v>2885</v>
      </c>
      <c r="J2384" s="5" t="s">
        <v>25</v>
      </c>
      <c r="K2384" s="5" t="s">
        <v>1</v>
      </c>
      <c r="L2384" t="s">
        <v>102</v>
      </c>
      <c r="M2384" s="6" t="s">
        <v>27</v>
      </c>
      <c r="N2384" s="6" t="str">
        <f>VLOOKUP(M2384,[1]Color!F:G,2,FALSE)</f>
        <v>color_73</v>
      </c>
      <c r="O2384" s="6" t="str">
        <f t="shared" si="149"/>
        <v>color_73,color_76</v>
      </c>
      <c r="P2384" s="5" t="s">
        <v>234</v>
      </c>
      <c r="Q2384" s="5" t="s">
        <v>185</v>
      </c>
      <c r="R2384" s="5" t="s">
        <v>106</v>
      </c>
      <c r="S2384" s="7" t="s">
        <v>107</v>
      </c>
      <c r="T2384" s="7" t="s">
        <v>198</v>
      </c>
      <c r="U2384" s="5" t="str">
        <f>VLOOKUP(T2384,[1]Size!F:G,2,FALSE)</f>
        <v>__import__.size_53</v>
      </c>
      <c r="V2384" s="5" t="str">
        <f t="shared" si="150"/>
        <v>__import__.size_53,__import__.size_54,__import__.size_55,__import__.size_56,__import__.size_57,__import__.size_47,__import__.size_51,__import__.size_52,__import__.size_54,__import__.size_55,__import__.size_56,__import__.size_57</v>
      </c>
      <c r="W2384" s="8">
        <v>42.5</v>
      </c>
      <c r="Y2384" s="4" t="s">
        <v>109</v>
      </c>
    </row>
    <row r="2385" spans="1:25" ht="14.4" x14ac:dyDescent="0.3">
      <c r="A2385" s="4">
        <v>2384</v>
      </c>
      <c r="B2385" s="5">
        <v>10022329</v>
      </c>
      <c r="C2385" s="5" t="str">
        <f t="shared" si="148"/>
        <v>Shirt FR MNS Air Crew Long Sleeve T-Shirt-Large Tall</v>
      </c>
      <c r="D2385" s="5"/>
      <c r="E2385" s="5" t="s">
        <v>2886</v>
      </c>
      <c r="F2385" s="5" t="s">
        <v>2879</v>
      </c>
      <c r="G2385" s="5">
        <f t="shared" si="151"/>
        <v>0</v>
      </c>
      <c r="H2385" s="5" t="str">
        <f>VLOOKUP(J2385,'[1]Prouduct Ext IDs'!A:B,2,FALSE)</f>
        <v>product_amsc_49</v>
      </c>
      <c r="I2385" s="5" t="s">
        <v>2886</v>
      </c>
      <c r="J2385" s="5" t="s">
        <v>25</v>
      </c>
      <c r="K2385" s="5" t="s">
        <v>1</v>
      </c>
      <c r="L2385" t="s">
        <v>102</v>
      </c>
      <c r="M2385" s="6" t="s">
        <v>27</v>
      </c>
      <c r="N2385" s="6" t="str">
        <f>VLOOKUP(M2385,[1]Color!F:G,2,FALSE)</f>
        <v>color_73</v>
      </c>
      <c r="O2385" s="6" t="str">
        <f t="shared" si="149"/>
        <v>color_73,color_76</v>
      </c>
      <c r="P2385" s="5" t="s">
        <v>234</v>
      </c>
      <c r="Q2385" s="5" t="s">
        <v>185</v>
      </c>
      <c r="R2385" s="5" t="s">
        <v>106</v>
      </c>
      <c r="S2385" s="7" t="s">
        <v>107</v>
      </c>
      <c r="T2385" s="7" t="s">
        <v>200</v>
      </c>
      <c r="U2385" s="5" t="str">
        <f>VLOOKUP(T2385,[1]Size!F:G,2,FALSE)</f>
        <v>__import__.size_54</v>
      </c>
      <c r="V2385" s="5" t="str">
        <f t="shared" si="150"/>
        <v>__import__.size_54,__import__.size_55,__import__.size_56,__import__.size_57,__import__.size_47,__import__.size_51,__import__.size_52,__import__.size_54,__import__.size_55,__import__.size_56,__import__.size_57</v>
      </c>
      <c r="W2385" s="8">
        <v>42.5</v>
      </c>
      <c r="Y2385" s="4" t="s">
        <v>109</v>
      </c>
    </row>
    <row r="2386" spans="1:25" ht="14.4" x14ac:dyDescent="0.3">
      <c r="A2386" s="4">
        <v>2385</v>
      </c>
      <c r="B2386" s="5">
        <v>10022329</v>
      </c>
      <c r="C2386" s="5" t="str">
        <f t="shared" si="148"/>
        <v>Shirt FR MNS Air Crew Long Sleeve T-Shirt-XL Tall</v>
      </c>
      <c r="D2386" s="5"/>
      <c r="E2386" s="5" t="s">
        <v>2887</v>
      </c>
      <c r="F2386" s="5" t="s">
        <v>2879</v>
      </c>
      <c r="G2386" s="5">
        <f t="shared" si="151"/>
        <v>0</v>
      </c>
      <c r="H2386" s="5" t="str">
        <f>VLOOKUP(J2386,'[1]Prouduct Ext IDs'!A:B,2,FALSE)</f>
        <v>product_amsc_49</v>
      </c>
      <c r="I2386" s="5" t="s">
        <v>2887</v>
      </c>
      <c r="J2386" s="5" t="s">
        <v>25</v>
      </c>
      <c r="K2386" s="5" t="s">
        <v>1</v>
      </c>
      <c r="L2386" t="s">
        <v>102</v>
      </c>
      <c r="M2386" s="6" t="s">
        <v>27</v>
      </c>
      <c r="N2386" s="6" t="str">
        <f>VLOOKUP(M2386,[1]Color!F:G,2,FALSE)</f>
        <v>color_73</v>
      </c>
      <c r="O2386" s="6" t="str">
        <f t="shared" si="149"/>
        <v>color_73,color_76</v>
      </c>
      <c r="P2386" s="5" t="s">
        <v>234</v>
      </c>
      <c r="Q2386" s="5" t="s">
        <v>185</v>
      </c>
      <c r="R2386" s="5" t="s">
        <v>106</v>
      </c>
      <c r="S2386" s="7" t="s">
        <v>107</v>
      </c>
      <c r="T2386" s="7" t="s">
        <v>202</v>
      </c>
      <c r="U2386" s="5" t="str">
        <f>VLOOKUP(T2386,[1]Size!F:G,2,FALSE)</f>
        <v>__import__.size_55</v>
      </c>
      <c r="V2386" s="5" t="str">
        <f t="shared" si="150"/>
        <v>__import__.size_55,__import__.size_56,__import__.size_57,__import__.size_47,__import__.size_51,__import__.size_52,__import__.size_54,__import__.size_55,__import__.size_56,__import__.size_57</v>
      </c>
      <c r="W2386" s="8">
        <v>42.5</v>
      </c>
      <c r="Y2386" s="4" t="s">
        <v>109</v>
      </c>
    </row>
    <row r="2387" spans="1:25" ht="14.4" x14ac:dyDescent="0.3">
      <c r="A2387" s="4">
        <v>2386</v>
      </c>
      <c r="B2387" s="5">
        <v>10022329</v>
      </c>
      <c r="C2387" s="5" t="str">
        <f t="shared" si="148"/>
        <v>Shirt FR MNS Air Crew Long Sleeve T-Shirt-2XL Tall</v>
      </c>
      <c r="D2387" s="5"/>
      <c r="E2387" s="5" t="s">
        <v>2888</v>
      </c>
      <c r="F2387" s="5" t="s">
        <v>2879</v>
      </c>
      <c r="G2387" s="5">
        <f t="shared" si="151"/>
        <v>0</v>
      </c>
      <c r="H2387" s="5" t="str">
        <f>VLOOKUP(J2387,'[1]Prouduct Ext IDs'!A:B,2,FALSE)</f>
        <v>product_amsc_49</v>
      </c>
      <c r="I2387" s="5" t="s">
        <v>2888</v>
      </c>
      <c r="J2387" s="5" t="s">
        <v>25</v>
      </c>
      <c r="K2387" s="5" t="s">
        <v>1</v>
      </c>
      <c r="L2387" t="s">
        <v>102</v>
      </c>
      <c r="M2387" s="6" t="s">
        <v>27</v>
      </c>
      <c r="N2387" s="6" t="str">
        <f>VLOOKUP(M2387,[1]Color!F:G,2,FALSE)</f>
        <v>color_73</v>
      </c>
      <c r="O2387" s="6" t="str">
        <f t="shared" si="149"/>
        <v>color_73,color_76</v>
      </c>
      <c r="P2387" s="5" t="s">
        <v>234</v>
      </c>
      <c r="Q2387" s="5" t="s">
        <v>185</v>
      </c>
      <c r="R2387" s="5" t="s">
        <v>106</v>
      </c>
      <c r="S2387" s="7" t="s">
        <v>107</v>
      </c>
      <c r="T2387" s="7" t="s">
        <v>204</v>
      </c>
      <c r="U2387" s="5" t="str">
        <f>VLOOKUP(T2387,[1]Size!F:G,2,FALSE)</f>
        <v>__import__.size_56</v>
      </c>
      <c r="V2387" s="5" t="str">
        <f t="shared" si="150"/>
        <v>__import__.size_56,__import__.size_57,__import__.size_47,__import__.size_51,__import__.size_52,__import__.size_54,__import__.size_55,__import__.size_56,__import__.size_57</v>
      </c>
      <c r="W2387" s="8">
        <v>42.5</v>
      </c>
      <c r="Y2387" s="4" t="s">
        <v>109</v>
      </c>
    </row>
    <row r="2388" spans="1:25" ht="14.4" x14ac:dyDescent="0.3">
      <c r="A2388" s="4">
        <v>2387</v>
      </c>
      <c r="B2388" s="5">
        <v>10022329</v>
      </c>
      <c r="C2388" s="5" t="str">
        <f t="shared" si="148"/>
        <v>Shirt FR MNS Air Crew Long Sleeve T-Shirt-3XL Tall</v>
      </c>
      <c r="D2388" s="5"/>
      <c r="E2388" s="5" t="s">
        <v>2889</v>
      </c>
      <c r="F2388" s="5" t="s">
        <v>2879</v>
      </c>
      <c r="G2388" s="5">
        <f t="shared" si="151"/>
        <v>0</v>
      </c>
      <c r="H2388" s="5" t="str">
        <f>VLOOKUP(J2388,'[1]Prouduct Ext IDs'!A:B,2,FALSE)</f>
        <v>product_amsc_49</v>
      </c>
      <c r="I2388" s="5" t="s">
        <v>2889</v>
      </c>
      <c r="J2388" s="5" t="s">
        <v>25</v>
      </c>
      <c r="K2388" s="5" t="s">
        <v>1</v>
      </c>
      <c r="L2388" t="s">
        <v>102</v>
      </c>
      <c r="M2388" s="6" t="s">
        <v>27</v>
      </c>
      <c r="N2388" s="6" t="str">
        <f>VLOOKUP(M2388,[1]Color!F:G,2,FALSE)</f>
        <v>color_73</v>
      </c>
      <c r="O2388" s="6" t="str">
        <f t="shared" si="149"/>
        <v>color_73,color_76</v>
      </c>
      <c r="P2388" s="5" t="s">
        <v>234</v>
      </c>
      <c r="Q2388" s="5" t="s">
        <v>185</v>
      </c>
      <c r="R2388" s="5" t="s">
        <v>106</v>
      </c>
      <c r="S2388" s="7" t="s">
        <v>107</v>
      </c>
      <c r="T2388" s="7" t="s">
        <v>206</v>
      </c>
      <c r="U2388" s="5" t="str">
        <f>VLOOKUP(T2388,[1]Size!F:G,2,FALSE)</f>
        <v>__import__.size_57</v>
      </c>
      <c r="V2388" s="5" t="str">
        <f t="shared" si="150"/>
        <v>__import__.size_57,__import__.size_47,__import__.size_51,__import__.size_52,__import__.size_54,__import__.size_55,__import__.size_56,__import__.size_57</v>
      </c>
      <c r="W2388" s="8">
        <v>42.5</v>
      </c>
      <c r="Y2388" s="4" t="s">
        <v>109</v>
      </c>
    </row>
    <row r="2389" spans="1:25" ht="14.4" x14ac:dyDescent="0.3">
      <c r="A2389" s="4">
        <v>2388</v>
      </c>
      <c r="B2389" s="5">
        <v>10022330</v>
      </c>
      <c r="C2389" s="5" t="str">
        <f t="shared" si="148"/>
        <v>Shirt FR MNS Air Crew Long Sleeve T-Shirt-Small</v>
      </c>
      <c r="D2389" s="5"/>
      <c r="E2389" s="5" t="s">
        <v>2890</v>
      </c>
      <c r="F2389" s="5" t="s">
        <v>2891</v>
      </c>
      <c r="G2389" s="5">
        <f t="shared" si="151"/>
        <v>0</v>
      </c>
      <c r="H2389" s="5" t="str">
        <f>VLOOKUP(J2389,'[1]Prouduct Ext IDs'!A:B,2,FALSE)</f>
        <v>product_amsc_49</v>
      </c>
      <c r="I2389" s="5" t="s">
        <v>2890</v>
      </c>
      <c r="J2389" s="5" t="s">
        <v>25</v>
      </c>
      <c r="K2389" s="5" t="s">
        <v>1</v>
      </c>
      <c r="L2389" t="s">
        <v>102</v>
      </c>
      <c r="M2389" s="6" t="s">
        <v>28</v>
      </c>
      <c r="N2389" s="6" t="str">
        <f>VLOOKUP(M2389,[1]Color!F:G,2,FALSE)</f>
        <v>color_76</v>
      </c>
      <c r="O2389" s="6" t="str">
        <f t="shared" si="149"/>
        <v>color_76</v>
      </c>
      <c r="P2389" s="5" t="s">
        <v>234</v>
      </c>
      <c r="Q2389" s="5" t="s">
        <v>185</v>
      </c>
      <c r="R2389" s="5" t="s">
        <v>106</v>
      </c>
      <c r="S2389" s="7" t="s">
        <v>107</v>
      </c>
      <c r="T2389" s="7" t="s">
        <v>186</v>
      </c>
      <c r="U2389" s="5" t="str">
        <f>VLOOKUP(T2389,[1]Size!F:G,2,FALSE)</f>
        <v>__import__.size_47</v>
      </c>
      <c r="V2389" s="5" t="str">
        <f t="shared" si="150"/>
        <v>__import__.size_47,__import__.size_51,__import__.size_52,__import__.size_54,__import__.size_55,__import__.size_56,__import__.size_57</v>
      </c>
      <c r="W2389" s="8">
        <v>29.75</v>
      </c>
      <c r="Y2389" s="4" t="s">
        <v>109</v>
      </c>
    </row>
    <row r="2390" spans="1:25" ht="14.4" x14ac:dyDescent="0.3">
      <c r="A2390" s="4">
        <v>2389</v>
      </c>
      <c r="B2390" s="5">
        <v>10022330</v>
      </c>
      <c r="C2390" s="5" t="str">
        <f t="shared" si="148"/>
        <v>Shirt FR MNS Air Crew Long Sleeve T-Shirt-2XL</v>
      </c>
      <c r="D2390" s="5"/>
      <c r="E2390" s="5" t="s">
        <v>2892</v>
      </c>
      <c r="F2390" s="5" t="s">
        <v>2891</v>
      </c>
      <c r="G2390" s="5">
        <f t="shared" si="151"/>
        <v>0</v>
      </c>
      <c r="H2390" s="5" t="str">
        <f>VLOOKUP(J2390,'[1]Prouduct Ext IDs'!A:B,2,FALSE)</f>
        <v>product_amsc_49</v>
      </c>
      <c r="I2390" s="5" t="s">
        <v>2892</v>
      </c>
      <c r="J2390" s="5" t="s">
        <v>25</v>
      </c>
      <c r="K2390" s="5" t="s">
        <v>1</v>
      </c>
      <c r="L2390" t="s">
        <v>102</v>
      </c>
      <c r="M2390" s="6" t="s">
        <v>28</v>
      </c>
      <c r="N2390" s="6" t="str">
        <f>VLOOKUP(M2390,[1]Color!F:G,2,FALSE)</f>
        <v>color_76</v>
      </c>
      <c r="O2390" s="6" t="str">
        <f t="shared" si="149"/>
        <v>color_76</v>
      </c>
      <c r="P2390" s="5" t="s">
        <v>234</v>
      </c>
      <c r="Q2390" s="5" t="s">
        <v>185</v>
      </c>
      <c r="R2390" s="5" t="s">
        <v>106</v>
      </c>
      <c r="S2390" s="7" t="s">
        <v>107</v>
      </c>
      <c r="T2390" s="7" t="s">
        <v>194</v>
      </c>
      <c r="U2390" s="5" t="str">
        <f>VLOOKUP(T2390,[1]Size!F:G,2,FALSE)</f>
        <v>__import__.size_51</v>
      </c>
      <c r="V2390" s="5" t="str">
        <f t="shared" si="150"/>
        <v>__import__.size_51,__import__.size_52,__import__.size_54,__import__.size_55,__import__.size_56,__import__.size_57</v>
      </c>
      <c r="W2390" s="8">
        <v>29.75</v>
      </c>
      <c r="Y2390" s="4" t="s">
        <v>109</v>
      </c>
    </row>
    <row r="2391" spans="1:25" ht="14.4" x14ac:dyDescent="0.3">
      <c r="A2391" s="4">
        <v>2390</v>
      </c>
      <c r="B2391" s="5">
        <v>10022330</v>
      </c>
      <c r="C2391" s="5" t="str">
        <f t="shared" si="148"/>
        <v>Shirt FR MNS Air Crew Long Sleeve T-Shirt-3XL</v>
      </c>
      <c r="D2391" s="5"/>
      <c r="E2391" s="5" t="s">
        <v>2893</v>
      </c>
      <c r="F2391" s="5" t="s">
        <v>2891</v>
      </c>
      <c r="G2391" s="5">
        <f t="shared" si="151"/>
        <v>0</v>
      </c>
      <c r="H2391" s="5" t="str">
        <f>VLOOKUP(J2391,'[1]Prouduct Ext IDs'!A:B,2,FALSE)</f>
        <v>product_amsc_49</v>
      </c>
      <c r="I2391" s="5" t="s">
        <v>2893</v>
      </c>
      <c r="J2391" s="5" t="s">
        <v>25</v>
      </c>
      <c r="K2391" s="5" t="s">
        <v>1</v>
      </c>
      <c r="L2391" t="s">
        <v>102</v>
      </c>
      <c r="M2391" s="6" t="s">
        <v>28</v>
      </c>
      <c r="N2391" s="6" t="str">
        <f>VLOOKUP(M2391,[1]Color!F:G,2,FALSE)</f>
        <v>color_76</v>
      </c>
      <c r="O2391" s="6" t="str">
        <f t="shared" si="149"/>
        <v>color_76</v>
      </c>
      <c r="P2391" s="5" t="s">
        <v>234</v>
      </c>
      <c r="Q2391" s="5" t="s">
        <v>185</v>
      </c>
      <c r="R2391" s="5" t="s">
        <v>106</v>
      </c>
      <c r="S2391" s="7" t="s">
        <v>107</v>
      </c>
      <c r="T2391" s="7" t="s">
        <v>196</v>
      </c>
      <c r="U2391" s="5" t="str">
        <f>VLOOKUP(T2391,[1]Size!F:G,2,FALSE)</f>
        <v>__import__.size_52</v>
      </c>
      <c r="V2391" s="5" t="str">
        <f t="shared" si="150"/>
        <v>__import__.size_52,__import__.size_54,__import__.size_55,__import__.size_56,__import__.size_57</v>
      </c>
      <c r="W2391" s="8">
        <v>29.75</v>
      </c>
      <c r="Y2391" s="4" t="s">
        <v>109</v>
      </c>
    </row>
    <row r="2392" spans="1:25" ht="14.4" x14ac:dyDescent="0.3">
      <c r="A2392" s="4">
        <v>2391</v>
      </c>
      <c r="B2392" s="5">
        <v>10022330</v>
      </c>
      <c r="C2392" s="5" t="str">
        <f t="shared" si="148"/>
        <v>Shirt FR MNS Air Crew Long Sleeve T-Shirt-Large Tall</v>
      </c>
      <c r="D2392" s="5"/>
      <c r="E2392" s="5" t="s">
        <v>2894</v>
      </c>
      <c r="F2392" s="5" t="s">
        <v>2891</v>
      </c>
      <c r="G2392" s="5">
        <f t="shared" si="151"/>
        <v>0</v>
      </c>
      <c r="H2392" s="5" t="str">
        <f>VLOOKUP(J2392,'[1]Prouduct Ext IDs'!A:B,2,FALSE)</f>
        <v>product_amsc_49</v>
      </c>
      <c r="I2392" s="5" t="s">
        <v>2894</v>
      </c>
      <c r="J2392" s="5" t="s">
        <v>25</v>
      </c>
      <c r="K2392" s="5" t="s">
        <v>1</v>
      </c>
      <c r="L2392" t="s">
        <v>102</v>
      </c>
      <c r="M2392" s="6" t="s">
        <v>28</v>
      </c>
      <c r="N2392" s="6" t="str">
        <f>VLOOKUP(M2392,[1]Color!F:G,2,FALSE)</f>
        <v>color_76</v>
      </c>
      <c r="O2392" s="6" t="str">
        <f t="shared" si="149"/>
        <v>color_76</v>
      </c>
      <c r="P2392" s="5" t="s">
        <v>234</v>
      </c>
      <c r="Q2392" s="5" t="s">
        <v>185</v>
      </c>
      <c r="R2392" s="5" t="s">
        <v>106</v>
      </c>
      <c r="S2392" s="7" t="s">
        <v>107</v>
      </c>
      <c r="T2392" s="7" t="s">
        <v>200</v>
      </c>
      <c r="U2392" s="5" t="str">
        <f>VLOOKUP(T2392,[1]Size!F:G,2,FALSE)</f>
        <v>__import__.size_54</v>
      </c>
      <c r="V2392" s="5" t="str">
        <f t="shared" si="150"/>
        <v>__import__.size_54,__import__.size_55,__import__.size_56,__import__.size_57</v>
      </c>
      <c r="W2392" s="8">
        <v>29.75</v>
      </c>
      <c r="Y2392" s="4" t="s">
        <v>109</v>
      </c>
    </row>
    <row r="2393" spans="1:25" ht="14.4" x14ac:dyDescent="0.3">
      <c r="A2393" s="4">
        <v>2392</v>
      </c>
      <c r="B2393" s="5">
        <v>10022330</v>
      </c>
      <c r="C2393" s="5" t="str">
        <f t="shared" si="148"/>
        <v>Shirt FR MNS Air Crew Long Sleeve T-Shirt-XL Tall</v>
      </c>
      <c r="D2393" s="5"/>
      <c r="E2393" s="5" t="s">
        <v>2895</v>
      </c>
      <c r="F2393" s="5" t="s">
        <v>2891</v>
      </c>
      <c r="G2393" s="5">
        <f t="shared" si="151"/>
        <v>0</v>
      </c>
      <c r="H2393" s="5" t="str">
        <f>VLOOKUP(J2393,'[1]Prouduct Ext IDs'!A:B,2,FALSE)</f>
        <v>product_amsc_49</v>
      </c>
      <c r="I2393" s="5" t="s">
        <v>2895</v>
      </c>
      <c r="J2393" s="5" t="s">
        <v>25</v>
      </c>
      <c r="K2393" s="5" t="s">
        <v>1</v>
      </c>
      <c r="L2393" t="s">
        <v>102</v>
      </c>
      <c r="M2393" s="6" t="s">
        <v>28</v>
      </c>
      <c r="N2393" s="6" t="str">
        <f>VLOOKUP(M2393,[1]Color!F:G,2,FALSE)</f>
        <v>color_76</v>
      </c>
      <c r="O2393" s="6" t="str">
        <f t="shared" si="149"/>
        <v>color_76</v>
      </c>
      <c r="P2393" s="5" t="s">
        <v>234</v>
      </c>
      <c r="Q2393" s="5" t="s">
        <v>185</v>
      </c>
      <c r="R2393" s="5" t="s">
        <v>106</v>
      </c>
      <c r="S2393" s="7" t="s">
        <v>107</v>
      </c>
      <c r="T2393" s="7" t="s">
        <v>202</v>
      </c>
      <c r="U2393" s="5" t="str">
        <f>VLOOKUP(T2393,[1]Size!F:G,2,FALSE)</f>
        <v>__import__.size_55</v>
      </c>
      <c r="V2393" s="5" t="str">
        <f t="shared" si="150"/>
        <v>__import__.size_55,__import__.size_56,__import__.size_57</v>
      </c>
      <c r="W2393" s="8">
        <v>29.75</v>
      </c>
      <c r="Y2393" s="4" t="s">
        <v>109</v>
      </c>
    </row>
    <row r="2394" spans="1:25" ht="14.4" x14ac:dyDescent="0.3">
      <c r="A2394" s="4">
        <v>2393</v>
      </c>
      <c r="B2394" s="5">
        <v>10022330</v>
      </c>
      <c r="C2394" s="5" t="str">
        <f t="shared" si="148"/>
        <v>Shirt FR MNS Air Crew Long Sleeve T-Shirt-2XL Tall</v>
      </c>
      <c r="D2394" s="5"/>
      <c r="E2394" s="5" t="s">
        <v>2896</v>
      </c>
      <c r="F2394" s="5" t="s">
        <v>2891</v>
      </c>
      <c r="G2394" s="5">
        <f t="shared" si="151"/>
        <v>0</v>
      </c>
      <c r="H2394" s="5" t="str">
        <f>VLOOKUP(J2394,'[1]Prouduct Ext IDs'!A:B,2,FALSE)</f>
        <v>product_amsc_49</v>
      </c>
      <c r="I2394" s="5" t="s">
        <v>2896</v>
      </c>
      <c r="J2394" s="5" t="s">
        <v>25</v>
      </c>
      <c r="K2394" s="5" t="s">
        <v>1</v>
      </c>
      <c r="L2394" t="s">
        <v>102</v>
      </c>
      <c r="M2394" s="6" t="s">
        <v>28</v>
      </c>
      <c r="N2394" s="6" t="str">
        <f>VLOOKUP(M2394,[1]Color!F:G,2,FALSE)</f>
        <v>color_76</v>
      </c>
      <c r="O2394" s="6" t="str">
        <f t="shared" si="149"/>
        <v>color_76</v>
      </c>
      <c r="P2394" s="5" t="s">
        <v>234</v>
      </c>
      <c r="Q2394" s="5" t="s">
        <v>185</v>
      </c>
      <c r="R2394" s="5" t="s">
        <v>106</v>
      </c>
      <c r="S2394" s="7" t="s">
        <v>107</v>
      </c>
      <c r="T2394" s="7" t="s">
        <v>204</v>
      </c>
      <c r="U2394" s="5" t="str">
        <f>VLOOKUP(T2394,[1]Size!F:G,2,FALSE)</f>
        <v>__import__.size_56</v>
      </c>
      <c r="V2394" s="5" t="str">
        <f t="shared" si="150"/>
        <v>__import__.size_56,__import__.size_57</v>
      </c>
      <c r="W2394" s="8">
        <v>29.75</v>
      </c>
      <c r="Y2394" s="4" t="s">
        <v>109</v>
      </c>
    </row>
    <row r="2395" spans="1:25" ht="14.4" x14ac:dyDescent="0.3">
      <c r="A2395" s="4">
        <v>2394</v>
      </c>
      <c r="B2395" s="5">
        <v>10022330</v>
      </c>
      <c r="C2395" s="5" t="str">
        <f t="shared" si="148"/>
        <v>Shirt FR MNS Air Crew Long Sleeve T-Shirt-3XL Tall</v>
      </c>
      <c r="D2395" s="5"/>
      <c r="E2395" s="5" t="s">
        <v>2897</v>
      </c>
      <c r="F2395" s="5" t="s">
        <v>2891</v>
      </c>
      <c r="G2395" s="5">
        <f t="shared" si="151"/>
        <v>0</v>
      </c>
      <c r="H2395" s="5" t="str">
        <f>VLOOKUP(J2395,'[1]Prouduct Ext IDs'!A:B,2,FALSE)</f>
        <v>product_amsc_49</v>
      </c>
      <c r="I2395" s="5" t="s">
        <v>2897</v>
      </c>
      <c r="J2395" s="5" t="s">
        <v>25</v>
      </c>
      <c r="K2395" s="5" t="s">
        <v>1</v>
      </c>
      <c r="L2395" t="s">
        <v>102</v>
      </c>
      <c r="M2395" s="6" t="s">
        <v>28</v>
      </c>
      <c r="N2395" s="6" t="str">
        <f>VLOOKUP(M2395,[1]Color!F:G,2,FALSE)</f>
        <v>color_76</v>
      </c>
      <c r="O2395" s="6" t="str">
        <f t="shared" si="149"/>
        <v>color_76</v>
      </c>
      <c r="P2395" s="5" t="s">
        <v>234</v>
      </c>
      <c r="Q2395" s="5" t="s">
        <v>185</v>
      </c>
      <c r="R2395" s="5" t="s">
        <v>106</v>
      </c>
      <c r="S2395" s="7" t="s">
        <v>107</v>
      </c>
      <c r="T2395" s="7" t="s">
        <v>206</v>
      </c>
      <c r="U2395" s="5" t="str">
        <f>VLOOKUP(T2395,[1]Size!F:G,2,FALSE)</f>
        <v>__import__.size_57</v>
      </c>
      <c r="V2395" s="5" t="str">
        <f t="shared" si="150"/>
        <v>__import__.size_57</v>
      </c>
      <c r="W2395" s="8">
        <v>29.75</v>
      </c>
      <c r="Y2395" s="4" t="s">
        <v>109</v>
      </c>
    </row>
    <row r="2396" spans="1:25" ht="14.4" x14ac:dyDescent="0.3">
      <c r="A2396" s="4">
        <v>2395</v>
      </c>
      <c r="B2396" s="5">
        <v>10015405</v>
      </c>
      <c r="C2396" s="5" t="str">
        <f t="shared" si="148"/>
        <v>Boot WMS Tracey Waterproof Composite Toe Work Boot-6N</v>
      </c>
      <c r="D2396" s="5"/>
      <c r="E2396" s="5" t="s">
        <v>2898</v>
      </c>
      <c r="F2396" s="5" t="s">
        <v>2899</v>
      </c>
      <c r="G2396" s="5">
        <f t="shared" si="151"/>
        <v>1</v>
      </c>
      <c r="H2396" s="5" t="str">
        <f>VLOOKUP(J2396,'[1]Prouduct Ext IDs'!A:B,2,FALSE)</f>
        <v>product_amsc_5</v>
      </c>
      <c r="I2396" s="5" t="s">
        <v>2898</v>
      </c>
      <c r="J2396" s="6" t="s">
        <v>2900</v>
      </c>
      <c r="K2396" s="6" t="s">
        <v>1</v>
      </c>
      <c r="L2396" t="s">
        <v>102</v>
      </c>
      <c r="M2396" s="6" t="s">
        <v>2901</v>
      </c>
      <c r="N2396" s="6" t="str">
        <f>VLOOKUP(M2396,[1]Color!F:G,2,FALSE)</f>
        <v>color_55</v>
      </c>
      <c r="O2396" s="6" t="str">
        <f t="shared" si="149"/>
        <v>color_55</v>
      </c>
      <c r="P2396" s="6" t="s">
        <v>104</v>
      </c>
      <c r="Q2396" s="6" t="s">
        <v>105</v>
      </c>
      <c r="R2396" s="5" t="s">
        <v>106</v>
      </c>
      <c r="S2396" s="7" t="s">
        <v>107</v>
      </c>
      <c r="T2396" s="7" t="s">
        <v>1262</v>
      </c>
      <c r="U2396" s="5" t="str">
        <f>VLOOKUP(T2396,[1]Size!F:G,2,FALSE)</f>
        <v>__import__.size_32</v>
      </c>
      <c r="V2396" s="5" t="str">
        <f t="shared" si="150"/>
        <v>__import__.size_32,__import__.size_33,__import__.size_34,__import__.size_35,__import__.size_36,__import__.size_37,__import__.size_38,__import__.size_39,__import__.size_40,__import__.size_41</v>
      </c>
      <c r="W2396" s="8">
        <v>89</v>
      </c>
      <c r="X2396" s="6" t="s">
        <v>1260</v>
      </c>
      <c r="Y2396" s="4" t="s">
        <v>109</v>
      </c>
    </row>
    <row r="2397" spans="1:25" ht="14.4" x14ac:dyDescent="0.3">
      <c r="A2397" s="4">
        <v>2396</v>
      </c>
      <c r="B2397" s="5">
        <v>10015405</v>
      </c>
      <c r="C2397" s="5" t="str">
        <f t="shared" si="148"/>
        <v>Boot WMS Tracey Waterproof Composite Toe Work Boot-6.5N</v>
      </c>
      <c r="D2397" s="5"/>
      <c r="E2397" s="5" t="s">
        <v>2902</v>
      </c>
      <c r="F2397" s="5" t="s">
        <v>2899</v>
      </c>
      <c r="G2397" s="5">
        <f t="shared" si="151"/>
        <v>0</v>
      </c>
      <c r="H2397" s="5" t="str">
        <f>VLOOKUP(J2397,'[1]Prouduct Ext IDs'!A:B,2,FALSE)</f>
        <v>product_amsc_5</v>
      </c>
      <c r="I2397" s="5" t="s">
        <v>2902</v>
      </c>
      <c r="J2397" s="6" t="s">
        <v>2900</v>
      </c>
      <c r="K2397" s="6" t="s">
        <v>1</v>
      </c>
      <c r="L2397" t="s">
        <v>102</v>
      </c>
      <c r="M2397" s="6" t="s">
        <v>2901</v>
      </c>
      <c r="N2397" s="6" t="str">
        <f>VLOOKUP(M2397,[1]Color!F:G,2,FALSE)</f>
        <v>color_55</v>
      </c>
      <c r="O2397" s="6" t="str">
        <f t="shared" si="149"/>
        <v>color_55</v>
      </c>
      <c r="P2397" s="6" t="s">
        <v>104</v>
      </c>
      <c r="Q2397" s="6" t="s">
        <v>105</v>
      </c>
      <c r="R2397" s="5" t="s">
        <v>106</v>
      </c>
      <c r="S2397" s="7" t="s">
        <v>107</v>
      </c>
      <c r="T2397" s="7" t="s">
        <v>1264</v>
      </c>
      <c r="U2397" s="5" t="str">
        <f>VLOOKUP(T2397,[1]Size!F:G,2,FALSE)</f>
        <v>__import__.size_33</v>
      </c>
      <c r="V2397" s="5" t="str">
        <f t="shared" si="150"/>
        <v>__import__.size_33,__import__.size_34,__import__.size_35,__import__.size_36,__import__.size_37,__import__.size_38,__import__.size_39,__import__.size_40,__import__.size_41</v>
      </c>
      <c r="W2397" s="8">
        <v>89</v>
      </c>
      <c r="X2397" s="6" t="s">
        <v>1260</v>
      </c>
      <c r="Y2397" s="4" t="s">
        <v>109</v>
      </c>
    </row>
    <row r="2398" spans="1:25" ht="14.4" x14ac:dyDescent="0.3">
      <c r="A2398" s="4">
        <v>2397</v>
      </c>
      <c r="B2398" s="5">
        <v>10015405</v>
      </c>
      <c r="C2398" s="5" t="str">
        <f t="shared" si="148"/>
        <v>Boot WMS Tracey Waterproof Composite Toe Work Boot-7N</v>
      </c>
      <c r="D2398" s="5"/>
      <c r="E2398" s="5" t="s">
        <v>2903</v>
      </c>
      <c r="F2398" s="5" t="s">
        <v>2899</v>
      </c>
      <c r="G2398" s="5">
        <f t="shared" si="151"/>
        <v>0</v>
      </c>
      <c r="H2398" s="5" t="str">
        <f>VLOOKUP(J2398,'[1]Prouduct Ext IDs'!A:B,2,FALSE)</f>
        <v>product_amsc_5</v>
      </c>
      <c r="I2398" s="5" t="s">
        <v>2903</v>
      </c>
      <c r="J2398" s="6" t="s">
        <v>2900</v>
      </c>
      <c r="K2398" s="6" t="s">
        <v>1</v>
      </c>
      <c r="L2398" t="s">
        <v>102</v>
      </c>
      <c r="M2398" s="6" t="s">
        <v>2901</v>
      </c>
      <c r="N2398" s="6" t="str">
        <f>VLOOKUP(M2398,[1]Color!F:G,2,FALSE)</f>
        <v>color_55</v>
      </c>
      <c r="O2398" s="6" t="str">
        <f t="shared" si="149"/>
        <v>color_55</v>
      </c>
      <c r="P2398" s="6" t="s">
        <v>104</v>
      </c>
      <c r="Q2398" s="6" t="s">
        <v>105</v>
      </c>
      <c r="R2398" s="5" t="s">
        <v>106</v>
      </c>
      <c r="S2398" s="7" t="s">
        <v>107</v>
      </c>
      <c r="T2398" s="7" t="s">
        <v>1266</v>
      </c>
      <c r="U2398" s="5" t="str">
        <f>VLOOKUP(T2398,[1]Size!F:G,2,FALSE)</f>
        <v>__import__.size_34</v>
      </c>
      <c r="V2398" s="5" t="str">
        <f t="shared" si="150"/>
        <v>__import__.size_34,__import__.size_35,__import__.size_36,__import__.size_37,__import__.size_38,__import__.size_39,__import__.size_40,__import__.size_41</v>
      </c>
      <c r="W2398" s="8">
        <v>89</v>
      </c>
      <c r="X2398" s="6" t="s">
        <v>1260</v>
      </c>
      <c r="Y2398" s="4" t="s">
        <v>109</v>
      </c>
    </row>
    <row r="2399" spans="1:25" ht="14.4" x14ac:dyDescent="0.3">
      <c r="A2399" s="4">
        <v>2398</v>
      </c>
      <c r="B2399" s="5">
        <v>10015405</v>
      </c>
      <c r="C2399" s="5" t="str">
        <f t="shared" si="148"/>
        <v>Boot WMS Tracey Waterproof Composite Toe Work Boot-7.5N</v>
      </c>
      <c r="D2399" s="5"/>
      <c r="E2399" s="5" t="s">
        <v>2904</v>
      </c>
      <c r="F2399" s="5" t="s">
        <v>2899</v>
      </c>
      <c r="G2399" s="5">
        <f t="shared" si="151"/>
        <v>0</v>
      </c>
      <c r="H2399" s="5" t="str">
        <f>VLOOKUP(J2399,'[1]Prouduct Ext IDs'!A:B,2,FALSE)</f>
        <v>product_amsc_5</v>
      </c>
      <c r="I2399" s="5" t="s">
        <v>2904</v>
      </c>
      <c r="J2399" s="6" t="s">
        <v>2900</v>
      </c>
      <c r="K2399" s="6" t="s">
        <v>1</v>
      </c>
      <c r="L2399" t="s">
        <v>102</v>
      </c>
      <c r="M2399" s="6" t="s">
        <v>2901</v>
      </c>
      <c r="N2399" s="6" t="str">
        <f>VLOOKUP(M2399,[1]Color!F:G,2,FALSE)</f>
        <v>color_55</v>
      </c>
      <c r="O2399" s="6" t="str">
        <f t="shared" si="149"/>
        <v>color_55</v>
      </c>
      <c r="P2399" s="6" t="s">
        <v>104</v>
      </c>
      <c r="Q2399" s="6" t="s">
        <v>105</v>
      </c>
      <c r="R2399" s="5" t="s">
        <v>106</v>
      </c>
      <c r="S2399" s="7" t="s">
        <v>107</v>
      </c>
      <c r="T2399" s="7" t="s">
        <v>1268</v>
      </c>
      <c r="U2399" s="5" t="str">
        <f>VLOOKUP(T2399,[1]Size!F:G,2,FALSE)</f>
        <v>__import__.size_35</v>
      </c>
      <c r="V2399" s="5" t="str">
        <f t="shared" si="150"/>
        <v>__import__.size_35,__import__.size_36,__import__.size_37,__import__.size_38,__import__.size_39,__import__.size_40,__import__.size_41</v>
      </c>
      <c r="W2399" s="8">
        <v>89</v>
      </c>
      <c r="X2399" s="6" t="s">
        <v>1260</v>
      </c>
      <c r="Y2399" s="4" t="s">
        <v>109</v>
      </c>
    </row>
    <row r="2400" spans="1:25" ht="14.4" x14ac:dyDescent="0.3">
      <c r="A2400" s="4">
        <v>2399</v>
      </c>
      <c r="B2400" s="5">
        <v>10015405</v>
      </c>
      <c r="C2400" s="5" t="str">
        <f t="shared" si="148"/>
        <v>Boot WMS Tracey Waterproof Composite Toe Work Boot-8N</v>
      </c>
      <c r="D2400" s="5"/>
      <c r="E2400" s="5" t="s">
        <v>2905</v>
      </c>
      <c r="F2400" s="5" t="s">
        <v>2899</v>
      </c>
      <c r="G2400" s="5">
        <f t="shared" si="151"/>
        <v>0</v>
      </c>
      <c r="H2400" s="5" t="str">
        <f>VLOOKUP(J2400,'[1]Prouduct Ext IDs'!A:B,2,FALSE)</f>
        <v>product_amsc_5</v>
      </c>
      <c r="I2400" s="5" t="s">
        <v>2905</v>
      </c>
      <c r="J2400" s="6" t="s">
        <v>2900</v>
      </c>
      <c r="K2400" s="6" t="s">
        <v>1</v>
      </c>
      <c r="L2400" t="s">
        <v>102</v>
      </c>
      <c r="M2400" s="6" t="s">
        <v>2901</v>
      </c>
      <c r="N2400" s="6" t="str">
        <f>VLOOKUP(M2400,[1]Color!F:G,2,FALSE)</f>
        <v>color_55</v>
      </c>
      <c r="O2400" s="6" t="str">
        <f t="shared" si="149"/>
        <v>color_55</v>
      </c>
      <c r="P2400" s="6" t="s">
        <v>104</v>
      </c>
      <c r="Q2400" s="6" t="s">
        <v>105</v>
      </c>
      <c r="R2400" s="5" t="s">
        <v>106</v>
      </c>
      <c r="S2400" s="7" t="s">
        <v>107</v>
      </c>
      <c r="T2400" s="7" t="s">
        <v>1270</v>
      </c>
      <c r="U2400" s="5" t="str">
        <f>VLOOKUP(T2400,[1]Size!F:G,2,FALSE)</f>
        <v>__import__.size_36</v>
      </c>
      <c r="V2400" s="5" t="str">
        <f t="shared" si="150"/>
        <v>__import__.size_36,__import__.size_37,__import__.size_38,__import__.size_39,__import__.size_40,__import__.size_41</v>
      </c>
      <c r="W2400" s="8">
        <v>89</v>
      </c>
      <c r="X2400" s="6" t="s">
        <v>1260</v>
      </c>
      <c r="Y2400" s="4" t="s">
        <v>109</v>
      </c>
    </row>
    <row r="2401" spans="1:25" ht="14.4" x14ac:dyDescent="0.3">
      <c r="A2401" s="4">
        <v>2400</v>
      </c>
      <c r="B2401" s="5">
        <v>10015405</v>
      </c>
      <c r="C2401" s="5" t="str">
        <f t="shared" si="148"/>
        <v>Boot WMS Tracey Waterproof Composite Toe Work Boot-8.5N</v>
      </c>
      <c r="D2401" s="5"/>
      <c r="E2401" s="5" t="s">
        <v>2906</v>
      </c>
      <c r="F2401" s="5" t="s">
        <v>2899</v>
      </c>
      <c r="G2401" s="5">
        <f t="shared" si="151"/>
        <v>0</v>
      </c>
      <c r="H2401" s="5" t="str">
        <f>VLOOKUP(J2401,'[1]Prouduct Ext IDs'!A:B,2,FALSE)</f>
        <v>product_amsc_5</v>
      </c>
      <c r="I2401" s="5" t="s">
        <v>2906</v>
      </c>
      <c r="J2401" s="6" t="s">
        <v>2900</v>
      </c>
      <c r="K2401" s="6" t="s">
        <v>1</v>
      </c>
      <c r="L2401" t="s">
        <v>102</v>
      </c>
      <c r="M2401" s="6" t="s">
        <v>2901</v>
      </c>
      <c r="N2401" s="6" t="str">
        <f>VLOOKUP(M2401,[1]Color!F:G,2,FALSE)</f>
        <v>color_55</v>
      </c>
      <c r="O2401" s="6" t="str">
        <f t="shared" si="149"/>
        <v>color_55</v>
      </c>
      <c r="P2401" s="6" t="s">
        <v>104</v>
      </c>
      <c r="Q2401" s="6" t="s">
        <v>105</v>
      </c>
      <c r="R2401" s="5" t="s">
        <v>106</v>
      </c>
      <c r="S2401" s="7" t="s">
        <v>107</v>
      </c>
      <c r="T2401" s="7" t="s">
        <v>1272</v>
      </c>
      <c r="U2401" s="5" t="str">
        <f>VLOOKUP(T2401,[1]Size!F:G,2,FALSE)</f>
        <v>__import__.size_37</v>
      </c>
      <c r="V2401" s="5" t="str">
        <f t="shared" si="150"/>
        <v>__import__.size_37,__import__.size_38,__import__.size_39,__import__.size_40,__import__.size_41</v>
      </c>
      <c r="W2401" s="8">
        <v>89</v>
      </c>
      <c r="X2401" s="6" t="s">
        <v>1260</v>
      </c>
      <c r="Y2401" s="4" t="s">
        <v>109</v>
      </c>
    </row>
    <row r="2402" spans="1:25" ht="14.4" x14ac:dyDescent="0.3">
      <c r="A2402" s="4">
        <v>2401</v>
      </c>
      <c r="B2402" s="5">
        <v>10015405</v>
      </c>
      <c r="C2402" s="5" t="str">
        <f t="shared" si="148"/>
        <v>Boot WMS Tracey Waterproof Composite Toe Work Boot-9N</v>
      </c>
      <c r="D2402" s="5"/>
      <c r="E2402" s="5" t="s">
        <v>2907</v>
      </c>
      <c r="F2402" s="5" t="s">
        <v>2899</v>
      </c>
      <c r="G2402" s="5">
        <f t="shared" si="151"/>
        <v>0</v>
      </c>
      <c r="H2402" s="5" t="str">
        <f>VLOOKUP(J2402,'[1]Prouduct Ext IDs'!A:B,2,FALSE)</f>
        <v>product_amsc_5</v>
      </c>
      <c r="I2402" s="5" t="s">
        <v>2907</v>
      </c>
      <c r="J2402" s="6" t="s">
        <v>2900</v>
      </c>
      <c r="K2402" s="6" t="s">
        <v>1</v>
      </c>
      <c r="L2402" t="s">
        <v>102</v>
      </c>
      <c r="M2402" s="6" t="s">
        <v>2901</v>
      </c>
      <c r="N2402" s="6" t="str">
        <f>VLOOKUP(M2402,[1]Color!F:G,2,FALSE)</f>
        <v>color_55</v>
      </c>
      <c r="O2402" s="6" t="str">
        <f t="shared" si="149"/>
        <v>color_55</v>
      </c>
      <c r="P2402" s="6" t="s">
        <v>104</v>
      </c>
      <c r="Q2402" s="6" t="s">
        <v>105</v>
      </c>
      <c r="R2402" s="5" t="s">
        <v>106</v>
      </c>
      <c r="S2402" s="7" t="s">
        <v>107</v>
      </c>
      <c r="T2402" s="7" t="s">
        <v>1274</v>
      </c>
      <c r="U2402" s="5" t="str">
        <f>VLOOKUP(T2402,[1]Size!F:G,2,FALSE)</f>
        <v>__import__.size_38</v>
      </c>
      <c r="V2402" s="5" t="str">
        <f t="shared" si="150"/>
        <v>__import__.size_38,__import__.size_39,__import__.size_40,__import__.size_41</v>
      </c>
      <c r="W2402" s="8">
        <v>89</v>
      </c>
      <c r="X2402" s="6" t="s">
        <v>1260</v>
      </c>
      <c r="Y2402" s="4" t="s">
        <v>109</v>
      </c>
    </row>
    <row r="2403" spans="1:25" ht="14.4" x14ac:dyDescent="0.3">
      <c r="A2403" s="4">
        <v>2402</v>
      </c>
      <c r="B2403" s="5">
        <v>10015405</v>
      </c>
      <c r="C2403" s="5" t="str">
        <f t="shared" si="148"/>
        <v>Boot WMS Tracey Waterproof Composite Toe Work Boot-9.5N</v>
      </c>
      <c r="D2403" s="5"/>
      <c r="E2403" s="5" t="s">
        <v>2908</v>
      </c>
      <c r="F2403" s="5" t="s">
        <v>2899</v>
      </c>
      <c r="G2403" s="5">
        <f t="shared" si="151"/>
        <v>0</v>
      </c>
      <c r="H2403" s="5" t="str">
        <f>VLOOKUP(J2403,'[1]Prouduct Ext IDs'!A:B,2,FALSE)</f>
        <v>product_amsc_5</v>
      </c>
      <c r="I2403" s="5" t="s">
        <v>2908</v>
      </c>
      <c r="J2403" s="6" t="s">
        <v>2900</v>
      </c>
      <c r="K2403" s="6" t="s">
        <v>1</v>
      </c>
      <c r="L2403" t="s">
        <v>102</v>
      </c>
      <c r="M2403" s="6" t="s">
        <v>2901</v>
      </c>
      <c r="N2403" s="6" t="str">
        <f>VLOOKUP(M2403,[1]Color!F:G,2,FALSE)</f>
        <v>color_55</v>
      </c>
      <c r="O2403" s="6" t="str">
        <f t="shared" si="149"/>
        <v>color_55</v>
      </c>
      <c r="P2403" s="6" t="s">
        <v>104</v>
      </c>
      <c r="Q2403" s="6" t="s">
        <v>105</v>
      </c>
      <c r="R2403" s="5" t="s">
        <v>106</v>
      </c>
      <c r="S2403" s="7" t="s">
        <v>107</v>
      </c>
      <c r="T2403" s="7" t="s">
        <v>1276</v>
      </c>
      <c r="U2403" s="5" t="str">
        <f>VLOOKUP(T2403,[1]Size!F:G,2,FALSE)</f>
        <v>__import__.size_39</v>
      </c>
      <c r="V2403" s="5" t="str">
        <f t="shared" si="150"/>
        <v>__import__.size_39,__import__.size_40,__import__.size_41</v>
      </c>
      <c r="W2403" s="8">
        <v>89</v>
      </c>
      <c r="X2403" s="6" t="s">
        <v>1260</v>
      </c>
      <c r="Y2403" s="4" t="s">
        <v>109</v>
      </c>
    </row>
    <row r="2404" spans="1:25" ht="14.4" x14ac:dyDescent="0.3">
      <c r="A2404" s="4">
        <v>2403</v>
      </c>
      <c r="B2404" s="5">
        <v>10015405</v>
      </c>
      <c r="C2404" s="5" t="str">
        <f t="shared" si="148"/>
        <v>Boot WMS Tracey Waterproof Composite Toe Work Boot-10N</v>
      </c>
      <c r="D2404" s="5"/>
      <c r="E2404" s="5" t="s">
        <v>2909</v>
      </c>
      <c r="F2404" s="5" t="s">
        <v>2899</v>
      </c>
      <c r="G2404" s="5">
        <f t="shared" si="151"/>
        <v>0</v>
      </c>
      <c r="H2404" s="5" t="str">
        <f>VLOOKUP(J2404,'[1]Prouduct Ext IDs'!A:B,2,FALSE)</f>
        <v>product_amsc_5</v>
      </c>
      <c r="I2404" s="5" t="s">
        <v>2909</v>
      </c>
      <c r="J2404" s="6" t="s">
        <v>2900</v>
      </c>
      <c r="K2404" s="6" t="s">
        <v>1</v>
      </c>
      <c r="L2404" t="s">
        <v>102</v>
      </c>
      <c r="M2404" s="6" t="s">
        <v>2901</v>
      </c>
      <c r="N2404" s="6" t="str">
        <f>VLOOKUP(M2404,[1]Color!F:G,2,FALSE)</f>
        <v>color_55</v>
      </c>
      <c r="O2404" s="6" t="str">
        <f t="shared" si="149"/>
        <v>color_55</v>
      </c>
      <c r="P2404" s="6" t="s">
        <v>104</v>
      </c>
      <c r="Q2404" s="6" t="s">
        <v>105</v>
      </c>
      <c r="R2404" s="5" t="s">
        <v>106</v>
      </c>
      <c r="S2404" s="7" t="s">
        <v>107</v>
      </c>
      <c r="T2404" s="7" t="s">
        <v>1278</v>
      </c>
      <c r="U2404" s="5" t="str">
        <f>VLOOKUP(T2404,[1]Size!F:G,2,FALSE)</f>
        <v>__import__.size_40</v>
      </c>
      <c r="V2404" s="5" t="str">
        <f t="shared" si="150"/>
        <v>__import__.size_40,__import__.size_41</v>
      </c>
      <c r="W2404" s="8">
        <v>89</v>
      </c>
      <c r="X2404" s="6" t="s">
        <v>1260</v>
      </c>
      <c r="Y2404" s="4" t="s">
        <v>109</v>
      </c>
    </row>
    <row r="2405" spans="1:25" ht="14.4" x14ac:dyDescent="0.3">
      <c r="A2405" s="4">
        <v>2404</v>
      </c>
      <c r="B2405" s="5">
        <v>10015405</v>
      </c>
      <c r="C2405" s="5" t="str">
        <f t="shared" si="148"/>
        <v>Boot WMS Tracey Waterproof Composite Toe Work Boot-11N</v>
      </c>
      <c r="D2405" s="5"/>
      <c r="E2405" s="5" t="s">
        <v>2910</v>
      </c>
      <c r="F2405" s="5" t="s">
        <v>2899</v>
      </c>
      <c r="G2405" s="5">
        <f t="shared" si="151"/>
        <v>0</v>
      </c>
      <c r="H2405" s="5" t="str">
        <f>VLOOKUP(J2405,'[1]Prouduct Ext IDs'!A:B,2,FALSE)</f>
        <v>product_amsc_5</v>
      </c>
      <c r="I2405" s="5" t="s">
        <v>2910</v>
      </c>
      <c r="J2405" s="6" t="s">
        <v>2900</v>
      </c>
      <c r="K2405" s="6" t="s">
        <v>1</v>
      </c>
      <c r="L2405" t="s">
        <v>102</v>
      </c>
      <c r="M2405" s="6" t="s">
        <v>2901</v>
      </c>
      <c r="N2405" s="6" t="str">
        <f>VLOOKUP(M2405,[1]Color!F:G,2,FALSE)</f>
        <v>color_55</v>
      </c>
      <c r="O2405" s="6" t="str">
        <f t="shared" si="149"/>
        <v>color_55</v>
      </c>
      <c r="P2405" s="6" t="s">
        <v>104</v>
      </c>
      <c r="Q2405" s="6" t="s">
        <v>105</v>
      </c>
      <c r="R2405" s="5" t="s">
        <v>106</v>
      </c>
      <c r="S2405" s="7" t="s">
        <v>107</v>
      </c>
      <c r="T2405" s="7" t="s">
        <v>1280</v>
      </c>
      <c r="U2405" s="5" t="str">
        <f>VLOOKUP(T2405,[1]Size!F:G,2,FALSE)</f>
        <v>__import__.size_41</v>
      </c>
      <c r="V2405" s="5" t="str">
        <f t="shared" si="150"/>
        <v>__import__.size_41</v>
      </c>
      <c r="W2405" s="8">
        <v>89</v>
      </c>
      <c r="X2405" s="6" t="s">
        <v>1260</v>
      </c>
      <c r="Y2405" s="4" t="s">
        <v>109</v>
      </c>
    </row>
    <row r="2406" spans="1:25" ht="14.4" x14ac:dyDescent="0.3">
      <c r="A2406" s="4">
        <v>2405</v>
      </c>
      <c r="B2406" s="5">
        <v>10022334</v>
      </c>
      <c r="C2406" s="5" t="str">
        <f t="shared" si="148"/>
        <v>Shirt FR MNS Rev 1/4 Zip Top-Small</v>
      </c>
      <c r="D2406" s="5"/>
      <c r="E2406" s="5" t="s">
        <v>2911</v>
      </c>
      <c r="F2406" s="5" t="s">
        <v>2912</v>
      </c>
      <c r="G2406" s="5">
        <f t="shared" si="151"/>
        <v>1</v>
      </c>
      <c r="H2406" s="5" t="str">
        <f>VLOOKUP(J2406,'[1]Prouduct Ext IDs'!A:B,2,FALSE)</f>
        <v>product_amsc_50</v>
      </c>
      <c r="I2406" s="5" t="s">
        <v>2911</v>
      </c>
      <c r="J2406" s="5" t="s">
        <v>59</v>
      </c>
      <c r="K2406" s="5" t="s">
        <v>1</v>
      </c>
      <c r="L2406" t="s">
        <v>102</v>
      </c>
      <c r="M2406" s="6" t="s">
        <v>27</v>
      </c>
      <c r="N2406" s="6" t="str">
        <f>VLOOKUP(M2406,[1]Color!F:G,2,FALSE)</f>
        <v>color_73</v>
      </c>
      <c r="O2406" s="6" t="str">
        <f t="shared" si="149"/>
        <v>color_73,color_6,color_19</v>
      </c>
      <c r="P2406" s="5" t="s">
        <v>234</v>
      </c>
      <c r="Q2406" s="5" t="s">
        <v>185</v>
      </c>
      <c r="R2406" s="5" t="s">
        <v>106</v>
      </c>
      <c r="S2406" s="7" t="s">
        <v>107</v>
      </c>
      <c r="T2406" s="7" t="s">
        <v>186</v>
      </c>
      <c r="U2406" s="5" t="str">
        <f>VLOOKUP(T2406,[1]Size!F:G,2,FALSE)</f>
        <v>__import__.size_47</v>
      </c>
      <c r="V2406" s="5" t="str">
        <f t="shared" si="150"/>
        <v>__import__.size_47,__import__.size_48,__import__.size_49,__import__.size_154,__import__.size_51,__import__.size_52,__import__.size_53,__import__.size_54,__import__.size_55,__import__.size_56,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06" s="8">
        <v>57.5</v>
      </c>
      <c r="Y2406" s="4" t="s">
        <v>109</v>
      </c>
    </row>
    <row r="2407" spans="1:25" ht="14.4" x14ac:dyDescent="0.3">
      <c r="A2407" s="4">
        <v>2406</v>
      </c>
      <c r="B2407" s="5">
        <v>10022334</v>
      </c>
      <c r="C2407" s="5" t="str">
        <f t="shared" si="148"/>
        <v>Shirt FR MNS Rev 1/4 Zip Top-Medium</v>
      </c>
      <c r="D2407" s="5"/>
      <c r="E2407" s="5" t="s">
        <v>2913</v>
      </c>
      <c r="F2407" s="5" t="s">
        <v>2912</v>
      </c>
      <c r="G2407" s="5">
        <f t="shared" si="151"/>
        <v>0</v>
      </c>
      <c r="H2407" s="5" t="str">
        <f>VLOOKUP(J2407,'[1]Prouduct Ext IDs'!A:B,2,FALSE)</f>
        <v>product_amsc_50</v>
      </c>
      <c r="I2407" s="5" t="s">
        <v>2913</v>
      </c>
      <c r="J2407" s="5" t="s">
        <v>59</v>
      </c>
      <c r="K2407" s="5" t="s">
        <v>1</v>
      </c>
      <c r="L2407" t="s">
        <v>102</v>
      </c>
      <c r="M2407" s="6" t="s">
        <v>27</v>
      </c>
      <c r="N2407" s="6" t="str">
        <f>VLOOKUP(M2407,[1]Color!F:G,2,FALSE)</f>
        <v>color_73</v>
      </c>
      <c r="O2407" s="6" t="str">
        <f t="shared" si="149"/>
        <v>color_73,color_6,color_19</v>
      </c>
      <c r="P2407" s="5" t="s">
        <v>234</v>
      </c>
      <c r="Q2407" s="5" t="s">
        <v>185</v>
      </c>
      <c r="R2407" s="5" t="s">
        <v>106</v>
      </c>
      <c r="S2407" s="7" t="s">
        <v>107</v>
      </c>
      <c r="T2407" s="7" t="s">
        <v>188</v>
      </c>
      <c r="U2407" s="5" t="str">
        <f>VLOOKUP(T2407,[1]Size!F:G,2,FALSE)</f>
        <v>__import__.size_48</v>
      </c>
      <c r="V2407" s="5" t="str">
        <f t="shared" si="150"/>
        <v>__import__.size_48,__import__.size_49,__import__.size_154,__import__.size_51,__import__.size_52,__import__.size_53,__import__.size_54,__import__.size_55,__import__.size_56,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07" s="8">
        <v>57.5</v>
      </c>
      <c r="Y2407" s="4" t="s">
        <v>109</v>
      </c>
    </row>
    <row r="2408" spans="1:25" ht="14.4" x14ac:dyDescent="0.3">
      <c r="A2408" s="4">
        <v>2407</v>
      </c>
      <c r="B2408" s="5">
        <v>10022334</v>
      </c>
      <c r="C2408" s="5" t="str">
        <f t="shared" si="148"/>
        <v>Shirt FR MNS Rev 1/4 Zip Top-Large</v>
      </c>
      <c r="D2408" s="5"/>
      <c r="E2408" s="5" t="s">
        <v>2914</v>
      </c>
      <c r="F2408" s="5" t="s">
        <v>2912</v>
      </c>
      <c r="G2408" s="5">
        <f t="shared" si="151"/>
        <v>0</v>
      </c>
      <c r="H2408" s="5" t="str">
        <f>VLOOKUP(J2408,'[1]Prouduct Ext IDs'!A:B,2,FALSE)</f>
        <v>product_amsc_50</v>
      </c>
      <c r="I2408" s="5" t="s">
        <v>2914</v>
      </c>
      <c r="J2408" s="5" t="s">
        <v>59</v>
      </c>
      <c r="K2408" s="5" t="s">
        <v>1</v>
      </c>
      <c r="L2408" t="s">
        <v>102</v>
      </c>
      <c r="M2408" s="6" t="s">
        <v>27</v>
      </c>
      <c r="N2408" s="6" t="str">
        <f>VLOOKUP(M2408,[1]Color!F:G,2,FALSE)</f>
        <v>color_73</v>
      </c>
      <c r="O2408" s="6" t="str">
        <f t="shared" si="149"/>
        <v>color_73,color_6,color_19</v>
      </c>
      <c r="P2408" s="5" t="s">
        <v>234</v>
      </c>
      <c r="Q2408" s="5" t="s">
        <v>185</v>
      </c>
      <c r="R2408" s="5" t="s">
        <v>106</v>
      </c>
      <c r="S2408" s="7" t="s">
        <v>107</v>
      </c>
      <c r="T2408" s="7" t="s">
        <v>190</v>
      </c>
      <c r="U2408" s="5" t="str">
        <f>VLOOKUP(T2408,[1]Size!F:G,2,FALSE)</f>
        <v>__import__.size_49</v>
      </c>
      <c r="V2408" s="5" t="str">
        <f t="shared" si="150"/>
        <v>__import__.size_49,__import__.size_154,__import__.size_51,__import__.size_52,__import__.size_53,__import__.size_54,__import__.size_55,__import__.size_56,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08" s="8">
        <v>57.5</v>
      </c>
      <c r="Y2408" s="4" t="s">
        <v>109</v>
      </c>
    </row>
    <row r="2409" spans="1:25" ht="14.4" x14ac:dyDescent="0.3">
      <c r="A2409" s="4">
        <v>2408</v>
      </c>
      <c r="B2409" s="5">
        <v>10022334</v>
      </c>
      <c r="C2409" s="5" t="str">
        <f t="shared" si="148"/>
        <v>Shirt FR MNS Rev 1/4 Zip Top-XL</v>
      </c>
      <c r="D2409" s="5"/>
      <c r="E2409" s="5" t="s">
        <v>2915</v>
      </c>
      <c r="F2409" s="5" t="s">
        <v>2912</v>
      </c>
      <c r="G2409" s="5">
        <f t="shared" si="151"/>
        <v>0</v>
      </c>
      <c r="H2409" s="5" t="str">
        <f>VLOOKUP(J2409,'[1]Prouduct Ext IDs'!A:B,2,FALSE)</f>
        <v>product_amsc_50</v>
      </c>
      <c r="I2409" s="5" t="s">
        <v>2915</v>
      </c>
      <c r="J2409" s="5" t="s">
        <v>59</v>
      </c>
      <c r="K2409" s="5" t="s">
        <v>1</v>
      </c>
      <c r="L2409" t="s">
        <v>102</v>
      </c>
      <c r="M2409" s="6" t="s">
        <v>27</v>
      </c>
      <c r="N2409" s="6" t="str">
        <f>VLOOKUP(M2409,[1]Color!F:G,2,FALSE)</f>
        <v>color_73</v>
      </c>
      <c r="O2409" s="6" t="str">
        <f t="shared" si="149"/>
        <v>color_73,color_6,color_19</v>
      </c>
      <c r="P2409" s="5" t="s">
        <v>234</v>
      </c>
      <c r="Q2409" s="5" t="s">
        <v>185</v>
      </c>
      <c r="R2409" s="5" t="s">
        <v>106</v>
      </c>
      <c r="S2409" s="7" t="s">
        <v>107</v>
      </c>
      <c r="T2409" s="7" t="s">
        <v>192</v>
      </c>
      <c r="U2409" s="5" t="str">
        <f>VLOOKUP(T2409,[1]Size!F:G,2,FALSE)</f>
        <v>__import__.size_154</v>
      </c>
      <c r="V2409" s="5" t="str">
        <f t="shared" si="150"/>
        <v>__import__.size_154,__import__.size_51,__import__.size_52,__import__.size_53,__import__.size_54,__import__.size_55,__import__.size_56,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09" s="8">
        <v>57.5</v>
      </c>
      <c r="Y2409" s="4" t="s">
        <v>109</v>
      </c>
    </row>
    <row r="2410" spans="1:25" ht="14.4" x14ac:dyDescent="0.3">
      <c r="A2410" s="4">
        <v>2409</v>
      </c>
      <c r="B2410" s="5">
        <v>10022334</v>
      </c>
      <c r="C2410" s="5" t="str">
        <f t="shared" si="148"/>
        <v>Shirt FR MNS Rev 1/4 Zip Top-2XL</v>
      </c>
      <c r="D2410" s="5"/>
      <c r="E2410" s="5" t="s">
        <v>2916</v>
      </c>
      <c r="F2410" s="5" t="s">
        <v>2912</v>
      </c>
      <c r="G2410" s="5">
        <f t="shared" si="151"/>
        <v>0</v>
      </c>
      <c r="H2410" s="5" t="str">
        <f>VLOOKUP(J2410,'[1]Prouduct Ext IDs'!A:B,2,FALSE)</f>
        <v>product_amsc_50</v>
      </c>
      <c r="I2410" s="5" t="s">
        <v>2916</v>
      </c>
      <c r="J2410" s="5" t="s">
        <v>59</v>
      </c>
      <c r="K2410" s="5" t="s">
        <v>1</v>
      </c>
      <c r="L2410" t="s">
        <v>102</v>
      </c>
      <c r="M2410" s="6" t="s">
        <v>27</v>
      </c>
      <c r="N2410" s="6" t="str">
        <f>VLOOKUP(M2410,[1]Color!F:G,2,FALSE)</f>
        <v>color_73</v>
      </c>
      <c r="O2410" s="6" t="str">
        <f t="shared" si="149"/>
        <v>color_73,color_6,color_19</v>
      </c>
      <c r="P2410" s="5" t="s">
        <v>234</v>
      </c>
      <c r="Q2410" s="5" t="s">
        <v>185</v>
      </c>
      <c r="R2410" s="5" t="s">
        <v>106</v>
      </c>
      <c r="S2410" s="7" t="s">
        <v>107</v>
      </c>
      <c r="T2410" s="7" t="s">
        <v>194</v>
      </c>
      <c r="U2410" s="5" t="str">
        <f>VLOOKUP(T2410,[1]Size!F:G,2,FALSE)</f>
        <v>__import__.size_51</v>
      </c>
      <c r="V2410" s="5" t="str">
        <f t="shared" si="150"/>
        <v>__import__.size_51,__import__.size_52,__import__.size_53,__import__.size_54,__import__.size_55,__import__.size_56,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10" s="8">
        <v>57.5</v>
      </c>
      <c r="Y2410" s="4" t="s">
        <v>109</v>
      </c>
    </row>
    <row r="2411" spans="1:25" ht="14.4" x14ac:dyDescent="0.3">
      <c r="A2411" s="4">
        <v>2410</v>
      </c>
      <c r="B2411" s="5">
        <v>10022334</v>
      </c>
      <c r="C2411" s="5" t="str">
        <f t="shared" si="148"/>
        <v>Shirt FR MNS Rev 1/4 Zip Top-3XL</v>
      </c>
      <c r="D2411" s="5"/>
      <c r="E2411" s="5" t="s">
        <v>2917</v>
      </c>
      <c r="F2411" s="5" t="s">
        <v>2912</v>
      </c>
      <c r="G2411" s="5">
        <f t="shared" si="151"/>
        <v>0</v>
      </c>
      <c r="H2411" s="5" t="str">
        <f>VLOOKUP(J2411,'[1]Prouduct Ext IDs'!A:B,2,FALSE)</f>
        <v>product_amsc_50</v>
      </c>
      <c r="I2411" s="5" t="s">
        <v>2917</v>
      </c>
      <c r="J2411" s="5" t="s">
        <v>59</v>
      </c>
      <c r="K2411" s="5" t="s">
        <v>1</v>
      </c>
      <c r="L2411" t="s">
        <v>102</v>
      </c>
      <c r="M2411" s="6" t="s">
        <v>27</v>
      </c>
      <c r="N2411" s="6" t="str">
        <f>VLOOKUP(M2411,[1]Color!F:G,2,FALSE)</f>
        <v>color_73</v>
      </c>
      <c r="O2411" s="6" t="str">
        <f t="shared" si="149"/>
        <v>color_73,color_6,color_19</v>
      </c>
      <c r="P2411" s="5" t="s">
        <v>234</v>
      </c>
      <c r="Q2411" s="5" t="s">
        <v>185</v>
      </c>
      <c r="R2411" s="5" t="s">
        <v>106</v>
      </c>
      <c r="S2411" s="7" t="s">
        <v>107</v>
      </c>
      <c r="T2411" s="7" t="s">
        <v>196</v>
      </c>
      <c r="U2411" s="5" t="str">
        <f>VLOOKUP(T2411,[1]Size!F:G,2,FALSE)</f>
        <v>__import__.size_52</v>
      </c>
      <c r="V2411" s="5" t="str">
        <f t="shared" si="150"/>
        <v>__import__.size_52,__import__.size_53,__import__.size_54,__import__.size_55,__import__.size_56,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11" s="8">
        <v>60</v>
      </c>
      <c r="Y2411" s="4" t="s">
        <v>109</v>
      </c>
    </row>
    <row r="2412" spans="1:25" ht="14.4" x14ac:dyDescent="0.3">
      <c r="A2412" s="4">
        <v>2411</v>
      </c>
      <c r="B2412" s="5">
        <v>10022334</v>
      </c>
      <c r="C2412" s="5" t="str">
        <f t="shared" ref="C2412:C2475" si="152">CONCATENATE(J2412,"-",T2412)</f>
        <v>Shirt FR MNS Rev 1/4 Zip Top-4XL</v>
      </c>
      <c r="D2412" s="5"/>
      <c r="E2412" s="5" t="s">
        <v>2918</v>
      </c>
      <c r="F2412" s="5" t="s">
        <v>2912</v>
      </c>
      <c r="G2412" s="5">
        <f t="shared" si="151"/>
        <v>0</v>
      </c>
      <c r="H2412" s="5" t="str">
        <f>VLOOKUP(J2412,'[1]Prouduct Ext IDs'!A:B,2,FALSE)</f>
        <v>product_amsc_50</v>
      </c>
      <c r="I2412" s="5" t="s">
        <v>2918</v>
      </c>
      <c r="J2412" s="5" t="s">
        <v>59</v>
      </c>
      <c r="K2412" s="5" t="s">
        <v>1</v>
      </c>
      <c r="L2412" t="s">
        <v>102</v>
      </c>
      <c r="M2412" s="6" t="s">
        <v>27</v>
      </c>
      <c r="N2412" s="6" t="str">
        <f>VLOOKUP(M2412,[1]Color!F:G,2,FALSE)</f>
        <v>color_73</v>
      </c>
      <c r="O2412" s="6" t="str">
        <f t="shared" si="149"/>
        <v>color_73,color_6,color_19</v>
      </c>
      <c r="P2412" s="5" t="s">
        <v>234</v>
      </c>
      <c r="Q2412" s="5" t="s">
        <v>185</v>
      </c>
      <c r="R2412" s="5" t="s">
        <v>106</v>
      </c>
      <c r="S2412" s="7" t="s">
        <v>107</v>
      </c>
      <c r="T2412" s="7" t="s">
        <v>198</v>
      </c>
      <c r="U2412" s="5" t="str">
        <f>VLOOKUP(T2412,[1]Size!F:G,2,FALSE)</f>
        <v>__import__.size_53</v>
      </c>
      <c r="V2412" s="5" t="str">
        <f t="shared" si="150"/>
        <v>__import__.size_53,__import__.size_54,__import__.size_55,__import__.size_56,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12" s="8">
        <v>60</v>
      </c>
      <c r="Y2412" s="4" t="s">
        <v>109</v>
      </c>
    </row>
    <row r="2413" spans="1:25" ht="14.4" x14ac:dyDescent="0.3">
      <c r="A2413" s="4">
        <v>2412</v>
      </c>
      <c r="B2413" s="5">
        <v>10022334</v>
      </c>
      <c r="C2413" s="5" t="str">
        <f t="shared" si="152"/>
        <v>Shirt FR MNS Rev 1/4 Zip Top-Large Tall</v>
      </c>
      <c r="D2413" s="5"/>
      <c r="E2413" s="5" t="s">
        <v>2919</v>
      </c>
      <c r="F2413" s="5" t="s">
        <v>2912</v>
      </c>
      <c r="G2413" s="5">
        <f t="shared" si="151"/>
        <v>0</v>
      </c>
      <c r="H2413" s="5" t="str">
        <f>VLOOKUP(J2413,'[1]Prouduct Ext IDs'!A:B,2,FALSE)</f>
        <v>product_amsc_50</v>
      </c>
      <c r="I2413" s="5" t="s">
        <v>2919</v>
      </c>
      <c r="J2413" s="5" t="s">
        <v>59</v>
      </c>
      <c r="K2413" s="5" t="s">
        <v>1</v>
      </c>
      <c r="L2413" t="s">
        <v>102</v>
      </c>
      <c r="M2413" s="6" t="s">
        <v>27</v>
      </c>
      <c r="N2413" s="6" t="str">
        <f>VLOOKUP(M2413,[1]Color!F:G,2,FALSE)</f>
        <v>color_73</v>
      </c>
      <c r="O2413" s="6" t="str">
        <f t="shared" si="149"/>
        <v>color_73,color_6,color_19</v>
      </c>
      <c r="P2413" s="5" t="s">
        <v>234</v>
      </c>
      <c r="Q2413" s="5" t="s">
        <v>185</v>
      </c>
      <c r="R2413" s="5" t="s">
        <v>106</v>
      </c>
      <c r="S2413" s="7" t="s">
        <v>107</v>
      </c>
      <c r="T2413" s="7" t="s">
        <v>200</v>
      </c>
      <c r="U2413" s="5" t="str">
        <f>VLOOKUP(T2413,[1]Size!F:G,2,FALSE)</f>
        <v>__import__.size_54</v>
      </c>
      <c r="V2413" s="5" t="str">
        <f t="shared" si="150"/>
        <v>__import__.size_54,__import__.size_55,__import__.size_56,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13" s="8">
        <v>60</v>
      </c>
      <c r="Y2413" s="4" t="s">
        <v>109</v>
      </c>
    </row>
    <row r="2414" spans="1:25" ht="14.4" x14ac:dyDescent="0.3">
      <c r="A2414" s="4">
        <v>2413</v>
      </c>
      <c r="B2414" s="5">
        <v>10022334</v>
      </c>
      <c r="C2414" s="5" t="str">
        <f t="shared" si="152"/>
        <v>Shirt FR MNS Rev 1/4 Zip Top-XL Tall</v>
      </c>
      <c r="D2414" s="5"/>
      <c r="E2414" s="5" t="s">
        <v>2920</v>
      </c>
      <c r="F2414" s="5" t="s">
        <v>2912</v>
      </c>
      <c r="G2414" s="5">
        <f t="shared" si="151"/>
        <v>0</v>
      </c>
      <c r="H2414" s="5" t="str">
        <f>VLOOKUP(J2414,'[1]Prouduct Ext IDs'!A:B,2,FALSE)</f>
        <v>product_amsc_50</v>
      </c>
      <c r="I2414" s="5" t="s">
        <v>2920</v>
      </c>
      <c r="J2414" s="5" t="s">
        <v>59</v>
      </c>
      <c r="K2414" s="5" t="s">
        <v>1</v>
      </c>
      <c r="L2414" t="s">
        <v>102</v>
      </c>
      <c r="M2414" s="6" t="s">
        <v>27</v>
      </c>
      <c r="N2414" s="6" t="str">
        <f>VLOOKUP(M2414,[1]Color!F:G,2,FALSE)</f>
        <v>color_73</v>
      </c>
      <c r="O2414" s="6" t="str">
        <f t="shared" si="149"/>
        <v>color_73,color_6,color_19</v>
      </c>
      <c r="P2414" s="5" t="s">
        <v>234</v>
      </c>
      <c r="Q2414" s="5" t="s">
        <v>185</v>
      </c>
      <c r="R2414" s="5" t="s">
        <v>106</v>
      </c>
      <c r="S2414" s="7" t="s">
        <v>107</v>
      </c>
      <c r="T2414" s="7" t="s">
        <v>202</v>
      </c>
      <c r="U2414" s="5" t="str">
        <f>VLOOKUP(T2414,[1]Size!F:G,2,FALSE)</f>
        <v>__import__.size_55</v>
      </c>
      <c r="V2414" s="5" t="str">
        <f t="shared" si="150"/>
        <v>__import__.size_55,__import__.size_56,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14" s="8">
        <v>60</v>
      </c>
      <c r="Y2414" s="4" t="s">
        <v>109</v>
      </c>
    </row>
    <row r="2415" spans="1:25" ht="14.4" x14ac:dyDescent="0.3">
      <c r="A2415" s="4">
        <v>2414</v>
      </c>
      <c r="B2415" s="5">
        <v>10022334</v>
      </c>
      <c r="C2415" s="5" t="str">
        <f t="shared" si="152"/>
        <v>Shirt FR MNS Rev 1/4 Zip Top-2XL Tall</v>
      </c>
      <c r="D2415" s="5"/>
      <c r="E2415" s="5" t="s">
        <v>2921</v>
      </c>
      <c r="F2415" s="5" t="s">
        <v>2912</v>
      </c>
      <c r="G2415" s="5">
        <f t="shared" si="151"/>
        <v>0</v>
      </c>
      <c r="H2415" s="5" t="str">
        <f>VLOOKUP(J2415,'[1]Prouduct Ext IDs'!A:B,2,FALSE)</f>
        <v>product_amsc_50</v>
      </c>
      <c r="I2415" s="5" t="s">
        <v>2921</v>
      </c>
      <c r="J2415" s="5" t="s">
        <v>59</v>
      </c>
      <c r="K2415" s="5" t="s">
        <v>1</v>
      </c>
      <c r="L2415" t="s">
        <v>102</v>
      </c>
      <c r="M2415" s="6" t="s">
        <v>27</v>
      </c>
      <c r="N2415" s="6" t="str">
        <f>VLOOKUP(M2415,[1]Color!F:G,2,FALSE)</f>
        <v>color_73</v>
      </c>
      <c r="O2415" s="6" t="str">
        <f t="shared" si="149"/>
        <v>color_73,color_6,color_19</v>
      </c>
      <c r="P2415" s="5" t="s">
        <v>234</v>
      </c>
      <c r="Q2415" s="5" t="s">
        <v>185</v>
      </c>
      <c r="R2415" s="5" t="s">
        <v>106</v>
      </c>
      <c r="S2415" s="7" t="s">
        <v>107</v>
      </c>
      <c r="T2415" s="7" t="s">
        <v>204</v>
      </c>
      <c r="U2415" s="5" t="str">
        <f>VLOOKUP(T2415,[1]Size!F:G,2,FALSE)</f>
        <v>__import__.size_56</v>
      </c>
      <c r="V2415" s="5" t="str">
        <f t="shared" si="150"/>
        <v>__import__.size_56,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15" s="8">
        <v>60</v>
      </c>
      <c r="Y2415" s="4" t="s">
        <v>109</v>
      </c>
    </row>
    <row r="2416" spans="1:25" ht="14.4" x14ac:dyDescent="0.3">
      <c r="A2416" s="4">
        <v>2415</v>
      </c>
      <c r="B2416" s="5">
        <v>10022334</v>
      </c>
      <c r="C2416" s="5" t="str">
        <f t="shared" si="152"/>
        <v>Shirt FR MNS Rev 1/4 Zip Top-3XL Tall</v>
      </c>
      <c r="D2416" s="5"/>
      <c r="E2416" s="5" t="s">
        <v>2922</v>
      </c>
      <c r="F2416" s="5" t="s">
        <v>2912</v>
      </c>
      <c r="G2416" s="5">
        <f t="shared" si="151"/>
        <v>0</v>
      </c>
      <c r="H2416" s="5" t="str">
        <f>VLOOKUP(J2416,'[1]Prouduct Ext IDs'!A:B,2,FALSE)</f>
        <v>product_amsc_50</v>
      </c>
      <c r="I2416" s="5" t="s">
        <v>2922</v>
      </c>
      <c r="J2416" s="5" t="s">
        <v>59</v>
      </c>
      <c r="K2416" s="5" t="s">
        <v>1</v>
      </c>
      <c r="L2416" t="s">
        <v>102</v>
      </c>
      <c r="M2416" s="6" t="s">
        <v>27</v>
      </c>
      <c r="N2416" s="6" t="str">
        <f>VLOOKUP(M2416,[1]Color!F:G,2,FALSE)</f>
        <v>color_73</v>
      </c>
      <c r="O2416" s="6" t="str">
        <f t="shared" si="149"/>
        <v>color_73,color_6,color_19</v>
      </c>
      <c r="P2416" s="5" t="s">
        <v>234</v>
      </c>
      <c r="Q2416" s="5" t="s">
        <v>185</v>
      </c>
      <c r="R2416" s="5" t="s">
        <v>106</v>
      </c>
      <c r="S2416" s="7" t="s">
        <v>107</v>
      </c>
      <c r="T2416" s="7" t="s">
        <v>206</v>
      </c>
      <c r="U2416" s="5" t="str">
        <f>VLOOKUP(T2416,[1]Size!F:G,2,FALSE)</f>
        <v>__import__.size_57</v>
      </c>
      <c r="V2416" s="5" t="str">
        <f t="shared" si="150"/>
        <v>__import__.size_57,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16" s="8">
        <v>60</v>
      </c>
      <c r="Y2416" s="4" t="s">
        <v>109</v>
      </c>
    </row>
    <row r="2417" spans="1:25" ht="14.4" x14ac:dyDescent="0.3">
      <c r="A2417" s="4">
        <v>2416</v>
      </c>
      <c r="B2417" s="5">
        <v>10023985</v>
      </c>
      <c r="C2417" s="5" t="str">
        <f t="shared" si="152"/>
        <v>Shirt FR MNS Rev 1/4 Zip Top-29</v>
      </c>
      <c r="D2417" s="5"/>
      <c r="E2417" s="5" t="s">
        <v>2923</v>
      </c>
      <c r="F2417" s="5" t="s">
        <v>2924</v>
      </c>
      <c r="G2417" s="5">
        <f t="shared" si="151"/>
        <v>0</v>
      </c>
      <c r="H2417" s="5" t="str">
        <f>VLOOKUP(J2417,'[1]Prouduct Ext IDs'!A:B,2,FALSE)</f>
        <v>product_amsc_50</v>
      </c>
      <c r="I2417" s="5" t="s">
        <v>2923</v>
      </c>
      <c r="J2417" s="5" t="s">
        <v>59</v>
      </c>
      <c r="K2417" s="5" t="s">
        <v>1</v>
      </c>
      <c r="L2417" t="s">
        <v>102</v>
      </c>
      <c r="M2417" s="6" t="s">
        <v>3</v>
      </c>
      <c r="N2417" s="6" t="str">
        <f>VLOOKUP(M2417,[1]Color!F:G,2,FALSE)</f>
        <v>color_6</v>
      </c>
      <c r="O2417" s="6" t="str">
        <f t="shared" si="149"/>
        <v>color_6,color_19</v>
      </c>
      <c r="P2417" s="5" t="s">
        <v>234</v>
      </c>
      <c r="Q2417" s="5" t="s">
        <v>185</v>
      </c>
      <c r="R2417" s="5" t="s">
        <v>106</v>
      </c>
      <c r="S2417" s="7" t="s">
        <v>107</v>
      </c>
      <c r="T2417" s="7">
        <v>29</v>
      </c>
      <c r="U2417" s="5" t="str">
        <f>VLOOKUP(T2417,[1]Size!F:G,2,FALSE)</f>
        <v>__import__.size_170</v>
      </c>
      <c r="V2417" s="5" t="str">
        <f t="shared" si="150"/>
        <v>__import__.size_170,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17" s="8">
        <v>57.5</v>
      </c>
      <c r="Y2417" s="4" t="s">
        <v>109</v>
      </c>
    </row>
    <row r="2418" spans="1:25" ht="14.4" x14ac:dyDescent="0.3">
      <c r="A2418" s="4">
        <v>2417</v>
      </c>
      <c r="B2418" s="5">
        <v>10023985</v>
      </c>
      <c r="C2418" s="5" t="str">
        <f t="shared" si="152"/>
        <v>Shirt FR MNS Rev 1/4 Zip Top-30</v>
      </c>
      <c r="D2418" s="5"/>
      <c r="E2418" s="5" t="s">
        <v>2925</v>
      </c>
      <c r="F2418" s="5" t="s">
        <v>2924</v>
      </c>
      <c r="G2418" s="5">
        <f t="shared" si="151"/>
        <v>0</v>
      </c>
      <c r="H2418" s="5" t="str">
        <f>VLOOKUP(J2418,'[1]Prouduct Ext IDs'!A:B,2,FALSE)</f>
        <v>product_amsc_50</v>
      </c>
      <c r="I2418" s="5" t="s">
        <v>2925</v>
      </c>
      <c r="J2418" s="5" t="s">
        <v>59</v>
      </c>
      <c r="K2418" s="5" t="s">
        <v>1</v>
      </c>
      <c r="L2418" t="s">
        <v>102</v>
      </c>
      <c r="M2418" s="6" t="s">
        <v>3</v>
      </c>
      <c r="N2418" s="6" t="str">
        <f>VLOOKUP(M2418,[1]Color!F:G,2,FALSE)</f>
        <v>color_6</v>
      </c>
      <c r="O2418" s="6" t="str">
        <f t="shared" si="149"/>
        <v>color_6,color_19</v>
      </c>
      <c r="P2418" s="5" t="s">
        <v>234</v>
      </c>
      <c r="Q2418" s="5" t="s">
        <v>185</v>
      </c>
      <c r="R2418" s="5" t="s">
        <v>106</v>
      </c>
      <c r="S2418" s="7" t="s">
        <v>107</v>
      </c>
      <c r="T2418" s="7">
        <v>30</v>
      </c>
      <c r="U2418" s="5" t="str">
        <f>VLOOKUP(T2418,[1]Size!F:G,2,FALSE)</f>
        <v>__import__.size_160</v>
      </c>
      <c r="V2418" s="5" t="str">
        <f t="shared" si="150"/>
        <v>__import__.size_160,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18" s="8">
        <v>57.5</v>
      </c>
      <c r="Y2418" s="4" t="s">
        <v>109</v>
      </c>
    </row>
    <row r="2419" spans="1:25" ht="14.4" x14ac:dyDescent="0.3">
      <c r="A2419" s="4">
        <v>2418</v>
      </c>
      <c r="B2419" s="5">
        <v>10023985</v>
      </c>
      <c r="C2419" s="5" t="str">
        <f t="shared" si="152"/>
        <v>Shirt FR MNS Rev 1/4 Zip Top-31</v>
      </c>
      <c r="D2419" s="5"/>
      <c r="E2419" s="5" t="s">
        <v>2926</v>
      </c>
      <c r="F2419" s="5" t="s">
        <v>2924</v>
      </c>
      <c r="G2419" s="5">
        <f t="shared" si="151"/>
        <v>0</v>
      </c>
      <c r="H2419" s="5" t="str">
        <f>VLOOKUP(J2419,'[1]Prouduct Ext IDs'!A:B,2,FALSE)</f>
        <v>product_amsc_50</v>
      </c>
      <c r="I2419" s="5" t="s">
        <v>2926</v>
      </c>
      <c r="J2419" s="5" t="s">
        <v>59</v>
      </c>
      <c r="K2419" s="5" t="s">
        <v>1</v>
      </c>
      <c r="L2419" t="s">
        <v>102</v>
      </c>
      <c r="M2419" s="6" t="s">
        <v>3</v>
      </c>
      <c r="N2419" s="6" t="str">
        <f>VLOOKUP(M2419,[1]Color!F:G,2,FALSE)</f>
        <v>color_6</v>
      </c>
      <c r="O2419" s="6" t="str">
        <f t="shared" si="149"/>
        <v>color_6,color_19</v>
      </c>
      <c r="P2419" s="5" t="s">
        <v>234</v>
      </c>
      <c r="Q2419" s="5" t="s">
        <v>185</v>
      </c>
      <c r="R2419" s="5" t="s">
        <v>106</v>
      </c>
      <c r="S2419" s="7" t="s">
        <v>107</v>
      </c>
      <c r="T2419" s="7">
        <v>31</v>
      </c>
      <c r="U2419" s="5" t="str">
        <f>VLOOKUP(T2419,[1]Size!F:G,2,FALSE)</f>
        <v>__import__.size_161</v>
      </c>
      <c r="V2419" s="5" t="str">
        <f t="shared" si="150"/>
        <v>__import__.size_161,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19" s="8">
        <v>57.5</v>
      </c>
      <c r="Y2419" s="4" t="s">
        <v>109</v>
      </c>
    </row>
    <row r="2420" spans="1:25" ht="14.4" x14ac:dyDescent="0.3">
      <c r="A2420" s="4">
        <v>2419</v>
      </c>
      <c r="B2420" s="5">
        <v>10023985</v>
      </c>
      <c r="C2420" s="5" t="str">
        <f t="shared" si="152"/>
        <v>Shirt FR MNS Rev 1/4 Zip Top-32</v>
      </c>
      <c r="D2420" s="5"/>
      <c r="E2420" s="5" t="s">
        <v>2927</v>
      </c>
      <c r="F2420" s="5" t="s">
        <v>2924</v>
      </c>
      <c r="G2420" s="5">
        <f t="shared" si="151"/>
        <v>0</v>
      </c>
      <c r="H2420" s="5" t="str">
        <f>VLOOKUP(J2420,'[1]Prouduct Ext IDs'!A:B,2,FALSE)</f>
        <v>product_amsc_50</v>
      </c>
      <c r="I2420" s="5" t="s">
        <v>2927</v>
      </c>
      <c r="J2420" s="5" t="s">
        <v>59</v>
      </c>
      <c r="K2420" s="5" t="s">
        <v>1</v>
      </c>
      <c r="L2420" t="s">
        <v>102</v>
      </c>
      <c r="M2420" s="6" t="s">
        <v>3</v>
      </c>
      <c r="N2420" s="6" t="str">
        <f>VLOOKUP(M2420,[1]Color!F:G,2,FALSE)</f>
        <v>color_6</v>
      </c>
      <c r="O2420" s="6" t="str">
        <f t="shared" si="149"/>
        <v>color_6,color_19</v>
      </c>
      <c r="P2420" s="5" t="s">
        <v>234</v>
      </c>
      <c r="Q2420" s="5" t="s">
        <v>185</v>
      </c>
      <c r="R2420" s="5" t="s">
        <v>106</v>
      </c>
      <c r="S2420" s="7" t="s">
        <v>107</v>
      </c>
      <c r="T2420" s="7">
        <v>32</v>
      </c>
      <c r="U2420" s="5" t="str">
        <f>VLOOKUP(T2420,[1]Size!F:G,2,FALSE)</f>
        <v>__import__.size_164</v>
      </c>
      <c r="V2420" s="5" t="str">
        <f t="shared" si="150"/>
        <v>__import__.size_164,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20" s="8">
        <v>57.5</v>
      </c>
      <c r="Y2420" s="4" t="s">
        <v>109</v>
      </c>
    </row>
    <row r="2421" spans="1:25" ht="14.4" x14ac:dyDescent="0.3">
      <c r="A2421" s="4">
        <v>2420</v>
      </c>
      <c r="B2421" s="5">
        <v>10023985</v>
      </c>
      <c r="C2421" s="5" t="str">
        <f t="shared" si="152"/>
        <v>Shirt FR MNS Rev 1/4 Zip Top-33</v>
      </c>
      <c r="D2421" s="5"/>
      <c r="E2421" s="5" t="s">
        <v>2928</v>
      </c>
      <c r="F2421" s="5" t="s">
        <v>2924</v>
      </c>
      <c r="G2421" s="5">
        <f t="shared" si="151"/>
        <v>0</v>
      </c>
      <c r="H2421" s="5" t="str">
        <f>VLOOKUP(J2421,'[1]Prouduct Ext IDs'!A:B,2,FALSE)</f>
        <v>product_amsc_50</v>
      </c>
      <c r="I2421" s="5" t="s">
        <v>2928</v>
      </c>
      <c r="J2421" s="5" t="s">
        <v>59</v>
      </c>
      <c r="K2421" s="5" t="s">
        <v>1</v>
      </c>
      <c r="L2421" t="s">
        <v>102</v>
      </c>
      <c r="M2421" s="6" t="s">
        <v>3</v>
      </c>
      <c r="N2421" s="6" t="str">
        <f>VLOOKUP(M2421,[1]Color!F:G,2,FALSE)</f>
        <v>color_6</v>
      </c>
      <c r="O2421" s="6" t="str">
        <f t="shared" si="149"/>
        <v>color_6,color_19</v>
      </c>
      <c r="P2421" s="5" t="s">
        <v>234</v>
      </c>
      <c r="Q2421" s="5" t="s">
        <v>185</v>
      </c>
      <c r="R2421" s="5" t="s">
        <v>106</v>
      </c>
      <c r="S2421" s="7" t="s">
        <v>107</v>
      </c>
      <c r="T2421" s="7">
        <v>33</v>
      </c>
      <c r="U2421" s="5" t="str">
        <f>VLOOKUP(T2421,[1]Size!F:G,2,FALSE)</f>
        <v>__import__.size_162</v>
      </c>
      <c r="V2421" s="5" t="str">
        <f t="shared" si="150"/>
        <v>__import__.size_162,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21" s="8">
        <v>57.5</v>
      </c>
      <c r="Y2421" s="4" t="s">
        <v>109</v>
      </c>
    </row>
    <row r="2422" spans="1:25" ht="14.4" x14ac:dyDescent="0.3">
      <c r="A2422" s="4">
        <v>2421</v>
      </c>
      <c r="B2422" s="5">
        <v>10023985</v>
      </c>
      <c r="C2422" s="5" t="str">
        <f t="shared" si="152"/>
        <v>Shirt FR MNS Rev 1/4 Zip Top-34</v>
      </c>
      <c r="D2422" s="5"/>
      <c r="E2422" s="5" t="s">
        <v>2929</v>
      </c>
      <c r="F2422" s="5" t="s">
        <v>2924</v>
      </c>
      <c r="G2422" s="5">
        <f t="shared" si="151"/>
        <v>0</v>
      </c>
      <c r="H2422" s="5" t="str">
        <f>VLOOKUP(J2422,'[1]Prouduct Ext IDs'!A:B,2,FALSE)</f>
        <v>product_amsc_50</v>
      </c>
      <c r="I2422" s="5" t="s">
        <v>2929</v>
      </c>
      <c r="J2422" s="5" t="s">
        <v>59</v>
      </c>
      <c r="K2422" s="5" t="s">
        <v>1</v>
      </c>
      <c r="L2422" t="s">
        <v>102</v>
      </c>
      <c r="M2422" s="6" t="s">
        <v>3</v>
      </c>
      <c r="N2422" s="6" t="str">
        <f>VLOOKUP(M2422,[1]Color!F:G,2,FALSE)</f>
        <v>color_6</v>
      </c>
      <c r="O2422" s="6" t="str">
        <f t="shared" si="149"/>
        <v>color_6,color_19</v>
      </c>
      <c r="P2422" s="5" t="s">
        <v>234</v>
      </c>
      <c r="Q2422" s="5" t="s">
        <v>185</v>
      </c>
      <c r="R2422" s="5" t="s">
        <v>106</v>
      </c>
      <c r="S2422" s="7" t="s">
        <v>107</v>
      </c>
      <c r="T2422" s="7">
        <v>34</v>
      </c>
      <c r="U2422" s="5" t="str">
        <f>VLOOKUP(T2422,[1]Size!F:G,2,FALSE)</f>
        <v>__import__.size_165</v>
      </c>
      <c r="V2422" s="5" t="str">
        <f t="shared" si="150"/>
        <v>__import__.size_165,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22" s="8">
        <v>60</v>
      </c>
      <c r="Y2422" s="4" t="s">
        <v>109</v>
      </c>
    </row>
    <row r="2423" spans="1:25" ht="14.4" x14ac:dyDescent="0.3">
      <c r="A2423" s="4">
        <v>2422</v>
      </c>
      <c r="B2423" s="5">
        <v>10023985</v>
      </c>
      <c r="C2423" s="5" t="str">
        <f t="shared" si="152"/>
        <v>Shirt FR MNS Rev 1/4 Zip Top-16W</v>
      </c>
      <c r="D2423" s="5"/>
      <c r="E2423" s="5" t="s">
        <v>2930</v>
      </c>
      <c r="F2423" s="5" t="s">
        <v>2924</v>
      </c>
      <c r="G2423" s="5">
        <f t="shared" si="151"/>
        <v>0</v>
      </c>
      <c r="H2423" s="5" t="str">
        <f>VLOOKUP(J2423,'[1]Prouduct Ext IDs'!A:B,2,FALSE)</f>
        <v>product_amsc_50</v>
      </c>
      <c r="I2423" s="5" t="s">
        <v>2930</v>
      </c>
      <c r="J2423" s="5" t="s">
        <v>59</v>
      </c>
      <c r="K2423" s="5" t="s">
        <v>1</v>
      </c>
      <c r="L2423" t="s">
        <v>102</v>
      </c>
      <c r="M2423" s="6" t="s">
        <v>3</v>
      </c>
      <c r="N2423" s="6" t="str">
        <f>VLOOKUP(M2423,[1]Color!F:G,2,FALSE)</f>
        <v>color_6</v>
      </c>
      <c r="O2423" s="6" t="str">
        <f t="shared" si="149"/>
        <v>color_6,color_19</v>
      </c>
      <c r="P2423" s="5" t="s">
        <v>234</v>
      </c>
      <c r="Q2423" s="5" t="s">
        <v>185</v>
      </c>
      <c r="R2423" s="5" t="s">
        <v>106</v>
      </c>
      <c r="S2423" s="7" t="s">
        <v>107</v>
      </c>
      <c r="T2423" s="7" t="s">
        <v>2931</v>
      </c>
      <c r="U2423" s="5" t="str">
        <f>VLOOKUP(T2423,[1]Size!F:G,2,FALSE)</f>
        <v>__import__.size_171</v>
      </c>
      <c r="V2423" s="5" t="str">
        <f t="shared" si="150"/>
        <v>__import__.size_171,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23" s="8">
        <v>60</v>
      </c>
      <c r="Y2423" s="4" t="s">
        <v>109</v>
      </c>
    </row>
    <row r="2424" spans="1:25" ht="14.4" x14ac:dyDescent="0.3">
      <c r="A2424" s="4">
        <v>2423</v>
      </c>
      <c r="B2424" s="5">
        <v>10023985</v>
      </c>
      <c r="C2424" s="5" t="str">
        <f t="shared" si="152"/>
        <v>Shirt FR MNS Rev 1/4 Zip Top-18W</v>
      </c>
      <c r="D2424" s="5"/>
      <c r="E2424" s="5" t="s">
        <v>2932</v>
      </c>
      <c r="F2424" s="5" t="s">
        <v>2924</v>
      </c>
      <c r="G2424" s="5">
        <f t="shared" si="151"/>
        <v>0</v>
      </c>
      <c r="H2424" s="5" t="str">
        <f>VLOOKUP(J2424,'[1]Prouduct Ext IDs'!A:B,2,FALSE)</f>
        <v>product_amsc_50</v>
      </c>
      <c r="I2424" s="5" t="s">
        <v>2932</v>
      </c>
      <c r="J2424" s="5" t="s">
        <v>59</v>
      </c>
      <c r="K2424" s="5" t="s">
        <v>1</v>
      </c>
      <c r="L2424" t="s">
        <v>102</v>
      </c>
      <c r="M2424" s="6" t="s">
        <v>3</v>
      </c>
      <c r="N2424" s="6" t="str">
        <f>VLOOKUP(M2424,[1]Color!F:G,2,FALSE)</f>
        <v>color_6</v>
      </c>
      <c r="O2424" s="6" t="str">
        <f t="shared" si="149"/>
        <v>color_6,color_19</v>
      </c>
      <c r="P2424" s="5" t="s">
        <v>234</v>
      </c>
      <c r="Q2424" s="5" t="s">
        <v>185</v>
      </c>
      <c r="R2424" s="5" t="s">
        <v>106</v>
      </c>
      <c r="S2424" s="7" t="s">
        <v>107</v>
      </c>
      <c r="T2424" s="7" t="s">
        <v>2730</v>
      </c>
      <c r="U2424" s="5" t="str">
        <f>VLOOKUP(T2424,[1]Size!F:G,2,FALSE)</f>
        <v>__import__.size_166</v>
      </c>
      <c r="V2424" s="5" t="str">
        <f t="shared" si="150"/>
        <v>__import__.size_166,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24" s="8">
        <v>60</v>
      </c>
      <c r="Y2424" s="4" t="s">
        <v>109</v>
      </c>
    </row>
    <row r="2425" spans="1:25" ht="14.4" x14ac:dyDescent="0.3">
      <c r="A2425" s="4">
        <v>2424</v>
      </c>
      <c r="B2425" s="5">
        <v>10023985</v>
      </c>
      <c r="C2425" s="5" t="str">
        <f t="shared" si="152"/>
        <v>Shirt FR MNS Rev 1/4 Zip Top-20W</v>
      </c>
      <c r="D2425" s="5"/>
      <c r="E2425" s="5" t="s">
        <v>2933</v>
      </c>
      <c r="F2425" s="5" t="s">
        <v>2924</v>
      </c>
      <c r="G2425" s="5">
        <f t="shared" si="151"/>
        <v>0</v>
      </c>
      <c r="H2425" s="5" t="str">
        <f>VLOOKUP(J2425,'[1]Prouduct Ext IDs'!A:B,2,FALSE)</f>
        <v>product_amsc_50</v>
      </c>
      <c r="I2425" s="5" t="s">
        <v>2933</v>
      </c>
      <c r="J2425" s="5" t="s">
        <v>59</v>
      </c>
      <c r="K2425" s="5" t="s">
        <v>1</v>
      </c>
      <c r="L2425" t="s">
        <v>102</v>
      </c>
      <c r="M2425" s="6" t="s">
        <v>3</v>
      </c>
      <c r="N2425" s="6" t="str">
        <f>VLOOKUP(M2425,[1]Color!F:G,2,FALSE)</f>
        <v>color_6</v>
      </c>
      <c r="O2425" s="6" t="str">
        <f t="shared" si="149"/>
        <v>color_6,color_19</v>
      </c>
      <c r="P2425" s="5" t="s">
        <v>234</v>
      </c>
      <c r="Q2425" s="5" t="s">
        <v>185</v>
      </c>
      <c r="R2425" s="5" t="s">
        <v>106</v>
      </c>
      <c r="S2425" s="7" t="s">
        <v>107</v>
      </c>
      <c r="T2425" s="7" t="s">
        <v>2732</v>
      </c>
      <c r="U2425" s="5" t="str">
        <f>VLOOKUP(T2425,[1]Size!F:G,2,FALSE)</f>
        <v>__import__.size_167</v>
      </c>
      <c r="V2425" s="5" t="str">
        <f t="shared" si="150"/>
        <v>__import__.size_167,__import__.size_168,__import__.size_169,__import__.size_47,__import__.size_48,__import__.size_49,__import__.size_154,__import__.size_51,__import__.size_52,__import__.size_53,__import__.size_54,__import__.size_55,__import__.size_56,__import__.size_57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25" s="8">
        <v>60</v>
      </c>
      <c r="Y2425" s="4" t="s">
        <v>109</v>
      </c>
    </row>
    <row r="2426" spans="1:25" ht="14.4" x14ac:dyDescent="0.3">
      <c r="A2426" s="4">
        <v>2425</v>
      </c>
      <c r="B2426" s="5">
        <v>10023985</v>
      </c>
      <c r="C2426" s="5" t="str">
        <f t="shared" si="152"/>
        <v>Shirt FR MNS Rev 1/4 Zip Top-22W</v>
      </c>
      <c r="D2426" s="5"/>
      <c r="E2426" s="5" t="s">
        <v>2934</v>
      </c>
      <c r="F2426" s="5" t="s">
        <v>2924</v>
      </c>
      <c r="G2426" s="5">
        <f t="shared" si="151"/>
        <v>0</v>
      </c>
      <c r="H2426" s="5" t="str">
        <f>VLOOKUP(J2426,'[1]Prouduct Ext IDs'!A:B,2,FALSE)</f>
        <v>product_amsc_50</v>
      </c>
      <c r="I2426" s="5" t="s">
        <v>2934</v>
      </c>
      <c r="J2426" s="5" t="s">
        <v>59</v>
      </c>
      <c r="K2426" s="5" t="s">
        <v>1</v>
      </c>
      <c r="L2426" t="s">
        <v>102</v>
      </c>
      <c r="M2426" s="6" t="s">
        <v>3</v>
      </c>
      <c r="N2426" s="6" t="str">
        <f>VLOOKUP(M2426,[1]Color!F:G,2,FALSE)</f>
        <v>color_6</v>
      </c>
      <c r="O2426" s="6" t="str">
        <f t="shared" si="149"/>
        <v>color_6,color_19</v>
      </c>
      <c r="P2426" s="5" t="s">
        <v>234</v>
      </c>
      <c r="Q2426" s="5" t="s">
        <v>185</v>
      </c>
      <c r="R2426" s="5" t="s">
        <v>106</v>
      </c>
      <c r="S2426" s="7" t="s">
        <v>107</v>
      </c>
      <c r="T2426" s="7" t="s">
        <v>2734</v>
      </c>
      <c r="U2426" s="5" t="str">
        <f>VLOOKUP(T2426,[1]Size!F:G,2,FALSE)</f>
        <v>__import__.size_168</v>
      </c>
      <c r="V2426" s="5" t="str">
        <f t="shared" si="150"/>
        <v>__import__.size_168,__import__.size_169,__import__.size_47,__import__.size_48,__import__.size_49,__import__.size_154,__import__.size_51,__import__.size_52,__import__.size_53,__import__.size_54,__import__.size_55,__import__.size_56,__import__.size_57</v>
      </c>
      <c r="W2426" s="8">
        <v>60</v>
      </c>
      <c r="Y2426" s="4" t="s">
        <v>109</v>
      </c>
    </row>
    <row r="2427" spans="1:25" ht="14.4" x14ac:dyDescent="0.3">
      <c r="A2427" s="4">
        <v>2426</v>
      </c>
      <c r="B2427" s="5">
        <v>10023985</v>
      </c>
      <c r="C2427" s="5" t="str">
        <f t="shared" si="152"/>
        <v>Shirt FR MNS Rev 1/4 Zip Top-24W</v>
      </c>
      <c r="D2427" s="5"/>
      <c r="E2427" s="5" t="s">
        <v>2935</v>
      </c>
      <c r="F2427" s="5" t="s">
        <v>2924</v>
      </c>
      <c r="G2427" s="5">
        <f t="shared" si="151"/>
        <v>0</v>
      </c>
      <c r="H2427" s="5" t="str">
        <f>VLOOKUP(J2427,'[1]Prouduct Ext IDs'!A:B,2,FALSE)</f>
        <v>product_amsc_50</v>
      </c>
      <c r="I2427" s="5" t="s">
        <v>2935</v>
      </c>
      <c r="J2427" s="5" t="s">
        <v>59</v>
      </c>
      <c r="K2427" s="5" t="s">
        <v>1</v>
      </c>
      <c r="L2427" t="s">
        <v>102</v>
      </c>
      <c r="M2427" s="6" t="s">
        <v>3</v>
      </c>
      <c r="N2427" s="6" t="str">
        <f>VLOOKUP(M2427,[1]Color!F:G,2,FALSE)</f>
        <v>color_6</v>
      </c>
      <c r="O2427" s="6" t="str">
        <f t="shared" si="149"/>
        <v>color_6,color_19</v>
      </c>
      <c r="P2427" s="5" t="s">
        <v>234</v>
      </c>
      <c r="Q2427" s="5" t="s">
        <v>185</v>
      </c>
      <c r="R2427" s="5" t="s">
        <v>106</v>
      </c>
      <c r="S2427" s="7" t="s">
        <v>107</v>
      </c>
      <c r="T2427" s="7" t="s">
        <v>2736</v>
      </c>
      <c r="U2427" s="5" t="str">
        <f>VLOOKUP(T2427,[1]Size!F:G,2,FALSE)</f>
        <v>__import__.size_169</v>
      </c>
      <c r="V2427" s="5" t="str">
        <f t="shared" si="150"/>
        <v>__import__.size_169,__import__.size_47,__import__.size_48,__import__.size_49,__import__.size_154,__import__.size_51,__import__.size_52,__import__.size_53,__import__.size_54,__import__.size_55,__import__.size_56,__import__.size_57</v>
      </c>
      <c r="W2427" s="8">
        <v>60</v>
      </c>
      <c r="Y2427" s="4" t="s">
        <v>109</v>
      </c>
    </row>
    <row r="2428" spans="1:25" ht="14.4" x14ac:dyDescent="0.3">
      <c r="A2428" s="4">
        <v>2427</v>
      </c>
      <c r="B2428" s="5">
        <v>10027924</v>
      </c>
      <c r="C2428" s="5" t="str">
        <f t="shared" si="152"/>
        <v>Shirt FR MNS Rev 1/4 Zip Top-Small</v>
      </c>
      <c r="D2428" s="5"/>
      <c r="E2428" s="5" t="s">
        <v>2936</v>
      </c>
      <c r="F2428" s="5" t="s">
        <v>2937</v>
      </c>
      <c r="G2428" s="5">
        <f t="shared" si="151"/>
        <v>0</v>
      </c>
      <c r="H2428" s="5" t="str">
        <f>VLOOKUP(J2428,'[1]Prouduct Ext IDs'!A:B,2,FALSE)</f>
        <v>product_amsc_50</v>
      </c>
      <c r="I2428" s="5" t="s">
        <v>2936</v>
      </c>
      <c r="J2428" s="5" t="s">
        <v>59</v>
      </c>
      <c r="K2428" s="5" t="s">
        <v>1</v>
      </c>
      <c r="L2428" t="s">
        <v>102</v>
      </c>
      <c r="M2428" s="6" t="s">
        <v>30</v>
      </c>
      <c r="N2428" s="6" t="str">
        <f>VLOOKUP(M2428,[1]Color!F:G,2,FALSE)</f>
        <v>color_19</v>
      </c>
      <c r="O2428" s="6" t="str">
        <f t="shared" si="149"/>
        <v>color_19</v>
      </c>
      <c r="P2428" s="5" t="s">
        <v>234</v>
      </c>
      <c r="Q2428" s="5" t="s">
        <v>185</v>
      </c>
      <c r="R2428" s="5" t="s">
        <v>106</v>
      </c>
      <c r="S2428" s="7" t="s">
        <v>107</v>
      </c>
      <c r="T2428" s="7" t="s">
        <v>186</v>
      </c>
      <c r="U2428" s="5" t="str">
        <f>VLOOKUP(T2428,[1]Size!F:G,2,FALSE)</f>
        <v>__import__.size_47</v>
      </c>
      <c r="V2428" s="5" t="str">
        <f t="shared" si="150"/>
        <v>__import__.size_47,__import__.size_48,__import__.size_49,__import__.size_154,__import__.size_51,__import__.size_52,__import__.size_53,__import__.size_54,__import__.size_55,__import__.size_56,__import__.size_57</v>
      </c>
      <c r="W2428" s="8">
        <v>57.5</v>
      </c>
      <c r="Y2428" s="4" t="s">
        <v>109</v>
      </c>
    </row>
    <row r="2429" spans="1:25" ht="14.4" x14ac:dyDescent="0.3">
      <c r="A2429" s="4">
        <v>2428</v>
      </c>
      <c r="B2429" s="5">
        <v>10027924</v>
      </c>
      <c r="C2429" s="5" t="str">
        <f t="shared" si="152"/>
        <v>Shirt FR MNS Rev 1/4 Zip Top-Medium</v>
      </c>
      <c r="D2429" s="5"/>
      <c r="E2429" s="5" t="s">
        <v>2938</v>
      </c>
      <c r="F2429" s="5" t="s">
        <v>2937</v>
      </c>
      <c r="G2429" s="5">
        <f t="shared" si="151"/>
        <v>0</v>
      </c>
      <c r="H2429" s="5" t="str">
        <f>VLOOKUP(J2429,'[1]Prouduct Ext IDs'!A:B,2,FALSE)</f>
        <v>product_amsc_50</v>
      </c>
      <c r="I2429" s="5" t="s">
        <v>2938</v>
      </c>
      <c r="J2429" s="5" t="s">
        <v>59</v>
      </c>
      <c r="K2429" s="5" t="s">
        <v>1</v>
      </c>
      <c r="L2429" t="s">
        <v>102</v>
      </c>
      <c r="M2429" s="6" t="s">
        <v>30</v>
      </c>
      <c r="N2429" s="6" t="str">
        <f>VLOOKUP(M2429,[1]Color!F:G,2,FALSE)</f>
        <v>color_19</v>
      </c>
      <c r="O2429" s="6" t="str">
        <f t="shared" si="149"/>
        <v>color_19</v>
      </c>
      <c r="P2429" s="5" t="s">
        <v>234</v>
      </c>
      <c r="Q2429" s="5" t="s">
        <v>185</v>
      </c>
      <c r="R2429" s="5" t="s">
        <v>106</v>
      </c>
      <c r="S2429" s="7" t="s">
        <v>107</v>
      </c>
      <c r="T2429" s="7" t="s">
        <v>188</v>
      </c>
      <c r="U2429" s="5" t="str">
        <f>VLOOKUP(T2429,[1]Size!F:G,2,FALSE)</f>
        <v>__import__.size_48</v>
      </c>
      <c r="V2429" s="5" t="str">
        <f t="shared" si="150"/>
        <v>__import__.size_48,__import__.size_49,__import__.size_154,__import__.size_51,__import__.size_52,__import__.size_53,__import__.size_54,__import__.size_55,__import__.size_56,__import__.size_57</v>
      </c>
      <c r="W2429" s="8">
        <v>57.5</v>
      </c>
      <c r="Y2429" s="4" t="s">
        <v>109</v>
      </c>
    </row>
    <row r="2430" spans="1:25" ht="14.4" x14ac:dyDescent="0.3">
      <c r="A2430" s="4">
        <v>2429</v>
      </c>
      <c r="B2430" s="5">
        <v>10027924</v>
      </c>
      <c r="C2430" s="5" t="str">
        <f t="shared" si="152"/>
        <v>Shirt FR MNS Rev 1/4 Zip Top-Large</v>
      </c>
      <c r="D2430" s="5"/>
      <c r="E2430" s="5" t="s">
        <v>2939</v>
      </c>
      <c r="F2430" s="5" t="s">
        <v>2937</v>
      </c>
      <c r="G2430" s="5">
        <f t="shared" si="151"/>
        <v>0</v>
      </c>
      <c r="H2430" s="5" t="str">
        <f>VLOOKUP(J2430,'[1]Prouduct Ext IDs'!A:B,2,FALSE)</f>
        <v>product_amsc_50</v>
      </c>
      <c r="I2430" s="5" t="s">
        <v>2939</v>
      </c>
      <c r="J2430" s="5" t="s">
        <v>59</v>
      </c>
      <c r="K2430" s="5" t="s">
        <v>1</v>
      </c>
      <c r="L2430" t="s">
        <v>102</v>
      </c>
      <c r="M2430" s="6" t="s">
        <v>30</v>
      </c>
      <c r="N2430" s="6" t="str">
        <f>VLOOKUP(M2430,[1]Color!F:G,2,FALSE)</f>
        <v>color_19</v>
      </c>
      <c r="O2430" s="6" t="str">
        <f t="shared" si="149"/>
        <v>color_19</v>
      </c>
      <c r="P2430" s="5" t="s">
        <v>234</v>
      </c>
      <c r="Q2430" s="5" t="s">
        <v>185</v>
      </c>
      <c r="R2430" s="5" t="s">
        <v>106</v>
      </c>
      <c r="S2430" s="7" t="s">
        <v>107</v>
      </c>
      <c r="T2430" s="7" t="s">
        <v>190</v>
      </c>
      <c r="U2430" s="5" t="str">
        <f>VLOOKUP(T2430,[1]Size!F:G,2,FALSE)</f>
        <v>__import__.size_49</v>
      </c>
      <c r="V2430" s="5" t="str">
        <f t="shared" si="150"/>
        <v>__import__.size_49,__import__.size_154,__import__.size_51,__import__.size_52,__import__.size_53,__import__.size_54,__import__.size_55,__import__.size_56,__import__.size_57</v>
      </c>
      <c r="W2430" s="8">
        <v>57.5</v>
      </c>
      <c r="Y2430" s="4" t="s">
        <v>109</v>
      </c>
    </row>
    <row r="2431" spans="1:25" ht="14.4" x14ac:dyDescent="0.3">
      <c r="A2431" s="4">
        <v>2430</v>
      </c>
      <c r="B2431" s="5">
        <v>10027924</v>
      </c>
      <c r="C2431" s="5" t="str">
        <f t="shared" si="152"/>
        <v>Shirt FR MNS Rev 1/4 Zip Top-XL</v>
      </c>
      <c r="D2431" s="5"/>
      <c r="E2431" s="5" t="s">
        <v>2940</v>
      </c>
      <c r="F2431" s="5" t="s">
        <v>2937</v>
      </c>
      <c r="G2431" s="5">
        <f t="shared" si="151"/>
        <v>0</v>
      </c>
      <c r="H2431" s="5" t="str">
        <f>VLOOKUP(J2431,'[1]Prouduct Ext IDs'!A:B,2,FALSE)</f>
        <v>product_amsc_50</v>
      </c>
      <c r="I2431" s="5" t="s">
        <v>2940</v>
      </c>
      <c r="J2431" s="5" t="s">
        <v>59</v>
      </c>
      <c r="K2431" s="5" t="s">
        <v>1</v>
      </c>
      <c r="L2431" t="s">
        <v>102</v>
      </c>
      <c r="M2431" s="6" t="s">
        <v>30</v>
      </c>
      <c r="N2431" s="6" t="str">
        <f>VLOOKUP(M2431,[1]Color!F:G,2,FALSE)</f>
        <v>color_19</v>
      </c>
      <c r="O2431" s="6" t="str">
        <f t="shared" si="149"/>
        <v>color_19</v>
      </c>
      <c r="P2431" s="5" t="s">
        <v>234</v>
      </c>
      <c r="Q2431" s="5" t="s">
        <v>185</v>
      </c>
      <c r="R2431" s="5" t="s">
        <v>106</v>
      </c>
      <c r="S2431" s="7" t="s">
        <v>107</v>
      </c>
      <c r="T2431" s="7" t="s">
        <v>192</v>
      </c>
      <c r="U2431" s="5" t="str">
        <f>VLOOKUP(T2431,[1]Size!F:G,2,FALSE)</f>
        <v>__import__.size_154</v>
      </c>
      <c r="V2431" s="5" t="str">
        <f t="shared" si="150"/>
        <v>__import__.size_154,__import__.size_51,__import__.size_52,__import__.size_53,__import__.size_54,__import__.size_55,__import__.size_56,__import__.size_57</v>
      </c>
      <c r="W2431" s="8">
        <v>57.5</v>
      </c>
      <c r="Y2431" s="4" t="s">
        <v>109</v>
      </c>
    </row>
    <row r="2432" spans="1:25" ht="14.4" x14ac:dyDescent="0.3">
      <c r="A2432" s="4">
        <v>2431</v>
      </c>
      <c r="B2432" s="5">
        <v>10027924</v>
      </c>
      <c r="C2432" s="5" t="str">
        <f t="shared" si="152"/>
        <v>Shirt FR MNS Rev 1/4 Zip Top-2XL</v>
      </c>
      <c r="D2432" s="5"/>
      <c r="E2432" s="5" t="s">
        <v>2941</v>
      </c>
      <c r="F2432" s="5" t="s">
        <v>2937</v>
      </c>
      <c r="G2432" s="5">
        <f t="shared" si="151"/>
        <v>0</v>
      </c>
      <c r="H2432" s="5" t="str">
        <f>VLOOKUP(J2432,'[1]Prouduct Ext IDs'!A:B,2,FALSE)</f>
        <v>product_amsc_50</v>
      </c>
      <c r="I2432" s="5" t="s">
        <v>2941</v>
      </c>
      <c r="J2432" s="5" t="s">
        <v>59</v>
      </c>
      <c r="K2432" s="5" t="s">
        <v>1</v>
      </c>
      <c r="L2432" t="s">
        <v>102</v>
      </c>
      <c r="M2432" s="6" t="s">
        <v>30</v>
      </c>
      <c r="N2432" s="6" t="str">
        <f>VLOOKUP(M2432,[1]Color!F:G,2,FALSE)</f>
        <v>color_19</v>
      </c>
      <c r="O2432" s="6" t="str">
        <f t="shared" si="149"/>
        <v>color_19</v>
      </c>
      <c r="P2432" s="5" t="s">
        <v>234</v>
      </c>
      <c r="Q2432" s="5" t="s">
        <v>185</v>
      </c>
      <c r="R2432" s="5" t="s">
        <v>106</v>
      </c>
      <c r="S2432" s="7" t="s">
        <v>107</v>
      </c>
      <c r="T2432" s="7" t="s">
        <v>194</v>
      </c>
      <c r="U2432" s="5" t="str">
        <f>VLOOKUP(T2432,[1]Size!F:G,2,FALSE)</f>
        <v>__import__.size_51</v>
      </c>
      <c r="V2432" s="5" t="str">
        <f t="shared" si="150"/>
        <v>__import__.size_51,__import__.size_52,__import__.size_53,__import__.size_54,__import__.size_55,__import__.size_56,__import__.size_57</v>
      </c>
      <c r="W2432" s="8">
        <v>57.5</v>
      </c>
      <c r="Y2432" s="4" t="s">
        <v>109</v>
      </c>
    </row>
    <row r="2433" spans="1:25" ht="14.4" x14ac:dyDescent="0.3">
      <c r="A2433" s="4">
        <v>2432</v>
      </c>
      <c r="B2433" s="5">
        <v>10027924</v>
      </c>
      <c r="C2433" s="5" t="str">
        <f t="shared" si="152"/>
        <v>Shirt FR MNS Rev 1/4 Zip Top-3XL</v>
      </c>
      <c r="D2433" s="5"/>
      <c r="E2433" s="5" t="s">
        <v>2942</v>
      </c>
      <c r="F2433" s="5" t="s">
        <v>2937</v>
      </c>
      <c r="G2433" s="5">
        <f t="shared" si="151"/>
        <v>0</v>
      </c>
      <c r="H2433" s="5" t="str">
        <f>VLOOKUP(J2433,'[1]Prouduct Ext IDs'!A:B,2,FALSE)</f>
        <v>product_amsc_50</v>
      </c>
      <c r="I2433" s="5" t="s">
        <v>2942</v>
      </c>
      <c r="J2433" s="5" t="s">
        <v>59</v>
      </c>
      <c r="K2433" s="5" t="s">
        <v>1</v>
      </c>
      <c r="L2433" t="s">
        <v>102</v>
      </c>
      <c r="M2433" s="6" t="s">
        <v>30</v>
      </c>
      <c r="N2433" s="6" t="str">
        <f>VLOOKUP(M2433,[1]Color!F:G,2,FALSE)</f>
        <v>color_19</v>
      </c>
      <c r="O2433" s="6" t="str">
        <f t="shared" si="149"/>
        <v>color_19</v>
      </c>
      <c r="P2433" s="5" t="s">
        <v>234</v>
      </c>
      <c r="Q2433" s="5" t="s">
        <v>185</v>
      </c>
      <c r="R2433" s="5" t="s">
        <v>106</v>
      </c>
      <c r="S2433" s="7" t="s">
        <v>107</v>
      </c>
      <c r="T2433" s="7" t="s">
        <v>196</v>
      </c>
      <c r="U2433" s="5" t="str">
        <f>VLOOKUP(T2433,[1]Size!F:G,2,FALSE)</f>
        <v>__import__.size_52</v>
      </c>
      <c r="V2433" s="5" t="str">
        <f t="shared" si="150"/>
        <v>__import__.size_52,__import__.size_53,__import__.size_54,__import__.size_55,__import__.size_56,__import__.size_57</v>
      </c>
      <c r="W2433" s="8">
        <v>60</v>
      </c>
      <c r="Y2433" s="4" t="s">
        <v>109</v>
      </c>
    </row>
    <row r="2434" spans="1:25" ht="14.4" x14ac:dyDescent="0.3">
      <c r="A2434" s="4">
        <v>2433</v>
      </c>
      <c r="B2434" s="5">
        <v>10027924</v>
      </c>
      <c r="C2434" s="5" t="str">
        <f t="shared" si="152"/>
        <v>Shirt FR MNS Rev 1/4 Zip Top-4XL</v>
      </c>
      <c r="D2434" s="5"/>
      <c r="E2434" s="5" t="s">
        <v>2943</v>
      </c>
      <c r="F2434" s="5" t="s">
        <v>2937</v>
      </c>
      <c r="G2434" s="5">
        <f t="shared" si="151"/>
        <v>0</v>
      </c>
      <c r="H2434" s="5" t="str">
        <f>VLOOKUP(J2434,'[1]Prouduct Ext IDs'!A:B,2,FALSE)</f>
        <v>product_amsc_50</v>
      </c>
      <c r="I2434" s="5" t="s">
        <v>2943</v>
      </c>
      <c r="J2434" s="5" t="s">
        <v>59</v>
      </c>
      <c r="K2434" s="5" t="s">
        <v>1</v>
      </c>
      <c r="L2434" t="s">
        <v>102</v>
      </c>
      <c r="M2434" s="6" t="s">
        <v>30</v>
      </c>
      <c r="N2434" s="6" t="str">
        <f>VLOOKUP(M2434,[1]Color!F:G,2,FALSE)</f>
        <v>color_19</v>
      </c>
      <c r="O2434" s="6" t="str">
        <f t="shared" ref="O2434:O2497" si="153">IF(AND(H2434=H2435,N2434=N2435),O2435,IF(H2434=H2435,_xlfn.TEXTJOIN(",",TRUE,N2434,O2435),N2434))</f>
        <v>color_19</v>
      </c>
      <c r="P2434" s="5" t="s">
        <v>234</v>
      </c>
      <c r="Q2434" s="5" t="s">
        <v>185</v>
      </c>
      <c r="R2434" s="5" t="s">
        <v>106</v>
      </c>
      <c r="S2434" s="7" t="s">
        <v>107</v>
      </c>
      <c r="T2434" s="7" t="s">
        <v>198</v>
      </c>
      <c r="U2434" s="5" t="str">
        <f>VLOOKUP(T2434,[1]Size!F:G,2,FALSE)</f>
        <v>__import__.size_53</v>
      </c>
      <c r="V2434" s="5" t="str">
        <f t="shared" ref="V2434:V2497" si="154">IF(H2434=H2435,_xlfn.TEXTJOIN(",",TRUE,U2434,V2435),U2434)</f>
        <v>__import__.size_53,__import__.size_54,__import__.size_55,__import__.size_56,__import__.size_57</v>
      </c>
      <c r="W2434" s="8">
        <v>60</v>
      </c>
      <c r="Y2434" s="4" t="s">
        <v>109</v>
      </c>
    </row>
    <row r="2435" spans="1:25" ht="14.4" x14ac:dyDescent="0.3">
      <c r="A2435" s="4">
        <v>2434</v>
      </c>
      <c r="B2435" s="5">
        <v>10027924</v>
      </c>
      <c r="C2435" s="5" t="str">
        <f t="shared" si="152"/>
        <v>Shirt FR MNS Rev 1/4 Zip Top-Large Tall</v>
      </c>
      <c r="D2435" s="5"/>
      <c r="E2435" s="5" t="s">
        <v>2944</v>
      </c>
      <c r="F2435" s="5" t="s">
        <v>2937</v>
      </c>
      <c r="G2435" s="5">
        <f t="shared" ref="G2435:G2498" si="155">IF(H2435=H2434,0,1)</f>
        <v>0</v>
      </c>
      <c r="H2435" s="5" t="str">
        <f>VLOOKUP(J2435,'[1]Prouduct Ext IDs'!A:B,2,FALSE)</f>
        <v>product_amsc_50</v>
      </c>
      <c r="I2435" s="5" t="s">
        <v>2944</v>
      </c>
      <c r="J2435" s="5" t="s">
        <v>59</v>
      </c>
      <c r="K2435" s="5" t="s">
        <v>1</v>
      </c>
      <c r="L2435" t="s">
        <v>102</v>
      </c>
      <c r="M2435" s="6" t="s">
        <v>30</v>
      </c>
      <c r="N2435" s="6" t="str">
        <f>VLOOKUP(M2435,[1]Color!F:G,2,FALSE)</f>
        <v>color_19</v>
      </c>
      <c r="O2435" s="6" t="str">
        <f t="shared" si="153"/>
        <v>color_19</v>
      </c>
      <c r="P2435" s="5" t="s">
        <v>234</v>
      </c>
      <c r="Q2435" s="5" t="s">
        <v>185</v>
      </c>
      <c r="R2435" s="5" t="s">
        <v>106</v>
      </c>
      <c r="S2435" s="7" t="s">
        <v>107</v>
      </c>
      <c r="T2435" s="7" t="s">
        <v>200</v>
      </c>
      <c r="U2435" s="5" t="str">
        <f>VLOOKUP(T2435,[1]Size!F:G,2,FALSE)</f>
        <v>__import__.size_54</v>
      </c>
      <c r="V2435" s="5" t="str">
        <f t="shared" si="154"/>
        <v>__import__.size_54,__import__.size_55,__import__.size_56,__import__.size_57</v>
      </c>
      <c r="W2435" s="8">
        <v>60</v>
      </c>
      <c r="Y2435" s="4" t="s">
        <v>109</v>
      </c>
    </row>
    <row r="2436" spans="1:25" ht="14.4" x14ac:dyDescent="0.3">
      <c r="A2436" s="4">
        <v>2435</v>
      </c>
      <c r="B2436" s="5">
        <v>10027924</v>
      </c>
      <c r="C2436" s="5" t="str">
        <f t="shared" si="152"/>
        <v>Shirt FR MNS Rev 1/4 Zip Top-XL Tall</v>
      </c>
      <c r="D2436" s="5"/>
      <c r="E2436" s="5" t="s">
        <v>2945</v>
      </c>
      <c r="F2436" s="5" t="s">
        <v>2937</v>
      </c>
      <c r="G2436" s="5">
        <f t="shared" si="155"/>
        <v>0</v>
      </c>
      <c r="H2436" s="5" t="str">
        <f>VLOOKUP(J2436,'[1]Prouduct Ext IDs'!A:B,2,FALSE)</f>
        <v>product_amsc_50</v>
      </c>
      <c r="I2436" s="5" t="s">
        <v>2945</v>
      </c>
      <c r="J2436" s="5" t="s">
        <v>59</v>
      </c>
      <c r="K2436" s="5" t="s">
        <v>1</v>
      </c>
      <c r="L2436" t="s">
        <v>102</v>
      </c>
      <c r="M2436" s="6" t="s">
        <v>30</v>
      </c>
      <c r="N2436" s="6" t="str">
        <f>VLOOKUP(M2436,[1]Color!F:G,2,FALSE)</f>
        <v>color_19</v>
      </c>
      <c r="O2436" s="6" t="str">
        <f t="shared" si="153"/>
        <v>color_19</v>
      </c>
      <c r="P2436" s="5" t="s">
        <v>234</v>
      </c>
      <c r="Q2436" s="5" t="s">
        <v>185</v>
      </c>
      <c r="R2436" s="5" t="s">
        <v>106</v>
      </c>
      <c r="S2436" s="7" t="s">
        <v>107</v>
      </c>
      <c r="T2436" s="7" t="s">
        <v>202</v>
      </c>
      <c r="U2436" s="5" t="str">
        <f>VLOOKUP(T2436,[1]Size!F:G,2,FALSE)</f>
        <v>__import__.size_55</v>
      </c>
      <c r="V2436" s="5" t="str">
        <f t="shared" si="154"/>
        <v>__import__.size_55,__import__.size_56,__import__.size_57</v>
      </c>
      <c r="W2436" s="8">
        <v>60</v>
      </c>
      <c r="Y2436" s="4" t="s">
        <v>109</v>
      </c>
    </row>
    <row r="2437" spans="1:25" ht="14.4" x14ac:dyDescent="0.3">
      <c r="A2437" s="4">
        <v>2436</v>
      </c>
      <c r="B2437" s="5">
        <v>10027924</v>
      </c>
      <c r="C2437" s="5" t="str">
        <f t="shared" si="152"/>
        <v>Shirt FR MNS Rev 1/4 Zip Top-2XL Tall</v>
      </c>
      <c r="D2437" s="5"/>
      <c r="E2437" s="5" t="s">
        <v>2946</v>
      </c>
      <c r="F2437" s="5" t="s">
        <v>2937</v>
      </c>
      <c r="G2437" s="5">
        <f t="shared" si="155"/>
        <v>0</v>
      </c>
      <c r="H2437" s="5" t="str">
        <f>VLOOKUP(J2437,'[1]Prouduct Ext IDs'!A:B,2,FALSE)</f>
        <v>product_amsc_50</v>
      </c>
      <c r="I2437" s="5" t="s">
        <v>2946</v>
      </c>
      <c r="J2437" s="5" t="s">
        <v>59</v>
      </c>
      <c r="K2437" s="5" t="s">
        <v>1</v>
      </c>
      <c r="L2437" t="s">
        <v>102</v>
      </c>
      <c r="M2437" s="6" t="s">
        <v>30</v>
      </c>
      <c r="N2437" s="6" t="str">
        <f>VLOOKUP(M2437,[1]Color!F:G,2,FALSE)</f>
        <v>color_19</v>
      </c>
      <c r="O2437" s="6" t="str">
        <f t="shared" si="153"/>
        <v>color_19</v>
      </c>
      <c r="P2437" s="5" t="s">
        <v>234</v>
      </c>
      <c r="Q2437" s="5" t="s">
        <v>185</v>
      </c>
      <c r="R2437" s="5" t="s">
        <v>106</v>
      </c>
      <c r="S2437" s="7" t="s">
        <v>107</v>
      </c>
      <c r="T2437" s="7" t="s">
        <v>204</v>
      </c>
      <c r="U2437" s="5" t="str">
        <f>VLOOKUP(T2437,[1]Size!F:G,2,FALSE)</f>
        <v>__import__.size_56</v>
      </c>
      <c r="V2437" s="5" t="str">
        <f t="shared" si="154"/>
        <v>__import__.size_56,__import__.size_57</v>
      </c>
      <c r="W2437" s="8">
        <v>60</v>
      </c>
      <c r="Y2437" s="4" t="s">
        <v>109</v>
      </c>
    </row>
    <row r="2438" spans="1:25" ht="14.4" x14ac:dyDescent="0.3">
      <c r="A2438" s="4">
        <v>2437</v>
      </c>
      <c r="B2438" s="5">
        <v>10027924</v>
      </c>
      <c r="C2438" s="5" t="str">
        <f t="shared" si="152"/>
        <v>Shirt FR MNS Rev 1/4 Zip Top-3XL Tall</v>
      </c>
      <c r="D2438" s="5"/>
      <c r="E2438" s="5" t="s">
        <v>2947</v>
      </c>
      <c r="F2438" s="5" t="s">
        <v>2937</v>
      </c>
      <c r="G2438" s="5">
        <f t="shared" si="155"/>
        <v>0</v>
      </c>
      <c r="H2438" s="5" t="str">
        <f>VLOOKUP(J2438,'[1]Prouduct Ext IDs'!A:B,2,FALSE)</f>
        <v>product_amsc_50</v>
      </c>
      <c r="I2438" s="5" t="s">
        <v>2947</v>
      </c>
      <c r="J2438" s="5" t="s">
        <v>59</v>
      </c>
      <c r="K2438" s="5" t="s">
        <v>1</v>
      </c>
      <c r="L2438" t="s">
        <v>102</v>
      </c>
      <c r="M2438" s="6" t="s">
        <v>30</v>
      </c>
      <c r="N2438" s="6" t="str">
        <f>VLOOKUP(M2438,[1]Color!F:G,2,FALSE)</f>
        <v>color_19</v>
      </c>
      <c r="O2438" s="6" t="str">
        <f t="shared" si="153"/>
        <v>color_19</v>
      </c>
      <c r="P2438" s="5" t="s">
        <v>234</v>
      </c>
      <c r="Q2438" s="5" t="s">
        <v>185</v>
      </c>
      <c r="R2438" s="5" t="s">
        <v>106</v>
      </c>
      <c r="S2438" s="7" t="s">
        <v>107</v>
      </c>
      <c r="T2438" s="7" t="s">
        <v>206</v>
      </c>
      <c r="U2438" s="5" t="str">
        <f>VLOOKUP(T2438,[1]Size!F:G,2,FALSE)</f>
        <v>__import__.size_57</v>
      </c>
      <c r="V2438" s="5" t="str">
        <f t="shared" si="154"/>
        <v>__import__.size_57</v>
      </c>
      <c r="W2438" s="8">
        <v>60</v>
      </c>
      <c r="Y2438" s="4" t="s">
        <v>109</v>
      </c>
    </row>
    <row r="2439" spans="1:25" ht="14.4" x14ac:dyDescent="0.3">
      <c r="A2439" s="4">
        <v>2438</v>
      </c>
      <c r="B2439" s="5">
        <v>10022597</v>
      </c>
      <c r="C2439" s="5" t="str">
        <f t="shared" si="152"/>
        <v>Shirt FR MNS Air Henley Long Sleeve-Small</v>
      </c>
      <c r="D2439" s="5"/>
      <c r="E2439" s="5" t="s">
        <v>2948</v>
      </c>
      <c r="F2439" s="5" t="s">
        <v>2949</v>
      </c>
      <c r="G2439" s="5">
        <f t="shared" si="155"/>
        <v>1</v>
      </c>
      <c r="H2439" s="5" t="str">
        <f>VLOOKUP(J2439,'[1]Prouduct Ext IDs'!A:B,2,FALSE)</f>
        <v>product_amsc_51</v>
      </c>
      <c r="I2439" s="5" t="s">
        <v>2948</v>
      </c>
      <c r="J2439" s="5" t="s">
        <v>29</v>
      </c>
      <c r="K2439" s="5" t="s">
        <v>1</v>
      </c>
      <c r="L2439" t="s">
        <v>102</v>
      </c>
      <c r="M2439" s="6" t="s">
        <v>4</v>
      </c>
      <c r="N2439" s="6" t="str">
        <f>VLOOKUP(M2439,[1]Color!F:G,2,FALSE)</f>
        <v>color_49</v>
      </c>
      <c r="O2439" s="6" t="str">
        <f t="shared" si="153"/>
        <v>color_49,color_68,color_73,color_76,color_6,color_19</v>
      </c>
      <c r="P2439" s="5" t="s">
        <v>234</v>
      </c>
      <c r="Q2439" s="5" t="s">
        <v>185</v>
      </c>
      <c r="R2439" s="5" t="s">
        <v>106</v>
      </c>
      <c r="S2439" s="7" t="s">
        <v>107</v>
      </c>
      <c r="T2439" s="7" t="s">
        <v>186</v>
      </c>
      <c r="U2439" s="5" t="str">
        <f>VLOOKUP(T2439,[1]Size!F:G,2,FALSE)</f>
        <v>__import__.size_47</v>
      </c>
      <c r="V2439" s="5" t="str">
        <f t="shared" si="154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39" s="8">
        <v>37.5</v>
      </c>
      <c r="Y2439" s="4" t="s">
        <v>109</v>
      </c>
    </row>
    <row r="2440" spans="1:25" ht="14.4" x14ac:dyDescent="0.3">
      <c r="A2440" s="4">
        <v>2439</v>
      </c>
      <c r="B2440" s="5">
        <v>10022597</v>
      </c>
      <c r="C2440" s="5" t="str">
        <f t="shared" si="152"/>
        <v>Shirt FR MNS Air Henley Long Sleeve-Medium</v>
      </c>
      <c r="D2440" s="5"/>
      <c r="E2440" s="5" t="s">
        <v>2950</v>
      </c>
      <c r="F2440" s="5" t="s">
        <v>2949</v>
      </c>
      <c r="G2440" s="5">
        <f t="shared" si="155"/>
        <v>0</v>
      </c>
      <c r="H2440" s="5" t="str">
        <f>VLOOKUP(J2440,'[1]Prouduct Ext IDs'!A:B,2,FALSE)</f>
        <v>product_amsc_51</v>
      </c>
      <c r="I2440" s="5" t="s">
        <v>2950</v>
      </c>
      <c r="J2440" s="5" t="s">
        <v>29</v>
      </c>
      <c r="K2440" s="5" t="s">
        <v>1</v>
      </c>
      <c r="L2440" t="s">
        <v>102</v>
      </c>
      <c r="M2440" s="6" t="s">
        <v>4</v>
      </c>
      <c r="N2440" s="6" t="str">
        <f>VLOOKUP(M2440,[1]Color!F:G,2,FALSE)</f>
        <v>color_49</v>
      </c>
      <c r="O2440" s="6" t="str">
        <f t="shared" si="153"/>
        <v>color_49,color_68,color_73,color_76,color_6,color_19</v>
      </c>
      <c r="P2440" s="5" t="s">
        <v>234</v>
      </c>
      <c r="Q2440" s="5" t="s">
        <v>185</v>
      </c>
      <c r="R2440" s="5" t="s">
        <v>106</v>
      </c>
      <c r="S2440" s="7" t="s">
        <v>107</v>
      </c>
      <c r="T2440" s="7" t="s">
        <v>188</v>
      </c>
      <c r="U2440" s="5" t="str">
        <f>VLOOKUP(T2440,[1]Size!F:G,2,FALSE)</f>
        <v>__import__.size_48</v>
      </c>
      <c r="V2440" s="5" t="str">
        <f t="shared" si="154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40" s="8">
        <v>37.5</v>
      </c>
      <c r="Y2440" s="4" t="s">
        <v>109</v>
      </c>
    </row>
    <row r="2441" spans="1:25" ht="14.4" x14ac:dyDescent="0.3">
      <c r="A2441" s="4">
        <v>2440</v>
      </c>
      <c r="B2441" s="5">
        <v>10022597</v>
      </c>
      <c r="C2441" s="5" t="str">
        <f t="shared" si="152"/>
        <v>Shirt FR MNS Air Henley Long Sleeve-Large</v>
      </c>
      <c r="D2441" s="5"/>
      <c r="E2441" s="5" t="s">
        <v>2951</v>
      </c>
      <c r="F2441" s="5" t="s">
        <v>2949</v>
      </c>
      <c r="G2441" s="5">
        <f t="shared" si="155"/>
        <v>0</v>
      </c>
      <c r="H2441" s="5" t="str">
        <f>VLOOKUP(J2441,'[1]Prouduct Ext IDs'!A:B,2,FALSE)</f>
        <v>product_amsc_51</v>
      </c>
      <c r="I2441" s="5" t="s">
        <v>2951</v>
      </c>
      <c r="J2441" s="5" t="s">
        <v>29</v>
      </c>
      <c r="K2441" s="5" t="s">
        <v>1</v>
      </c>
      <c r="L2441" t="s">
        <v>102</v>
      </c>
      <c r="M2441" s="6" t="s">
        <v>4</v>
      </c>
      <c r="N2441" s="6" t="str">
        <f>VLOOKUP(M2441,[1]Color!F:G,2,FALSE)</f>
        <v>color_49</v>
      </c>
      <c r="O2441" s="6" t="str">
        <f t="shared" si="153"/>
        <v>color_49,color_68,color_73,color_76,color_6,color_19</v>
      </c>
      <c r="P2441" s="5" t="s">
        <v>234</v>
      </c>
      <c r="Q2441" s="5" t="s">
        <v>185</v>
      </c>
      <c r="R2441" s="5" t="s">
        <v>106</v>
      </c>
      <c r="S2441" s="7" t="s">
        <v>107</v>
      </c>
      <c r="T2441" s="7" t="s">
        <v>190</v>
      </c>
      <c r="U2441" s="5" t="str">
        <f>VLOOKUP(T2441,[1]Size!F:G,2,FALSE)</f>
        <v>__import__.size_49</v>
      </c>
      <c r="V2441" s="5" t="str">
        <f t="shared" si="154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41" s="8">
        <v>37.5</v>
      </c>
      <c r="Y2441" s="4" t="s">
        <v>109</v>
      </c>
    </row>
    <row r="2442" spans="1:25" ht="14.4" x14ac:dyDescent="0.3">
      <c r="A2442" s="4">
        <v>2441</v>
      </c>
      <c r="B2442" s="5">
        <v>10022597</v>
      </c>
      <c r="C2442" s="5" t="str">
        <f t="shared" si="152"/>
        <v>Shirt FR MNS Air Henley Long Sleeve-XL</v>
      </c>
      <c r="D2442" s="5"/>
      <c r="E2442" s="5" t="s">
        <v>2952</v>
      </c>
      <c r="F2442" s="5" t="s">
        <v>2949</v>
      </c>
      <c r="G2442" s="5">
        <f t="shared" si="155"/>
        <v>0</v>
      </c>
      <c r="H2442" s="5" t="str">
        <f>VLOOKUP(J2442,'[1]Prouduct Ext IDs'!A:B,2,FALSE)</f>
        <v>product_amsc_51</v>
      </c>
      <c r="I2442" s="5" t="s">
        <v>2952</v>
      </c>
      <c r="J2442" s="5" t="s">
        <v>29</v>
      </c>
      <c r="K2442" s="5" t="s">
        <v>1</v>
      </c>
      <c r="L2442" t="s">
        <v>102</v>
      </c>
      <c r="M2442" s="6" t="s">
        <v>4</v>
      </c>
      <c r="N2442" s="6" t="str">
        <f>VLOOKUP(M2442,[1]Color!F:G,2,FALSE)</f>
        <v>color_49</v>
      </c>
      <c r="O2442" s="6" t="str">
        <f t="shared" si="153"/>
        <v>color_49,color_68,color_73,color_76,color_6,color_19</v>
      </c>
      <c r="P2442" s="5" t="s">
        <v>234</v>
      </c>
      <c r="Q2442" s="5" t="s">
        <v>185</v>
      </c>
      <c r="R2442" s="5" t="s">
        <v>106</v>
      </c>
      <c r="S2442" s="7" t="s">
        <v>107</v>
      </c>
      <c r="T2442" s="7" t="s">
        <v>192</v>
      </c>
      <c r="U2442" s="5" t="str">
        <f>VLOOKUP(T2442,[1]Size!F:G,2,FALSE)</f>
        <v>__import__.size_154</v>
      </c>
      <c r="V2442" s="5" t="str">
        <f t="shared" si="154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42" s="8">
        <v>37.5</v>
      </c>
      <c r="Y2442" s="4" t="s">
        <v>109</v>
      </c>
    </row>
    <row r="2443" spans="1:25" ht="14.4" x14ac:dyDescent="0.3">
      <c r="A2443" s="4">
        <v>2442</v>
      </c>
      <c r="B2443" s="5">
        <v>10022597</v>
      </c>
      <c r="C2443" s="5" t="str">
        <f t="shared" si="152"/>
        <v>Shirt FR MNS Air Henley Long Sleeve-2XL</v>
      </c>
      <c r="D2443" s="5"/>
      <c r="E2443" s="5" t="s">
        <v>2953</v>
      </c>
      <c r="F2443" s="5" t="s">
        <v>2949</v>
      </c>
      <c r="G2443" s="5">
        <f t="shared" si="155"/>
        <v>0</v>
      </c>
      <c r="H2443" s="5" t="str">
        <f>VLOOKUP(J2443,'[1]Prouduct Ext IDs'!A:B,2,FALSE)</f>
        <v>product_amsc_51</v>
      </c>
      <c r="I2443" s="5" t="s">
        <v>2953</v>
      </c>
      <c r="J2443" s="5" t="s">
        <v>29</v>
      </c>
      <c r="K2443" s="5" t="s">
        <v>1</v>
      </c>
      <c r="L2443" t="s">
        <v>102</v>
      </c>
      <c r="M2443" s="6" t="s">
        <v>4</v>
      </c>
      <c r="N2443" s="6" t="str">
        <f>VLOOKUP(M2443,[1]Color!F:G,2,FALSE)</f>
        <v>color_49</v>
      </c>
      <c r="O2443" s="6" t="str">
        <f t="shared" si="153"/>
        <v>color_49,color_68,color_73,color_76,color_6,color_19</v>
      </c>
      <c r="P2443" s="5" t="s">
        <v>234</v>
      </c>
      <c r="Q2443" s="5" t="s">
        <v>185</v>
      </c>
      <c r="R2443" s="5" t="s">
        <v>106</v>
      </c>
      <c r="S2443" s="7" t="s">
        <v>107</v>
      </c>
      <c r="T2443" s="7" t="s">
        <v>194</v>
      </c>
      <c r="U2443" s="5" t="str">
        <f>VLOOKUP(T2443,[1]Size!F:G,2,FALSE)</f>
        <v>__import__.size_51</v>
      </c>
      <c r="V2443" s="5" t="str">
        <f t="shared" si="154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43" s="8">
        <v>37.5</v>
      </c>
      <c r="Y2443" s="4" t="s">
        <v>109</v>
      </c>
    </row>
    <row r="2444" spans="1:25" ht="14.4" x14ac:dyDescent="0.3">
      <c r="A2444" s="4">
        <v>2443</v>
      </c>
      <c r="B2444" s="5">
        <v>10022597</v>
      </c>
      <c r="C2444" s="5" t="str">
        <f t="shared" si="152"/>
        <v>Shirt FR MNS Air Henley Long Sleeve-3XL</v>
      </c>
      <c r="D2444" s="5"/>
      <c r="E2444" s="5" t="s">
        <v>2954</v>
      </c>
      <c r="F2444" s="5" t="s">
        <v>2949</v>
      </c>
      <c r="G2444" s="5">
        <f t="shared" si="155"/>
        <v>0</v>
      </c>
      <c r="H2444" s="5" t="str">
        <f>VLOOKUP(J2444,'[1]Prouduct Ext IDs'!A:B,2,FALSE)</f>
        <v>product_amsc_51</v>
      </c>
      <c r="I2444" s="5" t="s">
        <v>2954</v>
      </c>
      <c r="J2444" s="5" t="s">
        <v>29</v>
      </c>
      <c r="K2444" s="5" t="s">
        <v>1</v>
      </c>
      <c r="L2444" t="s">
        <v>102</v>
      </c>
      <c r="M2444" s="6" t="s">
        <v>4</v>
      </c>
      <c r="N2444" s="6" t="str">
        <f>VLOOKUP(M2444,[1]Color!F:G,2,FALSE)</f>
        <v>color_49</v>
      </c>
      <c r="O2444" s="6" t="str">
        <f t="shared" si="153"/>
        <v>color_49,color_68,color_73,color_76,color_6,color_19</v>
      </c>
      <c r="P2444" s="5" t="s">
        <v>234</v>
      </c>
      <c r="Q2444" s="5" t="s">
        <v>185</v>
      </c>
      <c r="R2444" s="5" t="s">
        <v>106</v>
      </c>
      <c r="S2444" s="7" t="s">
        <v>107</v>
      </c>
      <c r="T2444" s="7" t="s">
        <v>196</v>
      </c>
      <c r="U2444" s="5" t="str">
        <f>VLOOKUP(T2444,[1]Size!F:G,2,FALSE)</f>
        <v>__import__.size_52</v>
      </c>
      <c r="V2444" s="5" t="str">
        <f t="shared" si="154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44" s="8">
        <v>42.5</v>
      </c>
      <c r="Y2444" s="4" t="s">
        <v>109</v>
      </c>
    </row>
    <row r="2445" spans="1:25" ht="14.4" x14ac:dyDescent="0.3">
      <c r="A2445" s="4">
        <v>2444</v>
      </c>
      <c r="B2445" s="5">
        <v>10022597</v>
      </c>
      <c r="C2445" s="5" t="str">
        <f t="shared" si="152"/>
        <v>Shirt FR MNS Air Henley Long Sleeve-4XL</v>
      </c>
      <c r="D2445" s="5"/>
      <c r="E2445" s="5" t="s">
        <v>2955</v>
      </c>
      <c r="F2445" s="5" t="s">
        <v>2949</v>
      </c>
      <c r="G2445" s="5">
        <f t="shared" si="155"/>
        <v>0</v>
      </c>
      <c r="H2445" s="5" t="str">
        <f>VLOOKUP(J2445,'[1]Prouduct Ext IDs'!A:B,2,FALSE)</f>
        <v>product_amsc_51</v>
      </c>
      <c r="I2445" s="5" t="s">
        <v>2955</v>
      </c>
      <c r="J2445" s="5" t="s">
        <v>29</v>
      </c>
      <c r="K2445" s="5" t="s">
        <v>1</v>
      </c>
      <c r="L2445" t="s">
        <v>102</v>
      </c>
      <c r="M2445" s="6" t="s">
        <v>4</v>
      </c>
      <c r="N2445" s="6" t="str">
        <f>VLOOKUP(M2445,[1]Color!F:G,2,FALSE)</f>
        <v>color_49</v>
      </c>
      <c r="O2445" s="6" t="str">
        <f t="shared" si="153"/>
        <v>color_49,color_68,color_73,color_76,color_6,color_19</v>
      </c>
      <c r="P2445" s="5" t="s">
        <v>234</v>
      </c>
      <c r="Q2445" s="5" t="s">
        <v>185</v>
      </c>
      <c r="R2445" s="5" t="s">
        <v>106</v>
      </c>
      <c r="S2445" s="7" t="s">
        <v>107</v>
      </c>
      <c r="T2445" s="7" t="s">
        <v>198</v>
      </c>
      <c r="U2445" s="5" t="str">
        <f>VLOOKUP(T2445,[1]Size!F:G,2,FALSE)</f>
        <v>__import__.size_53</v>
      </c>
      <c r="V2445" s="5" t="str">
        <f t="shared" si="154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45" s="8">
        <v>42.5</v>
      </c>
      <c r="Y2445" s="4" t="s">
        <v>109</v>
      </c>
    </row>
    <row r="2446" spans="1:25" ht="14.4" x14ac:dyDescent="0.3">
      <c r="A2446" s="4">
        <v>2445</v>
      </c>
      <c r="B2446" s="5">
        <v>10022597</v>
      </c>
      <c r="C2446" s="5" t="str">
        <f t="shared" si="152"/>
        <v>Shirt FR MNS Air Henley Long Sleeve-Large Tall</v>
      </c>
      <c r="D2446" s="5"/>
      <c r="E2446" s="5" t="s">
        <v>2956</v>
      </c>
      <c r="F2446" s="5" t="s">
        <v>2949</v>
      </c>
      <c r="G2446" s="5">
        <f t="shared" si="155"/>
        <v>0</v>
      </c>
      <c r="H2446" s="5" t="str">
        <f>VLOOKUP(J2446,'[1]Prouduct Ext IDs'!A:B,2,FALSE)</f>
        <v>product_amsc_51</v>
      </c>
      <c r="I2446" s="5" t="s">
        <v>2956</v>
      </c>
      <c r="J2446" s="5" t="s">
        <v>29</v>
      </c>
      <c r="K2446" s="5" t="s">
        <v>1</v>
      </c>
      <c r="L2446" t="s">
        <v>102</v>
      </c>
      <c r="M2446" s="6" t="s">
        <v>4</v>
      </c>
      <c r="N2446" s="6" t="str">
        <f>VLOOKUP(M2446,[1]Color!F:G,2,FALSE)</f>
        <v>color_49</v>
      </c>
      <c r="O2446" s="6" t="str">
        <f t="shared" si="153"/>
        <v>color_49,color_68,color_73,color_76,color_6,color_19</v>
      </c>
      <c r="P2446" s="5" t="s">
        <v>234</v>
      </c>
      <c r="Q2446" s="5" t="s">
        <v>185</v>
      </c>
      <c r="R2446" s="5" t="s">
        <v>106</v>
      </c>
      <c r="S2446" s="7" t="s">
        <v>107</v>
      </c>
      <c r="T2446" s="7" t="s">
        <v>200</v>
      </c>
      <c r="U2446" s="5" t="str">
        <f>VLOOKUP(T2446,[1]Size!F:G,2,FALSE)</f>
        <v>__import__.size_54</v>
      </c>
      <c r="V2446" s="5" t="str">
        <f t="shared" si="154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46" s="8">
        <v>42.5</v>
      </c>
      <c r="Y2446" s="4" t="s">
        <v>109</v>
      </c>
    </row>
    <row r="2447" spans="1:25" ht="14.4" x14ac:dyDescent="0.3">
      <c r="A2447" s="4">
        <v>2446</v>
      </c>
      <c r="B2447" s="5">
        <v>10022597</v>
      </c>
      <c r="C2447" s="5" t="str">
        <f t="shared" si="152"/>
        <v>Shirt FR MNS Air Henley Long Sleeve-XL Tall</v>
      </c>
      <c r="D2447" s="5"/>
      <c r="E2447" s="5" t="s">
        <v>2957</v>
      </c>
      <c r="F2447" s="5" t="s">
        <v>2949</v>
      </c>
      <c r="G2447" s="5">
        <f t="shared" si="155"/>
        <v>0</v>
      </c>
      <c r="H2447" s="5" t="str">
        <f>VLOOKUP(J2447,'[1]Prouduct Ext IDs'!A:B,2,FALSE)</f>
        <v>product_amsc_51</v>
      </c>
      <c r="I2447" s="5" t="s">
        <v>2957</v>
      </c>
      <c r="J2447" s="5" t="s">
        <v>29</v>
      </c>
      <c r="K2447" s="5" t="s">
        <v>1</v>
      </c>
      <c r="L2447" t="s">
        <v>102</v>
      </c>
      <c r="M2447" s="6" t="s">
        <v>4</v>
      </c>
      <c r="N2447" s="6" t="str">
        <f>VLOOKUP(M2447,[1]Color!F:G,2,FALSE)</f>
        <v>color_49</v>
      </c>
      <c r="O2447" s="6" t="str">
        <f t="shared" si="153"/>
        <v>color_49,color_68,color_73,color_76,color_6,color_19</v>
      </c>
      <c r="P2447" s="5" t="s">
        <v>234</v>
      </c>
      <c r="Q2447" s="5" t="s">
        <v>185</v>
      </c>
      <c r="R2447" s="5" t="s">
        <v>106</v>
      </c>
      <c r="S2447" s="7" t="s">
        <v>107</v>
      </c>
      <c r="T2447" s="7" t="s">
        <v>202</v>
      </c>
      <c r="U2447" s="5" t="str">
        <f>VLOOKUP(T2447,[1]Size!F:G,2,FALSE)</f>
        <v>__import__.size_55</v>
      </c>
      <c r="V2447" s="5" t="str">
        <f t="shared" si="154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47" s="8">
        <v>42.5</v>
      </c>
      <c r="Y2447" s="4" t="s">
        <v>109</v>
      </c>
    </row>
    <row r="2448" spans="1:25" ht="14.4" x14ac:dyDescent="0.3">
      <c r="A2448" s="4">
        <v>2447</v>
      </c>
      <c r="B2448" s="5">
        <v>10022597</v>
      </c>
      <c r="C2448" s="5" t="str">
        <f t="shared" si="152"/>
        <v>Shirt FR MNS Air Henley Long Sleeve-2XL Tall</v>
      </c>
      <c r="D2448" s="5"/>
      <c r="E2448" s="5" t="s">
        <v>2958</v>
      </c>
      <c r="F2448" s="5" t="s">
        <v>2949</v>
      </c>
      <c r="G2448" s="5">
        <f t="shared" si="155"/>
        <v>0</v>
      </c>
      <c r="H2448" s="5" t="str">
        <f>VLOOKUP(J2448,'[1]Prouduct Ext IDs'!A:B,2,FALSE)</f>
        <v>product_amsc_51</v>
      </c>
      <c r="I2448" s="5" t="s">
        <v>2958</v>
      </c>
      <c r="J2448" s="5" t="s">
        <v>29</v>
      </c>
      <c r="K2448" s="5" t="s">
        <v>1</v>
      </c>
      <c r="L2448" t="s">
        <v>102</v>
      </c>
      <c r="M2448" s="6" t="s">
        <v>4</v>
      </c>
      <c r="N2448" s="6" t="str">
        <f>VLOOKUP(M2448,[1]Color!F:G,2,FALSE)</f>
        <v>color_49</v>
      </c>
      <c r="O2448" s="6" t="str">
        <f t="shared" si="153"/>
        <v>color_49,color_68,color_73,color_76,color_6,color_19</v>
      </c>
      <c r="P2448" s="5" t="s">
        <v>234</v>
      </c>
      <c r="Q2448" s="5" t="s">
        <v>185</v>
      </c>
      <c r="R2448" s="5" t="s">
        <v>106</v>
      </c>
      <c r="S2448" s="7" t="s">
        <v>107</v>
      </c>
      <c r="T2448" s="7" t="s">
        <v>204</v>
      </c>
      <c r="U2448" s="5" t="str">
        <f>VLOOKUP(T2448,[1]Size!F:G,2,FALSE)</f>
        <v>__import__.size_56</v>
      </c>
      <c r="V2448" s="5" t="str">
        <f t="shared" si="154"/>
        <v>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48" s="8">
        <v>42.5</v>
      </c>
      <c r="Y2448" s="4" t="s">
        <v>109</v>
      </c>
    </row>
    <row r="2449" spans="1:25" ht="14.4" x14ac:dyDescent="0.3">
      <c r="A2449" s="4">
        <v>2448</v>
      </c>
      <c r="B2449" s="5">
        <v>10022597</v>
      </c>
      <c r="C2449" s="5" t="str">
        <f t="shared" si="152"/>
        <v>Shirt FR MNS Air Henley Long Sleeve-3XL Tall</v>
      </c>
      <c r="D2449" s="5"/>
      <c r="E2449" s="5" t="s">
        <v>2959</v>
      </c>
      <c r="F2449" s="5" t="s">
        <v>2949</v>
      </c>
      <c r="G2449" s="5">
        <f t="shared" si="155"/>
        <v>0</v>
      </c>
      <c r="H2449" s="5" t="str">
        <f>VLOOKUP(J2449,'[1]Prouduct Ext IDs'!A:B,2,FALSE)</f>
        <v>product_amsc_51</v>
      </c>
      <c r="I2449" s="5" t="s">
        <v>2959</v>
      </c>
      <c r="J2449" s="5" t="s">
        <v>29</v>
      </c>
      <c r="K2449" s="5" t="s">
        <v>1</v>
      </c>
      <c r="L2449" t="s">
        <v>102</v>
      </c>
      <c r="M2449" s="6" t="s">
        <v>4</v>
      </c>
      <c r="N2449" s="6" t="str">
        <f>VLOOKUP(M2449,[1]Color!F:G,2,FALSE)</f>
        <v>color_49</v>
      </c>
      <c r="O2449" s="6" t="str">
        <f t="shared" si="153"/>
        <v>color_49,color_68,color_73,color_76,color_6,color_19</v>
      </c>
      <c r="P2449" s="5" t="s">
        <v>234</v>
      </c>
      <c r="Q2449" s="5" t="s">
        <v>185</v>
      </c>
      <c r="R2449" s="5" t="s">
        <v>106</v>
      </c>
      <c r="S2449" s="7" t="s">
        <v>107</v>
      </c>
      <c r="T2449" s="7" t="s">
        <v>206</v>
      </c>
      <c r="U2449" s="5" t="str">
        <f>VLOOKUP(T2449,[1]Size!F:G,2,FALSE)</f>
        <v>__import__.size_57</v>
      </c>
      <c r="V2449" s="5" t="str">
        <f t="shared" si="154"/>
        <v>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49" s="8">
        <v>42.5</v>
      </c>
      <c r="Y2449" s="4" t="s">
        <v>109</v>
      </c>
    </row>
    <row r="2450" spans="1:25" ht="14.4" x14ac:dyDescent="0.3">
      <c r="A2450" s="4">
        <v>2449</v>
      </c>
      <c r="B2450" s="5">
        <v>10022598</v>
      </c>
      <c r="C2450" s="5" t="str">
        <f t="shared" si="152"/>
        <v>Shirt FR MNS Air Henley Long Sleeve-Small</v>
      </c>
      <c r="D2450" s="5"/>
      <c r="E2450" s="5" t="s">
        <v>2960</v>
      </c>
      <c r="F2450" s="5" t="s">
        <v>2961</v>
      </c>
      <c r="G2450" s="5">
        <f t="shared" si="155"/>
        <v>0</v>
      </c>
      <c r="H2450" s="5" t="str">
        <f>VLOOKUP(J2450,'[1]Prouduct Ext IDs'!A:B,2,FALSE)</f>
        <v>product_amsc_51</v>
      </c>
      <c r="I2450" s="5" t="s">
        <v>2960</v>
      </c>
      <c r="J2450" s="5" t="s">
        <v>29</v>
      </c>
      <c r="K2450" s="5" t="s">
        <v>1</v>
      </c>
      <c r="L2450" t="s">
        <v>102</v>
      </c>
      <c r="M2450" s="6" t="s">
        <v>26</v>
      </c>
      <c r="N2450" s="6" t="str">
        <f>VLOOKUP(M2450,[1]Color!F:G,2,FALSE)</f>
        <v>color_68</v>
      </c>
      <c r="O2450" s="6" t="str">
        <f t="shared" si="153"/>
        <v>color_68,color_73,color_76,color_6,color_19</v>
      </c>
      <c r="P2450" s="5" t="s">
        <v>234</v>
      </c>
      <c r="Q2450" s="5" t="s">
        <v>185</v>
      </c>
      <c r="R2450" s="5" t="s">
        <v>106</v>
      </c>
      <c r="S2450" s="7" t="s">
        <v>107</v>
      </c>
      <c r="T2450" s="7" t="s">
        <v>186</v>
      </c>
      <c r="U2450" s="5" t="str">
        <f>VLOOKUP(T2450,[1]Size!F:G,2,FALSE)</f>
        <v>__import__.size_47</v>
      </c>
      <c r="V2450" s="5" t="str">
        <f t="shared" si="154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50" s="8">
        <v>37.5</v>
      </c>
      <c r="Y2450" s="4" t="s">
        <v>109</v>
      </c>
    </row>
    <row r="2451" spans="1:25" ht="14.4" x14ac:dyDescent="0.3">
      <c r="A2451" s="4">
        <v>2450</v>
      </c>
      <c r="B2451" s="5">
        <v>10022598</v>
      </c>
      <c r="C2451" s="5" t="str">
        <f t="shared" si="152"/>
        <v>Shirt FR MNS Air Henley Long Sleeve-Medium</v>
      </c>
      <c r="D2451" s="5"/>
      <c r="E2451" s="5" t="s">
        <v>2962</v>
      </c>
      <c r="F2451" s="5" t="s">
        <v>2961</v>
      </c>
      <c r="G2451" s="5">
        <f t="shared" si="155"/>
        <v>0</v>
      </c>
      <c r="H2451" s="5" t="str">
        <f>VLOOKUP(J2451,'[1]Prouduct Ext IDs'!A:B,2,FALSE)</f>
        <v>product_amsc_51</v>
      </c>
      <c r="I2451" s="5" t="s">
        <v>2962</v>
      </c>
      <c r="J2451" s="5" t="s">
        <v>29</v>
      </c>
      <c r="K2451" s="5" t="s">
        <v>1</v>
      </c>
      <c r="L2451" t="s">
        <v>102</v>
      </c>
      <c r="M2451" s="6" t="s">
        <v>26</v>
      </c>
      <c r="N2451" s="6" t="str">
        <f>VLOOKUP(M2451,[1]Color!F:G,2,FALSE)</f>
        <v>color_68</v>
      </c>
      <c r="O2451" s="6" t="str">
        <f t="shared" si="153"/>
        <v>color_68,color_73,color_76,color_6,color_19</v>
      </c>
      <c r="P2451" s="5" t="s">
        <v>234</v>
      </c>
      <c r="Q2451" s="5" t="s">
        <v>185</v>
      </c>
      <c r="R2451" s="5" t="s">
        <v>106</v>
      </c>
      <c r="S2451" s="7" t="s">
        <v>107</v>
      </c>
      <c r="T2451" s="7" t="s">
        <v>188</v>
      </c>
      <c r="U2451" s="5" t="str">
        <f>VLOOKUP(T2451,[1]Size!F:G,2,FALSE)</f>
        <v>__import__.size_48</v>
      </c>
      <c r="V2451" s="5" t="str">
        <f t="shared" si="154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51" s="8">
        <v>37.5</v>
      </c>
      <c r="Y2451" s="4" t="s">
        <v>109</v>
      </c>
    </row>
    <row r="2452" spans="1:25" ht="14.4" x14ac:dyDescent="0.3">
      <c r="A2452" s="4">
        <v>2451</v>
      </c>
      <c r="B2452" s="5">
        <v>10022598</v>
      </c>
      <c r="C2452" s="5" t="str">
        <f t="shared" si="152"/>
        <v>Shirt FR MNS Air Henley Long Sleeve-Large</v>
      </c>
      <c r="D2452" s="5"/>
      <c r="E2452" s="5" t="s">
        <v>2963</v>
      </c>
      <c r="F2452" s="5" t="s">
        <v>2961</v>
      </c>
      <c r="G2452" s="5">
        <f t="shared" si="155"/>
        <v>0</v>
      </c>
      <c r="H2452" s="5" t="str">
        <f>VLOOKUP(J2452,'[1]Prouduct Ext IDs'!A:B,2,FALSE)</f>
        <v>product_amsc_51</v>
      </c>
      <c r="I2452" s="5" t="s">
        <v>2963</v>
      </c>
      <c r="J2452" s="5" t="s">
        <v>29</v>
      </c>
      <c r="K2452" s="5" t="s">
        <v>1</v>
      </c>
      <c r="L2452" t="s">
        <v>102</v>
      </c>
      <c r="M2452" s="6" t="s">
        <v>26</v>
      </c>
      <c r="N2452" s="6" t="str">
        <f>VLOOKUP(M2452,[1]Color!F:G,2,FALSE)</f>
        <v>color_68</v>
      </c>
      <c r="O2452" s="6" t="str">
        <f t="shared" si="153"/>
        <v>color_68,color_73,color_76,color_6,color_19</v>
      </c>
      <c r="P2452" s="5" t="s">
        <v>234</v>
      </c>
      <c r="Q2452" s="5" t="s">
        <v>185</v>
      </c>
      <c r="R2452" s="5" t="s">
        <v>106</v>
      </c>
      <c r="S2452" s="7" t="s">
        <v>107</v>
      </c>
      <c r="T2452" s="7" t="s">
        <v>190</v>
      </c>
      <c r="U2452" s="5" t="str">
        <f>VLOOKUP(T2452,[1]Size!F:G,2,FALSE)</f>
        <v>__import__.size_49</v>
      </c>
      <c r="V2452" s="5" t="str">
        <f t="shared" si="154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52" s="8">
        <v>37.5</v>
      </c>
      <c r="Y2452" s="4" t="s">
        <v>109</v>
      </c>
    </row>
    <row r="2453" spans="1:25" ht="14.4" x14ac:dyDescent="0.3">
      <c r="A2453" s="4">
        <v>2452</v>
      </c>
      <c r="B2453" s="5">
        <v>10022598</v>
      </c>
      <c r="C2453" s="5" t="str">
        <f t="shared" si="152"/>
        <v>Shirt FR MNS Air Henley Long Sleeve-XL</v>
      </c>
      <c r="D2453" s="5"/>
      <c r="E2453" s="5" t="s">
        <v>2964</v>
      </c>
      <c r="F2453" s="5" t="s">
        <v>2961</v>
      </c>
      <c r="G2453" s="5">
        <f t="shared" si="155"/>
        <v>0</v>
      </c>
      <c r="H2453" s="5" t="str">
        <f>VLOOKUP(J2453,'[1]Prouduct Ext IDs'!A:B,2,FALSE)</f>
        <v>product_amsc_51</v>
      </c>
      <c r="I2453" s="5" t="s">
        <v>2964</v>
      </c>
      <c r="J2453" s="5" t="s">
        <v>29</v>
      </c>
      <c r="K2453" s="5" t="s">
        <v>1</v>
      </c>
      <c r="L2453" t="s">
        <v>102</v>
      </c>
      <c r="M2453" s="6" t="s">
        <v>26</v>
      </c>
      <c r="N2453" s="6" t="str">
        <f>VLOOKUP(M2453,[1]Color!F:G,2,FALSE)</f>
        <v>color_68</v>
      </c>
      <c r="O2453" s="6" t="str">
        <f t="shared" si="153"/>
        <v>color_68,color_73,color_76,color_6,color_19</v>
      </c>
      <c r="P2453" s="5" t="s">
        <v>234</v>
      </c>
      <c r="Q2453" s="5" t="s">
        <v>185</v>
      </c>
      <c r="R2453" s="5" t="s">
        <v>106</v>
      </c>
      <c r="S2453" s="7" t="s">
        <v>107</v>
      </c>
      <c r="T2453" s="7" t="s">
        <v>192</v>
      </c>
      <c r="U2453" s="5" t="str">
        <f>VLOOKUP(T2453,[1]Size!F:G,2,FALSE)</f>
        <v>__import__.size_154</v>
      </c>
      <c r="V2453" s="5" t="str">
        <f t="shared" si="154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53" s="8">
        <v>37.5</v>
      </c>
      <c r="Y2453" s="4" t="s">
        <v>109</v>
      </c>
    </row>
    <row r="2454" spans="1:25" ht="14.4" x14ac:dyDescent="0.3">
      <c r="A2454" s="4">
        <v>2453</v>
      </c>
      <c r="B2454" s="5">
        <v>10022598</v>
      </c>
      <c r="C2454" s="5" t="str">
        <f t="shared" si="152"/>
        <v>Shirt FR MNS Air Henley Long Sleeve-2XL</v>
      </c>
      <c r="D2454" s="5"/>
      <c r="E2454" s="5" t="s">
        <v>2965</v>
      </c>
      <c r="F2454" s="5" t="s">
        <v>2961</v>
      </c>
      <c r="G2454" s="5">
        <f t="shared" si="155"/>
        <v>0</v>
      </c>
      <c r="H2454" s="5" t="str">
        <f>VLOOKUP(J2454,'[1]Prouduct Ext IDs'!A:B,2,FALSE)</f>
        <v>product_amsc_51</v>
      </c>
      <c r="I2454" s="5" t="s">
        <v>2965</v>
      </c>
      <c r="J2454" s="5" t="s">
        <v>29</v>
      </c>
      <c r="K2454" s="5" t="s">
        <v>1</v>
      </c>
      <c r="L2454" t="s">
        <v>102</v>
      </c>
      <c r="M2454" s="6" t="s">
        <v>26</v>
      </c>
      <c r="N2454" s="6" t="str">
        <f>VLOOKUP(M2454,[1]Color!F:G,2,FALSE)</f>
        <v>color_68</v>
      </c>
      <c r="O2454" s="6" t="str">
        <f t="shared" si="153"/>
        <v>color_68,color_73,color_76,color_6,color_19</v>
      </c>
      <c r="P2454" s="5" t="s">
        <v>234</v>
      </c>
      <c r="Q2454" s="5" t="s">
        <v>185</v>
      </c>
      <c r="R2454" s="5" t="s">
        <v>106</v>
      </c>
      <c r="S2454" s="7" t="s">
        <v>107</v>
      </c>
      <c r="T2454" s="7" t="s">
        <v>194</v>
      </c>
      <c r="U2454" s="5" t="str">
        <f>VLOOKUP(T2454,[1]Size!F:G,2,FALSE)</f>
        <v>__import__.size_51</v>
      </c>
      <c r="V2454" s="5" t="str">
        <f t="shared" si="154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54" s="8">
        <v>37.5</v>
      </c>
      <c r="Y2454" s="4" t="s">
        <v>109</v>
      </c>
    </row>
    <row r="2455" spans="1:25" ht="14.4" x14ac:dyDescent="0.3">
      <c r="A2455" s="4">
        <v>2454</v>
      </c>
      <c r="B2455" s="5">
        <v>10022598</v>
      </c>
      <c r="C2455" s="5" t="str">
        <f t="shared" si="152"/>
        <v>Shirt FR MNS Air Henley Long Sleeve-3XL</v>
      </c>
      <c r="D2455" s="5"/>
      <c r="E2455" s="5" t="s">
        <v>2966</v>
      </c>
      <c r="F2455" s="5" t="s">
        <v>2961</v>
      </c>
      <c r="G2455" s="5">
        <f t="shared" si="155"/>
        <v>0</v>
      </c>
      <c r="H2455" s="5" t="str">
        <f>VLOOKUP(J2455,'[1]Prouduct Ext IDs'!A:B,2,FALSE)</f>
        <v>product_amsc_51</v>
      </c>
      <c r="I2455" s="5" t="s">
        <v>2966</v>
      </c>
      <c r="J2455" s="5" t="s">
        <v>29</v>
      </c>
      <c r="K2455" s="5" t="s">
        <v>1</v>
      </c>
      <c r="L2455" t="s">
        <v>102</v>
      </c>
      <c r="M2455" s="6" t="s">
        <v>26</v>
      </c>
      <c r="N2455" s="6" t="str">
        <f>VLOOKUP(M2455,[1]Color!F:G,2,FALSE)</f>
        <v>color_68</v>
      </c>
      <c r="O2455" s="6" t="str">
        <f t="shared" si="153"/>
        <v>color_68,color_73,color_76,color_6,color_19</v>
      </c>
      <c r="P2455" s="5" t="s">
        <v>234</v>
      </c>
      <c r="Q2455" s="5" t="s">
        <v>185</v>
      </c>
      <c r="R2455" s="5" t="s">
        <v>106</v>
      </c>
      <c r="S2455" s="7" t="s">
        <v>107</v>
      </c>
      <c r="T2455" s="7" t="s">
        <v>196</v>
      </c>
      <c r="U2455" s="5" t="str">
        <f>VLOOKUP(T2455,[1]Size!F:G,2,FALSE)</f>
        <v>__import__.size_52</v>
      </c>
      <c r="V2455" s="5" t="str">
        <f t="shared" si="154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55" s="8">
        <v>42.5</v>
      </c>
      <c r="Y2455" s="4" t="s">
        <v>109</v>
      </c>
    </row>
    <row r="2456" spans="1:25" ht="14.4" x14ac:dyDescent="0.3">
      <c r="A2456" s="4">
        <v>2455</v>
      </c>
      <c r="B2456" s="5">
        <v>10022598</v>
      </c>
      <c r="C2456" s="5" t="str">
        <f t="shared" si="152"/>
        <v>Shirt FR MNS Air Henley Long Sleeve-4XL</v>
      </c>
      <c r="D2456" s="5"/>
      <c r="E2456" s="5" t="s">
        <v>2967</v>
      </c>
      <c r="F2456" s="5" t="s">
        <v>2961</v>
      </c>
      <c r="G2456" s="5">
        <f t="shared" si="155"/>
        <v>0</v>
      </c>
      <c r="H2456" s="5" t="str">
        <f>VLOOKUP(J2456,'[1]Prouduct Ext IDs'!A:B,2,FALSE)</f>
        <v>product_amsc_51</v>
      </c>
      <c r="I2456" s="5" t="s">
        <v>2967</v>
      </c>
      <c r="J2456" s="5" t="s">
        <v>29</v>
      </c>
      <c r="K2456" s="5" t="s">
        <v>1</v>
      </c>
      <c r="L2456" t="s">
        <v>102</v>
      </c>
      <c r="M2456" s="6" t="s">
        <v>26</v>
      </c>
      <c r="N2456" s="6" t="str">
        <f>VLOOKUP(M2456,[1]Color!F:G,2,FALSE)</f>
        <v>color_68</v>
      </c>
      <c r="O2456" s="6" t="str">
        <f t="shared" si="153"/>
        <v>color_68,color_73,color_76,color_6,color_19</v>
      </c>
      <c r="P2456" s="5" t="s">
        <v>234</v>
      </c>
      <c r="Q2456" s="5" t="s">
        <v>185</v>
      </c>
      <c r="R2456" s="5" t="s">
        <v>106</v>
      </c>
      <c r="S2456" s="7" t="s">
        <v>107</v>
      </c>
      <c r="T2456" s="7" t="s">
        <v>198</v>
      </c>
      <c r="U2456" s="5" t="str">
        <f>VLOOKUP(T2456,[1]Size!F:G,2,FALSE)</f>
        <v>__import__.size_53</v>
      </c>
      <c r="V2456" s="5" t="str">
        <f t="shared" si="154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56" s="8">
        <v>42.5</v>
      </c>
      <c r="Y2456" s="4" t="s">
        <v>109</v>
      </c>
    </row>
    <row r="2457" spans="1:25" ht="14.4" x14ac:dyDescent="0.3">
      <c r="A2457" s="4">
        <v>2456</v>
      </c>
      <c r="B2457" s="5">
        <v>10022598</v>
      </c>
      <c r="C2457" s="5" t="str">
        <f t="shared" si="152"/>
        <v>Shirt FR MNS Air Henley Long Sleeve-Large Tall</v>
      </c>
      <c r="D2457" s="5"/>
      <c r="E2457" s="5" t="s">
        <v>2968</v>
      </c>
      <c r="F2457" s="5" t="s">
        <v>2961</v>
      </c>
      <c r="G2457" s="5">
        <f t="shared" si="155"/>
        <v>0</v>
      </c>
      <c r="H2457" s="5" t="str">
        <f>VLOOKUP(J2457,'[1]Prouduct Ext IDs'!A:B,2,FALSE)</f>
        <v>product_amsc_51</v>
      </c>
      <c r="I2457" s="5" t="s">
        <v>2968</v>
      </c>
      <c r="J2457" s="5" t="s">
        <v>29</v>
      </c>
      <c r="K2457" s="5" t="s">
        <v>1</v>
      </c>
      <c r="L2457" t="s">
        <v>102</v>
      </c>
      <c r="M2457" s="6" t="s">
        <v>26</v>
      </c>
      <c r="N2457" s="6" t="str">
        <f>VLOOKUP(M2457,[1]Color!F:G,2,FALSE)</f>
        <v>color_68</v>
      </c>
      <c r="O2457" s="6" t="str">
        <f t="shared" si="153"/>
        <v>color_68,color_73,color_76,color_6,color_19</v>
      </c>
      <c r="P2457" s="5" t="s">
        <v>234</v>
      </c>
      <c r="Q2457" s="5" t="s">
        <v>185</v>
      </c>
      <c r="R2457" s="5" t="s">
        <v>106</v>
      </c>
      <c r="S2457" s="7" t="s">
        <v>107</v>
      </c>
      <c r="T2457" s="7" t="s">
        <v>200</v>
      </c>
      <c r="U2457" s="5" t="str">
        <f>VLOOKUP(T2457,[1]Size!F:G,2,FALSE)</f>
        <v>__import__.size_54</v>
      </c>
      <c r="V2457" s="5" t="str">
        <f t="shared" si="154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57" s="8">
        <v>42.5</v>
      </c>
      <c r="Y2457" s="4" t="s">
        <v>109</v>
      </c>
    </row>
    <row r="2458" spans="1:25" ht="14.4" x14ac:dyDescent="0.3">
      <c r="A2458" s="4">
        <v>2457</v>
      </c>
      <c r="B2458" s="5">
        <v>10022598</v>
      </c>
      <c r="C2458" s="5" t="str">
        <f t="shared" si="152"/>
        <v>Shirt FR MNS Air Henley Long Sleeve-XL Tall</v>
      </c>
      <c r="D2458" s="5"/>
      <c r="E2458" s="5" t="s">
        <v>2969</v>
      </c>
      <c r="F2458" s="5" t="s">
        <v>2961</v>
      </c>
      <c r="G2458" s="5">
        <f t="shared" si="155"/>
        <v>0</v>
      </c>
      <c r="H2458" s="5" t="str">
        <f>VLOOKUP(J2458,'[1]Prouduct Ext IDs'!A:B,2,FALSE)</f>
        <v>product_amsc_51</v>
      </c>
      <c r="I2458" s="5" t="s">
        <v>2969</v>
      </c>
      <c r="J2458" s="5" t="s">
        <v>29</v>
      </c>
      <c r="K2458" s="5" t="s">
        <v>1</v>
      </c>
      <c r="L2458" t="s">
        <v>102</v>
      </c>
      <c r="M2458" s="6" t="s">
        <v>26</v>
      </c>
      <c r="N2458" s="6" t="str">
        <f>VLOOKUP(M2458,[1]Color!F:G,2,FALSE)</f>
        <v>color_68</v>
      </c>
      <c r="O2458" s="6" t="str">
        <f t="shared" si="153"/>
        <v>color_68,color_73,color_76,color_6,color_19</v>
      </c>
      <c r="P2458" s="5" t="s">
        <v>234</v>
      </c>
      <c r="Q2458" s="5" t="s">
        <v>185</v>
      </c>
      <c r="R2458" s="5" t="s">
        <v>106</v>
      </c>
      <c r="S2458" s="7" t="s">
        <v>107</v>
      </c>
      <c r="T2458" s="7" t="s">
        <v>202</v>
      </c>
      <c r="U2458" s="5" t="str">
        <f>VLOOKUP(T2458,[1]Size!F:G,2,FALSE)</f>
        <v>__import__.size_55</v>
      </c>
      <c r="V2458" s="5" t="str">
        <f t="shared" si="154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58" s="8">
        <v>42.5</v>
      </c>
      <c r="Y2458" s="4" t="s">
        <v>109</v>
      </c>
    </row>
    <row r="2459" spans="1:25" ht="14.4" x14ac:dyDescent="0.3">
      <c r="A2459" s="4">
        <v>2458</v>
      </c>
      <c r="B2459" s="5">
        <v>10022598</v>
      </c>
      <c r="C2459" s="5" t="str">
        <f t="shared" si="152"/>
        <v>Shirt FR MNS Air Henley Long Sleeve-2XL Tall</v>
      </c>
      <c r="D2459" s="5"/>
      <c r="E2459" s="5" t="s">
        <v>2970</v>
      </c>
      <c r="F2459" s="5" t="s">
        <v>2961</v>
      </c>
      <c r="G2459" s="5">
        <f t="shared" si="155"/>
        <v>0</v>
      </c>
      <c r="H2459" s="5" t="str">
        <f>VLOOKUP(J2459,'[1]Prouduct Ext IDs'!A:B,2,FALSE)</f>
        <v>product_amsc_51</v>
      </c>
      <c r="I2459" s="5" t="s">
        <v>2970</v>
      </c>
      <c r="J2459" s="5" t="s">
        <v>29</v>
      </c>
      <c r="K2459" s="5" t="s">
        <v>1</v>
      </c>
      <c r="L2459" t="s">
        <v>102</v>
      </c>
      <c r="M2459" s="6" t="s">
        <v>26</v>
      </c>
      <c r="N2459" s="6" t="str">
        <f>VLOOKUP(M2459,[1]Color!F:G,2,FALSE)</f>
        <v>color_68</v>
      </c>
      <c r="O2459" s="6" t="str">
        <f t="shared" si="153"/>
        <v>color_68,color_73,color_76,color_6,color_19</v>
      </c>
      <c r="P2459" s="5" t="s">
        <v>234</v>
      </c>
      <c r="Q2459" s="5" t="s">
        <v>185</v>
      </c>
      <c r="R2459" s="5" t="s">
        <v>106</v>
      </c>
      <c r="S2459" s="7" t="s">
        <v>107</v>
      </c>
      <c r="T2459" s="7" t="s">
        <v>204</v>
      </c>
      <c r="U2459" s="5" t="str">
        <f>VLOOKUP(T2459,[1]Size!F:G,2,FALSE)</f>
        <v>__import__.size_56</v>
      </c>
      <c r="V2459" s="5" t="str">
        <f t="shared" si="154"/>
        <v>__import__.size_56,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59" s="8">
        <v>42.5</v>
      </c>
      <c r="Y2459" s="4" t="s">
        <v>109</v>
      </c>
    </row>
    <row r="2460" spans="1:25" ht="14.4" x14ac:dyDescent="0.3">
      <c r="A2460" s="4">
        <v>2459</v>
      </c>
      <c r="B2460" s="5">
        <v>10022598</v>
      </c>
      <c r="C2460" s="5" t="str">
        <f t="shared" si="152"/>
        <v>Shirt FR MNS Air Henley Long Sleeve-3XL Tall</v>
      </c>
      <c r="D2460" s="5"/>
      <c r="E2460" s="5" t="s">
        <v>2971</v>
      </c>
      <c r="F2460" s="5" t="s">
        <v>2961</v>
      </c>
      <c r="G2460" s="5">
        <f t="shared" si="155"/>
        <v>0</v>
      </c>
      <c r="H2460" s="5" t="str">
        <f>VLOOKUP(J2460,'[1]Prouduct Ext IDs'!A:B,2,FALSE)</f>
        <v>product_amsc_51</v>
      </c>
      <c r="I2460" s="5" t="s">
        <v>2971</v>
      </c>
      <c r="J2460" s="5" t="s">
        <v>29</v>
      </c>
      <c r="K2460" s="5" t="s">
        <v>1</v>
      </c>
      <c r="L2460" t="s">
        <v>102</v>
      </c>
      <c r="M2460" s="6" t="s">
        <v>26</v>
      </c>
      <c r="N2460" s="6" t="str">
        <f>VLOOKUP(M2460,[1]Color!F:G,2,FALSE)</f>
        <v>color_68</v>
      </c>
      <c r="O2460" s="6" t="str">
        <f t="shared" si="153"/>
        <v>color_68,color_73,color_76,color_6,color_19</v>
      </c>
      <c r="P2460" s="5" t="s">
        <v>234</v>
      </c>
      <c r="Q2460" s="5" t="s">
        <v>185</v>
      </c>
      <c r="R2460" s="5" t="s">
        <v>106</v>
      </c>
      <c r="S2460" s="7" t="s">
        <v>107</v>
      </c>
      <c r="T2460" s="7" t="s">
        <v>206</v>
      </c>
      <c r="U2460" s="5" t="str">
        <f>VLOOKUP(T2460,[1]Size!F:G,2,FALSE)</f>
        <v>__import__.size_57</v>
      </c>
      <c r="V2460" s="5" t="str">
        <f t="shared" si="154"/>
        <v>__import__.size_57,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60" s="8">
        <v>42.5</v>
      </c>
      <c r="Y2460" s="4" t="s">
        <v>109</v>
      </c>
    </row>
    <row r="2461" spans="1:25" ht="14.4" x14ac:dyDescent="0.3">
      <c r="A2461" s="4">
        <v>2460</v>
      </c>
      <c r="B2461" s="5">
        <v>10022599</v>
      </c>
      <c r="C2461" s="5" t="str">
        <f t="shared" si="152"/>
        <v>Shirt FR MNS Air Henley Long Sleeve-Small</v>
      </c>
      <c r="D2461" s="5"/>
      <c r="E2461" s="5" t="s">
        <v>2972</v>
      </c>
      <c r="F2461" s="5" t="s">
        <v>2973</v>
      </c>
      <c r="G2461" s="5">
        <f t="shared" si="155"/>
        <v>0</v>
      </c>
      <c r="H2461" s="5" t="str">
        <f>VLOOKUP(J2461,'[1]Prouduct Ext IDs'!A:B,2,FALSE)</f>
        <v>product_amsc_51</v>
      </c>
      <c r="I2461" s="5" t="s">
        <v>2972</v>
      </c>
      <c r="J2461" s="5" t="s">
        <v>29</v>
      </c>
      <c r="K2461" s="5" t="s">
        <v>1</v>
      </c>
      <c r="L2461" t="s">
        <v>102</v>
      </c>
      <c r="M2461" s="6" t="s">
        <v>27</v>
      </c>
      <c r="N2461" s="6" t="str">
        <f>VLOOKUP(M2461,[1]Color!F:G,2,FALSE)</f>
        <v>color_73</v>
      </c>
      <c r="O2461" s="6" t="str">
        <f t="shared" si="153"/>
        <v>color_73,color_76,color_6,color_19</v>
      </c>
      <c r="P2461" s="5" t="s">
        <v>234</v>
      </c>
      <c r="Q2461" s="5" t="s">
        <v>185</v>
      </c>
      <c r="R2461" s="5" t="s">
        <v>106</v>
      </c>
      <c r="S2461" s="7" t="s">
        <v>107</v>
      </c>
      <c r="T2461" s="7" t="s">
        <v>186</v>
      </c>
      <c r="U2461" s="5" t="str">
        <f>VLOOKUP(T2461,[1]Size!F:G,2,FALSE)</f>
        <v>__import__.size_47</v>
      </c>
      <c r="V2461" s="5" t="str">
        <f t="shared" si="154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61" s="8">
        <v>37.5</v>
      </c>
      <c r="Y2461" s="4" t="s">
        <v>109</v>
      </c>
    </row>
    <row r="2462" spans="1:25" ht="14.4" x14ac:dyDescent="0.3">
      <c r="A2462" s="4">
        <v>2461</v>
      </c>
      <c r="B2462" s="5">
        <v>10022599</v>
      </c>
      <c r="C2462" s="5" t="str">
        <f t="shared" si="152"/>
        <v>Shirt FR MNS Air Henley Long Sleeve-Medium</v>
      </c>
      <c r="D2462" s="5"/>
      <c r="E2462" s="5" t="s">
        <v>2974</v>
      </c>
      <c r="F2462" s="5" t="s">
        <v>2973</v>
      </c>
      <c r="G2462" s="5">
        <f t="shared" si="155"/>
        <v>0</v>
      </c>
      <c r="H2462" s="5" t="str">
        <f>VLOOKUP(J2462,'[1]Prouduct Ext IDs'!A:B,2,FALSE)</f>
        <v>product_amsc_51</v>
      </c>
      <c r="I2462" s="5" t="s">
        <v>2974</v>
      </c>
      <c r="J2462" s="5" t="s">
        <v>29</v>
      </c>
      <c r="K2462" s="5" t="s">
        <v>1</v>
      </c>
      <c r="L2462" t="s">
        <v>102</v>
      </c>
      <c r="M2462" s="6" t="s">
        <v>27</v>
      </c>
      <c r="N2462" s="6" t="str">
        <f>VLOOKUP(M2462,[1]Color!F:G,2,FALSE)</f>
        <v>color_73</v>
      </c>
      <c r="O2462" s="6" t="str">
        <f t="shared" si="153"/>
        <v>color_73,color_76,color_6,color_19</v>
      </c>
      <c r="P2462" s="5" t="s">
        <v>234</v>
      </c>
      <c r="Q2462" s="5" t="s">
        <v>185</v>
      </c>
      <c r="R2462" s="5" t="s">
        <v>106</v>
      </c>
      <c r="S2462" s="7" t="s">
        <v>107</v>
      </c>
      <c r="T2462" s="7" t="s">
        <v>188</v>
      </c>
      <c r="U2462" s="5" t="str">
        <f>VLOOKUP(T2462,[1]Size!F:G,2,FALSE)</f>
        <v>__import__.size_48</v>
      </c>
      <c r="V2462" s="5" t="str">
        <f t="shared" si="154"/>
        <v>__import__.size_48,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62" s="8">
        <v>37.5</v>
      </c>
      <c r="Y2462" s="4" t="s">
        <v>109</v>
      </c>
    </row>
    <row r="2463" spans="1:25" ht="14.4" x14ac:dyDescent="0.3">
      <c r="A2463" s="4">
        <v>2462</v>
      </c>
      <c r="B2463" s="5">
        <v>10022599</v>
      </c>
      <c r="C2463" s="5" t="str">
        <f t="shared" si="152"/>
        <v>Shirt FR MNS Air Henley Long Sleeve-Large</v>
      </c>
      <c r="D2463" s="5"/>
      <c r="E2463" s="5" t="s">
        <v>2975</v>
      </c>
      <c r="F2463" s="5" t="s">
        <v>2973</v>
      </c>
      <c r="G2463" s="5">
        <f t="shared" si="155"/>
        <v>0</v>
      </c>
      <c r="H2463" s="5" t="str">
        <f>VLOOKUP(J2463,'[1]Prouduct Ext IDs'!A:B,2,FALSE)</f>
        <v>product_amsc_51</v>
      </c>
      <c r="I2463" s="5" t="s">
        <v>2975</v>
      </c>
      <c r="J2463" s="5" t="s">
        <v>29</v>
      </c>
      <c r="K2463" s="5" t="s">
        <v>1</v>
      </c>
      <c r="L2463" t="s">
        <v>102</v>
      </c>
      <c r="M2463" s="6" t="s">
        <v>27</v>
      </c>
      <c r="N2463" s="6" t="str">
        <f>VLOOKUP(M2463,[1]Color!F:G,2,FALSE)</f>
        <v>color_73</v>
      </c>
      <c r="O2463" s="6" t="str">
        <f t="shared" si="153"/>
        <v>color_73,color_76,color_6,color_19</v>
      </c>
      <c r="P2463" s="5" t="s">
        <v>234</v>
      </c>
      <c r="Q2463" s="5" t="s">
        <v>185</v>
      </c>
      <c r="R2463" s="5" t="s">
        <v>106</v>
      </c>
      <c r="S2463" s="7" t="s">
        <v>107</v>
      </c>
      <c r="T2463" s="7" t="s">
        <v>190</v>
      </c>
      <c r="U2463" s="5" t="str">
        <f>VLOOKUP(T2463,[1]Size!F:G,2,FALSE)</f>
        <v>__import__.size_49</v>
      </c>
      <c r="V2463" s="5" t="str">
        <f t="shared" si="154"/>
        <v>__import__.size_49,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63" s="8">
        <v>37.5</v>
      </c>
      <c r="Y2463" s="4" t="s">
        <v>109</v>
      </c>
    </row>
    <row r="2464" spans="1:25" ht="14.4" x14ac:dyDescent="0.3">
      <c r="A2464" s="4">
        <v>2463</v>
      </c>
      <c r="B2464" s="5">
        <v>10022599</v>
      </c>
      <c r="C2464" s="5" t="str">
        <f t="shared" si="152"/>
        <v>Shirt FR MNS Air Henley Long Sleeve-XL</v>
      </c>
      <c r="D2464" s="5"/>
      <c r="E2464" s="5" t="s">
        <v>2976</v>
      </c>
      <c r="F2464" s="5" t="s">
        <v>2973</v>
      </c>
      <c r="G2464" s="5">
        <f t="shared" si="155"/>
        <v>0</v>
      </c>
      <c r="H2464" s="5" t="str">
        <f>VLOOKUP(J2464,'[1]Prouduct Ext IDs'!A:B,2,FALSE)</f>
        <v>product_amsc_51</v>
      </c>
      <c r="I2464" s="5" t="s">
        <v>2976</v>
      </c>
      <c r="J2464" s="5" t="s">
        <v>29</v>
      </c>
      <c r="K2464" s="5" t="s">
        <v>1</v>
      </c>
      <c r="L2464" t="s">
        <v>102</v>
      </c>
      <c r="M2464" s="6" t="s">
        <v>27</v>
      </c>
      <c r="N2464" s="6" t="str">
        <f>VLOOKUP(M2464,[1]Color!F:G,2,FALSE)</f>
        <v>color_73</v>
      </c>
      <c r="O2464" s="6" t="str">
        <f t="shared" si="153"/>
        <v>color_73,color_76,color_6,color_19</v>
      </c>
      <c r="P2464" s="5" t="s">
        <v>234</v>
      </c>
      <c r="Q2464" s="5" t="s">
        <v>185</v>
      </c>
      <c r="R2464" s="5" t="s">
        <v>106</v>
      </c>
      <c r="S2464" s="7" t="s">
        <v>107</v>
      </c>
      <c r="T2464" s="7" t="s">
        <v>192</v>
      </c>
      <c r="U2464" s="5" t="str">
        <f>VLOOKUP(T2464,[1]Size!F:G,2,FALSE)</f>
        <v>__import__.size_154</v>
      </c>
      <c r="V2464" s="5" t="str">
        <f t="shared" si="154"/>
        <v>__import__.size_154,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64" s="8">
        <v>37.5</v>
      </c>
      <c r="Y2464" s="4" t="s">
        <v>109</v>
      </c>
    </row>
    <row r="2465" spans="1:25" ht="14.4" x14ac:dyDescent="0.3">
      <c r="A2465" s="4">
        <v>2464</v>
      </c>
      <c r="B2465" s="5">
        <v>10022599</v>
      </c>
      <c r="C2465" s="5" t="str">
        <f t="shared" si="152"/>
        <v>Shirt FR MNS Air Henley Long Sleeve-2XL</v>
      </c>
      <c r="D2465" s="5"/>
      <c r="E2465" s="5" t="s">
        <v>2977</v>
      </c>
      <c r="F2465" s="5" t="s">
        <v>2973</v>
      </c>
      <c r="G2465" s="5">
        <f t="shared" si="155"/>
        <v>0</v>
      </c>
      <c r="H2465" s="5" t="str">
        <f>VLOOKUP(J2465,'[1]Prouduct Ext IDs'!A:B,2,FALSE)</f>
        <v>product_amsc_51</v>
      </c>
      <c r="I2465" s="5" t="s">
        <v>2977</v>
      </c>
      <c r="J2465" s="5" t="s">
        <v>29</v>
      </c>
      <c r="K2465" s="5" t="s">
        <v>1</v>
      </c>
      <c r="L2465" t="s">
        <v>102</v>
      </c>
      <c r="M2465" s="6" t="s">
        <v>27</v>
      </c>
      <c r="N2465" s="6" t="str">
        <f>VLOOKUP(M2465,[1]Color!F:G,2,FALSE)</f>
        <v>color_73</v>
      </c>
      <c r="O2465" s="6" t="str">
        <f t="shared" si="153"/>
        <v>color_73,color_76,color_6,color_19</v>
      </c>
      <c r="P2465" s="5" t="s">
        <v>234</v>
      </c>
      <c r="Q2465" s="5" t="s">
        <v>185</v>
      </c>
      <c r="R2465" s="5" t="s">
        <v>106</v>
      </c>
      <c r="S2465" s="7" t="s">
        <v>107</v>
      </c>
      <c r="T2465" s="7" t="s">
        <v>194</v>
      </c>
      <c r="U2465" s="5" t="str">
        <f>VLOOKUP(T2465,[1]Size!F:G,2,FALSE)</f>
        <v>__import__.size_51</v>
      </c>
      <c r="V2465" s="5" t="str">
        <f t="shared" si="154"/>
        <v>__import__.size_51,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65" s="8">
        <v>37.5</v>
      </c>
      <c r="Y2465" s="4" t="s">
        <v>109</v>
      </c>
    </row>
    <row r="2466" spans="1:25" ht="14.4" x14ac:dyDescent="0.3">
      <c r="A2466" s="4">
        <v>2465</v>
      </c>
      <c r="B2466" s="5">
        <v>10022599</v>
      </c>
      <c r="C2466" s="5" t="str">
        <f t="shared" si="152"/>
        <v>Shirt FR MNS Air Henley Long Sleeve-3XL</v>
      </c>
      <c r="D2466" s="5"/>
      <c r="E2466" s="5" t="s">
        <v>2978</v>
      </c>
      <c r="F2466" s="5" t="s">
        <v>2973</v>
      </c>
      <c r="G2466" s="5">
        <f t="shared" si="155"/>
        <v>0</v>
      </c>
      <c r="H2466" s="5" t="str">
        <f>VLOOKUP(J2466,'[1]Prouduct Ext IDs'!A:B,2,FALSE)</f>
        <v>product_amsc_51</v>
      </c>
      <c r="I2466" s="5" t="s">
        <v>2978</v>
      </c>
      <c r="J2466" s="5" t="s">
        <v>29</v>
      </c>
      <c r="K2466" s="5" t="s">
        <v>1</v>
      </c>
      <c r="L2466" t="s">
        <v>102</v>
      </c>
      <c r="M2466" s="6" t="s">
        <v>27</v>
      </c>
      <c r="N2466" s="6" t="str">
        <f>VLOOKUP(M2466,[1]Color!F:G,2,FALSE)</f>
        <v>color_73</v>
      </c>
      <c r="O2466" s="6" t="str">
        <f t="shared" si="153"/>
        <v>color_73,color_76,color_6,color_19</v>
      </c>
      <c r="P2466" s="5" t="s">
        <v>234</v>
      </c>
      <c r="Q2466" s="5" t="s">
        <v>185</v>
      </c>
      <c r="R2466" s="5" t="s">
        <v>106</v>
      </c>
      <c r="S2466" s="7" t="s">
        <v>107</v>
      </c>
      <c r="T2466" s="7" t="s">
        <v>196</v>
      </c>
      <c r="U2466" s="5" t="str">
        <f>VLOOKUP(T2466,[1]Size!F:G,2,FALSE)</f>
        <v>__import__.size_52</v>
      </c>
      <c r="V2466" s="5" t="str">
        <f t="shared" si="154"/>
        <v>__import__.size_52,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66" s="8">
        <v>42.5</v>
      </c>
      <c r="Y2466" s="4" t="s">
        <v>109</v>
      </c>
    </row>
    <row r="2467" spans="1:25" ht="14.4" x14ac:dyDescent="0.3">
      <c r="A2467" s="4">
        <v>2466</v>
      </c>
      <c r="B2467" s="5">
        <v>10022599</v>
      </c>
      <c r="C2467" s="5" t="str">
        <f t="shared" si="152"/>
        <v>Shirt FR MNS Air Henley Long Sleeve-4XL</v>
      </c>
      <c r="D2467" s="5"/>
      <c r="E2467" s="5" t="s">
        <v>2979</v>
      </c>
      <c r="F2467" s="5" t="s">
        <v>2973</v>
      </c>
      <c r="G2467" s="5">
        <f t="shared" si="155"/>
        <v>0</v>
      </c>
      <c r="H2467" s="5" t="str">
        <f>VLOOKUP(J2467,'[1]Prouduct Ext IDs'!A:B,2,FALSE)</f>
        <v>product_amsc_51</v>
      </c>
      <c r="I2467" s="5" t="s">
        <v>2979</v>
      </c>
      <c r="J2467" s="5" t="s">
        <v>29</v>
      </c>
      <c r="K2467" s="5" t="s">
        <v>1</v>
      </c>
      <c r="L2467" t="s">
        <v>102</v>
      </c>
      <c r="M2467" s="6" t="s">
        <v>27</v>
      </c>
      <c r="N2467" s="6" t="str">
        <f>VLOOKUP(M2467,[1]Color!F:G,2,FALSE)</f>
        <v>color_73</v>
      </c>
      <c r="O2467" s="6" t="str">
        <f t="shared" si="153"/>
        <v>color_73,color_76,color_6,color_19</v>
      </c>
      <c r="P2467" s="5" t="s">
        <v>234</v>
      </c>
      <c r="Q2467" s="5" t="s">
        <v>185</v>
      </c>
      <c r="R2467" s="5" t="s">
        <v>106</v>
      </c>
      <c r="S2467" s="7" t="s">
        <v>107</v>
      </c>
      <c r="T2467" s="7" t="s">
        <v>198</v>
      </c>
      <c r="U2467" s="5" t="str">
        <f>VLOOKUP(T2467,[1]Size!F:G,2,FALSE)</f>
        <v>__import__.size_53</v>
      </c>
      <c r="V2467" s="5" t="str">
        <f t="shared" si="154"/>
        <v>__import__.size_53,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67" s="8">
        <v>42.5</v>
      </c>
      <c r="Y2467" s="4" t="s">
        <v>109</v>
      </c>
    </row>
    <row r="2468" spans="1:25" ht="14.4" x14ac:dyDescent="0.3">
      <c r="A2468" s="4">
        <v>2467</v>
      </c>
      <c r="B2468" s="5">
        <v>10022599</v>
      </c>
      <c r="C2468" s="5" t="str">
        <f t="shared" si="152"/>
        <v>Shirt FR MNS Air Henley Long Sleeve-Large Tall</v>
      </c>
      <c r="D2468" s="5"/>
      <c r="E2468" s="5" t="s">
        <v>2980</v>
      </c>
      <c r="F2468" s="5" t="s">
        <v>2973</v>
      </c>
      <c r="G2468" s="5">
        <f t="shared" si="155"/>
        <v>0</v>
      </c>
      <c r="H2468" s="5" t="str">
        <f>VLOOKUP(J2468,'[1]Prouduct Ext IDs'!A:B,2,FALSE)</f>
        <v>product_amsc_51</v>
      </c>
      <c r="I2468" s="5" t="s">
        <v>2980</v>
      </c>
      <c r="J2468" s="5" t="s">
        <v>29</v>
      </c>
      <c r="K2468" s="5" t="s">
        <v>1</v>
      </c>
      <c r="L2468" t="s">
        <v>102</v>
      </c>
      <c r="M2468" s="6" t="s">
        <v>27</v>
      </c>
      <c r="N2468" s="6" t="str">
        <f>VLOOKUP(M2468,[1]Color!F:G,2,FALSE)</f>
        <v>color_73</v>
      </c>
      <c r="O2468" s="6" t="str">
        <f t="shared" si="153"/>
        <v>color_73,color_76,color_6,color_19</v>
      </c>
      <c r="P2468" s="5" t="s">
        <v>234</v>
      </c>
      <c r="Q2468" s="5" t="s">
        <v>185</v>
      </c>
      <c r="R2468" s="5" t="s">
        <v>106</v>
      </c>
      <c r="S2468" s="7" t="s">
        <v>107</v>
      </c>
      <c r="T2468" s="7" t="s">
        <v>200</v>
      </c>
      <c r="U2468" s="5" t="str">
        <f>VLOOKUP(T2468,[1]Size!F:G,2,FALSE)</f>
        <v>__import__.size_54</v>
      </c>
      <c r="V2468" s="5" t="str">
        <f t="shared" si="154"/>
        <v>__import__.size_54,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68" s="8">
        <v>42.5</v>
      </c>
      <c r="Y2468" s="4" t="s">
        <v>109</v>
      </c>
    </row>
    <row r="2469" spans="1:25" ht="14.4" x14ac:dyDescent="0.3">
      <c r="A2469" s="4">
        <v>2468</v>
      </c>
      <c r="B2469" s="5">
        <v>10022599</v>
      </c>
      <c r="C2469" s="5" t="str">
        <f t="shared" si="152"/>
        <v>Shirt FR MNS Air Henley Long Sleeve-XL Tall</v>
      </c>
      <c r="D2469" s="5"/>
      <c r="E2469" s="5" t="s">
        <v>2981</v>
      </c>
      <c r="F2469" s="5" t="s">
        <v>2973</v>
      </c>
      <c r="G2469" s="5">
        <f t="shared" si="155"/>
        <v>0</v>
      </c>
      <c r="H2469" s="5" t="str">
        <f>VLOOKUP(J2469,'[1]Prouduct Ext IDs'!A:B,2,FALSE)</f>
        <v>product_amsc_51</v>
      </c>
      <c r="I2469" s="5" t="s">
        <v>2981</v>
      </c>
      <c r="J2469" s="5" t="s">
        <v>29</v>
      </c>
      <c r="K2469" s="5" t="s">
        <v>1</v>
      </c>
      <c r="L2469" t="s">
        <v>102</v>
      </c>
      <c r="M2469" s="6" t="s">
        <v>27</v>
      </c>
      <c r="N2469" s="6" t="str">
        <f>VLOOKUP(M2469,[1]Color!F:G,2,FALSE)</f>
        <v>color_73</v>
      </c>
      <c r="O2469" s="6" t="str">
        <f t="shared" si="153"/>
        <v>color_73,color_76,color_6,color_19</v>
      </c>
      <c r="P2469" s="5" t="s">
        <v>234</v>
      </c>
      <c r="Q2469" s="5" t="s">
        <v>185</v>
      </c>
      <c r="R2469" s="5" t="s">
        <v>106</v>
      </c>
      <c r="S2469" s="7" t="s">
        <v>107</v>
      </c>
      <c r="T2469" s="7" t="s">
        <v>202</v>
      </c>
      <c r="U2469" s="5" t="str">
        <f>VLOOKUP(T2469,[1]Size!F:G,2,FALSE)</f>
        <v>__import__.size_55</v>
      </c>
      <c r="V2469" s="5" t="str">
        <f t="shared" si="154"/>
        <v>__import__.size_55,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69" s="8">
        <v>42.5</v>
      </c>
      <c r="Y2469" s="4" t="s">
        <v>109</v>
      </c>
    </row>
    <row r="2470" spans="1:25" ht="14.4" x14ac:dyDescent="0.3">
      <c r="A2470" s="4">
        <v>2469</v>
      </c>
      <c r="B2470" s="5">
        <v>10022599</v>
      </c>
      <c r="C2470" s="5" t="str">
        <f t="shared" si="152"/>
        <v>Shirt FR MNS Air Henley Long Sleeve-2XL Tall</v>
      </c>
      <c r="D2470" s="5"/>
      <c r="E2470" s="5" t="s">
        <v>2982</v>
      </c>
      <c r="F2470" s="5" t="s">
        <v>2973</v>
      </c>
      <c r="G2470" s="5">
        <f t="shared" si="155"/>
        <v>0</v>
      </c>
      <c r="H2470" s="5" t="str">
        <f>VLOOKUP(J2470,'[1]Prouduct Ext IDs'!A:B,2,FALSE)</f>
        <v>product_amsc_51</v>
      </c>
      <c r="I2470" s="5" t="s">
        <v>2982</v>
      </c>
      <c r="J2470" s="5" t="s">
        <v>29</v>
      </c>
      <c r="K2470" s="5" t="s">
        <v>1</v>
      </c>
      <c r="L2470" t="s">
        <v>102</v>
      </c>
      <c r="M2470" s="6" t="s">
        <v>27</v>
      </c>
      <c r="N2470" s="6" t="str">
        <f>VLOOKUP(M2470,[1]Color!F:G,2,FALSE)</f>
        <v>color_73</v>
      </c>
      <c r="O2470" s="6" t="str">
        <f t="shared" si="153"/>
        <v>color_73,color_76,color_6,color_19</v>
      </c>
      <c r="P2470" s="5" t="s">
        <v>234</v>
      </c>
      <c r="Q2470" s="5" t="s">
        <v>185</v>
      </c>
      <c r="R2470" s="5" t="s">
        <v>106</v>
      </c>
      <c r="S2470" s="7" t="s">
        <v>107</v>
      </c>
      <c r="T2470" s="7" t="s">
        <v>204</v>
      </c>
      <c r="U2470" s="5" t="str">
        <f>VLOOKUP(T2470,[1]Size!F:G,2,FALSE)</f>
        <v>__import__.size_56</v>
      </c>
      <c r="V2470" s="5" t="str">
        <f t="shared" si="154"/>
        <v>__import__.size_56,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70" s="8">
        <v>42.5</v>
      </c>
      <c r="Y2470" s="4" t="s">
        <v>109</v>
      </c>
    </row>
    <row r="2471" spans="1:25" ht="14.4" x14ac:dyDescent="0.3">
      <c r="A2471" s="4">
        <v>2470</v>
      </c>
      <c r="B2471" s="5">
        <v>10022599</v>
      </c>
      <c r="C2471" s="5" t="str">
        <f t="shared" si="152"/>
        <v>Shirt FR MNS Air Henley Long Sleeve-3XL Tall</v>
      </c>
      <c r="D2471" s="5"/>
      <c r="E2471" s="5" t="s">
        <v>2983</v>
      </c>
      <c r="F2471" s="5" t="s">
        <v>2973</v>
      </c>
      <c r="G2471" s="5">
        <f t="shared" si="155"/>
        <v>0</v>
      </c>
      <c r="H2471" s="5" t="str">
        <f>VLOOKUP(J2471,'[1]Prouduct Ext IDs'!A:B,2,FALSE)</f>
        <v>product_amsc_51</v>
      </c>
      <c r="I2471" s="5" t="s">
        <v>2983</v>
      </c>
      <c r="J2471" s="5" t="s">
        <v>29</v>
      </c>
      <c r="K2471" s="5" t="s">
        <v>1</v>
      </c>
      <c r="L2471" t="s">
        <v>102</v>
      </c>
      <c r="M2471" s="6" t="s">
        <v>27</v>
      </c>
      <c r="N2471" s="6" t="str">
        <f>VLOOKUP(M2471,[1]Color!F:G,2,FALSE)</f>
        <v>color_73</v>
      </c>
      <c r="O2471" s="6" t="str">
        <f t="shared" si="153"/>
        <v>color_73,color_76,color_6,color_19</v>
      </c>
      <c r="P2471" s="5" t="s">
        <v>234</v>
      </c>
      <c r="Q2471" s="5" t="s">
        <v>185</v>
      </c>
      <c r="R2471" s="5" t="s">
        <v>106</v>
      </c>
      <c r="S2471" s="7" t="s">
        <v>107</v>
      </c>
      <c r="T2471" s="7" t="s">
        <v>206</v>
      </c>
      <c r="U2471" s="5" t="str">
        <f>VLOOKUP(T2471,[1]Size!F:G,2,FALSE)</f>
        <v>__import__.size_57</v>
      </c>
      <c r="V2471" s="5" t="str">
        <f t="shared" si="154"/>
        <v>__import__.size_57,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71" s="8">
        <v>42.5</v>
      </c>
      <c r="Y2471" s="4" t="s">
        <v>109</v>
      </c>
    </row>
    <row r="2472" spans="1:25" ht="14.4" x14ac:dyDescent="0.3">
      <c r="A2472" s="4">
        <v>2471</v>
      </c>
      <c r="B2472" s="5">
        <v>10022600</v>
      </c>
      <c r="C2472" s="5" t="str">
        <f t="shared" si="152"/>
        <v>Shirt FR MNS Air Henley Long Sleeve-Small</v>
      </c>
      <c r="D2472" s="5"/>
      <c r="E2472" s="5" t="s">
        <v>2984</v>
      </c>
      <c r="F2472" s="5" t="s">
        <v>2985</v>
      </c>
      <c r="G2472" s="5">
        <f t="shared" si="155"/>
        <v>0</v>
      </c>
      <c r="H2472" s="5" t="str">
        <f>VLOOKUP(J2472,'[1]Prouduct Ext IDs'!A:B,2,FALSE)</f>
        <v>product_amsc_51</v>
      </c>
      <c r="I2472" s="5" t="s">
        <v>2984</v>
      </c>
      <c r="J2472" s="5" t="s">
        <v>29</v>
      </c>
      <c r="K2472" s="5" t="s">
        <v>1</v>
      </c>
      <c r="L2472" t="s">
        <v>102</v>
      </c>
      <c r="M2472" s="6" t="s">
        <v>28</v>
      </c>
      <c r="N2472" s="6" t="str">
        <f>VLOOKUP(M2472,[1]Color!F:G,2,FALSE)</f>
        <v>color_76</v>
      </c>
      <c r="O2472" s="6" t="str">
        <f t="shared" si="153"/>
        <v>color_76,color_6,color_19</v>
      </c>
      <c r="P2472" s="5" t="s">
        <v>234</v>
      </c>
      <c r="Q2472" s="5" t="s">
        <v>185</v>
      </c>
      <c r="R2472" s="5" t="s">
        <v>106</v>
      </c>
      <c r="S2472" s="7" t="s">
        <v>107</v>
      </c>
      <c r="T2472" s="7" t="s">
        <v>186</v>
      </c>
      <c r="U2472" s="5" t="str">
        <f>VLOOKUP(T2472,[1]Size!F:G,2,FALSE)</f>
        <v>__import__.size_47</v>
      </c>
      <c r="V2472" s="5" t="str">
        <f t="shared" si="154"/>
        <v>__import__.size_47,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72" s="8">
        <v>35</v>
      </c>
      <c r="Y2472" s="4" t="s">
        <v>109</v>
      </c>
    </row>
    <row r="2473" spans="1:25" ht="14.4" x14ac:dyDescent="0.3">
      <c r="A2473" s="4">
        <v>2472</v>
      </c>
      <c r="B2473" s="5">
        <v>10022600</v>
      </c>
      <c r="C2473" s="5" t="str">
        <f t="shared" si="152"/>
        <v>Shirt FR MNS Air Henley Long Sleeve-Medium</v>
      </c>
      <c r="D2473" s="5"/>
      <c r="E2473" s="5" t="s">
        <v>2986</v>
      </c>
      <c r="F2473" s="5" t="s">
        <v>2985</v>
      </c>
      <c r="G2473" s="5">
        <f t="shared" si="155"/>
        <v>0</v>
      </c>
      <c r="H2473" s="5" t="str">
        <f>VLOOKUP(J2473,'[1]Prouduct Ext IDs'!A:B,2,FALSE)</f>
        <v>product_amsc_51</v>
      </c>
      <c r="I2473" s="5" t="s">
        <v>2986</v>
      </c>
      <c r="J2473" s="5" t="s">
        <v>29</v>
      </c>
      <c r="K2473" s="5" t="s">
        <v>1</v>
      </c>
      <c r="L2473" t="s">
        <v>102</v>
      </c>
      <c r="M2473" s="6" t="s">
        <v>28</v>
      </c>
      <c r="N2473" s="6" t="str">
        <f>VLOOKUP(M2473,[1]Color!F:G,2,FALSE)</f>
        <v>color_76</v>
      </c>
      <c r="O2473" s="6" t="str">
        <f t="shared" si="153"/>
        <v>color_76,color_6,color_19</v>
      </c>
      <c r="P2473" s="5" t="s">
        <v>234</v>
      </c>
      <c r="Q2473" s="5" t="s">
        <v>185</v>
      </c>
      <c r="R2473" s="5" t="s">
        <v>106</v>
      </c>
      <c r="S2473" s="7" t="s">
        <v>107</v>
      </c>
      <c r="T2473" s="7" t="s">
        <v>188</v>
      </c>
      <c r="U2473" s="5" t="str">
        <f>VLOOKUP(T2473,[1]Size!F:G,2,FALSE)</f>
        <v>__import__.size_48</v>
      </c>
      <c r="V2473" s="5" t="str">
        <f t="shared" si="154"/>
        <v>__import__.size_48,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73" s="8">
        <v>35</v>
      </c>
      <c r="Y2473" s="4" t="s">
        <v>109</v>
      </c>
    </row>
    <row r="2474" spans="1:25" ht="14.4" x14ac:dyDescent="0.3">
      <c r="A2474" s="4">
        <v>2473</v>
      </c>
      <c r="B2474" s="5">
        <v>10022600</v>
      </c>
      <c r="C2474" s="5" t="str">
        <f t="shared" si="152"/>
        <v>Shirt FR MNS Air Henley Long Sleeve-Large</v>
      </c>
      <c r="D2474" s="5"/>
      <c r="E2474" s="5" t="s">
        <v>2987</v>
      </c>
      <c r="F2474" s="5" t="s">
        <v>2985</v>
      </c>
      <c r="G2474" s="5">
        <f t="shared" si="155"/>
        <v>0</v>
      </c>
      <c r="H2474" s="5" t="str">
        <f>VLOOKUP(J2474,'[1]Prouduct Ext IDs'!A:B,2,FALSE)</f>
        <v>product_amsc_51</v>
      </c>
      <c r="I2474" s="5" t="s">
        <v>2987</v>
      </c>
      <c r="J2474" s="5" t="s">
        <v>29</v>
      </c>
      <c r="K2474" s="5" t="s">
        <v>1</v>
      </c>
      <c r="L2474" t="s">
        <v>102</v>
      </c>
      <c r="M2474" s="6" t="s">
        <v>28</v>
      </c>
      <c r="N2474" s="6" t="str">
        <f>VLOOKUP(M2474,[1]Color!F:G,2,FALSE)</f>
        <v>color_76</v>
      </c>
      <c r="O2474" s="6" t="str">
        <f t="shared" si="153"/>
        <v>color_76,color_6,color_19</v>
      </c>
      <c r="P2474" s="5" t="s">
        <v>234</v>
      </c>
      <c r="Q2474" s="5" t="s">
        <v>185</v>
      </c>
      <c r="R2474" s="5" t="s">
        <v>106</v>
      </c>
      <c r="S2474" s="7" t="s">
        <v>107</v>
      </c>
      <c r="T2474" s="7" t="s">
        <v>190</v>
      </c>
      <c r="U2474" s="5" t="str">
        <f>VLOOKUP(T2474,[1]Size!F:G,2,FALSE)</f>
        <v>__import__.size_49</v>
      </c>
      <c r="V2474" s="5" t="str">
        <f t="shared" si="154"/>
        <v>__import__.size_49,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74" s="8">
        <v>35</v>
      </c>
      <c r="Y2474" s="4" t="s">
        <v>109</v>
      </c>
    </row>
    <row r="2475" spans="1:25" ht="14.4" x14ac:dyDescent="0.3">
      <c r="A2475" s="4">
        <v>2474</v>
      </c>
      <c r="B2475" s="5">
        <v>10022600</v>
      </c>
      <c r="C2475" s="5" t="str">
        <f t="shared" si="152"/>
        <v>Shirt FR MNS Air Henley Long Sleeve-3XL</v>
      </c>
      <c r="D2475" s="5"/>
      <c r="E2475" s="5" t="s">
        <v>2988</v>
      </c>
      <c r="F2475" s="5" t="s">
        <v>2985</v>
      </c>
      <c r="G2475" s="5">
        <f t="shared" si="155"/>
        <v>0</v>
      </c>
      <c r="H2475" s="5" t="str">
        <f>VLOOKUP(J2475,'[1]Prouduct Ext IDs'!A:B,2,FALSE)</f>
        <v>product_amsc_51</v>
      </c>
      <c r="I2475" s="5" t="s">
        <v>2988</v>
      </c>
      <c r="J2475" s="5" t="s">
        <v>29</v>
      </c>
      <c r="K2475" s="5" t="s">
        <v>1</v>
      </c>
      <c r="L2475" t="s">
        <v>102</v>
      </c>
      <c r="M2475" s="6" t="s">
        <v>28</v>
      </c>
      <c r="N2475" s="6" t="str">
        <f>VLOOKUP(M2475,[1]Color!F:G,2,FALSE)</f>
        <v>color_76</v>
      </c>
      <c r="O2475" s="6" t="str">
        <f t="shared" si="153"/>
        <v>color_76,color_6,color_19</v>
      </c>
      <c r="P2475" s="5" t="s">
        <v>234</v>
      </c>
      <c r="Q2475" s="5" t="s">
        <v>185</v>
      </c>
      <c r="R2475" s="5" t="s">
        <v>106</v>
      </c>
      <c r="S2475" s="7" t="s">
        <v>107</v>
      </c>
      <c r="T2475" s="7" t="s">
        <v>196</v>
      </c>
      <c r="U2475" s="5" t="str">
        <f>VLOOKUP(T2475,[1]Size!F:G,2,FALSE)</f>
        <v>__import__.size_52</v>
      </c>
      <c r="V2475" s="5" t="str">
        <f t="shared" si="154"/>
        <v>__import__.size_52,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75" s="8">
        <v>40</v>
      </c>
      <c r="Y2475" s="4" t="s">
        <v>109</v>
      </c>
    </row>
    <row r="2476" spans="1:25" ht="14.4" x14ac:dyDescent="0.3">
      <c r="A2476" s="4">
        <v>2475</v>
      </c>
      <c r="B2476" s="5">
        <v>10022600</v>
      </c>
      <c r="C2476" s="5" t="str">
        <f t="shared" ref="C2476:C2539" si="156">CONCATENATE(J2476,"-",T2476)</f>
        <v>Shirt FR MNS Air Henley Long Sleeve-Large Tall</v>
      </c>
      <c r="D2476" s="5"/>
      <c r="E2476" s="5" t="s">
        <v>2989</v>
      </c>
      <c r="F2476" s="5" t="s">
        <v>2985</v>
      </c>
      <c r="G2476" s="5">
        <f t="shared" si="155"/>
        <v>0</v>
      </c>
      <c r="H2476" s="5" t="str">
        <f>VLOOKUP(J2476,'[1]Prouduct Ext IDs'!A:B,2,FALSE)</f>
        <v>product_amsc_51</v>
      </c>
      <c r="I2476" s="5" t="s">
        <v>2989</v>
      </c>
      <c r="J2476" s="5" t="s">
        <v>29</v>
      </c>
      <c r="K2476" s="5" t="s">
        <v>1</v>
      </c>
      <c r="L2476" t="s">
        <v>102</v>
      </c>
      <c r="M2476" s="6" t="s">
        <v>28</v>
      </c>
      <c r="N2476" s="6" t="str">
        <f>VLOOKUP(M2476,[1]Color!F:G,2,FALSE)</f>
        <v>color_76</v>
      </c>
      <c r="O2476" s="6" t="str">
        <f t="shared" si="153"/>
        <v>color_76,color_6,color_19</v>
      </c>
      <c r="P2476" s="5" t="s">
        <v>234</v>
      </c>
      <c r="Q2476" s="5" t="s">
        <v>185</v>
      </c>
      <c r="R2476" s="5" t="s">
        <v>106</v>
      </c>
      <c r="S2476" s="7" t="s">
        <v>107</v>
      </c>
      <c r="T2476" s="7" t="s">
        <v>200</v>
      </c>
      <c r="U2476" s="5" t="str">
        <f>VLOOKUP(T2476,[1]Size!F:G,2,FALSE)</f>
        <v>__import__.size_54</v>
      </c>
      <c r="V2476" s="5" t="str">
        <f t="shared" si="154"/>
        <v>__import__.size_54,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76" s="8">
        <v>40</v>
      </c>
      <c r="Y2476" s="4" t="s">
        <v>109</v>
      </c>
    </row>
    <row r="2477" spans="1:25" ht="14.4" x14ac:dyDescent="0.3">
      <c r="A2477" s="4">
        <v>2476</v>
      </c>
      <c r="B2477" s="5">
        <v>10022600</v>
      </c>
      <c r="C2477" s="5" t="str">
        <f t="shared" si="156"/>
        <v>Shirt FR MNS Air Henley Long Sleeve-XL Tall</v>
      </c>
      <c r="D2477" s="5"/>
      <c r="E2477" s="5" t="s">
        <v>2990</v>
      </c>
      <c r="F2477" s="5" t="s">
        <v>2985</v>
      </c>
      <c r="G2477" s="5">
        <f t="shared" si="155"/>
        <v>0</v>
      </c>
      <c r="H2477" s="5" t="str">
        <f>VLOOKUP(J2477,'[1]Prouduct Ext IDs'!A:B,2,FALSE)</f>
        <v>product_amsc_51</v>
      </c>
      <c r="I2477" s="5" t="s">
        <v>2990</v>
      </c>
      <c r="J2477" s="5" t="s">
        <v>29</v>
      </c>
      <c r="K2477" s="5" t="s">
        <v>1</v>
      </c>
      <c r="L2477" t="s">
        <v>102</v>
      </c>
      <c r="M2477" s="6" t="s">
        <v>28</v>
      </c>
      <c r="N2477" s="6" t="str">
        <f>VLOOKUP(M2477,[1]Color!F:G,2,FALSE)</f>
        <v>color_76</v>
      </c>
      <c r="O2477" s="6" t="str">
        <f t="shared" si="153"/>
        <v>color_76,color_6,color_19</v>
      </c>
      <c r="P2477" s="5" t="s">
        <v>234</v>
      </c>
      <c r="Q2477" s="5" t="s">
        <v>185</v>
      </c>
      <c r="R2477" s="5" t="s">
        <v>106</v>
      </c>
      <c r="S2477" s="7" t="s">
        <v>107</v>
      </c>
      <c r="T2477" s="7" t="s">
        <v>202</v>
      </c>
      <c r="U2477" s="5" t="str">
        <f>VLOOKUP(T2477,[1]Size!F:G,2,FALSE)</f>
        <v>__import__.size_55</v>
      </c>
      <c r="V2477" s="5" t="str">
        <f t="shared" si="154"/>
        <v>__import__.size_55,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77" s="8">
        <v>40</v>
      </c>
      <c r="Y2477" s="4" t="s">
        <v>109</v>
      </c>
    </row>
    <row r="2478" spans="1:25" ht="14.4" x14ac:dyDescent="0.3">
      <c r="A2478" s="4">
        <v>2477</v>
      </c>
      <c r="B2478" s="5">
        <v>10025399</v>
      </c>
      <c r="C2478" s="5" t="str">
        <f t="shared" si="156"/>
        <v>Shirt FR MNS Air Henley Long Sleeve-Medium</v>
      </c>
      <c r="D2478" s="5"/>
      <c r="E2478" s="5" t="s">
        <v>2991</v>
      </c>
      <c r="F2478" s="5" t="s">
        <v>2992</v>
      </c>
      <c r="G2478" s="5">
        <f t="shared" si="155"/>
        <v>0</v>
      </c>
      <c r="H2478" s="5" t="str">
        <f>VLOOKUP(J2478,'[1]Prouduct Ext IDs'!A:B,2,FALSE)</f>
        <v>product_amsc_51</v>
      </c>
      <c r="I2478" s="5" t="s">
        <v>2991</v>
      </c>
      <c r="J2478" s="5" t="s">
        <v>29</v>
      </c>
      <c r="K2478" s="5" t="s">
        <v>1</v>
      </c>
      <c r="L2478" t="s">
        <v>102</v>
      </c>
      <c r="M2478" s="6" t="s">
        <v>3</v>
      </c>
      <c r="N2478" s="6" t="str">
        <f>VLOOKUP(M2478,[1]Color!F:G,2,FALSE)</f>
        <v>color_6</v>
      </c>
      <c r="O2478" s="6" t="str">
        <f t="shared" si="153"/>
        <v>color_6,color_19</v>
      </c>
      <c r="P2478" s="5" t="s">
        <v>234</v>
      </c>
      <c r="Q2478" s="5" t="s">
        <v>185</v>
      </c>
      <c r="R2478" s="5" t="s">
        <v>106</v>
      </c>
      <c r="S2478" s="7" t="s">
        <v>107</v>
      </c>
      <c r="T2478" s="7" t="s">
        <v>188</v>
      </c>
      <c r="U2478" s="5" t="str">
        <f>VLOOKUP(T2478,[1]Size!F:G,2,FALSE)</f>
        <v>__import__.size_48</v>
      </c>
      <c r="V2478" s="5" t="str">
        <f t="shared" si="154"/>
        <v>__import__.size_48,__import__.size_52,__import__.size_54,__import__.size_47,__import__.size_48,__import__.size_49,__import__.size_154,__import__.size_51,__import__.size_52,__import__.size_53,__import__.size_54,__import__.size_55,__import__.size_56,__import__.size_57</v>
      </c>
      <c r="W2478" s="8">
        <v>29.75</v>
      </c>
      <c r="Y2478" s="4" t="s">
        <v>109</v>
      </c>
    </row>
    <row r="2479" spans="1:25" ht="14.4" x14ac:dyDescent="0.3">
      <c r="A2479" s="4">
        <v>2478</v>
      </c>
      <c r="B2479" s="5">
        <v>10025399</v>
      </c>
      <c r="C2479" s="5" t="str">
        <f t="shared" si="156"/>
        <v>Shirt FR MNS Air Henley Long Sleeve-3XL</v>
      </c>
      <c r="D2479" s="5"/>
      <c r="E2479" s="5" t="s">
        <v>2993</v>
      </c>
      <c r="F2479" s="5" t="s">
        <v>2992</v>
      </c>
      <c r="G2479" s="5">
        <f t="shared" si="155"/>
        <v>0</v>
      </c>
      <c r="H2479" s="5" t="str">
        <f>VLOOKUP(J2479,'[1]Prouduct Ext IDs'!A:B,2,FALSE)</f>
        <v>product_amsc_51</v>
      </c>
      <c r="I2479" s="5" t="s">
        <v>2993</v>
      </c>
      <c r="J2479" s="5" t="s">
        <v>29</v>
      </c>
      <c r="K2479" s="5" t="s">
        <v>1</v>
      </c>
      <c r="L2479" t="s">
        <v>102</v>
      </c>
      <c r="M2479" s="6" t="s">
        <v>3</v>
      </c>
      <c r="N2479" s="6" t="str">
        <f>VLOOKUP(M2479,[1]Color!F:G,2,FALSE)</f>
        <v>color_6</v>
      </c>
      <c r="O2479" s="6" t="str">
        <f t="shared" si="153"/>
        <v>color_6,color_19</v>
      </c>
      <c r="P2479" s="5" t="s">
        <v>234</v>
      </c>
      <c r="Q2479" s="5" t="s">
        <v>185</v>
      </c>
      <c r="R2479" s="5" t="s">
        <v>106</v>
      </c>
      <c r="S2479" s="7" t="s">
        <v>107</v>
      </c>
      <c r="T2479" s="7" t="s">
        <v>196</v>
      </c>
      <c r="U2479" s="5" t="str">
        <f>VLOOKUP(T2479,[1]Size!F:G,2,FALSE)</f>
        <v>__import__.size_52</v>
      </c>
      <c r="V2479" s="5" t="str">
        <f t="shared" si="154"/>
        <v>__import__.size_52,__import__.size_54,__import__.size_47,__import__.size_48,__import__.size_49,__import__.size_154,__import__.size_51,__import__.size_52,__import__.size_53,__import__.size_54,__import__.size_55,__import__.size_56,__import__.size_57</v>
      </c>
      <c r="W2479" s="8">
        <v>29.75</v>
      </c>
      <c r="Y2479" s="4" t="s">
        <v>109</v>
      </c>
    </row>
    <row r="2480" spans="1:25" ht="14.4" x14ac:dyDescent="0.3">
      <c r="A2480" s="4">
        <v>2479</v>
      </c>
      <c r="B2480" s="5">
        <v>10025399</v>
      </c>
      <c r="C2480" s="5" t="str">
        <f t="shared" si="156"/>
        <v>Shirt FR MNS Air Henley Long Sleeve-Large Tall</v>
      </c>
      <c r="D2480" s="5"/>
      <c r="E2480" s="5" t="s">
        <v>2994</v>
      </c>
      <c r="F2480" s="5" t="s">
        <v>2992</v>
      </c>
      <c r="G2480" s="5">
        <f t="shared" si="155"/>
        <v>0</v>
      </c>
      <c r="H2480" s="5" t="str">
        <f>VLOOKUP(J2480,'[1]Prouduct Ext IDs'!A:B,2,FALSE)</f>
        <v>product_amsc_51</v>
      </c>
      <c r="I2480" s="5" t="s">
        <v>2994</v>
      </c>
      <c r="J2480" s="5" t="s">
        <v>29</v>
      </c>
      <c r="K2480" s="5" t="s">
        <v>1</v>
      </c>
      <c r="L2480" t="s">
        <v>102</v>
      </c>
      <c r="M2480" s="6" t="s">
        <v>3</v>
      </c>
      <c r="N2480" s="6" t="str">
        <f>VLOOKUP(M2480,[1]Color!F:G,2,FALSE)</f>
        <v>color_6</v>
      </c>
      <c r="O2480" s="6" t="str">
        <f t="shared" si="153"/>
        <v>color_6,color_19</v>
      </c>
      <c r="P2480" s="5" t="s">
        <v>234</v>
      </c>
      <c r="Q2480" s="5" t="s">
        <v>185</v>
      </c>
      <c r="R2480" s="5" t="s">
        <v>106</v>
      </c>
      <c r="S2480" s="7" t="s">
        <v>107</v>
      </c>
      <c r="T2480" s="7" t="s">
        <v>200</v>
      </c>
      <c r="U2480" s="5" t="str">
        <f>VLOOKUP(T2480,[1]Size!F:G,2,FALSE)</f>
        <v>__import__.size_54</v>
      </c>
      <c r="V2480" s="5" t="str">
        <f t="shared" si="154"/>
        <v>__import__.size_54,__import__.size_47,__import__.size_48,__import__.size_49,__import__.size_154,__import__.size_51,__import__.size_52,__import__.size_53,__import__.size_54,__import__.size_55,__import__.size_56,__import__.size_57</v>
      </c>
      <c r="W2480" s="8">
        <v>29.75</v>
      </c>
      <c r="Y2480" s="4" t="s">
        <v>109</v>
      </c>
    </row>
    <row r="2481" spans="1:25" ht="14.4" x14ac:dyDescent="0.3">
      <c r="A2481" s="4">
        <v>2480</v>
      </c>
      <c r="B2481" s="5">
        <v>10027889</v>
      </c>
      <c r="C2481" s="5" t="str">
        <f t="shared" si="156"/>
        <v>Shirt FR MNS Air Henley Long Sleeve-Small</v>
      </c>
      <c r="D2481" s="5"/>
      <c r="E2481" s="5" t="s">
        <v>2995</v>
      </c>
      <c r="F2481" s="5" t="s">
        <v>2996</v>
      </c>
      <c r="G2481" s="5">
        <f t="shared" si="155"/>
        <v>0</v>
      </c>
      <c r="H2481" s="5" t="str">
        <f>VLOOKUP(J2481,'[1]Prouduct Ext IDs'!A:B,2,FALSE)</f>
        <v>product_amsc_51</v>
      </c>
      <c r="I2481" s="5" t="s">
        <v>2995</v>
      </c>
      <c r="J2481" s="5" t="s">
        <v>29</v>
      </c>
      <c r="K2481" s="5" t="s">
        <v>1</v>
      </c>
      <c r="L2481" t="s">
        <v>102</v>
      </c>
      <c r="M2481" s="6" t="s">
        <v>30</v>
      </c>
      <c r="N2481" s="6" t="str">
        <f>VLOOKUP(M2481,[1]Color!F:G,2,FALSE)</f>
        <v>color_19</v>
      </c>
      <c r="O2481" s="6" t="str">
        <f t="shared" si="153"/>
        <v>color_19</v>
      </c>
      <c r="P2481" s="5" t="s">
        <v>234</v>
      </c>
      <c r="Q2481" s="5" t="s">
        <v>185</v>
      </c>
      <c r="R2481" s="5" t="s">
        <v>106</v>
      </c>
      <c r="S2481" s="7" t="s">
        <v>107</v>
      </c>
      <c r="T2481" s="7" t="s">
        <v>186</v>
      </c>
      <c r="U2481" s="5" t="str">
        <f>VLOOKUP(T2481,[1]Size!F:G,2,FALSE)</f>
        <v>__import__.size_47</v>
      </c>
      <c r="V2481" s="5" t="str">
        <f t="shared" si="154"/>
        <v>__import__.size_47,__import__.size_48,__import__.size_49,__import__.size_154,__import__.size_51,__import__.size_52,__import__.size_53,__import__.size_54,__import__.size_55,__import__.size_56,__import__.size_57</v>
      </c>
      <c r="W2481" s="8">
        <v>37.5</v>
      </c>
      <c r="Y2481" s="4" t="s">
        <v>109</v>
      </c>
    </row>
    <row r="2482" spans="1:25" ht="14.4" x14ac:dyDescent="0.3">
      <c r="A2482" s="4">
        <v>2481</v>
      </c>
      <c r="B2482" s="5">
        <v>10027889</v>
      </c>
      <c r="C2482" s="5" t="str">
        <f t="shared" si="156"/>
        <v>Shirt FR MNS Air Henley Long Sleeve-Medium</v>
      </c>
      <c r="D2482" s="5"/>
      <c r="E2482" s="5" t="s">
        <v>2997</v>
      </c>
      <c r="F2482" s="5" t="s">
        <v>2996</v>
      </c>
      <c r="G2482" s="5">
        <f t="shared" si="155"/>
        <v>0</v>
      </c>
      <c r="H2482" s="5" t="str">
        <f>VLOOKUP(J2482,'[1]Prouduct Ext IDs'!A:B,2,FALSE)</f>
        <v>product_amsc_51</v>
      </c>
      <c r="I2482" s="5" t="s">
        <v>2997</v>
      </c>
      <c r="J2482" s="5" t="s">
        <v>29</v>
      </c>
      <c r="K2482" s="5" t="s">
        <v>1</v>
      </c>
      <c r="L2482" t="s">
        <v>102</v>
      </c>
      <c r="M2482" s="6" t="s">
        <v>30</v>
      </c>
      <c r="N2482" s="6" t="str">
        <f>VLOOKUP(M2482,[1]Color!F:G,2,FALSE)</f>
        <v>color_19</v>
      </c>
      <c r="O2482" s="6" t="str">
        <f t="shared" si="153"/>
        <v>color_19</v>
      </c>
      <c r="P2482" s="5" t="s">
        <v>234</v>
      </c>
      <c r="Q2482" s="5" t="s">
        <v>185</v>
      </c>
      <c r="R2482" s="5" t="s">
        <v>106</v>
      </c>
      <c r="S2482" s="7" t="s">
        <v>107</v>
      </c>
      <c r="T2482" s="7" t="s">
        <v>188</v>
      </c>
      <c r="U2482" s="5" t="str">
        <f>VLOOKUP(T2482,[1]Size!F:G,2,FALSE)</f>
        <v>__import__.size_48</v>
      </c>
      <c r="V2482" s="5" t="str">
        <f t="shared" si="154"/>
        <v>__import__.size_48,__import__.size_49,__import__.size_154,__import__.size_51,__import__.size_52,__import__.size_53,__import__.size_54,__import__.size_55,__import__.size_56,__import__.size_57</v>
      </c>
      <c r="W2482" s="8">
        <v>37.5</v>
      </c>
      <c r="Y2482" s="4" t="s">
        <v>109</v>
      </c>
    </row>
    <row r="2483" spans="1:25" ht="14.4" x14ac:dyDescent="0.3">
      <c r="A2483" s="4">
        <v>2482</v>
      </c>
      <c r="B2483" s="5">
        <v>10027889</v>
      </c>
      <c r="C2483" s="5" t="str">
        <f t="shared" si="156"/>
        <v>Shirt FR MNS Air Henley Long Sleeve-Large</v>
      </c>
      <c r="D2483" s="5"/>
      <c r="E2483" s="5" t="s">
        <v>2998</v>
      </c>
      <c r="F2483" s="5" t="s">
        <v>2996</v>
      </c>
      <c r="G2483" s="5">
        <f t="shared" si="155"/>
        <v>0</v>
      </c>
      <c r="H2483" s="5" t="str">
        <f>VLOOKUP(J2483,'[1]Prouduct Ext IDs'!A:B,2,FALSE)</f>
        <v>product_amsc_51</v>
      </c>
      <c r="I2483" s="5" t="s">
        <v>2998</v>
      </c>
      <c r="J2483" s="5" t="s">
        <v>29</v>
      </c>
      <c r="K2483" s="5" t="s">
        <v>1</v>
      </c>
      <c r="L2483" t="s">
        <v>102</v>
      </c>
      <c r="M2483" s="6" t="s">
        <v>30</v>
      </c>
      <c r="N2483" s="6" t="str">
        <f>VLOOKUP(M2483,[1]Color!F:G,2,FALSE)</f>
        <v>color_19</v>
      </c>
      <c r="O2483" s="6" t="str">
        <f t="shared" si="153"/>
        <v>color_19</v>
      </c>
      <c r="P2483" s="5" t="s">
        <v>234</v>
      </c>
      <c r="Q2483" s="5" t="s">
        <v>185</v>
      </c>
      <c r="R2483" s="5" t="s">
        <v>106</v>
      </c>
      <c r="S2483" s="7" t="s">
        <v>107</v>
      </c>
      <c r="T2483" s="7" t="s">
        <v>190</v>
      </c>
      <c r="U2483" s="5" t="str">
        <f>VLOOKUP(T2483,[1]Size!F:G,2,FALSE)</f>
        <v>__import__.size_49</v>
      </c>
      <c r="V2483" s="5" t="str">
        <f t="shared" si="154"/>
        <v>__import__.size_49,__import__.size_154,__import__.size_51,__import__.size_52,__import__.size_53,__import__.size_54,__import__.size_55,__import__.size_56,__import__.size_57</v>
      </c>
      <c r="W2483" s="8">
        <v>37.5</v>
      </c>
      <c r="Y2483" s="4" t="s">
        <v>109</v>
      </c>
    </row>
    <row r="2484" spans="1:25" ht="14.4" x14ac:dyDescent="0.3">
      <c r="A2484" s="4">
        <v>2483</v>
      </c>
      <c r="B2484" s="5">
        <v>10027889</v>
      </c>
      <c r="C2484" s="5" t="str">
        <f t="shared" si="156"/>
        <v>Shirt FR MNS Air Henley Long Sleeve-XL</v>
      </c>
      <c r="D2484" s="5"/>
      <c r="E2484" s="5" t="s">
        <v>2999</v>
      </c>
      <c r="F2484" s="5" t="s">
        <v>2996</v>
      </c>
      <c r="G2484" s="5">
        <f t="shared" si="155"/>
        <v>0</v>
      </c>
      <c r="H2484" s="5" t="str">
        <f>VLOOKUP(J2484,'[1]Prouduct Ext IDs'!A:B,2,FALSE)</f>
        <v>product_amsc_51</v>
      </c>
      <c r="I2484" s="5" t="s">
        <v>2999</v>
      </c>
      <c r="J2484" s="5" t="s">
        <v>29</v>
      </c>
      <c r="K2484" s="5" t="s">
        <v>1</v>
      </c>
      <c r="L2484" t="s">
        <v>102</v>
      </c>
      <c r="M2484" s="6" t="s">
        <v>30</v>
      </c>
      <c r="N2484" s="6" t="str">
        <f>VLOOKUP(M2484,[1]Color!F:G,2,FALSE)</f>
        <v>color_19</v>
      </c>
      <c r="O2484" s="6" t="str">
        <f t="shared" si="153"/>
        <v>color_19</v>
      </c>
      <c r="P2484" s="5" t="s">
        <v>234</v>
      </c>
      <c r="Q2484" s="5" t="s">
        <v>185</v>
      </c>
      <c r="R2484" s="5" t="s">
        <v>106</v>
      </c>
      <c r="S2484" s="7" t="s">
        <v>107</v>
      </c>
      <c r="T2484" s="7" t="s">
        <v>192</v>
      </c>
      <c r="U2484" s="5" t="str">
        <f>VLOOKUP(T2484,[1]Size!F:G,2,FALSE)</f>
        <v>__import__.size_154</v>
      </c>
      <c r="V2484" s="5" t="str">
        <f t="shared" si="154"/>
        <v>__import__.size_154,__import__.size_51,__import__.size_52,__import__.size_53,__import__.size_54,__import__.size_55,__import__.size_56,__import__.size_57</v>
      </c>
      <c r="W2484" s="8">
        <v>37.5</v>
      </c>
      <c r="Y2484" s="4" t="s">
        <v>109</v>
      </c>
    </row>
    <row r="2485" spans="1:25" ht="14.4" x14ac:dyDescent="0.3">
      <c r="A2485" s="4">
        <v>2484</v>
      </c>
      <c r="B2485" s="5">
        <v>10027889</v>
      </c>
      <c r="C2485" s="5" t="str">
        <f t="shared" si="156"/>
        <v>Shirt FR MNS Air Henley Long Sleeve-2XL</v>
      </c>
      <c r="D2485" s="5"/>
      <c r="E2485" s="5" t="s">
        <v>3000</v>
      </c>
      <c r="F2485" s="5" t="s">
        <v>2996</v>
      </c>
      <c r="G2485" s="5">
        <f t="shared" si="155"/>
        <v>0</v>
      </c>
      <c r="H2485" s="5" t="str">
        <f>VLOOKUP(J2485,'[1]Prouduct Ext IDs'!A:B,2,FALSE)</f>
        <v>product_amsc_51</v>
      </c>
      <c r="I2485" s="5" t="s">
        <v>3000</v>
      </c>
      <c r="J2485" s="5" t="s">
        <v>29</v>
      </c>
      <c r="K2485" s="5" t="s">
        <v>1</v>
      </c>
      <c r="L2485" t="s">
        <v>102</v>
      </c>
      <c r="M2485" s="6" t="s">
        <v>30</v>
      </c>
      <c r="N2485" s="6" t="str">
        <f>VLOOKUP(M2485,[1]Color!F:G,2,FALSE)</f>
        <v>color_19</v>
      </c>
      <c r="O2485" s="6" t="str">
        <f t="shared" si="153"/>
        <v>color_19</v>
      </c>
      <c r="P2485" s="5" t="s">
        <v>234</v>
      </c>
      <c r="Q2485" s="5" t="s">
        <v>185</v>
      </c>
      <c r="R2485" s="5" t="s">
        <v>106</v>
      </c>
      <c r="S2485" s="7" t="s">
        <v>107</v>
      </c>
      <c r="T2485" s="7" t="s">
        <v>194</v>
      </c>
      <c r="U2485" s="5" t="str">
        <f>VLOOKUP(T2485,[1]Size!F:G,2,FALSE)</f>
        <v>__import__.size_51</v>
      </c>
      <c r="V2485" s="5" t="str">
        <f t="shared" si="154"/>
        <v>__import__.size_51,__import__.size_52,__import__.size_53,__import__.size_54,__import__.size_55,__import__.size_56,__import__.size_57</v>
      </c>
      <c r="W2485" s="8">
        <v>37.5</v>
      </c>
      <c r="Y2485" s="4" t="s">
        <v>109</v>
      </c>
    </row>
    <row r="2486" spans="1:25" ht="14.4" x14ac:dyDescent="0.3">
      <c r="A2486" s="4">
        <v>2485</v>
      </c>
      <c r="B2486" s="5">
        <v>10027889</v>
      </c>
      <c r="C2486" s="5" t="str">
        <f t="shared" si="156"/>
        <v>Shirt FR MNS Air Henley Long Sleeve-3XL</v>
      </c>
      <c r="D2486" s="5"/>
      <c r="E2486" s="5" t="s">
        <v>3001</v>
      </c>
      <c r="F2486" s="5" t="s">
        <v>2996</v>
      </c>
      <c r="G2486" s="5">
        <f t="shared" si="155"/>
        <v>0</v>
      </c>
      <c r="H2486" s="5" t="str">
        <f>VLOOKUP(J2486,'[1]Prouduct Ext IDs'!A:B,2,FALSE)</f>
        <v>product_amsc_51</v>
      </c>
      <c r="I2486" s="5" t="s">
        <v>3001</v>
      </c>
      <c r="J2486" s="5" t="s">
        <v>29</v>
      </c>
      <c r="K2486" s="5" t="s">
        <v>1</v>
      </c>
      <c r="L2486" t="s">
        <v>102</v>
      </c>
      <c r="M2486" s="6" t="s">
        <v>30</v>
      </c>
      <c r="N2486" s="6" t="str">
        <f>VLOOKUP(M2486,[1]Color!F:G,2,FALSE)</f>
        <v>color_19</v>
      </c>
      <c r="O2486" s="6" t="str">
        <f t="shared" si="153"/>
        <v>color_19</v>
      </c>
      <c r="P2486" s="5" t="s">
        <v>234</v>
      </c>
      <c r="Q2486" s="5" t="s">
        <v>185</v>
      </c>
      <c r="R2486" s="5" t="s">
        <v>106</v>
      </c>
      <c r="S2486" s="7" t="s">
        <v>107</v>
      </c>
      <c r="T2486" s="7" t="s">
        <v>196</v>
      </c>
      <c r="U2486" s="5" t="str">
        <f>VLOOKUP(T2486,[1]Size!F:G,2,FALSE)</f>
        <v>__import__.size_52</v>
      </c>
      <c r="V2486" s="5" t="str">
        <f t="shared" si="154"/>
        <v>__import__.size_52,__import__.size_53,__import__.size_54,__import__.size_55,__import__.size_56,__import__.size_57</v>
      </c>
      <c r="W2486" s="8">
        <v>42.5</v>
      </c>
      <c r="Y2486" s="4" t="s">
        <v>109</v>
      </c>
    </row>
    <row r="2487" spans="1:25" ht="14.4" x14ac:dyDescent="0.3">
      <c r="A2487" s="4">
        <v>2486</v>
      </c>
      <c r="B2487" s="5">
        <v>10027889</v>
      </c>
      <c r="C2487" s="5" t="str">
        <f t="shared" si="156"/>
        <v>Shirt FR MNS Air Henley Long Sleeve-4XL</v>
      </c>
      <c r="D2487" s="5"/>
      <c r="E2487" s="5" t="s">
        <v>3002</v>
      </c>
      <c r="F2487" s="5" t="s">
        <v>2996</v>
      </c>
      <c r="G2487" s="5">
        <f t="shared" si="155"/>
        <v>0</v>
      </c>
      <c r="H2487" s="5" t="str">
        <f>VLOOKUP(J2487,'[1]Prouduct Ext IDs'!A:B,2,FALSE)</f>
        <v>product_amsc_51</v>
      </c>
      <c r="I2487" s="5" t="s">
        <v>3002</v>
      </c>
      <c r="J2487" s="5" t="s">
        <v>29</v>
      </c>
      <c r="K2487" s="5" t="s">
        <v>1</v>
      </c>
      <c r="L2487" t="s">
        <v>102</v>
      </c>
      <c r="M2487" s="6" t="s">
        <v>30</v>
      </c>
      <c r="N2487" s="6" t="str">
        <f>VLOOKUP(M2487,[1]Color!F:G,2,FALSE)</f>
        <v>color_19</v>
      </c>
      <c r="O2487" s="6" t="str">
        <f t="shared" si="153"/>
        <v>color_19</v>
      </c>
      <c r="P2487" s="5" t="s">
        <v>234</v>
      </c>
      <c r="Q2487" s="5" t="s">
        <v>185</v>
      </c>
      <c r="R2487" s="5" t="s">
        <v>106</v>
      </c>
      <c r="S2487" s="7" t="s">
        <v>107</v>
      </c>
      <c r="T2487" s="7" t="s">
        <v>198</v>
      </c>
      <c r="U2487" s="5" t="str">
        <f>VLOOKUP(T2487,[1]Size!F:G,2,FALSE)</f>
        <v>__import__.size_53</v>
      </c>
      <c r="V2487" s="5" t="str">
        <f t="shared" si="154"/>
        <v>__import__.size_53,__import__.size_54,__import__.size_55,__import__.size_56,__import__.size_57</v>
      </c>
      <c r="W2487" s="8">
        <v>42.5</v>
      </c>
      <c r="Y2487" s="4" t="s">
        <v>109</v>
      </c>
    </row>
    <row r="2488" spans="1:25" ht="14.4" x14ac:dyDescent="0.3">
      <c r="A2488" s="4">
        <v>2487</v>
      </c>
      <c r="B2488" s="5">
        <v>10027889</v>
      </c>
      <c r="C2488" s="5" t="str">
        <f t="shared" si="156"/>
        <v>Shirt FR MNS Air Henley Long Sleeve-Large Tall</v>
      </c>
      <c r="D2488" s="5"/>
      <c r="E2488" s="5" t="s">
        <v>3003</v>
      </c>
      <c r="F2488" s="5" t="s">
        <v>2996</v>
      </c>
      <c r="G2488" s="5">
        <f t="shared" si="155"/>
        <v>0</v>
      </c>
      <c r="H2488" s="5" t="str">
        <f>VLOOKUP(J2488,'[1]Prouduct Ext IDs'!A:B,2,FALSE)</f>
        <v>product_amsc_51</v>
      </c>
      <c r="I2488" s="5" t="s">
        <v>3003</v>
      </c>
      <c r="J2488" s="5" t="s">
        <v>29</v>
      </c>
      <c r="K2488" s="5" t="s">
        <v>1</v>
      </c>
      <c r="L2488" t="s">
        <v>102</v>
      </c>
      <c r="M2488" s="6" t="s">
        <v>30</v>
      </c>
      <c r="N2488" s="6" t="str">
        <f>VLOOKUP(M2488,[1]Color!F:G,2,FALSE)</f>
        <v>color_19</v>
      </c>
      <c r="O2488" s="6" t="str">
        <f t="shared" si="153"/>
        <v>color_19</v>
      </c>
      <c r="P2488" s="5" t="s">
        <v>234</v>
      </c>
      <c r="Q2488" s="5" t="s">
        <v>185</v>
      </c>
      <c r="R2488" s="5" t="s">
        <v>106</v>
      </c>
      <c r="S2488" s="7" t="s">
        <v>107</v>
      </c>
      <c r="T2488" s="7" t="s">
        <v>200</v>
      </c>
      <c r="U2488" s="5" t="str">
        <f>VLOOKUP(T2488,[1]Size!F:G,2,FALSE)</f>
        <v>__import__.size_54</v>
      </c>
      <c r="V2488" s="5" t="str">
        <f t="shared" si="154"/>
        <v>__import__.size_54,__import__.size_55,__import__.size_56,__import__.size_57</v>
      </c>
      <c r="W2488" s="8">
        <v>42.5</v>
      </c>
      <c r="Y2488" s="4" t="s">
        <v>109</v>
      </c>
    </row>
    <row r="2489" spans="1:25" ht="14.4" x14ac:dyDescent="0.3">
      <c r="A2489" s="4">
        <v>2488</v>
      </c>
      <c r="B2489" s="5">
        <v>10027889</v>
      </c>
      <c r="C2489" s="5" t="str">
        <f t="shared" si="156"/>
        <v>Shirt FR MNS Air Henley Long Sleeve-XL Tall</v>
      </c>
      <c r="D2489" s="5"/>
      <c r="E2489" s="5" t="s">
        <v>3004</v>
      </c>
      <c r="F2489" s="5" t="s">
        <v>2996</v>
      </c>
      <c r="G2489" s="5">
        <f t="shared" si="155"/>
        <v>0</v>
      </c>
      <c r="H2489" s="5" t="str">
        <f>VLOOKUP(J2489,'[1]Prouduct Ext IDs'!A:B,2,FALSE)</f>
        <v>product_amsc_51</v>
      </c>
      <c r="I2489" s="5" t="s">
        <v>3004</v>
      </c>
      <c r="J2489" s="5" t="s">
        <v>29</v>
      </c>
      <c r="K2489" s="5" t="s">
        <v>1</v>
      </c>
      <c r="L2489" t="s">
        <v>102</v>
      </c>
      <c r="M2489" s="6" t="s">
        <v>30</v>
      </c>
      <c r="N2489" s="6" t="str">
        <f>VLOOKUP(M2489,[1]Color!F:G,2,FALSE)</f>
        <v>color_19</v>
      </c>
      <c r="O2489" s="6" t="str">
        <f t="shared" si="153"/>
        <v>color_19</v>
      </c>
      <c r="P2489" s="5" t="s">
        <v>234</v>
      </c>
      <c r="Q2489" s="5" t="s">
        <v>185</v>
      </c>
      <c r="R2489" s="5" t="s">
        <v>106</v>
      </c>
      <c r="S2489" s="7" t="s">
        <v>107</v>
      </c>
      <c r="T2489" s="7" t="s">
        <v>202</v>
      </c>
      <c r="U2489" s="5" t="str">
        <f>VLOOKUP(T2489,[1]Size!F:G,2,FALSE)</f>
        <v>__import__.size_55</v>
      </c>
      <c r="V2489" s="5" t="str">
        <f t="shared" si="154"/>
        <v>__import__.size_55,__import__.size_56,__import__.size_57</v>
      </c>
      <c r="W2489" s="8">
        <v>42.5</v>
      </c>
      <c r="Y2489" s="4" t="s">
        <v>109</v>
      </c>
    </row>
    <row r="2490" spans="1:25" ht="14.4" x14ac:dyDescent="0.3">
      <c r="A2490" s="4">
        <v>2489</v>
      </c>
      <c r="B2490" s="5">
        <v>10027889</v>
      </c>
      <c r="C2490" s="5" t="str">
        <f t="shared" si="156"/>
        <v>Shirt FR MNS Air Henley Long Sleeve-2XL Tall</v>
      </c>
      <c r="D2490" s="5"/>
      <c r="E2490" s="5" t="s">
        <v>3005</v>
      </c>
      <c r="F2490" s="5" t="s">
        <v>2996</v>
      </c>
      <c r="G2490" s="5">
        <f t="shared" si="155"/>
        <v>0</v>
      </c>
      <c r="H2490" s="5" t="str">
        <f>VLOOKUP(J2490,'[1]Prouduct Ext IDs'!A:B,2,FALSE)</f>
        <v>product_amsc_51</v>
      </c>
      <c r="I2490" s="5" t="s">
        <v>3005</v>
      </c>
      <c r="J2490" s="5" t="s">
        <v>29</v>
      </c>
      <c r="K2490" s="5" t="s">
        <v>1</v>
      </c>
      <c r="L2490" t="s">
        <v>102</v>
      </c>
      <c r="M2490" s="6" t="s">
        <v>30</v>
      </c>
      <c r="N2490" s="6" t="str">
        <f>VLOOKUP(M2490,[1]Color!F:G,2,FALSE)</f>
        <v>color_19</v>
      </c>
      <c r="O2490" s="6" t="str">
        <f t="shared" si="153"/>
        <v>color_19</v>
      </c>
      <c r="P2490" s="5" t="s">
        <v>234</v>
      </c>
      <c r="Q2490" s="5" t="s">
        <v>185</v>
      </c>
      <c r="R2490" s="5" t="s">
        <v>106</v>
      </c>
      <c r="S2490" s="7" t="s">
        <v>107</v>
      </c>
      <c r="T2490" s="7" t="s">
        <v>204</v>
      </c>
      <c r="U2490" s="5" t="str">
        <f>VLOOKUP(T2490,[1]Size!F:G,2,FALSE)</f>
        <v>__import__.size_56</v>
      </c>
      <c r="V2490" s="5" t="str">
        <f t="shared" si="154"/>
        <v>__import__.size_56,__import__.size_57</v>
      </c>
      <c r="W2490" s="8">
        <v>42.5</v>
      </c>
      <c r="Y2490" s="4" t="s">
        <v>109</v>
      </c>
    </row>
    <row r="2491" spans="1:25" ht="14.4" x14ac:dyDescent="0.3">
      <c r="A2491" s="4">
        <v>2490</v>
      </c>
      <c r="B2491" s="5">
        <v>10027889</v>
      </c>
      <c r="C2491" s="5" t="str">
        <f t="shared" si="156"/>
        <v>Shirt FR MNS Air Henley Long Sleeve-3XL Tall</v>
      </c>
      <c r="D2491" s="5"/>
      <c r="E2491" s="5" t="s">
        <v>3006</v>
      </c>
      <c r="F2491" s="5" t="s">
        <v>2996</v>
      </c>
      <c r="G2491" s="5">
        <f t="shared" si="155"/>
        <v>0</v>
      </c>
      <c r="H2491" s="5" t="str">
        <f>VLOOKUP(J2491,'[1]Prouduct Ext IDs'!A:B,2,FALSE)</f>
        <v>product_amsc_51</v>
      </c>
      <c r="I2491" s="5" t="s">
        <v>3006</v>
      </c>
      <c r="J2491" s="5" t="s">
        <v>29</v>
      </c>
      <c r="K2491" s="5" t="s">
        <v>1</v>
      </c>
      <c r="L2491" t="s">
        <v>102</v>
      </c>
      <c r="M2491" s="6" t="s">
        <v>30</v>
      </c>
      <c r="N2491" s="6" t="str">
        <f>VLOOKUP(M2491,[1]Color!F:G,2,FALSE)</f>
        <v>color_19</v>
      </c>
      <c r="O2491" s="6" t="str">
        <f t="shared" si="153"/>
        <v>color_19</v>
      </c>
      <c r="P2491" s="5" t="s">
        <v>234</v>
      </c>
      <c r="Q2491" s="5" t="s">
        <v>185</v>
      </c>
      <c r="R2491" s="5" t="s">
        <v>106</v>
      </c>
      <c r="S2491" s="7" t="s">
        <v>107</v>
      </c>
      <c r="T2491" s="7" t="s">
        <v>206</v>
      </c>
      <c r="U2491" s="5" t="str">
        <f>VLOOKUP(T2491,[1]Size!F:G,2,FALSE)</f>
        <v>__import__.size_57</v>
      </c>
      <c r="V2491" s="5" t="str">
        <f t="shared" si="154"/>
        <v>__import__.size_57</v>
      </c>
      <c r="W2491" s="8">
        <v>42.5</v>
      </c>
      <c r="Y2491" s="4" t="s">
        <v>109</v>
      </c>
    </row>
    <row r="2492" spans="1:25" ht="14.4" x14ac:dyDescent="0.3">
      <c r="A2492" s="4">
        <v>2491</v>
      </c>
      <c r="B2492" s="5">
        <v>10022604</v>
      </c>
      <c r="C2492" s="5" t="str">
        <f t="shared" si="156"/>
        <v>Jean FR MNS M4 Stitched Incline-29Wx36L</v>
      </c>
      <c r="D2492" s="5"/>
      <c r="E2492" s="5" t="s">
        <v>3007</v>
      </c>
      <c r="F2492" s="5" t="s">
        <v>3008</v>
      </c>
      <c r="G2492" s="5">
        <f t="shared" si="155"/>
        <v>1</v>
      </c>
      <c r="H2492" s="5" t="str">
        <f>VLOOKUP(J2492,'[1]Prouduct Ext IDs'!A:B,2,FALSE)</f>
        <v>product_amsc_52</v>
      </c>
      <c r="I2492" s="5" t="s">
        <v>3007</v>
      </c>
      <c r="J2492" s="5" t="s">
        <v>3009</v>
      </c>
      <c r="K2492" s="5" t="s">
        <v>1</v>
      </c>
      <c r="L2492" t="s">
        <v>102</v>
      </c>
      <c r="M2492" s="6" t="s">
        <v>3010</v>
      </c>
      <c r="N2492" s="6" t="str">
        <f>VLOOKUP(M2492,[1]Color!F:G,2,FALSE)</f>
        <v>color_77</v>
      </c>
      <c r="O2492" s="6" t="str">
        <f t="shared" si="153"/>
        <v>color_77</v>
      </c>
      <c r="P2492" s="5" t="s">
        <v>3011</v>
      </c>
      <c r="Q2492" s="5" t="s">
        <v>185</v>
      </c>
      <c r="R2492" s="5" t="s">
        <v>106</v>
      </c>
      <c r="S2492" s="7" t="s">
        <v>107</v>
      </c>
      <c r="T2492" s="7" t="s">
        <v>314</v>
      </c>
      <c r="U2492" s="5" t="str">
        <f>VLOOKUP(T2492,[1]Size!F:G,2,FALSE)</f>
        <v>__import__.size_107</v>
      </c>
      <c r="V2492" s="5" t="str">
        <f t="shared" si="154"/>
        <v>__import__.size_107,__import__.size_117,__import__.size_119,__import__.size_125,__import__.size_126</v>
      </c>
      <c r="W2492" s="8">
        <v>45</v>
      </c>
      <c r="Y2492" s="4" t="s">
        <v>109</v>
      </c>
    </row>
    <row r="2493" spans="1:25" ht="14.4" x14ac:dyDescent="0.3">
      <c r="A2493" s="4">
        <v>2492</v>
      </c>
      <c r="B2493" s="5">
        <v>10022604</v>
      </c>
      <c r="C2493" s="5" t="str">
        <f t="shared" si="156"/>
        <v>Jean FR MNS M4 Stitched Incline-42Wx36L</v>
      </c>
      <c r="D2493" s="5"/>
      <c r="E2493" s="5" t="s">
        <v>3012</v>
      </c>
      <c r="F2493" s="5" t="s">
        <v>3008</v>
      </c>
      <c r="G2493" s="5">
        <f t="shared" si="155"/>
        <v>0</v>
      </c>
      <c r="H2493" s="5" t="str">
        <f>VLOOKUP(J2493,'[1]Prouduct Ext IDs'!A:B,2,FALSE)</f>
        <v>product_amsc_52</v>
      </c>
      <c r="I2493" s="5" t="s">
        <v>3012</v>
      </c>
      <c r="J2493" s="5" t="s">
        <v>3009</v>
      </c>
      <c r="K2493" s="5" t="s">
        <v>1</v>
      </c>
      <c r="L2493" t="s">
        <v>102</v>
      </c>
      <c r="M2493" s="6" t="s">
        <v>3010</v>
      </c>
      <c r="N2493" s="6" t="str">
        <f>VLOOKUP(M2493,[1]Color!F:G,2,FALSE)</f>
        <v>color_77</v>
      </c>
      <c r="O2493" s="6" t="str">
        <f t="shared" si="153"/>
        <v>color_77</v>
      </c>
      <c r="P2493" s="5" t="s">
        <v>3011</v>
      </c>
      <c r="Q2493" s="5" t="s">
        <v>185</v>
      </c>
      <c r="R2493" s="5" t="s">
        <v>106</v>
      </c>
      <c r="S2493" s="7" t="s">
        <v>107</v>
      </c>
      <c r="T2493" s="7" t="s">
        <v>334</v>
      </c>
      <c r="U2493" s="5" t="str">
        <f>VLOOKUP(T2493,[1]Size!F:G,2,FALSE)</f>
        <v>__import__.size_117</v>
      </c>
      <c r="V2493" s="5" t="str">
        <f t="shared" si="154"/>
        <v>__import__.size_117,__import__.size_119,__import__.size_125,__import__.size_126</v>
      </c>
      <c r="W2493" s="8">
        <v>45</v>
      </c>
      <c r="Y2493" s="4" t="s">
        <v>109</v>
      </c>
    </row>
    <row r="2494" spans="1:25" ht="14.4" x14ac:dyDescent="0.3">
      <c r="A2494" s="4">
        <v>2493</v>
      </c>
      <c r="B2494" s="5">
        <v>10022604</v>
      </c>
      <c r="C2494" s="5" t="str">
        <f t="shared" si="156"/>
        <v>Jean FR MNS M4 Stitched Incline-32Wx38L</v>
      </c>
      <c r="D2494" s="5"/>
      <c r="E2494" s="5" t="s">
        <v>3013</v>
      </c>
      <c r="F2494" s="5" t="s">
        <v>3008</v>
      </c>
      <c r="G2494" s="5">
        <f t="shared" si="155"/>
        <v>0</v>
      </c>
      <c r="H2494" s="5" t="str">
        <f>VLOOKUP(J2494,'[1]Prouduct Ext IDs'!A:B,2,FALSE)</f>
        <v>product_amsc_52</v>
      </c>
      <c r="I2494" s="5" t="s">
        <v>3013</v>
      </c>
      <c r="J2494" s="5" t="s">
        <v>3009</v>
      </c>
      <c r="K2494" s="5" t="s">
        <v>1</v>
      </c>
      <c r="L2494" t="s">
        <v>102</v>
      </c>
      <c r="M2494" s="6" t="s">
        <v>3010</v>
      </c>
      <c r="N2494" s="6" t="str">
        <f>VLOOKUP(M2494,[1]Color!F:G,2,FALSE)</f>
        <v>color_77</v>
      </c>
      <c r="O2494" s="6" t="str">
        <f t="shared" si="153"/>
        <v>color_77</v>
      </c>
      <c r="P2494" s="5" t="s">
        <v>3011</v>
      </c>
      <c r="Q2494" s="5" t="s">
        <v>185</v>
      </c>
      <c r="R2494" s="5" t="s">
        <v>106</v>
      </c>
      <c r="S2494" s="7" t="s">
        <v>107</v>
      </c>
      <c r="T2494" s="7" t="s">
        <v>336</v>
      </c>
      <c r="U2494" s="5" t="str">
        <f>VLOOKUP(T2494,[1]Size!F:G,2,FALSE)</f>
        <v>__import__.size_119</v>
      </c>
      <c r="V2494" s="5" t="str">
        <f t="shared" si="154"/>
        <v>__import__.size_119,__import__.size_125,__import__.size_126</v>
      </c>
      <c r="W2494" s="8">
        <v>45</v>
      </c>
      <c r="Y2494" s="4" t="s">
        <v>109</v>
      </c>
    </row>
    <row r="2495" spans="1:25" ht="14.4" x14ac:dyDescent="0.3">
      <c r="A2495" s="4">
        <v>2494</v>
      </c>
      <c r="B2495" s="5">
        <v>10022604</v>
      </c>
      <c r="C2495" s="5" t="str">
        <f t="shared" si="156"/>
        <v>Jean FR MNS M4 Stitched Incline-40Wx38L</v>
      </c>
      <c r="D2495" s="5"/>
      <c r="E2495" s="5" t="s">
        <v>3014</v>
      </c>
      <c r="F2495" s="5" t="s">
        <v>3008</v>
      </c>
      <c r="G2495" s="5">
        <f t="shared" si="155"/>
        <v>0</v>
      </c>
      <c r="H2495" s="5" t="str">
        <f>VLOOKUP(J2495,'[1]Prouduct Ext IDs'!A:B,2,FALSE)</f>
        <v>product_amsc_52</v>
      </c>
      <c r="I2495" s="5" t="s">
        <v>3014</v>
      </c>
      <c r="J2495" s="5" t="s">
        <v>3009</v>
      </c>
      <c r="K2495" s="5" t="s">
        <v>1</v>
      </c>
      <c r="L2495" t="s">
        <v>102</v>
      </c>
      <c r="M2495" s="6" t="s">
        <v>3010</v>
      </c>
      <c r="N2495" s="6" t="str">
        <f>VLOOKUP(M2495,[1]Color!F:G,2,FALSE)</f>
        <v>color_77</v>
      </c>
      <c r="O2495" s="6" t="str">
        <f t="shared" si="153"/>
        <v>color_77</v>
      </c>
      <c r="P2495" s="5" t="s">
        <v>3011</v>
      </c>
      <c r="Q2495" s="5" t="s">
        <v>185</v>
      </c>
      <c r="R2495" s="5" t="s">
        <v>106</v>
      </c>
      <c r="S2495" s="7" t="s">
        <v>107</v>
      </c>
      <c r="T2495" s="7" t="s">
        <v>348</v>
      </c>
      <c r="U2495" s="5" t="str">
        <f>VLOOKUP(T2495,[1]Size!F:G,2,FALSE)</f>
        <v>__import__.size_125</v>
      </c>
      <c r="V2495" s="5" t="str">
        <f t="shared" si="154"/>
        <v>__import__.size_125,__import__.size_126</v>
      </c>
      <c r="W2495" s="8">
        <v>45</v>
      </c>
      <c r="Y2495" s="4" t="s">
        <v>109</v>
      </c>
    </row>
    <row r="2496" spans="1:25" ht="14.4" x14ac:dyDescent="0.3">
      <c r="A2496" s="4">
        <v>2495</v>
      </c>
      <c r="B2496" s="5">
        <v>10022604</v>
      </c>
      <c r="C2496" s="5" t="str">
        <f t="shared" si="156"/>
        <v>Jean FR MNS M4 Stitched Incline-42Wx38L</v>
      </c>
      <c r="D2496" s="5"/>
      <c r="E2496" s="5" t="s">
        <v>3015</v>
      </c>
      <c r="F2496" s="5" t="s">
        <v>3008</v>
      </c>
      <c r="G2496" s="5">
        <f t="shared" si="155"/>
        <v>0</v>
      </c>
      <c r="H2496" s="5" t="str">
        <f>VLOOKUP(J2496,'[1]Prouduct Ext IDs'!A:B,2,FALSE)</f>
        <v>product_amsc_52</v>
      </c>
      <c r="I2496" s="5" t="s">
        <v>3015</v>
      </c>
      <c r="J2496" s="5" t="s">
        <v>3009</v>
      </c>
      <c r="K2496" s="5" t="s">
        <v>1</v>
      </c>
      <c r="L2496" t="s">
        <v>102</v>
      </c>
      <c r="M2496" s="6" t="s">
        <v>3010</v>
      </c>
      <c r="N2496" s="6" t="str">
        <f>VLOOKUP(M2496,[1]Color!F:G,2,FALSE)</f>
        <v>color_77</v>
      </c>
      <c r="O2496" s="6" t="str">
        <f t="shared" si="153"/>
        <v>color_77</v>
      </c>
      <c r="P2496" s="5" t="s">
        <v>3011</v>
      </c>
      <c r="Q2496" s="5" t="s">
        <v>185</v>
      </c>
      <c r="R2496" s="5" t="s">
        <v>106</v>
      </c>
      <c r="S2496" s="7" t="s">
        <v>107</v>
      </c>
      <c r="T2496" s="7" t="s">
        <v>350</v>
      </c>
      <c r="U2496" s="5" t="str">
        <f>VLOOKUP(T2496,[1]Size!F:G,2,FALSE)</f>
        <v>__import__.size_126</v>
      </c>
      <c r="V2496" s="5" t="str">
        <f t="shared" si="154"/>
        <v>__import__.size_126</v>
      </c>
      <c r="W2496" s="8">
        <v>45</v>
      </c>
      <c r="Y2496" s="4" t="s">
        <v>109</v>
      </c>
    </row>
    <row r="2497" spans="1:25" ht="14.4" x14ac:dyDescent="0.3">
      <c r="A2497" s="4">
        <v>2496</v>
      </c>
      <c r="B2497" s="5">
        <v>10022607</v>
      </c>
      <c r="C2497" s="5" t="str">
        <f t="shared" si="156"/>
        <v>Jean FR MNS M3 Loose DuraStretch Vortex Stackable Straight Leg-30Wx30L</v>
      </c>
      <c r="D2497" s="5"/>
      <c r="E2497" s="5" t="s">
        <v>3016</v>
      </c>
      <c r="F2497" s="5" t="s">
        <v>3017</v>
      </c>
      <c r="G2497" s="5">
        <f t="shared" si="155"/>
        <v>1</v>
      </c>
      <c r="H2497" s="5" t="str">
        <f>VLOOKUP(J2497,'[1]Prouduct Ext IDs'!A:B,2,FALSE)</f>
        <v>product_amsc_53</v>
      </c>
      <c r="I2497" s="5" t="s">
        <v>3016</v>
      </c>
      <c r="J2497" s="5" t="s">
        <v>3018</v>
      </c>
      <c r="K2497" s="5" t="s">
        <v>1</v>
      </c>
      <c r="L2497" t="s">
        <v>102</v>
      </c>
      <c r="M2497" s="6" t="s">
        <v>3010</v>
      </c>
      <c r="N2497" s="6" t="str">
        <f>VLOOKUP(M2497,[1]Color!F:G,2,FALSE)</f>
        <v>color_77</v>
      </c>
      <c r="O2497" s="6" t="str">
        <f t="shared" si="153"/>
        <v>color_77</v>
      </c>
      <c r="P2497" s="5" t="s">
        <v>3011</v>
      </c>
      <c r="Q2497" s="5" t="s">
        <v>185</v>
      </c>
      <c r="R2497" s="5" t="s">
        <v>106</v>
      </c>
      <c r="S2497" s="7" t="s">
        <v>107</v>
      </c>
      <c r="T2497" s="7" t="s">
        <v>250</v>
      </c>
      <c r="U2497" s="5" t="str">
        <f>VLOOKUP(T2497,[1]Size!F:G,2,FALSE)</f>
        <v>__import__.size_63</v>
      </c>
      <c r="V2497" s="5" t="str">
        <f t="shared" si="154"/>
        <v>__import__.size_63,__import__.size_71,__import__.size_76,__import__.size_77,__import__.size_78,__import__.size_92,__import__.size_106,__import__.size_107,__import__.size_109,__import__.size_116,__import__.size_119,__import__.size_120,__import__.size_121,__import__.size_126,__import__.size_127</v>
      </c>
      <c r="W2497" s="8">
        <v>46</v>
      </c>
      <c r="Y2497" s="4" t="s">
        <v>109</v>
      </c>
    </row>
    <row r="2498" spans="1:25" ht="14.4" x14ac:dyDescent="0.3">
      <c r="A2498" s="4">
        <v>2497</v>
      </c>
      <c r="B2498" s="5">
        <v>10022607</v>
      </c>
      <c r="C2498" s="5" t="str">
        <f t="shared" si="156"/>
        <v>Jean FR MNS M3 Loose DuraStretch Vortex Stackable Straight Leg-40Wx30L</v>
      </c>
      <c r="D2498" s="5"/>
      <c r="E2498" s="5" t="s">
        <v>3019</v>
      </c>
      <c r="F2498" s="5" t="s">
        <v>3017</v>
      </c>
      <c r="G2498" s="5">
        <f t="shared" si="155"/>
        <v>0</v>
      </c>
      <c r="H2498" s="5" t="str">
        <f>VLOOKUP(J2498,'[1]Prouduct Ext IDs'!A:B,2,FALSE)</f>
        <v>product_amsc_53</v>
      </c>
      <c r="I2498" s="5" t="s">
        <v>3019</v>
      </c>
      <c r="J2498" s="5" t="s">
        <v>3018</v>
      </c>
      <c r="K2498" s="5" t="s">
        <v>1</v>
      </c>
      <c r="L2498" t="s">
        <v>102</v>
      </c>
      <c r="M2498" s="6" t="s">
        <v>3010</v>
      </c>
      <c r="N2498" s="6" t="str">
        <f>VLOOKUP(M2498,[1]Color!F:G,2,FALSE)</f>
        <v>color_77</v>
      </c>
      <c r="O2498" s="6" t="str">
        <f t="shared" ref="O2498:O2561" si="157">IF(AND(H2498=H2499,N2498=N2499),O2499,IF(H2498=H2499,_xlfn.TEXTJOIN(",",TRUE,N2498,O2499),N2498))</f>
        <v>color_77</v>
      </c>
      <c r="P2498" s="5" t="s">
        <v>3011</v>
      </c>
      <c r="Q2498" s="5" t="s">
        <v>185</v>
      </c>
      <c r="R2498" s="5" t="s">
        <v>106</v>
      </c>
      <c r="S2498" s="7" t="s">
        <v>107</v>
      </c>
      <c r="T2498" s="7" t="s">
        <v>266</v>
      </c>
      <c r="U2498" s="5" t="str">
        <f>VLOOKUP(T2498,[1]Size!F:G,2,FALSE)</f>
        <v>__import__.size_71</v>
      </c>
      <c r="V2498" s="5" t="str">
        <f t="shared" ref="V2498:V2561" si="158">IF(H2498=H2499,_xlfn.TEXTJOIN(",",TRUE,U2498,V2499),U2498)</f>
        <v>__import__.size_71,__import__.size_76,__import__.size_77,__import__.size_78,__import__.size_92,__import__.size_106,__import__.size_107,__import__.size_109,__import__.size_116,__import__.size_119,__import__.size_120,__import__.size_121,__import__.size_126,__import__.size_127</v>
      </c>
      <c r="W2498" s="8">
        <v>46</v>
      </c>
      <c r="Y2498" s="4" t="s">
        <v>109</v>
      </c>
    </row>
    <row r="2499" spans="1:25" ht="14.4" x14ac:dyDescent="0.3">
      <c r="A2499" s="4">
        <v>2498</v>
      </c>
      <c r="B2499" s="5">
        <v>10022607</v>
      </c>
      <c r="C2499" s="5" t="str">
        <f t="shared" si="156"/>
        <v>Jean FR MNS M3 Loose DuraStretch Vortex Stackable Straight Leg-50Wx30L</v>
      </c>
      <c r="D2499" s="5"/>
      <c r="E2499" s="5" t="s">
        <v>3020</v>
      </c>
      <c r="F2499" s="5" t="s">
        <v>3017</v>
      </c>
      <c r="G2499" s="5">
        <f t="shared" ref="G2499:G2562" si="159">IF(H2499=H2498,0,1)</f>
        <v>0</v>
      </c>
      <c r="H2499" s="5" t="str">
        <f>VLOOKUP(J2499,'[1]Prouduct Ext IDs'!A:B,2,FALSE)</f>
        <v>product_amsc_53</v>
      </c>
      <c r="I2499" s="5" t="s">
        <v>3020</v>
      </c>
      <c r="J2499" s="5" t="s">
        <v>3018</v>
      </c>
      <c r="K2499" s="5" t="s">
        <v>1</v>
      </c>
      <c r="L2499" t="s">
        <v>102</v>
      </c>
      <c r="M2499" s="6" t="s">
        <v>3010</v>
      </c>
      <c r="N2499" s="6" t="str">
        <f>VLOOKUP(M2499,[1]Color!F:G,2,FALSE)</f>
        <v>color_77</v>
      </c>
      <c r="O2499" s="6" t="str">
        <f t="shared" si="157"/>
        <v>color_77</v>
      </c>
      <c r="P2499" s="5" t="s">
        <v>3011</v>
      </c>
      <c r="Q2499" s="5" t="s">
        <v>185</v>
      </c>
      <c r="R2499" s="5" t="s">
        <v>106</v>
      </c>
      <c r="S2499" s="7" t="s">
        <v>107</v>
      </c>
      <c r="T2499" s="7" t="s">
        <v>977</v>
      </c>
      <c r="U2499" s="5" t="str">
        <f>VLOOKUP(T2499,[1]Size!F:G,2,FALSE)</f>
        <v>__import__.size_76</v>
      </c>
      <c r="V2499" s="5" t="str">
        <f t="shared" si="158"/>
        <v>__import__.size_76,__import__.size_77,__import__.size_78,__import__.size_92,__import__.size_106,__import__.size_107,__import__.size_109,__import__.size_116,__import__.size_119,__import__.size_120,__import__.size_121,__import__.size_126,__import__.size_127</v>
      </c>
      <c r="W2499" s="8">
        <v>46</v>
      </c>
      <c r="Y2499" s="4" t="s">
        <v>109</v>
      </c>
    </row>
    <row r="2500" spans="1:25" ht="14.4" x14ac:dyDescent="0.3">
      <c r="A2500" s="4">
        <v>2499</v>
      </c>
      <c r="B2500" s="5">
        <v>10022607</v>
      </c>
      <c r="C2500" s="5" t="str">
        <f t="shared" si="156"/>
        <v>Jean FR MNS M3 Loose DuraStretch Vortex Stackable Straight Leg-29Wx32L</v>
      </c>
      <c r="D2500" s="5"/>
      <c r="E2500" s="5" t="s">
        <v>3021</v>
      </c>
      <c r="F2500" s="5" t="s">
        <v>3017</v>
      </c>
      <c r="G2500" s="5">
        <f t="shared" si="159"/>
        <v>0</v>
      </c>
      <c r="H2500" s="5" t="str">
        <f>VLOOKUP(J2500,'[1]Prouduct Ext IDs'!A:B,2,FALSE)</f>
        <v>product_amsc_53</v>
      </c>
      <c r="I2500" s="5" t="s">
        <v>3021</v>
      </c>
      <c r="J2500" s="5" t="s">
        <v>3018</v>
      </c>
      <c r="K2500" s="5" t="s">
        <v>1</v>
      </c>
      <c r="L2500" t="s">
        <v>102</v>
      </c>
      <c r="M2500" s="6" t="s">
        <v>3010</v>
      </c>
      <c r="N2500" s="6" t="str">
        <f>VLOOKUP(M2500,[1]Color!F:G,2,FALSE)</f>
        <v>color_77</v>
      </c>
      <c r="O2500" s="6" t="str">
        <f t="shared" si="157"/>
        <v>color_77</v>
      </c>
      <c r="P2500" s="5" t="s">
        <v>3011</v>
      </c>
      <c r="Q2500" s="5" t="s">
        <v>185</v>
      </c>
      <c r="R2500" s="5" t="s">
        <v>106</v>
      </c>
      <c r="S2500" s="7" t="s">
        <v>107</v>
      </c>
      <c r="T2500" s="7" t="s">
        <v>270</v>
      </c>
      <c r="U2500" s="5" t="str">
        <f>VLOOKUP(T2500,[1]Size!F:G,2,FALSE)</f>
        <v>__import__.size_77</v>
      </c>
      <c r="V2500" s="5" t="str">
        <f t="shared" si="158"/>
        <v>__import__.size_77,__import__.size_78,__import__.size_92,__import__.size_106,__import__.size_107,__import__.size_109,__import__.size_116,__import__.size_119,__import__.size_120,__import__.size_121,__import__.size_126,__import__.size_127</v>
      </c>
      <c r="W2500" s="8">
        <v>46</v>
      </c>
      <c r="Y2500" s="4" t="s">
        <v>109</v>
      </c>
    </row>
    <row r="2501" spans="1:25" ht="14.4" x14ac:dyDescent="0.3">
      <c r="A2501" s="4">
        <v>2500</v>
      </c>
      <c r="B2501" s="5">
        <v>10022607</v>
      </c>
      <c r="C2501" s="5" t="str">
        <f t="shared" si="156"/>
        <v>Jean FR MNS M3 Loose DuraStretch Vortex Stackable Straight Leg-30Wx32L</v>
      </c>
      <c r="D2501" s="5"/>
      <c r="E2501" s="5" t="s">
        <v>3022</v>
      </c>
      <c r="F2501" s="5" t="s">
        <v>3017</v>
      </c>
      <c r="G2501" s="5">
        <f t="shared" si="159"/>
        <v>0</v>
      </c>
      <c r="H2501" s="5" t="str">
        <f>VLOOKUP(J2501,'[1]Prouduct Ext IDs'!A:B,2,FALSE)</f>
        <v>product_amsc_53</v>
      </c>
      <c r="I2501" s="5" t="s">
        <v>3022</v>
      </c>
      <c r="J2501" s="5" t="s">
        <v>3018</v>
      </c>
      <c r="K2501" s="5" t="s">
        <v>1</v>
      </c>
      <c r="L2501" t="s">
        <v>102</v>
      </c>
      <c r="M2501" s="6" t="s">
        <v>3010</v>
      </c>
      <c r="N2501" s="6" t="str">
        <f>VLOOKUP(M2501,[1]Color!F:G,2,FALSE)</f>
        <v>color_77</v>
      </c>
      <c r="O2501" s="6" t="str">
        <f t="shared" si="157"/>
        <v>color_77</v>
      </c>
      <c r="P2501" s="5" t="s">
        <v>3011</v>
      </c>
      <c r="Q2501" s="5" t="s">
        <v>185</v>
      </c>
      <c r="R2501" s="5" t="s">
        <v>106</v>
      </c>
      <c r="S2501" s="7" t="s">
        <v>107</v>
      </c>
      <c r="T2501" s="7" t="s">
        <v>272</v>
      </c>
      <c r="U2501" s="5" t="str">
        <f>VLOOKUP(T2501,[1]Size!F:G,2,FALSE)</f>
        <v>__import__.size_78</v>
      </c>
      <c r="V2501" s="5" t="str">
        <f t="shared" si="158"/>
        <v>__import__.size_78,__import__.size_92,__import__.size_106,__import__.size_107,__import__.size_109,__import__.size_116,__import__.size_119,__import__.size_120,__import__.size_121,__import__.size_126,__import__.size_127</v>
      </c>
      <c r="W2501" s="8">
        <v>46</v>
      </c>
      <c r="Y2501" s="4" t="s">
        <v>109</v>
      </c>
    </row>
    <row r="2502" spans="1:25" ht="14.4" x14ac:dyDescent="0.3">
      <c r="A2502" s="4">
        <v>2501</v>
      </c>
      <c r="B2502" s="5">
        <v>10022607</v>
      </c>
      <c r="C2502" s="5" t="str">
        <f t="shared" si="156"/>
        <v>Jean FR MNS M3 Loose DuraStretch Vortex Stackable Straight Leg-29Wx34L</v>
      </c>
      <c r="D2502" s="5"/>
      <c r="E2502" s="5" t="s">
        <v>3023</v>
      </c>
      <c r="F2502" s="5" t="s">
        <v>3017</v>
      </c>
      <c r="G2502" s="5">
        <f t="shared" si="159"/>
        <v>0</v>
      </c>
      <c r="H2502" s="5" t="str">
        <f>VLOOKUP(J2502,'[1]Prouduct Ext IDs'!A:B,2,FALSE)</f>
        <v>product_amsc_53</v>
      </c>
      <c r="I2502" s="5" t="s">
        <v>3023</v>
      </c>
      <c r="J2502" s="5" t="s">
        <v>3018</v>
      </c>
      <c r="K2502" s="5" t="s">
        <v>1</v>
      </c>
      <c r="L2502" t="s">
        <v>102</v>
      </c>
      <c r="M2502" s="6" t="s">
        <v>3010</v>
      </c>
      <c r="N2502" s="6" t="str">
        <f>VLOOKUP(M2502,[1]Color!F:G,2,FALSE)</f>
        <v>color_77</v>
      </c>
      <c r="O2502" s="6" t="str">
        <f t="shared" si="157"/>
        <v>color_77</v>
      </c>
      <c r="P2502" s="5" t="s">
        <v>3011</v>
      </c>
      <c r="Q2502" s="5" t="s">
        <v>185</v>
      </c>
      <c r="R2502" s="5" t="s">
        <v>106</v>
      </c>
      <c r="S2502" s="7" t="s">
        <v>107</v>
      </c>
      <c r="T2502" s="7" t="s">
        <v>292</v>
      </c>
      <c r="U2502" s="5" t="str">
        <f>VLOOKUP(T2502,[1]Size!F:G,2,FALSE)</f>
        <v>__import__.size_92</v>
      </c>
      <c r="V2502" s="5" t="str">
        <f t="shared" si="158"/>
        <v>__import__.size_92,__import__.size_106,__import__.size_107,__import__.size_109,__import__.size_116,__import__.size_119,__import__.size_120,__import__.size_121,__import__.size_126,__import__.size_127</v>
      </c>
      <c r="W2502" s="8">
        <v>46</v>
      </c>
      <c r="Y2502" s="4" t="s">
        <v>109</v>
      </c>
    </row>
    <row r="2503" spans="1:25" ht="14.4" x14ac:dyDescent="0.3">
      <c r="A2503" s="4">
        <v>2502</v>
      </c>
      <c r="B2503" s="5">
        <v>10022607</v>
      </c>
      <c r="C2503" s="5" t="str">
        <f t="shared" si="156"/>
        <v>Jean FR MNS M3 Loose DuraStretch Vortex Stackable Straight Leg-50Wx34L</v>
      </c>
      <c r="D2503" s="5"/>
      <c r="E2503" s="5" t="s">
        <v>3024</v>
      </c>
      <c r="F2503" s="5" t="s">
        <v>3017</v>
      </c>
      <c r="G2503" s="5">
        <f t="shared" si="159"/>
        <v>0</v>
      </c>
      <c r="H2503" s="5" t="str">
        <f>VLOOKUP(J2503,'[1]Prouduct Ext IDs'!A:B,2,FALSE)</f>
        <v>product_amsc_53</v>
      </c>
      <c r="I2503" s="5" t="s">
        <v>3024</v>
      </c>
      <c r="J2503" s="5" t="s">
        <v>3018</v>
      </c>
      <c r="K2503" s="5" t="s">
        <v>1</v>
      </c>
      <c r="L2503" t="s">
        <v>102</v>
      </c>
      <c r="M2503" s="6" t="s">
        <v>3010</v>
      </c>
      <c r="N2503" s="6" t="str">
        <f>VLOOKUP(M2503,[1]Color!F:G,2,FALSE)</f>
        <v>color_77</v>
      </c>
      <c r="O2503" s="6" t="str">
        <f t="shared" si="157"/>
        <v>color_77</v>
      </c>
      <c r="P2503" s="5" t="s">
        <v>3011</v>
      </c>
      <c r="Q2503" s="5" t="s">
        <v>185</v>
      </c>
      <c r="R2503" s="5" t="s">
        <v>106</v>
      </c>
      <c r="S2503" s="7" t="s">
        <v>107</v>
      </c>
      <c r="T2503" s="7" t="s">
        <v>1019</v>
      </c>
      <c r="U2503" s="5" t="str">
        <f>VLOOKUP(T2503,[1]Size!F:G,2,FALSE)</f>
        <v>__import__.size_106</v>
      </c>
      <c r="V2503" s="5" t="str">
        <f t="shared" si="158"/>
        <v>__import__.size_106,__import__.size_107,__import__.size_109,__import__.size_116,__import__.size_119,__import__.size_120,__import__.size_121,__import__.size_126,__import__.size_127</v>
      </c>
      <c r="W2503" s="8">
        <v>46</v>
      </c>
      <c r="Y2503" s="4" t="s">
        <v>109</v>
      </c>
    </row>
    <row r="2504" spans="1:25" ht="14.4" x14ac:dyDescent="0.3">
      <c r="A2504" s="4">
        <v>2503</v>
      </c>
      <c r="B2504" s="5">
        <v>10022607</v>
      </c>
      <c r="C2504" s="5" t="str">
        <f t="shared" si="156"/>
        <v>Jean FR MNS M3 Loose DuraStretch Vortex Stackable Straight Leg-29Wx36L</v>
      </c>
      <c r="D2504" s="5"/>
      <c r="E2504" s="5" t="s">
        <v>3025</v>
      </c>
      <c r="F2504" s="5" t="s">
        <v>3017</v>
      </c>
      <c r="G2504" s="5">
        <f t="shared" si="159"/>
        <v>0</v>
      </c>
      <c r="H2504" s="5" t="str">
        <f>VLOOKUP(J2504,'[1]Prouduct Ext IDs'!A:B,2,FALSE)</f>
        <v>product_amsc_53</v>
      </c>
      <c r="I2504" s="5" t="s">
        <v>3025</v>
      </c>
      <c r="J2504" s="5" t="s">
        <v>3018</v>
      </c>
      <c r="K2504" s="5" t="s">
        <v>1</v>
      </c>
      <c r="L2504" t="s">
        <v>102</v>
      </c>
      <c r="M2504" s="6" t="s">
        <v>3010</v>
      </c>
      <c r="N2504" s="6" t="str">
        <f>VLOOKUP(M2504,[1]Color!F:G,2,FALSE)</f>
        <v>color_77</v>
      </c>
      <c r="O2504" s="6" t="str">
        <f t="shared" si="157"/>
        <v>color_77</v>
      </c>
      <c r="P2504" s="5" t="s">
        <v>3011</v>
      </c>
      <c r="Q2504" s="5" t="s">
        <v>185</v>
      </c>
      <c r="R2504" s="5" t="s">
        <v>106</v>
      </c>
      <c r="S2504" s="7" t="s">
        <v>107</v>
      </c>
      <c r="T2504" s="7" t="s">
        <v>314</v>
      </c>
      <c r="U2504" s="5" t="str">
        <f>VLOOKUP(T2504,[1]Size!F:G,2,FALSE)</f>
        <v>__import__.size_107</v>
      </c>
      <c r="V2504" s="5" t="str">
        <f t="shared" si="158"/>
        <v>__import__.size_107,__import__.size_109,__import__.size_116,__import__.size_119,__import__.size_120,__import__.size_121,__import__.size_126,__import__.size_127</v>
      </c>
      <c r="W2504" s="8">
        <v>46</v>
      </c>
      <c r="Y2504" s="4" t="s">
        <v>109</v>
      </c>
    </row>
    <row r="2505" spans="1:25" ht="14.4" x14ac:dyDescent="0.3">
      <c r="A2505" s="4">
        <v>2504</v>
      </c>
      <c r="B2505" s="5">
        <v>10022607</v>
      </c>
      <c r="C2505" s="5" t="str">
        <f t="shared" si="156"/>
        <v>Jean FR MNS M3 Loose DuraStretch Vortex Stackable Straight Leg-31Wx36L</v>
      </c>
      <c r="D2505" s="5"/>
      <c r="E2505" s="5" t="s">
        <v>3026</v>
      </c>
      <c r="F2505" s="5" t="s">
        <v>3017</v>
      </c>
      <c r="G2505" s="5">
        <f t="shared" si="159"/>
        <v>0</v>
      </c>
      <c r="H2505" s="5" t="str">
        <f>VLOOKUP(J2505,'[1]Prouduct Ext IDs'!A:B,2,FALSE)</f>
        <v>product_amsc_53</v>
      </c>
      <c r="I2505" s="5" t="s">
        <v>3026</v>
      </c>
      <c r="J2505" s="5" t="s">
        <v>3018</v>
      </c>
      <c r="K2505" s="5" t="s">
        <v>1</v>
      </c>
      <c r="L2505" t="s">
        <v>102</v>
      </c>
      <c r="M2505" s="6" t="s">
        <v>3010</v>
      </c>
      <c r="N2505" s="6" t="str">
        <f>VLOOKUP(M2505,[1]Color!F:G,2,FALSE)</f>
        <v>color_77</v>
      </c>
      <c r="O2505" s="6" t="str">
        <f t="shared" si="157"/>
        <v>color_77</v>
      </c>
      <c r="P2505" s="5" t="s">
        <v>3011</v>
      </c>
      <c r="Q2505" s="5" t="s">
        <v>185</v>
      </c>
      <c r="R2505" s="5" t="s">
        <v>106</v>
      </c>
      <c r="S2505" s="7" t="s">
        <v>107</v>
      </c>
      <c r="T2505" s="7" t="s">
        <v>318</v>
      </c>
      <c r="U2505" s="5" t="str">
        <f>VLOOKUP(T2505,[1]Size!F:G,2,FALSE)</f>
        <v>__import__.size_109</v>
      </c>
      <c r="V2505" s="5" t="str">
        <f t="shared" si="158"/>
        <v>__import__.size_109,__import__.size_116,__import__.size_119,__import__.size_120,__import__.size_121,__import__.size_126,__import__.size_127</v>
      </c>
      <c r="W2505" s="8">
        <v>46</v>
      </c>
      <c r="Y2505" s="4" t="s">
        <v>109</v>
      </c>
    </row>
    <row r="2506" spans="1:25" ht="14.4" x14ac:dyDescent="0.3">
      <c r="A2506" s="4">
        <v>2505</v>
      </c>
      <c r="B2506" s="5">
        <v>10022607</v>
      </c>
      <c r="C2506" s="5" t="str">
        <f t="shared" si="156"/>
        <v>Jean FR MNS M3 Loose DuraStretch Vortex Stackable Straight Leg-40Wx36L</v>
      </c>
      <c r="D2506" s="5"/>
      <c r="E2506" s="5" t="s">
        <v>3027</v>
      </c>
      <c r="F2506" s="5" t="s">
        <v>3017</v>
      </c>
      <c r="G2506" s="5">
        <f t="shared" si="159"/>
        <v>0</v>
      </c>
      <c r="H2506" s="5" t="str">
        <f>VLOOKUP(J2506,'[1]Prouduct Ext IDs'!A:B,2,FALSE)</f>
        <v>product_amsc_53</v>
      </c>
      <c r="I2506" s="5" t="s">
        <v>3027</v>
      </c>
      <c r="J2506" s="5" t="s">
        <v>3018</v>
      </c>
      <c r="K2506" s="5" t="s">
        <v>1</v>
      </c>
      <c r="L2506" t="s">
        <v>102</v>
      </c>
      <c r="M2506" s="6" t="s">
        <v>3010</v>
      </c>
      <c r="N2506" s="6" t="str">
        <f>VLOOKUP(M2506,[1]Color!F:G,2,FALSE)</f>
        <v>color_77</v>
      </c>
      <c r="O2506" s="6" t="str">
        <f t="shared" si="157"/>
        <v>color_77</v>
      </c>
      <c r="P2506" s="5" t="s">
        <v>3011</v>
      </c>
      <c r="Q2506" s="5" t="s">
        <v>185</v>
      </c>
      <c r="R2506" s="5" t="s">
        <v>106</v>
      </c>
      <c r="S2506" s="7" t="s">
        <v>107</v>
      </c>
      <c r="T2506" s="7" t="s">
        <v>332</v>
      </c>
      <c r="U2506" s="5" t="str">
        <f>VLOOKUP(T2506,[1]Size!F:G,2,FALSE)</f>
        <v>__import__.size_116</v>
      </c>
      <c r="V2506" s="5" t="str">
        <f t="shared" si="158"/>
        <v>__import__.size_116,__import__.size_119,__import__.size_120,__import__.size_121,__import__.size_126,__import__.size_127</v>
      </c>
      <c r="W2506" s="8">
        <v>46</v>
      </c>
      <c r="Y2506" s="4" t="s">
        <v>109</v>
      </c>
    </row>
    <row r="2507" spans="1:25" ht="14.4" x14ac:dyDescent="0.3">
      <c r="A2507" s="4">
        <v>2506</v>
      </c>
      <c r="B2507" s="5">
        <v>10022607</v>
      </c>
      <c r="C2507" s="5" t="str">
        <f t="shared" si="156"/>
        <v>Jean FR MNS M3 Loose DuraStretch Vortex Stackable Straight Leg-32Wx38L</v>
      </c>
      <c r="D2507" s="5"/>
      <c r="E2507" s="5" t="s">
        <v>3028</v>
      </c>
      <c r="F2507" s="5" t="s">
        <v>3017</v>
      </c>
      <c r="G2507" s="5">
        <f t="shared" si="159"/>
        <v>0</v>
      </c>
      <c r="H2507" s="5" t="str">
        <f>VLOOKUP(J2507,'[1]Prouduct Ext IDs'!A:B,2,FALSE)</f>
        <v>product_amsc_53</v>
      </c>
      <c r="I2507" s="5" t="s">
        <v>3028</v>
      </c>
      <c r="J2507" s="5" t="s">
        <v>3018</v>
      </c>
      <c r="K2507" s="5" t="s">
        <v>1</v>
      </c>
      <c r="L2507" t="s">
        <v>102</v>
      </c>
      <c r="M2507" s="6" t="s">
        <v>3010</v>
      </c>
      <c r="N2507" s="6" t="str">
        <f>VLOOKUP(M2507,[1]Color!F:G,2,FALSE)</f>
        <v>color_77</v>
      </c>
      <c r="O2507" s="6" t="str">
        <f t="shared" si="157"/>
        <v>color_77</v>
      </c>
      <c r="P2507" s="5" t="s">
        <v>3011</v>
      </c>
      <c r="Q2507" s="5" t="s">
        <v>185</v>
      </c>
      <c r="R2507" s="5" t="s">
        <v>106</v>
      </c>
      <c r="S2507" s="7" t="s">
        <v>107</v>
      </c>
      <c r="T2507" s="7" t="s">
        <v>336</v>
      </c>
      <c r="U2507" s="5" t="str">
        <f>VLOOKUP(T2507,[1]Size!F:G,2,FALSE)</f>
        <v>__import__.size_119</v>
      </c>
      <c r="V2507" s="5" t="str">
        <f t="shared" si="158"/>
        <v>__import__.size_119,__import__.size_120,__import__.size_121,__import__.size_126,__import__.size_127</v>
      </c>
      <c r="W2507" s="8">
        <v>46</v>
      </c>
      <c r="Y2507" s="4" t="s">
        <v>109</v>
      </c>
    </row>
    <row r="2508" spans="1:25" ht="14.4" x14ac:dyDescent="0.3">
      <c r="A2508" s="4">
        <v>2507</v>
      </c>
      <c r="B2508" s="5">
        <v>10022607</v>
      </c>
      <c r="C2508" s="5" t="str">
        <f t="shared" si="156"/>
        <v>Jean FR MNS M3 Loose DuraStretch Vortex Stackable Straight Leg-33Wx38L</v>
      </c>
      <c r="D2508" s="5"/>
      <c r="E2508" s="5" t="s">
        <v>3029</v>
      </c>
      <c r="F2508" s="5" t="s">
        <v>3017</v>
      </c>
      <c r="G2508" s="5">
        <f t="shared" si="159"/>
        <v>0</v>
      </c>
      <c r="H2508" s="5" t="str">
        <f>VLOOKUP(J2508,'[1]Prouduct Ext IDs'!A:B,2,FALSE)</f>
        <v>product_amsc_53</v>
      </c>
      <c r="I2508" s="5" t="s">
        <v>3029</v>
      </c>
      <c r="J2508" s="5" t="s">
        <v>3018</v>
      </c>
      <c r="K2508" s="5" t="s">
        <v>1</v>
      </c>
      <c r="L2508" t="s">
        <v>102</v>
      </c>
      <c r="M2508" s="6" t="s">
        <v>3010</v>
      </c>
      <c r="N2508" s="6" t="str">
        <f>VLOOKUP(M2508,[1]Color!F:G,2,FALSE)</f>
        <v>color_77</v>
      </c>
      <c r="O2508" s="6" t="str">
        <f t="shared" si="157"/>
        <v>color_77</v>
      </c>
      <c r="P2508" s="5" t="s">
        <v>3011</v>
      </c>
      <c r="Q2508" s="5" t="s">
        <v>185</v>
      </c>
      <c r="R2508" s="5" t="s">
        <v>106</v>
      </c>
      <c r="S2508" s="7" t="s">
        <v>107</v>
      </c>
      <c r="T2508" s="7" t="s">
        <v>338</v>
      </c>
      <c r="U2508" s="5" t="str">
        <f>VLOOKUP(T2508,[1]Size!F:G,2,FALSE)</f>
        <v>__import__.size_120</v>
      </c>
      <c r="V2508" s="5" t="str">
        <f t="shared" si="158"/>
        <v>__import__.size_120,__import__.size_121,__import__.size_126,__import__.size_127</v>
      </c>
      <c r="W2508" s="8">
        <v>46</v>
      </c>
      <c r="Y2508" s="4" t="s">
        <v>109</v>
      </c>
    </row>
    <row r="2509" spans="1:25" ht="14.4" x14ac:dyDescent="0.3">
      <c r="A2509" s="4">
        <v>2508</v>
      </c>
      <c r="B2509" s="5">
        <v>10022607</v>
      </c>
      <c r="C2509" s="5" t="str">
        <f t="shared" si="156"/>
        <v>Jean FR MNS M3 Loose DuraStretch Vortex Stackable Straight Leg-34Wx38L</v>
      </c>
      <c r="D2509" s="5"/>
      <c r="E2509" s="5" t="s">
        <v>3030</v>
      </c>
      <c r="F2509" s="5" t="s">
        <v>3017</v>
      </c>
      <c r="G2509" s="5">
        <f t="shared" si="159"/>
        <v>0</v>
      </c>
      <c r="H2509" s="5" t="str">
        <f>VLOOKUP(J2509,'[1]Prouduct Ext IDs'!A:B,2,FALSE)</f>
        <v>product_amsc_53</v>
      </c>
      <c r="I2509" s="5" t="s">
        <v>3030</v>
      </c>
      <c r="J2509" s="5" t="s">
        <v>3018</v>
      </c>
      <c r="K2509" s="5" t="s">
        <v>1</v>
      </c>
      <c r="L2509" t="s">
        <v>102</v>
      </c>
      <c r="M2509" s="6" t="s">
        <v>3010</v>
      </c>
      <c r="N2509" s="6" t="str">
        <f>VLOOKUP(M2509,[1]Color!F:G,2,FALSE)</f>
        <v>color_77</v>
      </c>
      <c r="O2509" s="6" t="str">
        <f t="shared" si="157"/>
        <v>color_77</v>
      </c>
      <c r="P2509" s="5" t="s">
        <v>3011</v>
      </c>
      <c r="Q2509" s="5" t="s">
        <v>185</v>
      </c>
      <c r="R2509" s="5" t="s">
        <v>106</v>
      </c>
      <c r="S2509" s="7" t="s">
        <v>107</v>
      </c>
      <c r="T2509" s="7" t="s">
        <v>340</v>
      </c>
      <c r="U2509" s="5" t="str">
        <f>VLOOKUP(T2509,[1]Size!F:G,2,FALSE)</f>
        <v>__import__.size_121</v>
      </c>
      <c r="V2509" s="5" t="str">
        <f t="shared" si="158"/>
        <v>__import__.size_121,__import__.size_126,__import__.size_127</v>
      </c>
      <c r="W2509" s="8">
        <v>46</v>
      </c>
      <c r="Y2509" s="4" t="s">
        <v>109</v>
      </c>
    </row>
    <row r="2510" spans="1:25" ht="14.4" x14ac:dyDescent="0.3">
      <c r="A2510" s="4">
        <v>2509</v>
      </c>
      <c r="B2510" s="5">
        <v>10022607</v>
      </c>
      <c r="C2510" s="5" t="str">
        <f t="shared" si="156"/>
        <v>Jean FR MNS M3 Loose DuraStretch Vortex Stackable Straight Leg-42Wx38L</v>
      </c>
      <c r="D2510" s="5"/>
      <c r="E2510" s="5" t="s">
        <v>3031</v>
      </c>
      <c r="F2510" s="5" t="s">
        <v>3017</v>
      </c>
      <c r="G2510" s="5">
        <f t="shared" si="159"/>
        <v>0</v>
      </c>
      <c r="H2510" s="5" t="str">
        <f>VLOOKUP(J2510,'[1]Prouduct Ext IDs'!A:B,2,FALSE)</f>
        <v>product_amsc_53</v>
      </c>
      <c r="I2510" s="5" t="s">
        <v>3031</v>
      </c>
      <c r="J2510" s="5" t="s">
        <v>3018</v>
      </c>
      <c r="K2510" s="5" t="s">
        <v>1</v>
      </c>
      <c r="L2510" t="s">
        <v>102</v>
      </c>
      <c r="M2510" s="6" t="s">
        <v>3010</v>
      </c>
      <c r="N2510" s="6" t="str">
        <f>VLOOKUP(M2510,[1]Color!F:G,2,FALSE)</f>
        <v>color_77</v>
      </c>
      <c r="O2510" s="6" t="str">
        <f t="shared" si="157"/>
        <v>color_77</v>
      </c>
      <c r="P2510" s="5" t="s">
        <v>3011</v>
      </c>
      <c r="Q2510" s="5" t="s">
        <v>185</v>
      </c>
      <c r="R2510" s="5" t="s">
        <v>106</v>
      </c>
      <c r="S2510" s="7" t="s">
        <v>107</v>
      </c>
      <c r="T2510" s="7" t="s">
        <v>350</v>
      </c>
      <c r="U2510" s="5" t="str">
        <f>VLOOKUP(T2510,[1]Size!F:G,2,FALSE)</f>
        <v>__import__.size_126</v>
      </c>
      <c r="V2510" s="5" t="str">
        <f t="shared" si="158"/>
        <v>__import__.size_126,__import__.size_127</v>
      </c>
      <c r="W2510" s="8">
        <v>46</v>
      </c>
      <c r="Y2510" s="4" t="s">
        <v>109</v>
      </c>
    </row>
    <row r="2511" spans="1:25" ht="14.4" x14ac:dyDescent="0.3">
      <c r="A2511" s="4">
        <v>2510</v>
      </c>
      <c r="B2511" s="5">
        <v>10022607</v>
      </c>
      <c r="C2511" s="5" t="str">
        <f t="shared" si="156"/>
        <v>Jean FR MNS M3 Loose DuraStretch Vortex Stackable Straight Leg-44Wx38L</v>
      </c>
      <c r="D2511" s="5"/>
      <c r="E2511" s="5" t="s">
        <v>3032</v>
      </c>
      <c r="F2511" s="5" t="s">
        <v>3017</v>
      </c>
      <c r="G2511" s="5">
        <f t="shared" si="159"/>
        <v>0</v>
      </c>
      <c r="H2511" s="5" t="str">
        <f>VLOOKUP(J2511,'[1]Prouduct Ext IDs'!A:B,2,FALSE)</f>
        <v>product_amsc_53</v>
      </c>
      <c r="I2511" s="5" t="s">
        <v>3032</v>
      </c>
      <c r="J2511" s="5" t="s">
        <v>3018</v>
      </c>
      <c r="K2511" s="5" t="s">
        <v>1</v>
      </c>
      <c r="L2511" t="s">
        <v>102</v>
      </c>
      <c r="M2511" s="6" t="s">
        <v>3010</v>
      </c>
      <c r="N2511" s="6" t="str">
        <f>VLOOKUP(M2511,[1]Color!F:G,2,FALSE)</f>
        <v>color_77</v>
      </c>
      <c r="O2511" s="6" t="str">
        <f t="shared" si="157"/>
        <v>color_77</v>
      </c>
      <c r="P2511" s="5" t="s">
        <v>3011</v>
      </c>
      <c r="Q2511" s="5" t="s">
        <v>185</v>
      </c>
      <c r="R2511" s="5" t="s">
        <v>106</v>
      </c>
      <c r="S2511" s="7" t="s">
        <v>107</v>
      </c>
      <c r="T2511" s="7" t="s">
        <v>1043</v>
      </c>
      <c r="U2511" s="5" t="str">
        <f>VLOOKUP(T2511,[1]Size!F:G,2,FALSE)</f>
        <v>__import__.size_127</v>
      </c>
      <c r="V2511" s="5" t="str">
        <f t="shared" si="158"/>
        <v>__import__.size_127</v>
      </c>
      <c r="W2511" s="8">
        <v>46</v>
      </c>
      <c r="Y2511" s="4" t="s">
        <v>109</v>
      </c>
    </row>
    <row r="2512" spans="1:25" ht="14.4" x14ac:dyDescent="0.3">
      <c r="A2512" s="4">
        <v>2511</v>
      </c>
      <c r="B2512" s="5">
        <v>10023457</v>
      </c>
      <c r="C2512" s="5" t="str">
        <f t="shared" si="156"/>
        <v>Overall FR MNS Insulated 2.0 Bib-Small-30L</v>
      </c>
      <c r="D2512" s="5"/>
      <c r="E2512" s="5" t="s">
        <v>3033</v>
      </c>
      <c r="F2512" s="5" t="s">
        <v>3034</v>
      </c>
      <c r="G2512" s="5">
        <f t="shared" si="159"/>
        <v>1</v>
      </c>
      <c r="H2512" s="5" t="str">
        <f>VLOOKUP(J2512,'[1]Prouduct Ext IDs'!A:B,2,FALSE)</f>
        <v>product_amsc_54</v>
      </c>
      <c r="I2512" s="5" t="s">
        <v>3033</v>
      </c>
      <c r="J2512" s="5" t="s">
        <v>19</v>
      </c>
      <c r="K2512" s="5" t="s">
        <v>1</v>
      </c>
      <c r="L2512" t="s">
        <v>102</v>
      </c>
      <c r="M2512" s="6" t="s">
        <v>3</v>
      </c>
      <c r="N2512" s="6" t="str">
        <f>VLOOKUP(M2512,[1]Color!F:G,2,FALSE)</f>
        <v>color_6</v>
      </c>
      <c r="O2512" s="6" t="str">
        <f t="shared" si="157"/>
        <v>color_6,color_29</v>
      </c>
      <c r="P2512" s="5" t="s">
        <v>3035</v>
      </c>
      <c r="Q2512" s="5" t="s">
        <v>185</v>
      </c>
      <c r="R2512" s="5" t="s">
        <v>106</v>
      </c>
      <c r="S2512" s="7" t="s">
        <v>107</v>
      </c>
      <c r="T2512" s="7" t="s">
        <v>3036</v>
      </c>
      <c r="U2512" s="5" t="str">
        <f>VLOOKUP(T2512,[1]Size!F:G,2,FALSE)</f>
        <v>__import__.size_128</v>
      </c>
      <c r="V2512" s="5" t="str">
        <f t="shared" si="158"/>
        <v>__import__.size_128,__import__.size_129,__import__.size_130,__import__.size_131,__import__.size_132,__import__.size_133,__import__.size_134,__import__.size_135,__import__.size_136,__import__.size_137,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12" s="8">
        <v>161</v>
      </c>
      <c r="Y2512" s="4" t="s">
        <v>109</v>
      </c>
    </row>
    <row r="2513" spans="1:25" ht="14.4" x14ac:dyDescent="0.3">
      <c r="A2513" s="4">
        <v>2512</v>
      </c>
      <c r="B2513" s="5">
        <v>10023457</v>
      </c>
      <c r="C2513" s="5" t="str">
        <f t="shared" si="156"/>
        <v>Overall FR MNS Insulated 2.0 Bib-Medium-30L</v>
      </c>
      <c r="D2513" s="5"/>
      <c r="E2513" s="5" t="s">
        <v>3037</v>
      </c>
      <c r="F2513" s="5" t="s">
        <v>3034</v>
      </c>
      <c r="G2513" s="5">
        <f t="shared" si="159"/>
        <v>0</v>
      </c>
      <c r="H2513" s="5" t="str">
        <f>VLOOKUP(J2513,'[1]Prouduct Ext IDs'!A:B,2,FALSE)</f>
        <v>product_amsc_54</v>
      </c>
      <c r="I2513" s="5" t="s">
        <v>3037</v>
      </c>
      <c r="J2513" s="5" t="s">
        <v>19</v>
      </c>
      <c r="K2513" s="5" t="s">
        <v>1</v>
      </c>
      <c r="L2513" t="s">
        <v>102</v>
      </c>
      <c r="M2513" s="6" t="s">
        <v>3</v>
      </c>
      <c r="N2513" s="6" t="str">
        <f>VLOOKUP(M2513,[1]Color!F:G,2,FALSE)</f>
        <v>color_6</v>
      </c>
      <c r="O2513" s="6" t="str">
        <f t="shared" si="157"/>
        <v>color_6,color_29</v>
      </c>
      <c r="P2513" s="5" t="s">
        <v>3035</v>
      </c>
      <c r="Q2513" s="5" t="s">
        <v>185</v>
      </c>
      <c r="R2513" s="5" t="s">
        <v>106</v>
      </c>
      <c r="S2513" s="7" t="s">
        <v>107</v>
      </c>
      <c r="T2513" s="7" t="s">
        <v>3038</v>
      </c>
      <c r="U2513" s="5" t="str">
        <f>VLOOKUP(T2513,[1]Size!F:G,2,FALSE)</f>
        <v>__import__.size_129</v>
      </c>
      <c r="V2513" s="5" t="str">
        <f t="shared" si="158"/>
        <v>__import__.size_129,__import__.size_130,__import__.size_131,__import__.size_132,__import__.size_133,__import__.size_134,__import__.size_135,__import__.size_136,__import__.size_137,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13" s="8">
        <v>161</v>
      </c>
      <c r="Y2513" s="4" t="s">
        <v>109</v>
      </c>
    </row>
    <row r="2514" spans="1:25" ht="14.4" x14ac:dyDescent="0.3">
      <c r="A2514" s="4">
        <v>2513</v>
      </c>
      <c r="B2514" s="5">
        <v>10023457</v>
      </c>
      <c r="C2514" s="5" t="str">
        <f t="shared" si="156"/>
        <v>Overall FR MNS Insulated 2.0 Bib-Large-30L</v>
      </c>
      <c r="D2514" s="5"/>
      <c r="E2514" s="5" t="s">
        <v>3039</v>
      </c>
      <c r="F2514" s="5" t="s">
        <v>3034</v>
      </c>
      <c r="G2514" s="5">
        <f t="shared" si="159"/>
        <v>0</v>
      </c>
      <c r="H2514" s="5" t="str">
        <f>VLOOKUP(J2514,'[1]Prouduct Ext IDs'!A:B,2,FALSE)</f>
        <v>product_amsc_54</v>
      </c>
      <c r="I2514" s="5" t="s">
        <v>3039</v>
      </c>
      <c r="J2514" s="5" t="s">
        <v>19</v>
      </c>
      <c r="K2514" s="5" t="s">
        <v>1</v>
      </c>
      <c r="L2514" t="s">
        <v>102</v>
      </c>
      <c r="M2514" s="6" t="s">
        <v>3</v>
      </c>
      <c r="N2514" s="6" t="str">
        <f>VLOOKUP(M2514,[1]Color!F:G,2,FALSE)</f>
        <v>color_6</v>
      </c>
      <c r="O2514" s="6" t="str">
        <f t="shared" si="157"/>
        <v>color_6,color_29</v>
      </c>
      <c r="P2514" s="5" t="s">
        <v>3035</v>
      </c>
      <c r="Q2514" s="5" t="s">
        <v>185</v>
      </c>
      <c r="R2514" s="5" t="s">
        <v>106</v>
      </c>
      <c r="S2514" s="7" t="s">
        <v>107</v>
      </c>
      <c r="T2514" s="7" t="s">
        <v>3040</v>
      </c>
      <c r="U2514" s="5" t="str">
        <f>VLOOKUP(T2514,[1]Size!F:G,2,FALSE)</f>
        <v>__import__.size_130</v>
      </c>
      <c r="V2514" s="5" t="str">
        <f t="shared" si="158"/>
        <v>__import__.size_130,__import__.size_131,__import__.size_132,__import__.size_133,__import__.size_134,__import__.size_135,__import__.size_136,__import__.size_137,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14" s="8">
        <v>161</v>
      </c>
      <c r="Y2514" s="4" t="s">
        <v>109</v>
      </c>
    </row>
    <row r="2515" spans="1:25" ht="14.4" x14ac:dyDescent="0.3">
      <c r="A2515" s="4">
        <v>2514</v>
      </c>
      <c r="B2515" s="5">
        <v>10023457</v>
      </c>
      <c r="C2515" s="5" t="str">
        <f t="shared" si="156"/>
        <v>Overall FR MNS Insulated 2.0 Bib-XL-30L</v>
      </c>
      <c r="D2515" s="5"/>
      <c r="E2515" s="5" t="s">
        <v>3041</v>
      </c>
      <c r="F2515" s="5" t="s">
        <v>3034</v>
      </c>
      <c r="G2515" s="5">
        <f t="shared" si="159"/>
        <v>0</v>
      </c>
      <c r="H2515" s="5" t="str">
        <f>VLOOKUP(J2515,'[1]Prouduct Ext IDs'!A:B,2,FALSE)</f>
        <v>product_amsc_54</v>
      </c>
      <c r="I2515" s="5" t="s">
        <v>3041</v>
      </c>
      <c r="J2515" s="5" t="s">
        <v>19</v>
      </c>
      <c r="K2515" s="5" t="s">
        <v>1</v>
      </c>
      <c r="L2515" t="s">
        <v>102</v>
      </c>
      <c r="M2515" s="6" t="s">
        <v>3</v>
      </c>
      <c r="N2515" s="6" t="str">
        <f>VLOOKUP(M2515,[1]Color!F:G,2,FALSE)</f>
        <v>color_6</v>
      </c>
      <c r="O2515" s="6" t="str">
        <f t="shared" si="157"/>
        <v>color_6,color_29</v>
      </c>
      <c r="P2515" s="5" t="s">
        <v>3035</v>
      </c>
      <c r="Q2515" s="5" t="s">
        <v>185</v>
      </c>
      <c r="R2515" s="5" t="s">
        <v>106</v>
      </c>
      <c r="S2515" s="7" t="s">
        <v>107</v>
      </c>
      <c r="T2515" s="7" t="s">
        <v>3042</v>
      </c>
      <c r="U2515" s="5" t="str">
        <f>VLOOKUP(T2515,[1]Size!F:G,2,FALSE)</f>
        <v>__import__.size_131</v>
      </c>
      <c r="V2515" s="5" t="str">
        <f t="shared" si="158"/>
        <v>__import__.size_131,__import__.size_132,__import__.size_133,__import__.size_134,__import__.size_135,__import__.size_136,__import__.size_137,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15" s="8">
        <v>161</v>
      </c>
      <c r="Y2515" s="4" t="s">
        <v>109</v>
      </c>
    </row>
    <row r="2516" spans="1:25" ht="14.4" x14ac:dyDescent="0.3">
      <c r="A2516" s="4">
        <v>2515</v>
      </c>
      <c r="B2516" s="5">
        <v>10023457</v>
      </c>
      <c r="C2516" s="5" t="str">
        <f t="shared" si="156"/>
        <v>Overall FR MNS Insulated 2.0 Bib-2XL-30L</v>
      </c>
      <c r="D2516" s="5"/>
      <c r="E2516" s="5" t="s">
        <v>3043</v>
      </c>
      <c r="F2516" s="5" t="s">
        <v>3034</v>
      </c>
      <c r="G2516" s="5">
        <f t="shared" si="159"/>
        <v>0</v>
      </c>
      <c r="H2516" s="5" t="str">
        <f>VLOOKUP(J2516,'[1]Prouduct Ext IDs'!A:B,2,FALSE)</f>
        <v>product_amsc_54</v>
      </c>
      <c r="I2516" s="5" t="s">
        <v>3043</v>
      </c>
      <c r="J2516" s="5" t="s">
        <v>19</v>
      </c>
      <c r="K2516" s="5" t="s">
        <v>1</v>
      </c>
      <c r="L2516" t="s">
        <v>102</v>
      </c>
      <c r="M2516" s="6" t="s">
        <v>3</v>
      </c>
      <c r="N2516" s="6" t="str">
        <f>VLOOKUP(M2516,[1]Color!F:G,2,FALSE)</f>
        <v>color_6</v>
      </c>
      <c r="O2516" s="6" t="str">
        <f t="shared" si="157"/>
        <v>color_6,color_29</v>
      </c>
      <c r="P2516" s="5" t="s">
        <v>3035</v>
      </c>
      <c r="Q2516" s="5" t="s">
        <v>185</v>
      </c>
      <c r="R2516" s="5" t="s">
        <v>106</v>
      </c>
      <c r="S2516" s="7" t="s">
        <v>107</v>
      </c>
      <c r="T2516" s="7" t="s">
        <v>3044</v>
      </c>
      <c r="U2516" s="5" t="str">
        <f>VLOOKUP(T2516,[1]Size!F:G,2,FALSE)</f>
        <v>__import__.size_132</v>
      </c>
      <c r="V2516" s="5" t="str">
        <f t="shared" si="158"/>
        <v>__import__.size_132,__import__.size_133,__import__.size_134,__import__.size_135,__import__.size_136,__import__.size_137,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16" s="8">
        <v>161</v>
      </c>
      <c r="Y2516" s="4" t="s">
        <v>109</v>
      </c>
    </row>
    <row r="2517" spans="1:25" ht="14.4" x14ac:dyDescent="0.3">
      <c r="A2517" s="4">
        <v>2516</v>
      </c>
      <c r="B2517" s="5">
        <v>10023457</v>
      </c>
      <c r="C2517" s="5" t="str">
        <f t="shared" si="156"/>
        <v>Overall FR MNS Insulated 2.0 Bib-3XL-30L</v>
      </c>
      <c r="D2517" s="5"/>
      <c r="E2517" s="5" t="s">
        <v>3045</v>
      </c>
      <c r="F2517" s="5" t="s">
        <v>3034</v>
      </c>
      <c r="G2517" s="5">
        <f t="shared" si="159"/>
        <v>0</v>
      </c>
      <c r="H2517" s="5" t="str">
        <f>VLOOKUP(J2517,'[1]Prouduct Ext IDs'!A:B,2,FALSE)</f>
        <v>product_amsc_54</v>
      </c>
      <c r="I2517" s="5" t="s">
        <v>3045</v>
      </c>
      <c r="J2517" s="5" t="s">
        <v>19</v>
      </c>
      <c r="K2517" s="5" t="s">
        <v>1</v>
      </c>
      <c r="L2517" t="s">
        <v>102</v>
      </c>
      <c r="M2517" s="6" t="s">
        <v>3</v>
      </c>
      <c r="N2517" s="6" t="str">
        <f>VLOOKUP(M2517,[1]Color!F:G,2,FALSE)</f>
        <v>color_6</v>
      </c>
      <c r="O2517" s="6" t="str">
        <f t="shared" si="157"/>
        <v>color_6,color_29</v>
      </c>
      <c r="P2517" s="5" t="s">
        <v>3035</v>
      </c>
      <c r="Q2517" s="5" t="s">
        <v>185</v>
      </c>
      <c r="R2517" s="5" t="s">
        <v>106</v>
      </c>
      <c r="S2517" s="7" t="s">
        <v>107</v>
      </c>
      <c r="T2517" s="7" t="s">
        <v>3046</v>
      </c>
      <c r="U2517" s="5" t="str">
        <f>VLOOKUP(T2517,[1]Size!F:G,2,FALSE)</f>
        <v>__import__.size_133</v>
      </c>
      <c r="V2517" s="5" t="str">
        <f t="shared" si="158"/>
        <v>__import__.size_133,__import__.size_134,__import__.size_135,__import__.size_136,__import__.size_137,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17" s="8">
        <v>166</v>
      </c>
      <c r="Y2517" s="4" t="s">
        <v>109</v>
      </c>
    </row>
    <row r="2518" spans="1:25" ht="14.4" x14ac:dyDescent="0.3">
      <c r="A2518" s="4">
        <v>2517</v>
      </c>
      <c r="B2518" s="5">
        <v>10023457</v>
      </c>
      <c r="C2518" s="5" t="str">
        <f t="shared" si="156"/>
        <v>Overall FR MNS Insulated 2.0 Bib-Small-32L</v>
      </c>
      <c r="D2518" s="5"/>
      <c r="E2518" s="5" t="s">
        <v>3047</v>
      </c>
      <c r="F2518" s="5" t="s">
        <v>3034</v>
      </c>
      <c r="G2518" s="5">
        <f t="shared" si="159"/>
        <v>0</v>
      </c>
      <c r="H2518" s="5" t="str">
        <f>VLOOKUP(J2518,'[1]Prouduct Ext IDs'!A:B,2,FALSE)</f>
        <v>product_amsc_54</v>
      </c>
      <c r="I2518" s="5" t="s">
        <v>3047</v>
      </c>
      <c r="J2518" s="5" t="s">
        <v>19</v>
      </c>
      <c r="K2518" s="5" t="s">
        <v>1</v>
      </c>
      <c r="L2518" t="s">
        <v>102</v>
      </c>
      <c r="M2518" s="6" t="s">
        <v>3</v>
      </c>
      <c r="N2518" s="6" t="str">
        <f>VLOOKUP(M2518,[1]Color!F:G,2,FALSE)</f>
        <v>color_6</v>
      </c>
      <c r="O2518" s="6" t="str">
        <f t="shared" si="157"/>
        <v>color_6,color_29</v>
      </c>
      <c r="P2518" s="5" t="s">
        <v>3035</v>
      </c>
      <c r="Q2518" s="5" t="s">
        <v>185</v>
      </c>
      <c r="R2518" s="5" t="s">
        <v>106</v>
      </c>
      <c r="S2518" s="7" t="s">
        <v>107</v>
      </c>
      <c r="T2518" s="7" t="s">
        <v>3048</v>
      </c>
      <c r="U2518" s="5" t="str">
        <f>VLOOKUP(T2518,[1]Size!F:G,2,FALSE)</f>
        <v>__import__.size_134</v>
      </c>
      <c r="V2518" s="5" t="str">
        <f t="shared" si="158"/>
        <v>__import__.size_134,__import__.size_135,__import__.size_136,__import__.size_137,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18" s="8">
        <v>161</v>
      </c>
      <c r="Y2518" s="4" t="s">
        <v>109</v>
      </c>
    </row>
    <row r="2519" spans="1:25" ht="14.4" x14ac:dyDescent="0.3">
      <c r="A2519" s="4">
        <v>2518</v>
      </c>
      <c r="B2519" s="5">
        <v>10023457</v>
      </c>
      <c r="C2519" s="5" t="str">
        <f t="shared" si="156"/>
        <v>Overall FR MNS Insulated 2.0 Bib-Medium-32L</v>
      </c>
      <c r="D2519" s="5"/>
      <c r="E2519" s="5" t="s">
        <v>3049</v>
      </c>
      <c r="F2519" s="5" t="s">
        <v>3034</v>
      </c>
      <c r="G2519" s="5">
        <f t="shared" si="159"/>
        <v>0</v>
      </c>
      <c r="H2519" s="5" t="str">
        <f>VLOOKUP(J2519,'[1]Prouduct Ext IDs'!A:B,2,FALSE)</f>
        <v>product_amsc_54</v>
      </c>
      <c r="I2519" s="5" t="s">
        <v>3049</v>
      </c>
      <c r="J2519" s="5" t="s">
        <v>19</v>
      </c>
      <c r="K2519" s="5" t="s">
        <v>1</v>
      </c>
      <c r="L2519" t="s">
        <v>102</v>
      </c>
      <c r="M2519" s="6" t="s">
        <v>3</v>
      </c>
      <c r="N2519" s="6" t="str">
        <f>VLOOKUP(M2519,[1]Color!F:G,2,FALSE)</f>
        <v>color_6</v>
      </c>
      <c r="O2519" s="6" t="str">
        <f t="shared" si="157"/>
        <v>color_6,color_29</v>
      </c>
      <c r="P2519" s="5" t="s">
        <v>3035</v>
      </c>
      <c r="Q2519" s="5" t="s">
        <v>185</v>
      </c>
      <c r="R2519" s="5" t="s">
        <v>106</v>
      </c>
      <c r="S2519" s="7" t="s">
        <v>107</v>
      </c>
      <c r="T2519" s="7" t="s">
        <v>3050</v>
      </c>
      <c r="U2519" s="5" t="str">
        <f>VLOOKUP(T2519,[1]Size!F:G,2,FALSE)</f>
        <v>__import__.size_135</v>
      </c>
      <c r="V2519" s="5" t="str">
        <f t="shared" si="158"/>
        <v>__import__.size_135,__import__.size_136,__import__.size_137,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19" s="8">
        <v>161</v>
      </c>
      <c r="Y2519" s="4" t="s">
        <v>109</v>
      </c>
    </row>
    <row r="2520" spans="1:25" ht="14.4" x14ac:dyDescent="0.3">
      <c r="A2520" s="4">
        <v>2519</v>
      </c>
      <c r="B2520" s="5">
        <v>10023457</v>
      </c>
      <c r="C2520" s="5" t="str">
        <f t="shared" si="156"/>
        <v>Overall FR MNS Insulated 2.0 Bib-Large-32L</v>
      </c>
      <c r="D2520" s="5"/>
      <c r="E2520" s="5" t="s">
        <v>3051</v>
      </c>
      <c r="F2520" s="5" t="s">
        <v>3034</v>
      </c>
      <c r="G2520" s="5">
        <f t="shared" si="159"/>
        <v>0</v>
      </c>
      <c r="H2520" s="5" t="str">
        <f>VLOOKUP(J2520,'[1]Prouduct Ext IDs'!A:B,2,FALSE)</f>
        <v>product_amsc_54</v>
      </c>
      <c r="I2520" s="5" t="s">
        <v>3051</v>
      </c>
      <c r="J2520" s="5" t="s">
        <v>19</v>
      </c>
      <c r="K2520" s="5" t="s">
        <v>1</v>
      </c>
      <c r="L2520" t="s">
        <v>102</v>
      </c>
      <c r="M2520" s="6" t="s">
        <v>3</v>
      </c>
      <c r="N2520" s="6" t="str">
        <f>VLOOKUP(M2520,[1]Color!F:G,2,FALSE)</f>
        <v>color_6</v>
      </c>
      <c r="O2520" s="6" t="str">
        <f t="shared" si="157"/>
        <v>color_6,color_29</v>
      </c>
      <c r="P2520" s="5" t="s">
        <v>3035</v>
      </c>
      <c r="Q2520" s="5" t="s">
        <v>185</v>
      </c>
      <c r="R2520" s="5" t="s">
        <v>106</v>
      </c>
      <c r="S2520" s="7" t="s">
        <v>107</v>
      </c>
      <c r="T2520" s="7" t="s">
        <v>3052</v>
      </c>
      <c r="U2520" s="5" t="str">
        <f>VLOOKUP(T2520,[1]Size!F:G,2,FALSE)</f>
        <v>__import__.size_136</v>
      </c>
      <c r="V2520" s="5" t="str">
        <f t="shared" si="158"/>
        <v>__import__.size_136,__import__.size_137,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20" s="8">
        <v>161</v>
      </c>
      <c r="Y2520" s="4" t="s">
        <v>109</v>
      </c>
    </row>
    <row r="2521" spans="1:25" ht="14.4" x14ac:dyDescent="0.3">
      <c r="A2521" s="4">
        <v>2520</v>
      </c>
      <c r="B2521" s="5">
        <v>10023457</v>
      </c>
      <c r="C2521" s="5" t="str">
        <f t="shared" si="156"/>
        <v>Overall FR MNS Insulated 2.0 Bib-XL-32L</v>
      </c>
      <c r="D2521" s="5"/>
      <c r="E2521" s="5" t="s">
        <v>3053</v>
      </c>
      <c r="F2521" s="5" t="s">
        <v>3034</v>
      </c>
      <c r="G2521" s="5">
        <f t="shared" si="159"/>
        <v>0</v>
      </c>
      <c r="H2521" s="5" t="str">
        <f>VLOOKUP(J2521,'[1]Prouduct Ext IDs'!A:B,2,FALSE)</f>
        <v>product_amsc_54</v>
      </c>
      <c r="I2521" s="5" t="s">
        <v>3053</v>
      </c>
      <c r="J2521" s="5" t="s">
        <v>19</v>
      </c>
      <c r="K2521" s="5" t="s">
        <v>1</v>
      </c>
      <c r="L2521" t="s">
        <v>102</v>
      </c>
      <c r="M2521" s="6" t="s">
        <v>3</v>
      </c>
      <c r="N2521" s="6" t="str">
        <f>VLOOKUP(M2521,[1]Color!F:G,2,FALSE)</f>
        <v>color_6</v>
      </c>
      <c r="O2521" s="6" t="str">
        <f t="shared" si="157"/>
        <v>color_6,color_29</v>
      </c>
      <c r="P2521" s="5" t="s">
        <v>3035</v>
      </c>
      <c r="Q2521" s="5" t="s">
        <v>185</v>
      </c>
      <c r="R2521" s="5" t="s">
        <v>106</v>
      </c>
      <c r="S2521" s="7" t="s">
        <v>107</v>
      </c>
      <c r="T2521" s="7" t="s">
        <v>3054</v>
      </c>
      <c r="U2521" s="5" t="str">
        <f>VLOOKUP(T2521,[1]Size!F:G,2,FALSE)</f>
        <v>__import__.size_137</v>
      </c>
      <c r="V2521" s="5" t="str">
        <f t="shared" si="158"/>
        <v>__import__.size_137,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21" s="8">
        <v>161</v>
      </c>
      <c r="Y2521" s="4" t="s">
        <v>109</v>
      </c>
    </row>
    <row r="2522" spans="1:25" ht="14.4" x14ac:dyDescent="0.3">
      <c r="A2522" s="4">
        <v>2521</v>
      </c>
      <c r="B2522" s="5">
        <v>10023457</v>
      </c>
      <c r="C2522" s="5" t="str">
        <f t="shared" si="156"/>
        <v>Overall FR MNS Insulated 2.0 Bib-2XL-32L</v>
      </c>
      <c r="D2522" s="5"/>
      <c r="E2522" s="5" t="s">
        <v>3055</v>
      </c>
      <c r="F2522" s="5" t="s">
        <v>3034</v>
      </c>
      <c r="G2522" s="5">
        <f t="shared" si="159"/>
        <v>0</v>
      </c>
      <c r="H2522" s="5" t="str">
        <f>VLOOKUP(J2522,'[1]Prouduct Ext IDs'!A:B,2,FALSE)</f>
        <v>product_amsc_54</v>
      </c>
      <c r="I2522" s="5" t="s">
        <v>3055</v>
      </c>
      <c r="J2522" s="5" t="s">
        <v>19</v>
      </c>
      <c r="K2522" s="5" t="s">
        <v>1</v>
      </c>
      <c r="L2522" t="s">
        <v>102</v>
      </c>
      <c r="M2522" s="6" t="s">
        <v>3</v>
      </c>
      <c r="N2522" s="6" t="str">
        <f>VLOOKUP(M2522,[1]Color!F:G,2,FALSE)</f>
        <v>color_6</v>
      </c>
      <c r="O2522" s="6" t="str">
        <f t="shared" si="157"/>
        <v>color_6,color_29</v>
      </c>
      <c r="P2522" s="5" t="s">
        <v>3035</v>
      </c>
      <c r="Q2522" s="5" t="s">
        <v>185</v>
      </c>
      <c r="R2522" s="5" t="s">
        <v>106</v>
      </c>
      <c r="S2522" s="7" t="s">
        <v>107</v>
      </c>
      <c r="T2522" s="7" t="s">
        <v>3056</v>
      </c>
      <c r="U2522" s="5" t="str">
        <f>VLOOKUP(T2522,[1]Size!F:G,2,FALSE)</f>
        <v>__import__.size_138</v>
      </c>
      <c r="V2522" s="5" t="str">
        <f t="shared" si="158"/>
        <v>__import__.size_138,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22" s="8">
        <v>161</v>
      </c>
      <c r="Y2522" s="4" t="s">
        <v>109</v>
      </c>
    </row>
    <row r="2523" spans="1:25" ht="14.4" x14ac:dyDescent="0.3">
      <c r="A2523" s="4">
        <v>2522</v>
      </c>
      <c r="B2523" s="5">
        <v>10023457</v>
      </c>
      <c r="C2523" s="5" t="str">
        <f t="shared" si="156"/>
        <v>Overall FR MNS Insulated 2.0 Bib-3XL-32L</v>
      </c>
      <c r="D2523" s="5"/>
      <c r="E2523" s="5" t="s">
        <v>3057</v>
      </c>
      <c r="F2523" s="5" t="s">
        <v>3034</v>
      </c>
      <c r="G2523" s="5">
        <f t="shared" si="159"/>
        <v>0</v>
      </c>
      <c r="H2523" s="5" t="str">
        <f>VLOOKUP(J2523,'[1]Prouduct Ext IDs'!A:B,2,FALSE)</f>
        <v>product_amsc_54</v>
      </c>
      <c r="I2523" s="5" t="s">
        <v>3057</v>
      </c>
      <c r="J2523" s="5" t="s">
        <v>19</v>
      </c>
      <c r="K2523" s="5" t="s">
        <v>1</v>
      </c>
      <c r="L2523" t="s">
        <v>102</v>
      </c>
      <c r="M2523" s="6" t="s">
        <v>3</v>
      </c>
      <c r="N2523" s="6" t="str">
        <f>VLOOKUP(M2523,[1]Color!F:G,2,FALSE)</f>
        <v>color_6</v>
      </c>
      <c r="O2523" s="6" t="str">
        <f t="shared" si="157"/>
        <v>color_6,color_29</v>
      </c>
      <c r="P2523" s="5" t="s">
        <v>3035</v>
      </c>
      <c r="Q2523" s="5" t="s">
        <v>185</v>
      </c>
      <c r="R2523" s="5" t="s">
        <v>106</v>
      </c>
      <c r="S2523" s="7" t="s">
        <v>107</v>
      </c>
      <c r="T2523" s="7" t="s">
        <v>3058</v>
      </c>
      <c r="U2523" s="5" t="str">
        <f>VLOOKUP(T2523,[1]Size!F:G,2,FALSE)</f>
        <v>__import__.size_139</v>
      </c>
      <c r="V2523" s="5" t="str">
        <f t="shared" si="158"/>
        <v>__import__.size_139,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23" s="8">
        <v>166</v>
      </c>
      <c r="Y2523" s="4" t="s">
        <v>109</v>
      </c>
    </row>
    <row r="2524" spans="1:25" ht="14.4" x14ac:dyDescent="0.3">
      <c r="A2524" s="4">
        <v>2523</v>
      </c>
      <c r="B2524" s="5">
        <v>10023457</v>
      </c>
      <c r="C2524" s="5" t="str">
        <f t="shared" si="156"/>
        <v>Overall FR MNS Insulated 2.0 Bib-4XL-32L</v>
      </c>
      <c r="D2524" s="5"/>
      <c r="E2524" s="5" t="s">
        <v>3059</v>
      </c>
      <c r="F2524" s="5" t="s">
        <v>3034</v>
      </c>
      <c r="G2524" s="5">
        <f t="shared" si="159"/>
        <v>0</v>
      </c>
      <c r="H2524" s="5" t="str">
        <f>VLOOKUP(J2524,'[1]Prouduct Ext IDs'!A:B,2,FALSE)</f>
        <v>product_amsc_54</v>
      </c>
      <c r="I2524" s="5" t="s">
        <v>3059</v>
      </c>
      <c r="J2524" s="5" t="s">
        <v>19</v>
      </c>
      <c r="K2524" s="5" t="s">
        <v>1</v>
      </c>
      <c r="L2524" t="s">
        <v>102</v>
      </c>
      <c r="M2524" s="6" t="s">
        <v>3</v>
      </c>
      <c r="N2524" s="6" t="str">
        <f>VLOOKUP(M2524,[1]Color!F:G,2,FALSE)</f>
        <v>color_6</v>
      </c>
      <c r="O2524" s="6" t="str">
        <f t="shared" si="157"/>
        <v>color_6,color_29</v>
      </c>
      <c r="P2524" s="5" t="s">
        <v>3035</v>
      </c>
      <c r="Q2524" s="5" t="s">
        <v>185</v>
      </c>
      <c r="R2524" s="5" t="s">
        <v>106</v>
      </c>
      <c r="S2524" s="7" t="s">
        <v>107</v>
      </c>
      <c r="T2524" s="7" t="s">
        <v>3060</v>
      </c>
      <c r="U2524" s="5" t="str">
        <f>VLOOKUP(T2524,[1]Size!F:G,2,FALSE)</f>
        <v>__import__.size_140</v>
      </c>
      <c r="V2524" s="5" t="str">
        <f t="shared" si="158"/>
        <v>__import__.size_140,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24" s="8">
        <v>166</v>
      </c>
      <c r="Y2524" s="4" t="s">
        <v>109</v>
      </c>
    </row>
    <row r="2525" spans="1:25" ht="14.4" x14ac:dyDescent="0.3">
      <c r="A2525" s="4">
        <v>2524</v>
      </c>
      <c r="B2525" s="5">
        <v>10023457</v>
      </c>
      <c r="C2525" s="5" t="str">
        <f t="shared" si="156"/>
        <v>Overall FR MNS Insulated 2.0 Bib-Small-34L</v>
      </c>
      <c r="D2525" s="5"/>
      <c r="E2525" s="5" t="s">
        <v>3061</v>
      </c>
      <c r="F2525" s="5" t="s">
        <v>3034</v>
      </c>
      <c r="G2525" s="5">
        <f t="shared" si="159"/>
        <v>0</v>
      </c>
      <c r="H2525" s="5" t="str">
        <f>VLOOKUP(J2525,'[1]Prouduct Ext IDs'!A:B,2,FALSE)</f>
        <v>product_amsc_54</v>
      </c>
      <c r="I2525" s="5" t="s">
        <v>3061</v>
      </c>
      <c r="J2525" s="5" t="s">
        <v>19</v>
      </c>
      <c r="K2525" s="5" t="s">
        <v>1</v>
      </c>
      <c r="L2525" t="s">
        <v>102</v>
      </c>
      <c r="M2525" s="6" t="s">
        <v>3</v>
      </c>
      <c r="N2525" s="6" t="str">
        <f>VLOOKUP(M2525,[1]Color!F:G,2,FALSE)</f>
        <v>color_6</v>
      </c>
      <c r="O2525" s="6" t="str">
        <f t="shared" si="157"/>
        <v>color_6,color_29</v>
      </c>
      <c r="P2525" s="5" t="s">
        <v>3035</v>
      </c>
      <c r="Q2525" s="5" t="s">
        <v>185</v>
      </c>
      <c r="R2525" s="5" t="s">
        <v>106</v>
      </c>
      <c r="S2525" s="7" t="s">
        <v>107</v>
      </c>
      <c r="T2525" s="7" t="s">
        <v>3062</v>
      </c>
      <c r="U2525" s="5" t="str">
        <f>VLOOKUP(T2525,[1]Size!F:G,2,FALSE)</f>
        <v>__import__.size_141</v>
      </c>
      <c r="V2525" s="5" t="str">
        <f t="shared" si="158"/>
        <v>__import__.size_141,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25" s="8">
        <v>161</v>
      </c>
      <c r="Y2525" s="4" t="s">
        <v>109</v>
      </c>
    </row>
    <row r="2526" spans="1:25" ht="14.4" x14ac:dyDescent="0.3">
      <c r="A2526" s="4">
        <v>2525</v>
      </c>
      <c r="B2526" s="5">
        <v>10023457</v>
      </c>
      <c r="C2526" s="5" t="str">
        <f t="shared" si="156"/>
        <v>Overall FR MNS Insulated 2.0 Bib-Medium-34L</v>
      </c>
      <c r="D2526" s="5"/>
      <c r="E2526" s="5" t="s">
        <v>3063</v>
      </c>
      <c r="F2526" s="5" t="s">
        <v>3034</v>
      </c>
      <c r="G2526" s="5">
        <f t="shared" si="159"/>
        <v>0</v>
      </c>
      <c r="H2526" s="5" t="str">
        <f>VLOOKUP(J2526,'[1]Prouduct Ext IDs'!A:B,2,FALSE)</f>
        <v>product_amsc_54</v>
      </c>
      <c r="I2526" s="5" t="s">
        <v>3063</v>
      </c>
      <c r="J2526" s="5" t="s">
        <v>19</v>
      </c>
      <c r="K2526" s="5" t="s">
        <v>1</v>
      </c>
      <c r="L2526" t="s">
        <v>102</v>
      </c>
      <c r="M2526" s="6" t="s">
        <v>3</v>
      </c>
      <c r="N2526" s="6" t="str">
        <f>VLOOKUP(M2526,[1]Color!F:G,2,FALSE)</f>
        <v>color_6</v>
      </c>
      <c r="O2526" s="6" t="str">
        <f t="shared" si="157"/>
        <v>color_6,color_29</v>
      </c>
      <c r="P2526" s="5" t="s">
        <v>3035</v>
      </c>
      <c r="Q2526" s="5" t="s">
        <v>185</v>
      </c>
      <c r="R2526" s="5" t="s">
        <v>106</v>
      </c>
      <c r="S2526" s="7" t="s">
        <v>107</v>
      </c>
      <c r="T2526" s="7" t="s">
        <v>3064</v>
      </c>
      <c r="U2526" s="5" t="str">
        <f>VLOOKUP(T2526,[1]Size!F:G,2,FALSE)</f>
        <v>__import__.size_142</v>
      </c>
      <c r="V2526" s="5" t="str">
        <f t="shared" si="158"/>
        <v>__import__.size_142,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26" s="8">
        <v>161</v>
      </c>
      <c r="Y2526" s="4" t="s">
        <v>109</v>
      </c>
    </row>
    <row r="2527" spans="1:25" ht="14.4" x14ac:dyDescent="0.3">
      <c r="A2527" s="4">
        <v>2526</v>
      </c>
      <c r="B2527" s="5">
        <v>10023457</v>
      </c>
      <c r="C2527" s="5" t="str">
        <f t="shared" si="156"/>
        <v>Overall FR MNS Insulated 2.0 Bib-Large-34L</v>
      </c>
      <c r="D2527" s="5"/>
      <c r="E2527" s="5" t="s">
        <v>3065</v>
      </c>
      <c r="F2527" s="5" t="s">
        <v>3034</v>
      </c>
      <c r="G2527" s="5">
        <f t="shared" si="159"/>
        <v>0</v>
      </c>
      <c r="H2527" s="5" t="str">
        <f>VLOOKUP(J2527,'[1]Prouduct Ext IDs'!A:B,2,FALSE)</f>
        <v>product_amsc_54</v>
      </c>
      <c r="I2527" s="5" t="s">
        <v>3065</v>
      </c>
      <c r="J2527" s="5" t="s">
        <v>19</v>
      </c>
      <c r="K2527" s="5" t="s">
        <v>1</v>
      </c>
      <c r="L2527" t="s">
        <v>102</v>
      </c>
      <c r="M2527" s="6" t="s">
        <v>3</v>
      </c>
      <c r="N2527" s="6" t="str">
        <f>VLOOKUP(M2527,[1]Color!F:G,2,FALSE)</f>
        <v>color_6</v>
      </c>
      <c r="O2527" s="6" t="str">
        <f t="shared" si="157"/>
        <v>color_6,color_29</v>
      </c>
      <c r="P2527" s="5" t="s">
        <v>3035</v>
      </c>
      <c r="Q2527" s="5" t="s">
        <v>185</v>
      </c>
      <c r="R2527" s="5" t="s">
        <v>106</v>
      </c>
      <c r="S2527" s="7" t="s">
        <v>107</v>
      </c>
      <c r="T2527" s="7" t="s">
        <v>3066</v>
      </c>
      <c r="U2527" s="5" t="str">
        <f>VLOOKUP(T2527,[1]Size!F:G,2,FALSE)</f>
        <v>__import__.size_143</v>
      </c>
      <c r="V2527" s="5" t="str">
        <f t="shared" si="158"/>
        <v>__import__.size_143,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27" s="8">
        <v>161</v>
      </c>
      <c r="Y2527" s="4" t="s">
        <v>109</v>
      </c>
    </row>
    <row r="2528" spans="1:25" ht="14.4" x14ac:dyDescent="0.3">
      <c r="A2528" s="4">
        <v>2527</v>
      </c>
      <c r="B2528" s="5">
        <v>10023457</v>
      </c>
      <c r="C2528" s="5" t="str">
        <f t="shared" si="156"/>
        <v>Overall FR MNS Insulated 2.0 Bib-XL-34L</v>
      </c>
      <c r="D2528" s="5"/>
      <c r="E2528" s="5" t="s">
        <v>3067</v>
      </c>
      <c r="F2528" s="5" t="s">
        <v>3034</v>
      </c>
      <c r="G2528" s="5">
        <f t="shared" si="159"/>
        <v>0</v>
      </c>
      <c r="H2528" s="5" t="str">
        <f>VLOOKUP(J2528,'[1]Prouduct Ext IDs'!A:B,2,FALSE)</f>
        <v>product_amsc_54</v>
      </c>
      <c r="I2528" s="5" t="s">
        <v>3067</v>
      </c>
      <c r="J2528" s="5" t="s">
        <v>19</v>
      </c>
      <c r="K2528" s="5" t="s">
        <v>1</v>
      </c>
      <c r="L2528" t="s">
        <v>102</v>
      </c>
      <c r="M2528" s="6" t="s">
        <v>3</v>
      </c>
      <c r="N2528" s="6" t="str">
        <f>VLOOKUP(M2528,[1]Color!F:G,2,FALSE)</f>
        <v>color_6</v>
      </c>
      <c r="O2528" s="6" t="str">
        <f t="shared" si="157"/>
        <v>color_6,color_29</v>
      </c>
      <c r="P2528" s="5" t="s">
        <v>3035</v>
      </c>
      <c r="Q2528" s="5" t="s">
        <v>185</v>
      </c>
      <c r="R2528" s="5" t="s">
        <v>106</v>
      </c>
      <c r="S2528" s="7" t="s">
        <v>107</v>
      </c>
      <c r="T2528" s="7" t="s">
        <v>3068</v>
      </c>
      <c r="U2528" s="5" t="str">
        <f>VLOOKUP(T2528,[1]Size!F:G,2,FALSE)</f>
        <v>__import__.size_144</v>
      </c>
      <c r="V2528" s="5" t="str">
        <f t="shared" si="158"/>
        <v>__import__.size_144,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28" s="8">
        <v>161</v>
      </c>
      <c r="Y2528" s="4" t="s">
        <v>109</v>
      </c>
    </row>
    <row r="2529" spans="1:25" ht="14.4" x14ac:dyDescent="0.3">
      <c r="A2529" s="4">
        <v>2528</v>
      </c>
      <c r="B2529" s="5">
        <v>10023457</v>
      </c>
      <c r="C2529" s="5" t="str">
        <f t="shared" si="156"/>
        <v>Overall FR MNS Insulated 2.0 Bib-2XL-34L</v>
      </c>
      <c r="D2529" s="5"/>
      <c r="E2529" s="5" t="s">
        <v>3069</v>
      </c>
      <c r="F2529" s="5" t="s">
        <v>3034</v>
      </c>
      <c r="G2529" s="5">
        <f t="shared" si="159"/>
        <v>0</v>
      </c>
      <c r="H2529" s="5" t="str">
        <f>VLOOKUP(J2529,'[1]Prouduct Ext IDs'!A:B,2,FALSE)</f>
        <v>product_amsc_54</v>
      </c>
      <c r="I2529" s="5" t="s">
        <v>3069</v>
      </c>
      <c r="J2529" s="5" t="s">
        <v>19</v>
      </c>
      <c r="K2529" s="5" t="s">
        <v>1</v>
      </c>
      <c r="L2529" t="s">
        <v>102</v>
      </c>
      <c r="M2529" s="6" t="s">
        <v>3</v>
      </c>
      <c r="N2529" s="6" t="str">
        <f>VLOOKUP(M2529,[1]Color!F:G,2,FALSE)</f>
        <v>color_6</v>
      </c>
      <c r="O2529" s="6" t="str">
        <f t="shared" si="157"/>
        <v>color_6,color_29</v>
      </c>
      <c r="P2529" s="5" t="s">
        <v>3035</v>
      </c>
      <c r="Q2529" s="5" t="s">
        <v>185</v>
      </c>
      <c r="R2529" s="5" t="s">
        <v>106</v>
      </c>
      <c r="S2529" s="7" t="s">
        <v>107</v>
      </c>
      <c r="T2529" s="7" t="s">
        <v>3070</v>
      </c>
      <c r="U2529" s="5" t="str">
        <f>VLOOKUP(T2529,[1]Size!F:G,2,FALSE)</f>
        <v>__import__.size_145</v>
      </c>
      <c r="V2529" s="5" t="str">
        <f t="shared" si="158"/>
        <v>__import__.size_145,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29" s="8">
        <v>161</v>
      </c>
      <c r="Y2529" s="4" t="s">
        <v>109</v>
      </c>
    </row>
    <row r="2530" spans="1:25" ht="14.4" x14ac:dyDescent="0.3">
      <c r="A2530" s="4">
        <v>2529</v>
      </c>
      <c r="B2530" s="5">
        <v>10023457</v>
      </c>
      <c r="C2530" s="5" t="str">
        <f t="shared" si="156"/>
        <v>Overall FR MNS Insulated 2.0 Bib-3XL-34L</v>
      </c>
      <c r="D2530" s="5"/>
      <c r="E2530" s="5" t="s">
        <v>3071</v>
      </c>
      <c r="F2530" s="5" t="s">
        <v>3034</v>
      </c>
      <c r="G2530" s="5">
        <f t="shared" si="159"/>
        <v>0</v>
      </c>
      <c r="H2530" s="5" t="str">
        <f>VLOOKUP(J2530,'[1]Prouduct Ext IDs'!A:B,2,FALSE)</f>
        <v>product_amsc_54</v>
      </c>
      <c r="I2530" s="5" t="s">
        <v>3071</v>
      </c>
      <c r="J2530" s="5" t="s">
        <v>19</v>
      </c>
      <c r="K2530" s="5" t="s">
        <v>1</v>
      </c>
      <c r="L2530" t="s">
        <v>102</v>
      </c>
      <c r="M2530" s="6" t="s">
        <v>3</v>
      </c>
      <c r="N2530" s="6" t="str">
        <f>VLOOKUP(M2530,[1]Color!F:G,2,FALSE)</f>
        <v>color_6</v>
      </c>
      <c r="O2530" s="6" t="str">
        <f t="shared" si="157"/>
        <v>color_6,color_29</v>
      </c>
      <c r="P2530" s="5" t="s">
        <v>3035</v>
      </c>
      <c r="Q2530" s="5" t="s">
        <v>185</v>
      </c>
      <c r="R2530" s="5" t="s">
        <v>106</v>
      </c>
      <c r="S2530" s="7" t="s">
        <v>107</v>
      </c>
      <c r="T2530" s="7" t="s">
        <v>3072</v>
      </c>
      <c r="U2530" s="5" t="str">
        <f>VLOOKUP(T2530,[1]Size!F:G,2,FALSE)</f>
        <v>__import__.size_146</v>
      </c>
      <c r="V2530" s="5" t="str">
        <f t="shared" si="158"/>
        <v>__import__.size_146,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30" s="8">
        <v>166</v>
      </c>
      <c r="Y2530" s="4" t="s">
        <v>109</v>
      </c>
    </row>
    <row r="2531" spans="1:25" ht="14.4" x14ac:dyDescent="0.3">
      <c r="A2531" s="4">
        <v>2530</v>
      </c>
      <c r="B2531" s="5">
        <v>10023457</v>
      </c>
      <c r="C2531" s="5" t="str">
        <f t="shared" si="156"/>
        <v>Overall FR MNS Insulated 2.0 Bib-4XL-34L</v>
      </c>
      <c r="D2531" s="5"/>
      <c r="E2531" s="5" t="s">
        <v>3073</v>
      </c>
      <c r="F2531" s="5" t="s">
        <v>3034</v>
      </c>
      <c r="G2531" s="5">
        <f t="shared" si="159"/>
        <v>0</v>
      </c>
      <c r="H2531" s="5" t="str">
        <f>VLOOKUP(J2531,'[1]Prouduct Ext IDs'!A:B,2,FALSE)</f>
        <v>product_amsc_54</v>
      </c>
      <c r="I2531" s="5" t="s">
        <v>3073</v>
      </c>
      <c r="J2531" s="5" t="s">
        <v>19</v>
      </c>
      <c r="K2531" s="5" t="s">
        <v>1</v>
      </c>
      <c r="L2531" t="s">
        <v>102</v>
      </c>
      <c r="M2531" s="6" t="s">
        <v>3</v>
      </c>
      <c r="N2531" s="6" t="str">
        <f>VLOOKUP(M2531,[1]Color!F:G,2,FALSE)</f>
        <v>color_6</v>
      </c>
      <c r="O2531" s="6" t="str">
        <f t="shared" si="157"/>
        <v>color_6,color_29</v>
      </c>
      <c r="P2531" s="5" t="s">
        <v>3035</v>
      </c>
      <c r="Q2531" s="5" t="s">
        <v>185</v>
      </c>
      <c r="R2531" s="5" t="s">
        <v>106</v>
      </c>
      <c r="S2531" s="7" t="s">
        <v>107</v>
      </c>
      <c r="T2531" s="7" t="s">
        <v>3074</v>
      </c>
      <c r="U2531" s="5" t="str">
        <f>VLOOKUP(T2531,[1]Size!F:G,2,FALSE)</f>
        <v>__import__.size_147</v>
      </c>
      <c r="V2531" s="5" t="str">
        <f t="shared" si="158"/>
        <v>__import__.size_147,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31" s="8">
        <v>166</v>
      </c>
      <c r="Y2531" s="4" t="s">
        <v>109</v>
      </c>
    </row>
    <row r="2532" spans="1:25" ht="14.4" x14ac:dyDescent="0.3">
      <c r="A2532" s="4">
        <v>2531</v>
      </c>
      <c r="B2532" s="5">
        <v>10023457</v>
      </c>
      <c r="C2532" s="5" t="str">
        <f t="shared" si="156"/>
        <v>Overall FR MNS Insulated 2.0 Bib-Small-36L</v>
      </c>
      <c r="D2532" s="5"/>
      <c r="E2532" s="5" t="s">
        <v>3075</v>
      </c>
      <c r="F2532" s="5" t="s">
        <v>3034</v>
      </c>
      <c r="G2532" s="5">
        <f t="shared" si="159"/>
        <v>0</v>
      </c>
      <c r="H2532" s="5" t="str">
        <f>VLOOKUP(J2532,'[1]Prouduct Ext IDs'!A:B,2,FALSE)</f>
        <v>product_amsc_54</v>
      </c>
      <c r="I2532" s="5" t="s">
        <v>3075</v>
      </c>
      <c r="J2532" s="5" t="s">
        <v>19</v>
      </c>
      <c r="K2532" s="5" t="s">
        <v>1</v>
      </c>
      <c r="L2532" t="s">
        <v>102</v>
      </c>
      <c r="M2532" s="6" t="s">
        <v>3</v>
      </c>
      <c r="N2532" s="6" t="str">
        <f>VLOOKUP(M2532,[1]Color!F:G,2,FALSE)</f>
        <v>color_6</v>
      </c>
      <c r="O2532" s="6" t="str">
        <f t="shared" si="157"/>
        <v>color_6,color_29</v>
      </c>
      <c r="P2532" s="5" t="s">
        <v>3035</v>
      </c>
      <c r="Q2532" s="5" t="s">
        <v>185</v>
      </c>
      <c r="R2532" s="5" t="s">
        <v>106</v>
      </c>
      <c r="S2532" s="7" t="s">
        <v>107</v>
      </c>
      <c r="T2532" s="7" t="s">
        <v>3076</v>
      </c>
      <c r="U2532" s="5" t="str">
        <f>VLOOKUP(T2532,[1]Size!F:G,2,FALSE)</f>
        <v>__import__.size_148</v>
      </c>
      <c r="V2532" s="5" t="str">
        <f t="shared" si="158"/>
        <v>__import__.size_148,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32" s="8">
        <v>161</v>
      </c>
      <c r="Y2532" s="4" t="s">
        <v>109</v>
      </c>
    </row>
    <row r="2533" spans="1:25" ht="14.4" x14ac:dyDescent="0.3">
      <c r="A2533" s="4">
        <v>2532</v>
      </c>
      <c r="B2533" s="5">
        <v>10023457</v>
      </c>
      <c r="C2533" s="5" t="str">
        <f t="shared" si="156"/>
        <v>Overall FR MNS Insulated 2.0 Bib-Medium-36L</v>
      </c>
      <c r="D2533" s="5"/>
      <c r="E2533" s="5" t="s">
        <v>3077</v>
      </c>
      <c r="F2533" s="5" t="s">
        <v>3034</v>
      </c>
      <c r="G2533" s="5">
        <f t="shared" si="159"/>
        <v>0</v>
      </c>
      <c r="H2533" s="5" t="str">
        <f>VLOOKUP(J2533,'[1]Prouduct Ext IDs'!A:B,2,FALSE)</f>
        <v>product_amsc_54</v>
      </c>
      <c r="I2533" s="5" t="s">
        <v>3077</v>
      </c>
      <c r="J2533" s="5" t="s">
        <v>19</v>
      </c>
      <c r="K2533" s="5" t="s">
        <v>1</v>
      </c>
      <c r="L2533" t="s">
        <v>102</v>
      </c>
      <c r="M2533" s="6" t="s">
        <v>3</v>
      </c>
      <c r="N2533" s="6" t="str">
        <f>VLOOKUP(M2533,[1]Color!F:G,2,FALSE)</f>
        <v>color_6</v>
      </c>
      <c r="O2533" s="6" t="str">
        <f t="shared" si="157"/>
        <v>color_6,color_29</v>
      </c>
      <c r="P2533" s="5" t="s">
        <v>3035</v>
      </c>
      <c r="Q2533" s="5" t="s">
        <v>185</v>
      </c>
      <c r="R2533" s="5" t="s">
        <v>106</v>
      </c>
      <c r="S2533" s="7" t="s">
        <v>107</v>
      </c>
      <c r="T2533" s="7" t="s">
        <v>3078</v>
      </c>
      <c r="U2533" s="5" t="str">
        <f>VLOOKUP(T2533,[1]Size!F:G,2,FALSE)</f>
        <v>__import__.size_149</v>
      </c>
      <c r="V2533" s="5" t="str">
        <f t="shared" si="158"/>
        <v>__import__.size_149,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33" s="8">
        <v>161</v>
      </c>
      <c r="Y2533" s="4" t="s">
        <v>109</v>
      </c>
    </row>
    <row r="2534" spans="1:25" ht="14.4" x14ac:dyDescent="0.3">
      <c r="A2534" s="4">
        <v>2533</v>
      </c>
      <c r="B2534" s="5">
        <v>10023457</v>
      </c>
      <c r="C2534" s="5" t="str">
        <f t="shared" si="156"/>
        <v>Overall FR MNS Insulated 2.0 Bib-Large-36L</v>
      </c>
      <c r="D2534" s="5"/>
      <c r="E2534" s="5" t="s">
        <v>3079</v>
      </c>
      <c r="F2534" s="5" t="s">
        <v>3034</v>
      </c>
      <c r="G2534" s="5">
        <f t="shared" si="159"/>
        <v>0</v>
      </c>
      <c r="H2534" s="5" t="str">
        <f>VLOOKUP(J2534,'[1]Prouduct Ext IDs'!A:B,2,FALSE)</f>
        <v>product_amsc_54</v>
      </c>
      <c r="I2534" s="5" t="s">
        <v>3079</v>
      </c>
      <c r="J2534" s="5" t="s">
        <v>19</v>
      </c>
      <c r="K2534" s="5" t="s">
        <v>1</v>
      </c>
      <c r="L2534" t="s">
        <v>102</v>
      </c>
      <c r="M2534" s="6" t="s">
        <v>3</v>
      </c>
      <c r="N2534" s="6" t="str">
        <f>VLOOKUP(M2534,[1]Color!F:G,2,FALSE)</f>
        <v>color_6</v>
      </c>
      <c r="O2534" s="6" t="str">
        <f t="shared" si="157"/>
        <v>color_6,color_29</v>
      </c>
      <c r="P2534" s="5" t="s">
        <v>3035</v>
      </c>
      <c r="Q2534" s="5" t="s">
        <v>185</v>
      </c>
      <c r="R2534" s="5" t="s">
        <v>106</v>
      </c>
      <c r="S2534" s="7" t="s">
        <v>107</v>
      </c>
      <c r="T2534" s="7" t="s">
        <v>3080</v>
      </c>
      <c r="U2534" s="5" t="str">
        <f>VLOOKUP(T2534,[1]Size!F:G,2,FALSE)</f>
        <v>__import__.size_150</v>
      </c>
      <c r="V2534" s="5" t="str">
        <f t="shared" si="158"/>
        <v>__import__.size_150,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34" s="8">
        <v>161</v>
      </c>
      <c r="Y2534" s="4" t="s">
        <v>109</v>
      </c>
    </row>
    <row r="2535" spans="1:25" ht="14.4" x14ac:dyDescent="0.3">
      <c r="A2535" s="4">
        <v>2534</v>
      </c>
      <c r="B2535" s="5">
        <v>10023457</v>
      </c>
      <c r="C2535" s="5" t="str">
        <f t="shared" si="156"/>
        <v>Overall FR MNS Insulated 2.0 Bib-XL-36L</v>
      </c>
      <c r="D2535" s="5"/>
      <c r="E2535" s="5" t="s">
        <v>3081</v>
      </c>
      <c r="F2535" s="5" t="s">
        <v>3034</v>
      </c>
      <c r="G2535" s="5">
        <f t="shared" si="159"/>
        <v>0</v>
      </c>
      <c r="H2535" s="5" t="str">
        <f>VLOOKUP(J2535,'[1]Prouduct Ext IDs'!A:B,2,FALSE)</f>
        <v>product_amsc_54</v>
      </c>
      <c r="I2535" s="5" t="s">
        <v>3081</v>
      </c>
      <c r="J2535" s="5" t="s">
        <v>19</v>
      </c>
      <c r="K2535" s="5" t="s">
        <v>1</v>
      </c>
      <c r="L2535" t="s">
        <v>102</v>
      </c>
      <c r="M2535" s="6" t="s">
        <v>3</v>
      </c>
      <c r="N2535" s="6" t="str">
        <f>VLOOKUP(M2535,[1]Color!F:G,2,FALSE)</f>
        <v>color_6</v>
      </c>
      <c r="O2535" s="6" t="str">
        <f t="shared" si="157"/>
        <v>color_6,color_29</v>
      </c>
      <c r="P2535" s="5" t="s">
        <v>3035</v>
      </c>
      <c r="Q2535" s="5" t="s">
        <v>185</v>
      </c>
      <c r="R2535" s="5" t="s">
        <v>106</v>
      </c>
      <c r="S2535" s="7" t="s">
        <v>107</v>
      </c>
      <c r="T2535" s="7" t="s">
        <v>3082</v>
      </c>
      <c r="U2535" s="5" t="str">
        <f>VLOOKUP(T2535,[1]Size!F:G,2,FALSE)</f>
        <v>__import__.size_151</v>
      </c>
      <c r="V2535" s="5" t="str">
        <f t="shared" si="158"/>
        <v>__import__.size_151,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35" s="8">
        <v>161</v>
      </c>
      <c r="Y2535" s="4" t="s">
        <v>109</v>
      </c>
    </row>
    <row r="2536" spans="1:25" ht="14.4" x14ac:dyDescent="0.3">
      <c r="A2536" s="4">
        <v>2535</v>
      </c>
      <c r="B2536" s="5">
        <v>10023457</v>
      </c>
      <c r="C2536" s="5" t="str">
        <f t="shared" si="156"/>
        <v>Overall FR MNS Insulated 2.0 Bib-2XL-36L</v>
      </c>
      <c r="D2536" s="5"/>
      <c r="E2536" s="5" t="s">
        <v>3083</v>
      </c>
      <c r="F2536" s="5" t="s">
        <v>3034</v>
      </c>
      <c r="G2536" s="5">
        <f t="shared" si="159"/>
        <v>0</v>
      </c>
      <c r="H2536" s="5" t="str">
        <f>VLOOKUP(J2536,'[1]Prouduct Ext IDs'!A:B,2,FALSE)</f>
        <v>product_amsc_54</v>
      </c>
      <c r="I2536" s="5" t="s">
        <v>3083</v>
      </c>
      <c r="J2536" s="5" t="s">
        <v>19</v>
      </c>
      <c r="K2536" s="5" t="s">
        <v>1</v>
      </c>
      <c r="L2536" t="s">
        <v>102</v>
      </c>
      <c r="M2536" s="6" t="s">
        <v>3</v>
      </c>
      <c r="N2536" s="6" t="str">
        <f>VLOOKUP(M2536,[1]Color!F:G,2,FALSE)</f>
        <v>color_6</v>
      </c>
      <c r="O2536" s="6" t="str">
        <f t="shared" si="157"/>
        <v>color_6,color_29</v>
      </c>
      <c r="P2536" s="5" t="s">
        <v>3035</v>
      </c>
      <c r="Q2536" s="5" t="s">
        <v>185</v>
      </c>
      <c r="R2536" s="5" t="s">
        <v>106</v>
      </c>
      <c r="S2536" s="7" t="s">
        <v>107</v>
      </c>
      <c r="T2536" s="7" t="s">
        <v>3084</v>
      </c>
      <c r="U2536" s="5" t="str">
        <f>VLOOKUP(T2536,[1]Size!F:G,2,FALSE)</f>
        <v>__import__.size_152</v>
      </c>
      <c r="V2536" s="5" t="str">
        <f t="shared" si="158"/>
        <v>__import__.size_152,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36" s="8">
        <v>161</v>
      </c>
      <c r="Y2536" s="4" t="s">
        <v>109</v>
      </c>
    </row>
    <row r="2537" spans="1:25" ht="14.4" x14ac:dyDescent="0.3">
      <c r="A2537" s="4">
        <v>2536</v>
      </c>
      <c r="B2537" s="5">
        <v>10023457</v>
      </c>
      <c r="C2537" s="5" t="str">
        <f t="shared" si="156"/>
        <v>Overall FR MNS Insulated 2.0 Bib-3XL-36L</v>
      </c>
      <c r="D2537" s="5"/>
      <c r="E2537" s="5" t="s">
        <v>3085</v>
      </c>
      <c r="F2537" s="5" t="s">
        <v>3034</v>
      </c>
      <c r="G2537" s="5">
        <f t="shared" si="159"/>
        <v>0</v>
      </c>
      <c r="H2537" s="5" t="str">
        <f>VLOOKUP(J2537,'[1]Prouduct Ext IDs'!A:B,2,FALSE)</f>
        <v>product_amsc_54</v>
      </c>
      <c r="I2537" s="5" t="s">
        <v>3085</v>
      </c>
      <c r="J2537" s="5" t="s">
        <v>19</v>
      </c>
      <c r="K2537" s="5" t="s">
        <v>1</v>
      </c>
      <c r="L2537" t="s">
        <v>102</v>
      </c>
      <c r="M2537" s="6" t="s">
        <v>3</v>
      </c>
      <c r="N2537" s="6" t="str">
        <f>VLOOKUP(M2537,[1]Color!F:G,2,FALSE)</f>
        <v>color_6</v>
      </c>
      <c r="O2537" s="6" t="str">
        <f t="shared" si="157"/>
        <v>color_6,color_29</v>
      </c>
      <c r="P2537" s="5" t="s">
        <v>3035</v>
      </c>
      <c r="Q2537" s="5" t="s">
        <v>185</v>
      </c>
      <c r="R2537" s="5" t="s">
        <v>106</v>
      </c>
      <c r="S2537" s="7" t="s">
        <v>107</v>
      </c>
      <c r="T2537" s="7" t="s">
        <v>3086</v>
      </c>
      <c r="U2537" s="5" t="str">
        <f>VLOOKUP(T2537,[1]Size!F:G,2,FALSE)</f>
        <v>__import__.size_153</v>
      </c>
      <c r="V2537" s="5" t="str">
        <f t="shared" si="158"/>
        <v>__import__.size_153,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37" s="8">
        <v>166</v>
      </c>
      <c r="Y2537" s="4" t="s">
        <v>109</v>
      </c>
    </row>
    <row r="2538" spans="1:25" ht="14.4" x14ac:dyDescent="0.3">
      <c r="A2538" s="4">
        <v>2537</v>
      </c>
      <c r="B2538" s="5">
        <v>10023459</v>
      </c>
      <c r="C2538" s="5" t="str">
        <f t="shared" si="156"/>
        <v>Overall FR MNS Insulated 2.0 Bib-Medium-30L</v>
      </c>
      <c r="D2538" s="5"/>
      <c r="E2538" s="5" t="s">
        <v>3087</v>
      </c>
      <c r="F2538" s="5" t="s">
        <v>3088</v>
      </c>
      <c r="G2538" s="5">
        <f t="shared" si="159"/>
        <v>0</v>
      </c>
      <c r="H2538" s="5" t="str">
        <f>VLOOKUP(J2538,'[1]Prouduct Ext IDs'!A:B,2,FALSE)</f>
        <v>product_amsc_54</v>
      </c>
      <c r="I2538" s="5" t="s">
        <v>3087</v>
      </c>
      <c r="J2538" s="5" t="s">
        <v>19</v>
      </c>
      <c r="K2538" s="5" t="s">
        <v>1</v>
      </c>
      <c r="L2538" t="s">
        <v>102</v>
      </c>
      <c r="M2538" s="6" t="s">
        <v>9</v>
      </c>
      <c r="N2538" s="6" t="str">
        <f>VLOOKUP(M2538,[1]Color!F:G,2,FALSE)</f>
        <v>color_29</v>
      </c>
      <c r="O2538" s="6" t="str">
        <f t="shared" si="157"/>
        <v>color_29</v>
      </c>
      <c r="P2538" s="5" t="s">
        <v>3035</v>
      </c>
      <c r="Q2538" s="5" t="s">
        <v>185</v>
      </c>
      <c r="R2538" s="5" t="s">
        <v>106</v>
      </c>
      <c r="S2538" s="7" t="s">
        <v>107</v>
      </c>
      <c r="T2538" s="7" t="s">
        <v>3038</v>
      </c>
      <c r="U2538" s="5" t="str">
        <f>VLOOKUP(T2538,[1]Size!F:G,2,FALSE)</f>
        <v>__import__.size_129</v>
      </c>
      <c r="V2538" s="5" t="str">
        <f t="shared" si="158"/>
        <v>__import__.size_129,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38" s="8">
        <v>161</v>
      </c>
      <c r="Y2538" s="4" t="s">
        <v>109</v>
      </c>
    </row>
    <row r="2539" spans="1:25" ht="14.4" x14ac:dyDescent="0.3">
      <c r="A2539" s="4">
        <v>2538</v>
      </c>
      <c r="B2539" s="5">
        <v>10023459</v>
      </c>
      <c r="C2539" s="5" t="str">
        <f t="shared" si="156"/>
        <v>Overall FR MNS Insulated 2.0 Bib-Large-30L</v>
      </c>
      <c r="D2539" s="5"/>
      <c r="E2539" s="5" t="s">
        <v>3089</v>
      </c>
      <c r="F2539" s="5" t="s">
        <v>3088</v>
      </c>
      <c r="G2539" s="5">
        <f t="shared" si="159"/>
        <v>0</v>
      </c>
      <c r="H2539" s="5" t="str">
        <f>VLOOKUP(J2539,'[1]Prouduct Ext IDs'!A:B,2,FALSE)</f>
        <v>product_amsc_54</v>
      </c>
      <c r="I2539" s="5" t="s">
        <v>3089</v>
      </c>
      <c r="J2539" s="5" t="s">
        <v>19</v>
      </c>
      <c r="K2539" s="5" t="s">
        <v>1</v>
      </c>
      <c r="L2539" t="s">
        <v>102</v>
      </c>
      <c r="M2539" s="6" t="s">
        <v>9</v>
      </c>
      <c r="N2539" s="6" t="str">
        <f>VLOOKUP(M2539,[1]Color!F:G,2,FALSE)</f>
        <v>color_29</v>
      </c>
      <c r="O2539" s="6" t="str">
        <f t="shared" si="157"/>
        <v>color_29</v>
      </c>
      <c r="P2539" s="5" t="s">
        <v>3035</v>
      </c>
      <c r="Q2539" s="5" t="s">
        <v>185</v>
      </c>
      <c r="R2539" s="5" t="s">
        <v>106</v>
      </c>
      <c r="S2539" s="7" t="s">
        <v>107</v>
      </c>
      <c r="T2539" s="7" t="s">
        <v>3040</v>
      </c>
      <c r="U2539" s="5" t="str">
        <f>VLOOKUP(T2539,[1]Size!F:G,2,FALSE)</f>
        <v>__import__.size_130</v>
      </c>
      <c r="V2539" s="5" t="str">
        <f t="shared" si="158"/>
        <v>__import__.size_130,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39" s="8">
        <v>161</v>
      </c>
      <c r="Y2539" s="4" t="s">
        <v>109</v>
      </c>
    </row>
    <row r="2540" spans="1:25" ht="14.4" x14ac:dyDescent="0.3">
      <c r="A2540" s="4">
        <v>2539</v>
      </c>
      <c r="B2540" s="5">
        <v>10023459</v>
      </c>
      <c r="C2540" s="5" t="str">
        <f t="shared" ref="C2540:C2603" si="160">CONCATENATE(J2540,"-",T2540)</f>
        <v>Overall FR MNS Insulated 2.0 Bib-XL-30L</v>
      </c>
      <c r="D2540" s="5"/>
      <c r="E2540" s="5" t="s">
        <v>3090</v>
      </c>
      <c r="F2540" s="5" t="s">
        <v>3088</v>
      </c>
      <c r="G2540" s="5">
        <f t="shared" si="159"/>
        <v>0</v>
      </c>
      <c r="H2540" s="5" t="str">
        <f>VLOOKUP(J2540,'[1]Prouduct Ext IDs'!A:B,2,FALSE)</f>
        <v>product_amsc_54</v>
      </c>
      <c r="I2540" s="5" t="s">
        <v>3090</v>
      </c>
      <c r="J2540" s="5" t="s">
        <v>19</v>
      </c>
      <c r="K2540" s="5" t="s">
        <v>1</v>
      </c>
      <c r="L2540" t="s">
        <v>102</v>
      </c>
      <c r="M2540" s="6" t="s">
        <v>9</v>
      </c>
      <c r="N2540" s="6" t="str">
        <f>VLOOKUP(M2540,[1]Color!F:G,2,FALSE)</f>
        <v>color_29</v>
      </c>
      <c r="O2540" s="6" t="str">
        <f t="shared" si="157"/>
        <v>color_29</v>
      </c>
      <c r="P2540" s="5" t="s">
        <v>3035</v>
      </c>
      <c r="Q2540" s="5" t="s">
        <v>185</v>
      </c>
      <c r="R2540" s="5" t="s">
        <v>106</v>
      </c>
      <c r="S2540" s="7" t="s">
        <v>107</v>
      </c>
      <c r="T2540" s="7" t="s">
        <v>3042</v>
      </c>
      <c r="U2540" s="5" t="str">
        <f>VLOOKUP(T2540,[1]Size!F:G,2,FALSE)</f>
        <v>__import__.size_131</v>
      </c>
      <c r="V2540" s="5" t="str">
        <f t="shared" si="158"/>
        <v>__import__.size_131,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40" s="8">
        <v>161</v>
      </c>
      <c r="Y2540" s="4" t="s">
        <v>109</v>
      </c>
    </row>
    <row r="2541" spans="1:25" ht="14.4" x14ac:dyDescent="0.3">
      <c r="A2541" s="4">
        <v>2540</v>
      </c>
      <c r="B2541" s="5">
        <v>10023459</v>
      </c>
      <c r="C2541" s="5" t="str">
        <f t="shared" si="160"/>
        <v>Overall FR MNS Insulated 2.0 Bib-2XL-30L</v>
      </c>
      <c r="D2541" s="5"/>
      <c r="E2541" s="5" t="s">
        <v>3091</v>
      </c>
      <c r="F2541" s="5" t="s">
        <v>3088</v>
      </c>
      <c r="G2541" s="5">
        <f t="shared" si="159"/>
        <v>0</v>
      </c>
      <c r="H2541" s="5" t="str">
        <f>VLOOKUP(J2541,'[1]Prouduct Ext IDs'!A:B,2,FALSE)</f>
        <v>product_amsc_54</v>
      </c>
      <c r="I2541" s="5" t="s">
        <v>3091</v>
      </c>
      <c r="J2541" s="5" t="s">
        <v>19</v>
      </c>
      <c r="K2541" s="5" t="s">
        <v>1</v>
      </c>
      <c r="L2541" t="s">
        <v>102</v>
      </c>
      <c r="M2541" s="6" t="s">
        <v>9</v>
      </c>
      <c r="N2541" s="6" t="str">
        <f>VLOOKUP(M2541,[1]Color!F:G,2,FALSE)</f>
        <v>color_29</v>
      </c>
      <c r="O2541" s="6" t="str">
        <f t="shared" si="157"/>
        <v>color_29</v>
      </c>
      <c r="P2541" s="5" t="s">
        <v>3035</v>
      </c>
      <c r="Q2541" s="5" t="s">
        <v>185</v>
      </c>
      <c r="R2541" s="5" t="s">
        <v>106</v>
      </c>
      <c r="S2541" s="7" t="s">
        <v>107</v>
      </c>
      <c r="T2541" s="7" t="s">
        <v>3044</v>
      </c>
      <c r="U2541" s="5" t="str">
        <f>VLOOKUP(T2541,[1]Size!F:G,2,FALSE)</f>
        <v>__import__.size_132</v>
      </c>
      <c r="V2541" s="5" t="str">
        <f t="shared" si="158"/>
        <v>__import__.size_132,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41" s="8">
        <v>161</v>
      </c>
      <c r="Y2541" s="4" t="s">
        <v>109</v>
      </c>
    </row>
    <row r="2542" spans="1:25" ht="14.4" x14ac:dyDescent="0.3">
      <c r="A2542" s="4">
        <v>2541</v>
      </c>
      <c r="B2542" s="5">
        <v>10023459</v>
      </c>
      <c r="C2542" s="5" t="str">
        <f t="shared" si="160"/>
        <v>Overall FR MNS Insulated 2.0 Bib-3XL-30L</v>
      </c>
      <c r="D2542" s="5"/>
      <c r="E2542" s="5" t="s">
        <v>3092</v>
      </c>
      <c r="F2542" s="5" t="s">
        <v>3088</v>
      </c>
      <c r="G2542" s="5">
        <f t="shared" si="159"/>
        <v>0</v>
      </c>
      <c r="H2542" s="5" t="str">
        <f>VLOOKUP(J2542,'[1]Prouduct Ext IDs'!A:B,2,FALSE)</f>
        <v>product_amsc_54</v>
      </c>
      <c r="I2542" s="5" t="s">
        <v>3092</v>
      </c>
      <c r="J2542" s="5" t="s">
        <v>19</v>
      </c>
      <c r="K2542" s="5" t="s">
        <v>1</v>
      </c>
      <c r="L2542" t="s">
        <v>102</v>
      </c>
      <c r="M2542" s="6" t="s">
        <v>9</v>
      </c>
      <c r="N2542" s="6" t="str">
        <f>VLOOKUP(M2542,[1]Color!F:G,2,FALSE)</f>
        <v>color_29</v>
      </c>
      <c r="O2542" s="6" t="str">
        <f t="shared" si="157"/>
        <v>color_29</v>
      </c>
      <c r="P2542" s="5" t="s">
        <v>3035</v>
      </c>
      <c r="Q2542" s="5" t="s">
        <v>185</v>
      </c>
      <c r="R2542" s="5" t="s">
        <v>106</v>
      </c>
      <c r="S2542" s="7" t="s">
        <v>107</v>
      </c>
      <c r="T2542" s="7" t="s">
        <v>3046</v>
      </c>
      <c r="U2542" s="5" t="str">
        <f>VLOOKUP(T2542,[1]Size!F:G,2,FALSE)</f>
        <v>__import__.size_133</v>
      </c>
      <c r="V2542" s="5" t="str">
        <f t="shared" si="158"/>
        <v>__import__.size_133,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42" s="8">
        <v>161</v>
      </c>
      <c r="Y2542" s="4" t="s">
        <v>109</v>
      </c>
    </row>
    <row r="2543" spans="1:25" ht="14.4" x14ac:dyDescent="0.3">
      <c r="A2543" s="4">
        <v>2542</v>
      </c>
      <c r="B2543" s="5">
        <v>10023459</v>
      </c>
      <c r="C2543" s="5" t="str">
        <f t="shared" si="160"/>
        <v>Overall FR MNS Insulated 2.0 Bib-Small-30L</v>
      </c>
      <c r="D2543" s="5"/>
      <c r="E2543" s="5" t="s">
        <v>3093</v>
      </c>
      <c r="F2543" s="5" t="s">
        <v>3088</v>
      </c>
      <c r="G2543" s="5">
        <f t="shared" si="159"/>
        <v>0</v>
      </c>
      <c r="H2543" s="5" t="str">
        <f>VLOOKUP(J2543,'[1]Prouduct Ext IDs'!A:B,2,FALSE)</f>
        <v>product_amsc_54</v>
      </c>
      <c r="I2543" s="5" t="s">
        <v>3093</v>
      </c>
      <c r="J2543" s="5" t="s">
        <v>19</v>
      </c>
      <c r="K2543" s="5" t="s">
        <v>1</v>
      </c>
      <c r="L2543" t="s">
        <v>102</v>
      </c>
      <c r="M2543" s="6" t="s">
        <v>9</v>
      </c>
      <c r="N2543" s="6" t="str">
        <f>VLOOKUP(M2543,[1]Color!F:G,2,FALSE)</f>
        <v>color_29</v>
      </c>
      <c r="O2543" s="6" t="str">
        <f t="shared" si="157"/>
        <v>color_29</v>
      </c>
      <c r="P2543" s="5" t="s">
        <v>3035</v>
      </c>
      <c r="Q2543" s="5" t="s">
        <v>185</v>
      </c>
      <c r="R2543" s="5" t="s">
        <v>106</v>
      </c>
      <c r="S2543" s="7" t="s">
        <v>107</v>
      </c>
      <c r="T2543" s="7" t="s">
        <v>3036</v>
      </c>
      <c r="U2543" s="5" t="str">
        <f>VLOOKUP(T2543,[1]Size!F:G,2,FALSE)</f>
        <v>__import__.size_128</v>
      </c>
      <c r="V2543" s="5" t="str">
        <f t="shared" si="158"/>
        <v>__import__.size_128,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43" s="8">
        <v>166</v>
      </c>
      <c r="Y2543" s="4" t="s">
        <v>109</v>
      </c>
    </row>
    <row r="2544" spans="1:25" ht="14.4" x14ac:dyDescent="0.3">
      <c r="A2544" s="4">
        <v>2543</v>
      </c>
      <c r="B2544" s="5">
        <v>10023459</v>
      </c>
      <c r="C2544" s="5" t="str">
        <f t="shared" si="160"/>
        <v>Overall FR MNS Insulated 2.0 Bib-Medium-32L</v>
      </c>
      <c r="D2544" s="5"/>
      <c r="E2544" s="5" t="s">
        <v>3094</v>
      </c>
      <c r="F2544" s="5" t="s">
        <v>3088</v>
      </c>
      <c r="G2544" s="5">
        <f t="shared" si="159"/>
        <v>0</v>
      </c>
      <c r="H2544" s="5" t="str">
        <f>VLOOKUP(J2544,'[1]Prouduct Ext IDs'!A:B,2,FALSE)</f>
        <v>product_amsc_54</v>
      </c>
      <c r="I2544" s="5" t="s">
        <v>3094</v>
      </c>
      <c r="J2544" s="5" t="s">
        <v>19</v>
      </c>
      <c r="K2544" s="5" t="s">
        <v>1</v>
      </c>
      <c r="L2544" t="s">
        <v>102</v>
      </c>
      <c r="M2544" s="6" t="s">
        <v>9</v>
      </c>
      <c r="N2544" s="6" t="str">
        <f>VLOOKUP(M2544,[1]Color!F:G,2,FALSE)</f>
        <v>color_29</v>
      </c>
      <c r="O2544" s="6" t="str">
        <f t="shared" si="157"/>
        <v>color_29</v>
      </c>
      <c r="P2544" s="5" t="s">
        <v>3035</v>
      </c>
      <c r="Q2544" s="5" t="s">
        <v>185</v>
      </c>
      <c r="R2544" s="5" t="s">
        <v>106</v>
      </c>
      <c r="S2544" s="7" t="s">
        <v>107</v>
      </c>
      <c r="T2544" s="7" t="s">
        <v>3050</v>
      </c>
      <c r="U2544" s="5" t="str">
        <f>VLOOKUP(T2544,[1]Size!F:G,2,FALSE)</f>
        <v>__import__.size_135</v>
      </c>
      <c r="V2544" s="5" t="str">
        <f t="shared" si="158"/>
        <v>__import__.size_135,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44" s="8">
        <v>161</v>
      </c>
      <c r="Y2544" s="4" t="s">
        <v>109</v>
      </c>
    </row>
    <row r="2545" spans="1:25" ht="14.4" x14ac:dyDescent="0.3">
      <c r="A2545" s="4">
        <v>2544</v>
      </c>
      <c r="B2545" s="5">
        <v>10023459</v>
      </c>
      <c r="C2545" s="5" t="str">
        <f t="shared" si="160"/>
        <v>Overall FR MNS Insulated 2.0 Bib-Large-32L</v>
      </c>
      <c r="D2545" s="5"/>
      <c r="E2545" s="5" t="s">
        <v>3095</v>
      </c>
      <c r="F2545" s="5" t="s">
        <v>3088</v>
      </c>
      <c r="G2545" s="5">
        <f t="shared" si="159"/>
        <v>0</v>
      </c>
      <c r="H2545" s="5" t="str">
        <f>VLOOKUP(J2545,'[1]Prouduct Ext IDs'!A:B,2,FALSE)</f>
        <v>product_amsc_54</v>
      </c>
      <c r="I2545" s="5" t="s">
        <v>3095</v>
      </c>
      <c r="J2545" s="5" t="s">
        <v>19</v>
      </c>
      <c r="K2545" s="5" t="s">
        <v>1</v>
      </c>
      <c r="L2545" t="s">
        <v>102</v>
      </c>
      <c r="M2545" s="6" t="s">
        <v>9</v>
      </c>
      <c r="N2545" s="6" t="str">
        <f>VLOOKUP(M2545,[1]Color!F:G,2,FALSE)</f>
        <v>color_29</v>
      </c>
      <c r="O2545" s="6" t="str">
        <f t="shared" si="157"/>
        <v>color_29</v>
      </c>
      <c r="P2545" s="5" t="s">
        <v>3035</v>
      </c>
      <c r="Q2545" s="5" t="s">
        <v>185</v>
      </c>
      <c r="R2545" s="5" t="s">
        <v>106</v>
      </c>
      <c r="S2545" s="7" t="s">
        <v>107</v>
      </c>
      <c r="T2545" s="7" t="s">
        <v>3052</v>
      </c>
      <c r="U2545" s="5" t="str">
        <f>VLOOKUP(T2545,[1]Size!F:G,2,FALSE)</f>
        <v>__import__.size_136</v>
      </c>
      <c r="V2545" s="5" t="str">
        <f t="shared" si="158"/>
        <v>__import__.size_136,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45" s="8">
        <v>161</v>
      </c>
      <c r="Y2545" s="4" t="s">
        <v>109</v>
      </c>
    </row>
    <row r="2546" spans="1:25" ht="14.4" x14ac:dyDescent="0.3">
      <c r="A2546" s="4">
        <v>2545</v>
      </c>
      <c r="B2546" s="5">
        <v>10023459</v>
      </c>
      <c r="C2546" s="5" t="str">
        <f t="shared" si="160"/>
        <v>Overall FR MNS Insulated 2.0 Bib-XL-32L</v>
      </c>
      <c r="D2546" s="5"/>
      <c r="E2546" s="5" t="s">
        <v>3096</v>
      </c>
      <c r="F2546" s="5" t="s">
        <v>3088</v>
      </c>
      <c r="G2546" s="5">
        <f t="shared" si="159"/>
        <v>0</v>
      </c>
      <c r="H2546" s="5" t="str">
        <f>VLOOKUP(J2546,'[1]Prouduct Ext IDs'!A:B,2,FALSE)</f>
        <v>product_amsc_54</v>
      </c>
      <c r="I2546" s="5" t="s">
        <v>3096</v>
      </c>
      <c r="J2546" s="5" t="s">
        <v>19</v>
      </c>
      <c r="K2546" s="5" t="s">
        <v>1</v>
      </c>
      <c r="L2546" t="s">
        <v>102</v>
      </c>
      <c r="M2546" s="6" t="s">
        <v>9</v>
      </c>
      <c r="N2546" s="6" t="str">
        <f>VLOOKUP(M2546,[1]Color!F:G,2,FALSE)</f>
        <v>color_29</v>
      </c>
      <c r="O2546" s="6" t="str">
        <f t="shared" si="157"/>
        <v>color_29</v>
      </c>
      <c r="P2546" s="5" t="s">
        <v>3035</v>
      </c>
      <c r="Q2546" s="5" t="s">
        <v>185</v>
      </c>
      <c r="R2546" s="5" t="s">
        <v>106</v>
      </c>
      <c r="S2546" s="7" t="s">
        <v>107</v>
      </c>
      <c r="T2546" s="7" t="s">
        <v>3054</v>
      </c>
      <c r="U2546" s="5" t="str">
        <f>VLOOKUP(T2546,[1]Size!F:G,2,FALSE)</f>
        <v>__import__.size_137</v>
      </c>
      <c r="V2546" s="5" t="str">
        <f t="shared" si="158"/>
        <v>__import__.size_137,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46" s="8">
        <v>161</v>
      </c>
      <c r="Y2546" s="4" t="s">
        <v>109</v>
      </c>
    </row>
    <row r="2547" spans="1:25" ht="14.4" x14ac:dyDescent="0.3">
      <c r="A2547" s="4">
        <v>2546</v>
      </c>
      <c r="B2547" s="5">
        <v>10023459</v>
      </c>
      <c r="C2547" s="5" t="str">
        <f t="shared" si="160"/>
        <v>Overall FR MNS Insulated 2.0 Bib-2XL-32L</v>
      </c>
      <c r="D2547" s="5"/>
      <c r="E2547" s="5" t="s">
        <v>3097</v>
      </c>
      <c r="F2547" s="5" t="s">
        <v>3088</v>
      </c>
      <c r="G2547" s="5">
        <f t="shared" si="159"/>
        <v>0</v>
      </c>
      <c r="H2547" s="5" t="str">
        <f>VLOOKUP(J2547,'[1]Prouduct Ext IDs'!A:B,2,FALSE)</f>
        <v>product_amsc_54</v>
      </c>
      <c r="I2547" s="5" t="s">
        <v>3097</v>
      </c>
      <c r="J2547" s="5" t="s">
        <v>19</v>
      </c>
      <c r="K2547" s="5" t="s">
        <v>1</v>
      </c>
      <c r="L2547" t="s">
        <v>102</v>
      </c>
      <c r="M2547" s="6" t="s">
        <v>9</v>
      </c>
      <c r="N2547" s="6" t="str">
        <f>VLOOKUP(M2547,[1]Color!F:G,2,FALSE)</f>
        <v>color_29</v>
      </c>
      <c r="O2547" s="6" t="str">
        <f t="shared" si="157"/>
        <v>color_29</v>
      </c>
      <c r="P2547" s="5" t="s">
        <v>3035</v>
      </c>
      <c r="Q2547" s="5" t="s">
        <v>185</v>
      </c>
      <c r="R2547" s="5" t="s">
        <v>106</v>
      </c>
      <c r="S2547" s="7" t="s">
        <v>107</v>
      </c>
      <c r="T2547" s="7" t="s">
        <v>3056</v>
      </c>
      <c r="U2547" s="5" t="str">
        <f>VLOOKUP(T2547,[1]Size!F:G,2,FALSE)</f>
        <v>__import__.size_138</v>
      </c>
      <c r="V2547" s="5" t="str">
        <f t="shared" si="158"/>
        <v>__import__.size_138,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47" s="8">
        <v>161</v>
      </c>
      <c r="Y2547" s="4" t="s">
        <v>109</v>
      </c>
    </row>
    <row r="2548" spans="1:25" ht="14.4" x14ac:dyDescent="0.3">
      <c r="A2548" s="4">
        <v>2547</v>
      </c>
      <c r="B2548" s="5">
        <v>10023459</v>
      </c>
      <c r="C2548" s="5" t="str">
        <f t="shared" si="160"/>
        <v>Overall FR MNS Insulated 2.0 Bib-3XL-32L</v>
      </c>
      <c r="D2548" s="5"/>
      <c r="E2548" s="5" t="s">
        <v>3098</v>
      </c>
      <c r="F2548" s="5" t="s">
        <v>3088</v>
      </c>
      <c r="G2548" s="5">
        <f t="shared" si="159"/>
        <v>0</v>
      </c>
      <c r="H2548" s="5" t="str">
        <f>VLOOKUP(J2548,'[1]Prouduct Ext IDs'!A:B,2,FALSE)</f>
        <v>product_amsc_54</v>
      </c>
      <c r="I2548" s="5" t="s">
        <v>3098</v>
      </c>
      <c r="J2548" s="5" t="s">
        <v>19</v>
      </c>
      <c r="K2548" s="5" t="s">
        <v>1</v>
      </c>
      <c r="L2548" t="s">
        <v>102</v>
      </c>
      <c r="M2548" s="6" t="s">
        <v>9</v>
      </c>
      <c r="N2548" s="6" t="str">
        <f>VLOOKUP(M2548,[1]Color!F:G,2,FALSE)</f>
        <v>color_29</v>
      </c>
      <c r="O2548" s="6" t="str">
        <f t="shared" si="157"/>
        <v>color_29</v>
      </c>
      <c r="P2548" s="5" t="s">
        <v>3035</v>
      </c>
      <c r="Q2548" s="5" t="s">
        <v>185</v>
      </c>
      <c r="R2548" s="5" t="s">
        <v>106</v>
      </c>
      <c r="S2548" s="7" t="s">
        <v>107</v>
      </c>
      <c r="T2548" s="7" t="s">
        <v>3058</v>
      </c>
      <c r="U2548" s="5" t="str">
        <f>VLOOKUP(T2548,[1]Size!F:G,2,FALSE)</f>
        <v>__import__.size_139</v>
      </c>
      <c r="V2548" s="5" t="str">
        <f t="shared" si="158"/>
        <v>__import__.size_139,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48" s="8">
        <v>161</v>
      </c>
      <c r="Y2548" s="4" t="s">
        <v>109</v>
      </c>
    </row>
    <row r="2549" spans="1:25" ht="14.4" x14ac:dyDescent="0.3">
      <c r="A2549" s="4">
        <v>2548</v>
      </c>
      <c r="B2549" s="5">
        <v>10023459</v>
      </c>
      <c r="C2549" s="5" t="str">
        <f t="shared" si="160"/>
        <v>Overall FR MNS Insulated 2.0 Bib-4XL-32L</v>
      </c>
      <c r="D2549" s="5"/>
      <c r="E2549" s="5" t="s">
        <v>3099</v>
      </c>
      <c r="F2549" s="5" t="s">
        <v>3088</v>
      </c>
      <c r="G2549" s="5">
        <f t="shared" si="159"/>
        <v>0</v>
      </c>
      <c r="H2549" s="5" t="str">
        <f>VLOOKUP(J2549,'[1]Prouduct Ext IDs'!A:B,2,FALSE)</f>
        <v>product_amsc_54</v>
      </c>
      <c r="I2549" s="5" t="s">
        <v>3099</v>
      </c>
      <c r="J2549" s="5" t="s">
        <v>19</v>
      </c>
      <c r="K2549" s="5" t="s">
        <v>1</v>
      </c>
      <c r="L2549" t="s">
        <v>102</v>
      </c>
      <c r="M2549" s="6" t="s">
        <v>9</v>
      </c>
      <c r="N2549" s="6" t="str">
        <f>VLOOKUP(M2549,[1]Color!F:G,2,FALSE)</f>
        <v>color_29</v>
      </c>
      <c r="O2549" s="6" t="str">
        <f t="shared" si="157"/>
        <v>color_29</v>
      </c>
      <c r="P2549" s="5" t="s">
        <v>3035</v>
      </c>
      <c r="Q2549" s="5" t="s">
        <v>185</v>
      </c>
      <c r="R2549" s="5" t="s">
        <v>106</v>
      </c>
      <c r="S2549" s="7" t="s">
        <v>107</v>
      </c>
      <c r="T2549" s="7" t="s">
        <v>3060</v>
      </c>
      <c r="U2549" s="5" t="str">
        <f>VLOOKUP(T2549,[1]Size!F:G,2,FALSE)</f>
        <v>__import__.size_140</v>
      </c>
      <c r="V2549" s="5" t="str">
        <f t="shared" si="158"/>
        <v>__import__.size_140,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49" s="8">
        <v>166</v>
      </c>
      <c r="Y2549" s="4" t="s">
        <v>109</v>
      </c>
    </row>
    <row r="2550" spans="1:25" ht="14.4" x14ac:dyDescent="0.3">
      <c r="A2550" s="4">
        <v>2549</v>
      </c>
      <c r="B2550" s="5">
        <v>10023459</v>
      </c>
      <c r="C2550" s="5" t="str">
        <f t="shared" si="160"/>
        <v>Overall FR MNS Insulated 2.0 Bib-Small-32L</v>
      </c>
      <c r="D2550" s="5"/>
      <c r="E2550" s="5" t="s">
        <v>3100</v>
      </c>
      <c r="F2550" s="5" t="s">
        <v>3088</v>
      </c>
      <c r="G2550" s="5">
        <f t="shared" si="159"/>
        <v>0</v>
      </c>
      <c r="H2550" s="5" t="str">
        <f>VLOOKUP(J2550,'[1]Prouduct Ext IDs'!A:B,2,FALSE)</f>
        <v>product_amsc_54</v>
      </c>
      <c r="I2550" s="5" t="s">
        <v>3100</v>
      </c>
      <c r="J2550" s="5" t="s">
        <v>19</v>
      </c>
      <c r="K2550" s="5" t="s">
        <v>1</v>
      </c>
      <c r="L2550" t="s">
        <v>102</v>
      </c>
      <c r="M2550" s="6" t="s">
        <v>9</v>
      </c>
      <c r="N2550" s="6" t="str">
        <f>VLOOKUP(M2550,[1]Color!F:G,2,FALSE)</f>
        <v>color_29</v>
      </c>
      <c r="O2550" s="6" t="str">
        <f t="shared" si="157"/>
        <v>color_29</v>
      </c>
      <c r="P2550" s="5" t="s">
        <v>3035</v>
      </c>
      <c r="Q2550" s="5" t="s">
        <v>185</v>
      </c>
      <c r="R2550" s="5" t="s">
        <v>106</v>
      </c>
      <c r="S2550" s="7" t="s">
        <v>107</v>
      </c>
      <c r="T2550" s="7" t="s">
        <v>3048</v>
      </c>
      <c r="U2550" s="5" t="str">
        <f>VLOOKUP(T2550,[1]Size!F:G,2,FALSE)</f>
        <v>__import__.size_134</v>
      </c>
      <c r="V2550" s="5" t="str">
        <f t="shared" si="158"/>
        <v>__import__.size_134,__import__.size_142,__import__.size_143,__import__.size_144,__import__.size_145,__import__.size_146,__import__.size_147,__import__.size_141,__import__.size_149,__import__.size_150,__import__.size_151,__import__.size_152,__import__.size_153,__import__.size_153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50" s="8">
        <v>166</v>
      </c>
      <c r="Y2550" s="4" t="s">
        <v>109</v>
      </c>
    </row>
    <row r="2551" spans="1:25" ht="14.4" x14ac:dyDescent="0.3">
      <c r="A2551" s="4">
        <v>2550</v>
      </c>
      <c r="B2551" s="5">
        <v>10023459</v>
      </c>
      <c r="C2551" s="5" t="str">
        <f t="shared" si="160"/>
        <v>Overall FR MNS Insulated 2.0 Bib-Medium-34L</v>
      </c>
      <c r="D2551" s="5"/>
      <c r="E2551" s="5" t="s">
        <v>3101</v>
      </c>
      <c r="F2551" s="5" t="s">
        <v>3088</v>
      </c>
      <c r="G2551" s="5">
        <f t="shared" si="159"/>
        <v>0</v>
      </c>
      <c r="H2551" s="5" t="str">
        <f>VLOOKUP(J2551,'[1]Prouduct Ext IDs'!A:B,2,FALSE)</f>
        <v>product_amsc_54</v>
      </c>
      <c r="I2551" s="5" t="s">
        <v>3101</v>
      </c>
      <c r="J2551" s="5" t="s">
        <v>19</v>
      </c>
      <c r="K2551" s="5" t="s">
        <v>1</v>
      </c>
      <c r="L2551" t="s">
        <v>102</v>
      </c>
      <c r="M2551" s="6" t="s">
        <v>9</v>
      </c>
      <c r="N2551" s="6" t="str">
        <f>VLOOKUP(M2551,[1]Color!F:G,2,FALSE)</f>
        <v>color_29</v>
      </c>
      <c r="O2551" s="6" t="str">
        <f t="shared" si="157"/>
        <v>color_29</v>
      </c>
      <c r="P2551" s="5" t="s">
        <v>3035</v>
      </c>
      <c r="Q2551" s="5" t="s">
        <v>185</v>
      </c>
      <c r="R2551" s="5" t="s">
        <v>106</v>
      </c>
      <c r="S2551" s="7" t="s">
        <v>107</v>
      </c>
      <c r="T2551" s="7" t="s">
        <v>3064</v>
      </c>
      <c r="U2551" s="5" t="str">
        <f>VLOOKUP(T2551,[1]Size!F:G,2,FALSE)</f>
        <v>__import__.size_142</v>
      </c>
      <c r="V2551" s="5" t="str">
        <f t="shared" si="158"/>
        <v>__import__.size_142,__import__.size_143,__import__.size_144,__import__.size_145,__import__.size_146,__import__.size_147,__import__.size_141,__import__.size_149,__import__.size_150,__import__.size_151,__import__.size_152,__import__.size_153,__import__.size_153</v>
      </c>
      <c r="W2551" s="8">
        <v>161</v>
      </c>
      <c r="Y2551" s="4" t="s">
        <v>109</v>
      </c>
    </row>
    <row r="2552" spans="1:25" ht="14.4" x14ac:dyDescent="0.3">
      <c r="A2552" s="4">
        <v>2551</v>
      </c>
      <c r="B2552" s="5">
        <v>10023459</v>
      </c>
      <c r="C2552" s="5" t="str">
        <f t="shared" si="160"/>
        <v>Overall FR MNS Insulated 2.0 Bib-Large-34L</v>
      </c>
      <c r="D2552" s="5"/>
      <c r="E2552" s="5" t="s">
        <v>3102</v>
      </c>
      <c r="F2552" s="5" t="s">
        <v>3088</v>
      </c>
      <c r="G2552" s="5">
        <f t="shared" si="159"/>
        <v>0</v>
      </c>
      <c r="H2552" s="5" t="str">
        <f>VLOOKUP(J2552,'[1]Prouduct Ext IDs'!A:B,2,FALSE)</f>
        <v>product_amsc_54</v>
      </c>
      <c r="I2552" s="5" t="s">
        <v>3102</v>
      </c>
      <c r="J2552" s="5" t="s">
        <v>19</v>
      </c>
      <c r="K2552" s="5" t="s">
        <v>1</v>
      </c>
      <c r="L2552" t="s">
        <v>102</v>
      </c>
      <c r="M2552" s="6" t="s">
        <v>9</v>
      </c>
      <c r="N2552" s="6" t="str">
        <f>VLOOKUP(M2552,[1]Color!F:G,2,FALSE)</f>
        <v>color_29</v>
      </c>
      <c r="O2552" s="6" t="str">
        <f t="shared" si="157"/>
        <v>color_29</v>
      </c>
      <c r="P2552" s="5" t="s">
        <v>3035</v>
      </c>
      <c r="Q2552" s="5" t="s">
        <v>185</v>
      </c>
      <c r="R2552" s="5" t="s">
        <v>106</v>
      </c>
      <c r="S2552" s="7" t="s">
        <v>107</v>
      </c>
      <c r="T2552" s="7" t="s">
        <v>3066</v>
      </c>
      <c r="U2552" s="5" t="str">
        <f>VLOOKUP(T2552,[1]Size!F:G,2,FALSE)</f>
        <v>__import__.size_143</v>
      </c>
      <c r="V2552" s="5" t="str">
        <f t="shared" si="158"/>
        <v>__import__.size_143,__import__.size_144,__import__.size_145,__import__.size_146,__import__.size_147,__import__.size_141,__import__.size_149,__import__.size_150,__import__.size_151,__import__.size_152,__import__.size_153,__import__.size_153</v>
      </c>
      <c r="W2552" s="8">
        <v>161</v>
      </c>
      <c r="Y2552" s="4" t="s">
        <v>109</v>
      </c>
    </row>
    <row r="2553" spans="1:25" ht="14.4" x14ac:dyDescent="0.3">
      <c r="A2553" s="4">
        <v>2552</v>
      </c>
      <c r="B2553" s="5">
        <v>10023459</v>
      </c>
      <c r="C2553" s="5" t="str">
        <f t="shared" si="160"/>
        <v>Overall FR MNS Insulated 2.0 Bib-XL-34L</v>
      </c>
      <c r="D2553" s="5"/>
      <c r="E2553" s="5" t="s">
        <v>3103</v>
      </c>
      <c r="F2553" s="5" t="s">
        <v>3088</v>
      </c>
      <c r="G2553" s="5">
        <f t="shared" si="159"/>
        <v>0</v>
      </c>
      <c r="H2553" s="5" t="str">
        <f>VLOOKUP(J2553,'[1]Prouduct Ext IDs'!A:B,2,FALSE)</f>
        <v>product_amsc_54</v>
      </c>
      <c r="I2553" s="5" t="s">
        <v>3103</v>
      </c>
      <c r="J2553" s="5" t="s">
        <v>19</v>
      </c>
      <c r="K2553" s="5" t="s">
        <v>1</v>
      </c>
      <c r="L2553" t="s">
        <v>102</v>
      </c>
      <c r="M2553" s="6" t="s">
        <v>9</v>
      </c>
      <c r="N2553" s="6" t="str">
        <f>VLOOKUP(M2553,[1]Color!F:G,2,FALSE)</f>
        <v>color_29</v>
      </c>
      <c r="O2553" s="6" t="str">
        <f t="shared" si="157"/>
        <v>color_29</v>
      </c>
      <c r="P2553" s="5" t="s">
        <v>3035</v>
      </c>
      <c r="Q2553" s="5" t="s">
        <v>185</v>
      </c>
      <c r="R2553" s="5" t="s">
        <v>106</v>
      </c>
      <c r="S2553" s="7" t="s">
        <v>107</v>
      </c>
      <c r="T2553" s="7" t="s">
        <v>3068</v>
      </c>
      <c r="U2553" s="5" t="str">
        <f>VLOOKUP(T2553,[1]Size!F:G,2,FALSE)</f>
        <v>__import__.size_144</v>
      </c>
      <c r="V2553" s="5" t="str">
        <f t="shared" si="158"/>
        <v>__import__.size_144,__import__.size_145,__import__.size_146,__import__.size_147,__import__.size_141,__import__.size_149,__import__.size_150,__import__.size_151,__import__.size_152,__import__.size_153,__import__.size_153</v>
      </c>
      <c r="W2553" s="8">
        <v>161</v>
      </c>
      <c r="Y2553" s="4" t="s">
        <v>109</v>
      </c>
    </row>
    <row r="2554" spans="1:25" ht="14.4" x14ac:dyDescent="0.3">
      <c r="A2554" s="4">
        <v>2553</v>
      </c>
      <c r="B2554" s="5">
        <v>10023459</v>
      </c>
      <c r="C2554" s="5" t="str">
        <f t="shared" si="160"/>
        <v>Overall FR MNS Insulated 2.0 Bib-2XL-34L</v>
      </c>
      <c r="D2554" s="5"/>
      <c r="E2554" s="5" t="s">
        <v>3104</v>
      </c>
      <c r="F2554" s="5" t="s">
        <v>3088</v>
      </c>
      <c r="G2554" s="5">
        <f t="shared" si="159"/>
        <v>0</v>
      </c>
      <c r="H2554" s="5" t="str">
        <f>VLOOKUP(J2554,'[1]Prouduct Ext IDs'!A:B,2,FALSE)</f>
        <v>product_amsc_54</v>
      </c>
      <c r="I2554" s="5" t="s">
        <v>3104</v>
      </c>
      <c r="J2554" s="5" t="s">
        <v>19</v>
      </c>
      <c r="K2554" s="5" t="s">
        <v>1</v>
      </c>
      <c r="L2554" t="s">
        <v>102</v>
      </c>
      <c r="M2554" s="6" t="s">
        <v>9</v>
      </c>
      <c r="N2554" s="6" t="str">
        <f>VLOOKUP(M2554,[1]Color!F:G,2,FALSE)</f>
        <v>color_29</v>
      </c>
      <c r="O2554" s="6" t="str">
        <f t="shared" si="157"/>
        <v>color_29</v>
      </c>
      <c r="P2554" s="5" t="s">
        <v>3035</v>
      </c>
      <c r="Q2554" s="5" t="s">
        <v>185</v>
      </c>
      <c r="R2554" s="5" t="s">
        <v>106</v>
      </c>
      <c r="S2554" s="7" t="s">
        <v>107</v>
      </c>
      <c r="T2554" s="7" t="s">
        <v>3070</v>
      </c>
      <c r="U2554" s="5" t="str">
        <f>VLOOKUP(T2554,[1]Size!F:G,2,FALSE)</f>
        <v>__import__.size_145</v>
      </c>
      <c r="V2554" s="5" t="str">
        <f t="shared" si="158"/>
        <v>__import__.size_145,__import__.size_146,__import__.size_147,__import__.size_141,__import__.size_149,__import__.size_150,__import__.size_151,__import__.size_152,__import__.size_153,__import__.size_153</v>
      </c>
      <c r="W2554" s="8">
        <v>161</v>
      </c>
      <c r="Y2554" s="4" t="s">
        <v>109</v>
      </c>
    </row>
    <row r="2555" spans="1:25" ht="14.4" x14ac:dyDescent="0.3">
      <c r="A2555" s="4">
        <v>2554</v>
      </c>
      <c r="B2555" s="5">
        <v>10023459</v>
      </c>
      <c r="C2555" s="5" t="str">
        <f t="shared" si="160"/>
        <v>Overall FR MNS Insulated 2.0 Bib-3XL-34L</v>
      </c>
      <c r="D2555" s="5"/>
      <c r="E2555" s="5" t="s">
        <v>3105</v>
      </c>
      <c r="F2555" s="5" t="s">
        <v>3088</v>
      </c>
      <c r="G2555" s="5">
        <f t="shared" si="159"/>
        <v>0</v>
      </c>
      <c r="H2555" s="5" t="str">
        <f>VLOOKUP(J2555,'[1]Prouduct Ext IDs'!A:B,2,FALSE)</f>
        <v>product_amsc_54</v>
      </c>
      <c r="I2555" s="5" t="s">
        <v>3105</v>
      </c>
      <c r="J2555" s="5" t="s">
        <v>19</v>
      </c>
      <c r="K2555" s="5" t="s">
        <v>1</v>
      </c>
      <c r="L2555" t="s">
        <v>102</v>
      </c>
      <c r="M2555" s="6" t="s">
        <v>9</v>
      </c>
      <c r="N2555" s="6" t="str">
        <f>VLOOKUP(M2555,[1]Color!F:G,2,FALSE)</f>
        <v>color_29</v>
      </c>
      <c r="O2555" s="6" t="str">
        <f t="shared" si="157"/>
        <v>color_29</v>
      </c>
      <c r="P2555" s="5" t="s">
        <v>3035</v>
      </c>
      <c r="Q2555" s="5" t="s">
        <v>185</v>
      </c>
      <c r="R2555" s="5" t="s">
        <v>106</v>
      </c>
      <c r="S2555" s="7" t="s">
        <v>107</v>
      </c>
      <c r="T2555" s="7" t="s">
        <v>3072</v>
      </c>
      <c r="U2555" s="5" t="str">
        <f>VLOOKUP(T2555,[1]Size!F:G,2,FALSE)</f>
        <v>__import__.size_146</v>
      </c>
      <c r="V2555" s="5" t="str">
        <f t="shared" si="158"/>
        <v>__import__.size_146,__import__.size_147,__import__.size_141,__import__.size_149,__import__.size_150,__import__.size_151,__import__.size_152,__import__.size_153,__import__.size_153</v>
      </c>
      <c r="W2555" s="8">
        <v>161</v>
      </c>
      <c r="Y2555" s="4" t="s">
        <v>109</v>
      </c>
    </row>
    <row r="2556" spans="1:25" ht="14.4" x14ac:dyDescent="0.3">
      <c r="A2556" s="4">
        <v>2555</v>
      </c>
      <c r="B2556" s="5">
        <v>10023459</v>
      </c>
      <c r="C2556" s="5" t="str">
        <f t="shared" si="160"/>
        <v>Overall FR MNS Insulated 2.0 Bib-4XL-34L</v>
      </c>
      <c r="D2556" s="5"/>
      <c r="E2556" s="5" t="s">
        <v>3106</v>
      </c>
      <c r="F2556" s="5" t="s">
        <v>3088</v>
      </c>
      <c r="G2556" s="5">
        <f t="shared" si="159"/>
        <v>0</v>
      </c>
      <c r="H2556" s="5" t="str">
        <f>VLOOKUP(J2556,'[1]Prouduct Ext IDs'!A:B,2,FALSE)</f>
        <v>product_amsc_54</v>
      </c>
      <c r="I2556" s="5" t="s">
        <v>3106</v>
      </c>
      <c r="J2556" s="5" t="s">
        <v>19</v>
      </c>
      <c r="K2556" s="5" t="s">
        <v>1</v>
      </c>
      <c r="L2556" t="s">
        <v>102</v>
      </c>
      <c r="M2556" s="6" t="s">
        <v>9</v>
      </c>
      <c r="N2556" s="6" t="str">
        <f>VLOOKUP(M2556,[1]Color!F:G,2,FALSE)</f>
        <v>color_29</v>
      </c>
      <c r="O2556" s="6" t="str">
        <f t="shared" si="157"/>
        <v>color_29</v>
      </c>
      <c r="P2556" s="5" t="s">
        <v>3035</v>
      </c>
      <c r="Q2556" s="5" t="s">
        <v>185</v>
      </c>
      <c r="R2556" s="5" t="s">
        <v>106</v>
      </c>
      <c r="S2556" s="7" t="s">
        <v>107</v>
      </c>
      <c r="T2556" s="7" t="s">
        <v>3074</v>
      </c>
      <c r="U2556" s="5" t="str">
        <f>VLOOKUP(T2556,[1]Size!F:G,2,FALSE)</f>
        <v>__import__.size_147</v>
      </c>
      <c r="V2556" s="5" t="str">
        <f t="shared" si="158"/>
        <v>__import__.size_147,__import__.size_141,__import__.size_149,__import__.size_150,__import__.size_151,__import__.size_152,__import__.size_153,__import__.size_153</v>
      </c>
      <c r="W2556" s="8">
        <v>166</v>
      </c>
      <c r="Y2556" s="4" t="s">
        <v>109</v>
      </c>
    </row>
    <row r="2557" spans="1:25" ht="14.4" x14ac:dyDescent="0.3">
      <c r="A2557" s="4">
        <v>2556</v>
      </c>
      <c r="B2557" s="5">
        <v>10023459</v>
      </c>
      <c r="C2557" s="5" t="str">
        <f t="shared" si="160"/>
        <v>Overall FR MNS Insulated 2.0 Bib-Small-34L</v>
      </c>
      <c r="D2557" s="5"/>
      <c r="E2557" s="5" t="s">
        <v>3107</v>
      </c>
      <c r="F2557" s="5" t="s">
        <v>3088</v>
      </c>
      <c r="G2557" s="5">
        <f t="shared" si="159"/>
        <v>0</v>
      </c>
      <c r="H2557" s="5" t="str">
        <f>VLOOKUP(J2557,'[1]Prouduct Ext IDs'!A:B,2,FALSE)</f>
        <v>product_amsc_54</v>
      </c>
      <c r="I2557" s="5" t="s">
        <v>3107</v>
      </c>
      <c r="J2557" s="5" t="s">
        <v>19</v>
      </c>
      <c r="K2557" s="5" t="s">
        <v>1</v>
      </c>
      <c r="L2557" t="s">
        <v>102</v>
      </c>
      <c r="M2557" s="6" t="s">
        <v>9</v>
      </c>
      <c r="N2557" s="6" t="str">
        <f>VLOOKUP(M2557,[1]Color!F:G,2,FALSE)</f>
        <v>color_29</v>
      </c>
      <c r="O2557" s="6" t="str">
        <f t="shared" si="157"/>
        <v>color_29</v>
      </c>
      <c r="P2557" s="5" t="s">
        <v>3035</v>
      </c>
      <c r="Q2557" s="5" t="s">
        <v>185</v>
      </c>
      <c r="R2557" s="5" t="s">
        <v>106</v>
      </c>
      <c r="S2557" s="7" t="s">
        <v>107</v>
      </c>
      <c r="T2557" s="7" t="s">
        <v>3062</v>
      </c>
      <c r="U2557" s="5" t="str">
        <f>VLOOKUP(T2557,[1]Size!F:G,2,FALSE)</f>
        <v>__import__.size_141</v>
      </c>
      <c r="V2557" s="5" t="str">
        <f t="shared" si="158"/>
        <v>__import__.size_141,__import__.size_149,__import__.size_150,__import__.size_151,__import__.size_152,__import__.size_153,__import__.size_153</v>
      </c>
      <c r="W2557" s="8">
        <v>166</v>
      </c>
      <c r="Y2557" s="4" t="s">
        <v>109</v>
      </c>
    </row>
    <row r="2558" spans="1:25" ht="14.4" x14ac:dyDescent="0.3">
      <c r="A2558" s="4">
        <v>2557</v>
      </c>
      <c r="B2558" s="5">
        <v>10023459</v>
      </c>
      <c r="C2558" s="5" t="str">
        <f t="shared" si="160"/>
        <v>Overall FR MNS Insulated 2.0 Bib-Medium-36L</v>
      </c>
      <c r="D2558" s="5"/>
      <c r="E2558" s="5" t="s">
        <v>3108</v>
      </c>
      <c r="F2558" s="5" t="s">
        <v>3088</v>
      </c>
      <c r="G2558" s="5">
        <f t="shared" si="159"/>
        <v>0</v>
      </c>
      <c r="H2558" s="5" t="str">
        <f>VLOOKUP(J2558,'[1]Prouduct Ext IDs'!A:B,2,FALSE)</f>
        <v>product_amsc_54</v>
      </c>
      <c r="I2558" s="5" t="s">
        <v>3108</v>
      </c>
      <c r="J2558" s="5" t="s">
        <v>19</v>
      </c>
      <c r="K2558" s="5" t="s">
        <v>1</v>
      </c>
      <c r="L2558" t="s">
        <v>102</v>
      </c>
      <c r="M2558" s="6" t="s">
        <v>9</v>
      </c>
      <c r="N2558" s="6" t="str">
        <f>VLOOKUP(M2558,[1]Color!F:G,2,FALSE)</f>
        <v>color_29</v>
      </c>
      <c r="O2558" s="6" t="str">
        <f t="shared" si="157"/>
        <v>color_29</v>
      </c>
      <c r="P2558" s="5" t="s">
        <v>3035</v>
      </c>
      <c r="Q2558" s="5" t="s">
        <v>185</v>
      </c>
      <c r="R2558" s="5" t="s">
        <v>106</v>
      </c>
      <c r="S2558" s="7" t="s">
        <v>107</v>
      </c>
      <c r="T2558" s="7" t="s">
        <v>3078</v>
      </c>
      <c r="U2558" s="5" t="str">
        <f>VLOOKUP(T2558,[1]Size!F:G,2,FALSE)</f>
        <v>__import__.size_149</v>
      </c>
      <c r="V2558" s="5" t="str">
        <f t="shared" si="158"/>
        <v>__import__.size_149,__import__.size_150,__import__.size_151,__import__.size_152,__import__.size_153,__import__.size_153</v>
      </c>
      <c r="W2558" s="8">
        <v>161</v>
      </c>
      <c r="Y2558" s="4" t="s">
        <v>109</v>
      </c>
    </row>
    <row r="2559" spans="1:25" ht="14.4" x14ac:dyDescent="0.3">
      <c r="A2559" s="4">
        <v>2558</v>
      </c>
      <c r="B2559" s="5">
        <v>10023459</v>
      </c>
      <c r="C2559" s="5" t="str">
        <f t="shared" si="160"/>
        <v>Overall FR MNS Insulated 2.0 Bib-Large-36L</v>
      </c>
      <c r="D2559" s="5"/>
      <c r="E2559" s="5" t="s">
        <v>3109</v>
      </c>
      <c r="F2559" s="5" t="s">
        <v>3088</v>
      </c>
      <c r="G2559" s="5">
        <f t="shared" si="159"/>
        <v>0</v>
      </c>
      <c r="H2559" s="5" t="str">
        <f>VLOOKUP(J2559,'[1]Prouduct Ext IDs'!A:B,2,FALSE)</f>
        <v>product_amsc_54</v>
      </c>
      <c r="I2559" s="5" t="s">
        <v>3109</v>
      </c>
      <c r="J2559" s="5" t="s">
        <v>19</v>
      </c>
      <c r="K2559" s="5" t="s">
        <v>1</v>
      </c>
      <c r="L2559" t="s">
        <v>102</v>
      </c>
      <c r="M2559" s="6" t="s">
        <v>9</v>
      </c>
      <c r="N2559" s="6" t="str">
        <f>VLOOKUP(M2559,[1]Color!F:G,2,FALSE)</f>
        <v>color_29</v>
      </c>
      <c r="O2559" s="6" t="str">
        <f t="shared" si="157"/>
        <v>color_29</v>
      </c>
      <c r="P2559" s="5" t="s">
        <v>3035</v>
      </c>
      <c r="Q2559" s="5" t="s">
        <v>185</v>
      </c>
      <c r="R2559" s="5" t="s">
        <v>106</v>
      </c>
      <c r="S2559" s="7" t="s">
        <v>107</v>
      </c>
      <c r="T2559" s="7" t="s">
        <v>3080</v>
      </c>
      <c r="U2559" s="5" t="str">
        <f>VLOOKUP(T2559,[1]Size!F:G,2,FALSE)</f>
        <v>__import__.size_150</v>
      </c>
      <c r="V2559" s="5" t="str">
        <f t="shared" si="158"/>
        <v>__import__.size_150,__import__.size_151,__import__.size_152,__import__.size_153,__import__.size_153</v>
      </c>
      <c r="W2559" s="8">
        <v>161</v>
      </c>
      <c r="Y2559" s="4" t="s">
        <v>109</v>
      </c>
    </row>
    <row r="2560" spans="1:25" ht="14.4" x14ac:dyDescent="0.3">
      <c r="A2560" s="4">
        <v>2559</v>
      </c>
      <c r="B2560" s="5">
        <v>10023459</v>
      </c>
      <c r="C2560" s="5" t="str">
        <f t="shared" si="160"/>
        <v>Overall FR MNS Insulated 2.0 Bib-XL-36L</v>
      </c>
      <c r="D2560" s="5"/>
      <c r="E2560" s="5" t="s">
        <v>3110</v>
      </c>
      <c r="F2560" s="5" t="s">
        <v>3088</v>
      </c>
      <c r="G2560" s="5">
        <f t="shared" si="159"/>
        <v>0</v>
      </c>
      <c r="H2560" s="5" t="str">
        <f>VLOOKUP(J2560,'[1]Prouduct Ext IDs'!A:B,2,FALSE)</f>
        <v>product_amsc_54</v>
      </c>
      <c r="I2560" s="5" t="s">
        <v>3110</v>
      </c>
      <c r="J2560" s="5" t="s">
        <v>19</v>
      </c>
      <c r="K2560" s="5" t="s">
        <v>1</v>
      </c>
      <c r="L2560" t="s">
        <v>102</v>
      </c>
      <c r="M2560" s="6" t="s">
        <v>9</v>
      </c>
      <c r="N2560" s="6" t="str">
        <f>VLOOKUP(M2560,[1]Color!F:G,2,FALSE)</f>
        <v>color_29</v>
      </c>
      <c r="O2560" s="6" t="str">
        <f t="shared" si="157"/>
        <v>color_29</v>
      </c>
      <c r="P2560" s="5" t="s">
        <v>3035</v>
      </c>
      <c r="Q2560" s="5" t="s">
        <v>185</v>
      </c>
      <c r="R2560" s="5" t="s">
        <v>106</v>
      </c>
      <c r="S2560" s="7" t="s">
        <v>107</v>
      </c>
      <c r="T2560" s="7" t="s">
        <v>3082</v>
      </c>
      <c r="U2560" s="5" t="str">
        <f>VLOOKUP(T2560,[1]Size!F:G,2,FALSE)</f>
        <v>__import__.size_151</v>
      </c>
      <c r="V2560" s="5" t="str">
        <f t="shared" si="158"/>
        <v>__import__.size_151,__import__.size_152,__import__.size_153,__import__.size_153</v>
      </c>
      <c r="W2560" s="8">
        <v>161</v>
      </c>
      <c r="Y2560" s="4" t="s">
        <v>109</v>
      </c>
    </row>
    <row r="2561" spans="1:25" ht="14.4" x14ac:dyDescent="0.3">
      <c r="A2561" s="4">
        <v>2560</v>
      </c>
      <c r="B2561" s="5">
        <v>10023459</v>
      </c>
      <c r="C2561" s="5" t="str">
        <f t="shared" si="160"/>
        <v>Overall FR MNS Insulated 2.0 Bib-2XL-36L</v>
      </c>
      <c r="D2561" s="5"/>
      <c r="E2561" s="5" t="s">
        <v>3111</v>
      </c>
      <c r="F2561" s="5" t="s">
        <v>3088</v>
      </c>
      <c r="G2561" s="5">
        <f t="shared" si="159"/>
        <v>0</v>
      </c>
      <c r="H2561" s="5" t="str">
        <f>VLOOKUP(J2561,'[1]Prouduct Ext IDs'!A:B,2,FALSE)</f>
        <v>product_amsc_54</v>
      </c>
      <c r="I2561" s="5" t="s">
        <v>3111</v>
      </c>
      <c r="J2561" s="5" t="s">
        <v>19</v>
      </c>
      <c r="K2561" s="5" t="s">
        <v>1</v>
      </c>
      <c r="L2561" t="s">
        <v>102</v>
      </c>
      <c r="M2561" s="6" t="s">
        <v>9</v>
      </c>
      <c r="N2561" s="6" t="str">
        <f>VLOOKUP(M2561,[1]Color!F:G,2,FALSE)</f>
        <v>color_29</v>
      </c>
      <c r="O2561" s="6" t="str">
        <f t="shared" si="157"/>
        <v>color_29</v>
      </c>
      <c r="P2561" s="5" t="s">
        <v>3035</v>
      </c>
      <c r="Q2561" s="5" t="s">
        <v>185</v>
      </c>
      <c r="R2561" s="5" t="s">
        <v>106</v>
      </c>
      <c r="S2561" s="7" t="s">
        <v>107</v>
      </c>
      <c r="T2561" s="7" t="s">
        <v>3084</v>
      </c>
      <c r="U2561" s="5" t="str">
        <f>VLOOKUP(T2561,[1]Size!F:G,2,FALSE)</f>
        <v>__import__.size_152</v>
      </c>
      <c r="V2561" s="5" t="str">
        <f t="shared" si="158"/>
        <v>__import__.size_152,__import__.size_153,__import__.size_153</v>
      </c>
      <c r="W2561" s="8">
        <v>161</v>
      </c>
      <c r="Y2561" s="4" t="s">
        <v>109</v>
      </c>
    </row>
    <row r="2562" spans="1:25" ht="14.4" x14ac:dyDescent="0.3">
      <c r="A2562" s="4">
        <v>2561</v>
      </c>
      <c r="B2562" s="5">
        <v>10023459</v>
      </c>
      <c r="C2562" s="5" t="str">
        <f t="shared" si="160"/>
        <v>Overall FR MNS Insulated 2.0 Bib-3XL-36L</v>
      </c>
      <c r="D2562" s="5"/>
      <c r="E2562" s="5" t="s">
        <v>3112</v>
      </c>
      <c r="F2562" s="5" t="s">
        <v>3088</v>
      </c>
      <c r="G2562" s="5">
        <f t="shared" si="159"/>
        <v>0</v>
      </c>
      <c r="H2562" s="5" t="str">
        <f>VLOOKUP(J2562,'[1]Prouduct Ext IDs'!A:B,2,FALSE)</f>
        <v>product_amsc_54</v>
      </c>
      <c r="I2562" s="5" t="s">
        <v>3112</v>
      </c>
      <c r="J2562" s="5" t="s">
        <v>19</v>
      </c>
      <c r="K2562" s="5" t="s">
        <v>1</v>
      </c>
      <c r="L2562" t="s">
        <v>102</v>
      </c>
      <c r="M2562" s="6" t="s">
        <v>9</v>
      </c>
      <c r="N2562" s="6" t="str">
        <f>VLOOKUP(M2562,[1]Color!F:G,2,FALSE)</f>
        <v>color_29</v>
      </c>
      <c r="O2562" s="6" t="str">
        <f t="shared" ref="O2562:O2625" si="161">IF(AND(H2562=H2563,N2562=N2563),O2563,IF(H2562=H2563,_xlfn.TEXTJOIN(",",TRUE,N2562,O2563),N2562))</f>
        <v>color_29</v>
      </c>
      <c r="P2562" s="5" t="s">
        <v>3035</v>
      </c>
      <c r="Q2562" s="5" t="s">
        <v>185</v>
      </c>
      <c r="R2562" s="5" t="s">
        <v>106</v>
      </c>
      <c r="S2562" s="7" t="s">
        <v>107</v>
      </c>
      <c r="T2562" s="7" t="s">
        <v>3086</v>
      </c>
      <c r="U2562" s="5" t="str">
        <f>VLOOKUP(T2562,[1]Size!F:G,2,FALSE)</f>
        <v>__import__.size_153</v>
      </c>
      <c r="V2562" s="5" t="str">
        <f t="shared" ref="V2562:V2625" si="162">IF(H2562=H2563,_xlfn.TEXTJOIN(",",TRUE,U2562,V2563),U2562)</f>
        <v>__import__.size_153,__import__.size_153</v>
      </c>
      <c r="W2562" s="8">
        <v>161</v>
      </c>
      <c r="Y2562" s="4" t="s">
        <v>109</v>
      </c>
    </row>
    <row r="2563" spans="1:25" ht="14.4" x14ac:dyDescent="0.3">
      <c r="A2563" s="4">
        <v>2562</v>
      </c>
      <c r="B2563" s="5">
        <v>10023459</v>
      </c>
      <c r="C2563" s="5" t="str">
        <f t="shared" si="160"/>
        <v>Overall FR MNS Insulated 2.0 Bib-3XL-36L</v>
      </c>
      <c r="D2563" s="5"/>
      <c r="E2563" s="5" t="s">
        <v>3112</v>
      </c>
      <c r="F2563" s="5" t="s">
        <v>3088</v>
      </c>
      <c r="G2563" s="5">
        <f t="shared" ref="G2563:G2626" si="163">IF(H2563=H2562,0,1)</f>
        <v>0</v>
      </c>
      <c r="H2563" s="5" t="str">
        <f>VLOOKUP(J2563,'[1]Prouduct Ext IDs'!A:B,2,FALSE)</f>
        <v>product_amsc_54</v>
      </c>
      <c r="I2563" s="5" t="s">
        <v>3112</v>
      </c>
      <c r="J2563" s="5" t="s">
        <v>19</v>
      </c>
      <c r="K2563" s="5" t="s">
        <v>1</v>
      </c>
      <c r="L2563" t="s">
        <v>102</v>
      </c>
      <c r="M2563" s="6" t="s">
        <v>9</v>
      </c>
      <c r="N2563" s="6" t="str">
        <f>VLOOKUP(M2563,[1]Color!F:G,2,FALSE)</f>
        <v>color_29</v>
      </c>
      <c r="O2563" s="6" t="str">
        <f t="shared" si="161"/>
        <v>color_29</v>
      </c>
      <c r="P2563" s="5" t="s">
        <v>3035</v>
      </c>
      <c r="Q2563" s="5" t="s">
        <v>185</v>
      </c>
      <c r="R2563" s="5" t="s">
        <v>106</v>
      </c>
      <c r="S2563" s="7" t="s">
        <v>107</v>
      </c>
      <c r="T2563" s="7" t="s">
        <v>3086</v>
      </c>
      <c r="U2563" s="5" t="str">
        <f>VLOOKUP(T2563,[1]Size!F:G,2,FALSE)</f>
        <v>__import__.size_153</v>
      </c>
      <c r="V2563" s="5" t="str">
        <f t="shared" si="162"/>
        <v>__import__.size_153</v>
      </c>
      <c r="W2563" s="8">
        <v>166</v>
      </c>
      <c r="Y2563" s="4" t="s">
        <v>109</v>
      </c>
    </row>
    <row r="2564" spans="1:25" ht="14.4" x14ac:dyDescent="0.3">
      <c r="A2564" s="4">
        <v>2563</v>
      </c>
      <c r="B2564" s="5">
        <v>10023466</v>
      </c>
      <c r="C2564" s="5" t="str">
        <f t="shared" si="160"/>
        <v>Jean FR MNS M4 Relaxed Strectch DuraLight Basic Boot Cut-30Wx30L</v>
      </c>
      <c r="D2564" s="5"/>
      <c r="E2564" s="5" t="s">
        <v>3113</v>
      </c>
      <c r="F2564" s="5" t="s">
        <v>3114</v>
      </c>
      <c r="G2564" s="5">
        <f t="shared" si="163"/>
        <v>1</v>
      </c>
      <c r="H2564" s="5" t="str">
        <f>VLOOKUP(J2564,'[1]Prouduct Ext IDs'!A:B,2,FALSE)</f>
        <v>product_amsc_55</v>
      </c>
      <c r="I2564" s="5" t="s">
        <v>3113</v>
      </c>
      <c r="J2564" s="5" t="s">
        <v>3115</v>
      </c>
      <c r="K2564" s="5" t="s">
        <v>1</v>
      </c>
      <c r="L2564" t="s">
        <v>102</v>
      </c>
      <c r="M2564" s="6" t="s">
        <v>3116</v>
      </c>
      <c r="N2564" s="6" t="str">
        <f>VLOOKUP(M2564,[1]Color!F:G,2,FALSE)</f>
        <v>color_42</v>
      </c>
      <c r="O2564" s="6" t="str">
        <f t="shared" si="161"/>
        <v>color_42</v>
      </c>
      <c r="P2564" s="5" t="s">
        <v>249</v>
      </c>
      <c r="Q2564" s="5" t="s">
        <v>185</v>
      </c>
      <c r="R2564" s="5" t="s">
        <v>106</v>
      </c>
      <c r="S2564" s="7" t="s">
        <v>107</v>
      </c>
      <c r="T2564" s="7" t="s">
        <v>250</v>
      </c>
      <c r="U2564" s="5" t="str">
        <f>VLOOKUP(T2564,[1]Size!F:G,2,FALSE)</f>
        <v>__import__.size_63</v>
      </c>
      <c r="V2564" s="5" t="str">
        <f t="shared" si="162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64" s="8">
        <v>65</v>
      </c>
      <c r="Y2564" s="4" t="s">
        <v>109</v>
      </c>
    </row>
    <row r="2565" spans="1:25" ht="14.4" x14ac:dyDescent="0.3">
      <c r="A2565" s="4">
        <v>2564</v>
      </c>
      <c r="B2565" s="5">
        <v>10023466</v>
      </c>
      <c r="C2565" s="5" t="str">
        <f t="shared" si="160"/>
        <v>Jean FR MNS M4 Relaxed Strectch DuraLight Basic Boot Cut-31Wx30L</v>
      </c>
      <c r="D2565" s="5"/>
      <c r="E2565" s="5" t="s">
        <v>3117</v>
      </c>
      <c r="F2565" s="5" t="s">
        <v>3114</v>
      </c>
      <c r="G2565" s="5">
        <f t="shared" si="163"/>
        <v>0</v>
      </c>
      <c r="H2565" s="5" t="str">
        <f>VLOOKUP(J2565,'[1]Prouduct Ext IDs'!A:B,2,FALSE)</f>
        <v>product_amsc_55</v>
      </c>
      <c r="I2565" s="5" t="s">
        <v>3117</v>
      </c>
      <c r="J2565" s="5" t="s">
        <v>3115</v>
      </c>
      <c r="K2565" s="5" t="s">
        <v>1</v>
      </c>
      <c r="L2565" t="s">
        <v>102</v>
      </c>
      <c r="M2565" s="6" t="s">
        <v>3116</v>
      </c>
      <c r="N2565" s="6" t="str">
        <f>VLOOKUP(M2565,[1]Color!F:G,2,FALSE)</f>
        <v>color_42</v>
      </c>
      <c r="O2565" s="6" t="str">
        <f t="shared" si="161"/>
        <v>color_42</v>
      </c>
      <c r="P2565" s="5" t="s">
        <v>249</v>
      </c>
      <c r="Q2565" s="5" t="s">
        <v>185</v>
      </c>
      <c r="R2565" s="5" t="s">
        <v>106</v>
      </c>
      <c r="S2565" s="7" t="s">
        <v>107</v>
      </c>
      <c r="T2565" s="7" t="s">
        <v>252</v>
      </c>
      <c r="U2565" s="5" t="str">
        <f>VLOOKUP(T2565,[1]Size!F:G,2,FALSE)</f>
        <v>__import__.size_64</v>
      </c>
      <c r="V2565" s="5" t="str">
        <f t="shared" si="162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65" s="8">
        <v>65</v>
      </c>
      <c r="Y2565" s="4" t="s">
        <v>109</v>
      </c>
    </row>
    <row r="2566" spans="1:25" ht="14.4" x14ac:dyDescent="0.3">
      <c r="A2566" s="4">
        <v>2565</v>
      </c>
      <c r="B2566" s="5">
        <v>10023466</v>
      </c>
      <c r="C2566" s="5" t="str">
        <f t="shared" si="160"/>
        <v>Jean FR MNS M4 Relaxed Strectch DuraLight Basic Boot Cut-32Wx30L</v>
      </c>
      <c r="D2566" s="5"/>
      <c r="E2566" s="5" t="s">
        <v>3118</v>
      </c>
      <c r="F2566" s="5" t="s">
        <v>3114</v>
      </c>
      <c r="G2566" s="5">
        <f t="shared" si="163"/>
        <v>0</v>
      </c>
      <c r="H2566" s="5" t="str">
        <f>VLOOKUP(J2566,'[1]Prouduct Ext IDs'!A:B,2,FALSE)</f>
        <v>product_amsc_55</v>
      </c>
      <c r="I2566" s="5" t="s">
        <v>3118</v>
      </c>
      <c r="J2566" s="5" t="s">
        <v>3115</v>
      </c>
      <c r="K2566" s="5" t="s">
        <v>1</v>
      </c>
      <c r="L2566" t="s">
        <v>102</v>
      </c>
      <c r="M2566" s="6" t="s">
        <v>3116</v>
      </c>
      <c r="N2566" s="6" t="str">
        <f>VLOOKUP(M2566,[1]Color!F:G,2,FALSE)</f>
        <v>color_42</v>
      </c>
      <c r="O2566" s="6" t="str">
        <f t="shared" si="161"/>
        <v>color_42</v>
      </c>
      <c r="P2566" s="5" t="s">
        <v>249</v>
      </c>
      <c r="Q2566" s="5" t="s">
        <v>185</v>
      </c>
      <c r="R2566" s="5" t="s">
        <v>106</v>
      </c>
      <c r="S2566" s="7" t="s">
        <v>107</v>
      </c>
      <c r="T2566" s="7" t="s">
        <v>254</v>
      </c>
      <c r="U2566" s="5" t="str">
        <f>VLOOKUP(T2566,[1]Size!F:G,2,FALSE)</f>
        <v>__import__.size_65</v>
      </c>
      <c r="V2566" s="5" t="str">
        <f t="shared" si="162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66" s="8">
        <v>65</v>
      </c>
      <c r="Y2566" s="4" t="s">
        <v>109</v>
      </c>
    </row>
    <row r="2567" spans="1:25" ht="14.4" x14ac:dyDescent="0.3">
      <c r="A2567" s="4">
        <v>2566</v>
      </c>
      <c r="B2567" s="5">
        <v>10023466</v>
      </c>
      <c r="C2567" s="5" t="str">
        <f t="shared" si="160"/>
        <v>Jean FR MNS M4 Relaxed Strectch DuraLight Basic Boot Cut-33Wx30L</v>
      </c>
      <c r="D2567" s="5"/>
      <c r="E2567" s="5" t="s">
        <v>3119</v>
      </c>
      <c r="F2567" s="5" t="s">
        <v>3114</v>
      </c>
      <c r="G2567" s="5">
        <f t="shared" si="163"/>
        <v>0</v>
      </c>
      <c r="H2567" s="5" t="str">
        <f>VLOOKUP(J2567,'[1]Prouduct Ext IDs'!A:B,2,FALSE)</f>
        <v>product_amsc_55</v>
      </c>
      <c r="I2567" s="5" t="s">
        <v>3119</v>
      </c>
      <c r="J2567" s="5" t="s">
        <v>3115</v>
      </c>
      <c r="K2567" s="5" t="s">
        <v>1</v>
      </c>
      <c r="L2567" t="s">
        <v>102</v>
      </c>
      <c r="M2567" s="6" t="s">
        <v>3116</v>
      </c>
      <c r="N2567" s="6" t="str">
        <f>VLOOKUP(M2567,[1]Color!F:G,2,FALSE)</f>
        <v>color_42</v>
      </c>
      <c r="O2567" s="6" t="str">
        <f t="shared" si="161"/>
        <v>color_42</v>
      </c>
      <c r="P2567" s="5" t="s">
        <v>249</v>
      </c>
      <c r="Q2567" s="5" t="s">
        <v>185</v>
      </c>
      <c r="R2567" s="5" t="s">
        <v>106</v>
      </c>
      <c r="S2567" s="7" t="s">
        <v>107</v>
      </c>
      <c r="T2567" s="7" t="s">
        <v>256</v>
      </c>
      <c r="U2567" s="5" t="str">
        <f>VLOOKUP(T2567,[1]Size!F:G,2,FALSE)</f>
        <v>__import__.size_66</v>
      </c>
      <c r="V2567" s="5" t="str">
        <f t="shared" si="162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67" s="8">
        <v>65</v>
      </c>
      <c r="Y2567" s="4" t="s">
        <v>109</v>
      </c>
    </row>
    <row r="2568" spans="1:25" ht="14.4" x14ac:dyDescent="0.3">
      <c r="A2568" s="4">
        <v>2567</v>
      </c>
      <c r="B2568" s="5">
        <v>10023466</v>
      </c>
      <c r="C2568" s="5" t="str">
        <f t="shared" si="160"/>
        <v>Jean FR MNS M4 Relaxed Strectch DuraLight Basic Boot Cut-34Wx30L</v>
      </c>
      <c r="D2568" s="5"/>
      <c r="E2568" s="5" t="s">
        <v>3120</v>
      </c>
      <c r="F2568" s="5" t="s">
        <v>3114</v>
      </c>
      <c r="G2568" s="5">
        <f t="shared" si="163"/>
        <v>0</v>
      </c>
      <c r="H2568" s="5" t="str">
        <f>VLOOKUP(J2568,'[1]Prouduct Ext IDs'!A:B,2,FALSE)</f>
        <v>product_amsc_55</v>
      </c>
      <c r="I2568" s="5" t="s">
        <v>3120</v>
      </c>
      <c r="J2568" s="5" t="s">
        <v>3115</v>
      </c>
      <c r="K2568" s="5" t="s">
        <v>1</v>
      </c>
      <c r="L2568" t="s">
        <v>102</v>
      </c>
      <c r="M2568" s="6" t="s">
        <v>3116</v>
      </c>
      <c r="N2568" s="6" t="str">
        <f>VLOOKUP(M2568,[1]Color!F:G,2,FALSE)</f>
        <v>color_42</v>
      </c>
      <c r="O2568" s="6" t="str">
        <f t="shared" si="161"/>
        <v>color_42</v>
      </c>
      <c r="P2568" s="5" t="s">
        <v>249</v>
      </c>
      <c r="Q2568" s="5" t="s">
        <v>185</v>
      </c>
      <c r="R2568" s="5" t="s">
        <v>106</v>
      </c>
      <c r="S2568" s="7" t="s">
        <v>107</v>
      </c>
      <c r="T2568" s="7" t="s">
        <v>258</v>
      </c>
      <c r="U2568" s="5" t="str">
        <f>VLOOKUP(T2568,[1]Size!F:G,2,FALSE)</f>
        <v>__import__.size_67</v>
      </c>
      <c r="V2568" s="5" t="str">
        <f t="shared" si="162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68" s="8">
        <v>65</v>
      </c>
      <c r="Y2568" s="4" t="s">
        <v>109</v>
      </c>
    </row>
    <row r="2569" spans="1:25" ht="14.4" x14ac:dyDescent="0.3">
      <c r="A2569" s="4">
        <v>2568</v>
      </c>
      <c r="B2569" s="5">
        <v>10023466</v>
      </c>
      <c r="C2569" s="5" t="str">
        <f t="shared" si="160"/>
        <v>Jean FR MNS M4 Relaxed Strectch DuraLight Basic Boot Cut-35Wx30L</v>
      </c>
      <c r="D2569" s="5"/>
      <c r="E2569" s="5" t="s">
        <v>3121</v>
      </c>
      <c r="F2569" s="5" t="s">
        <v>3114</v>
      </c>
      <c r="G2569" s="5">
        <f t="shared" si="163"/>
        <v>0</v>
      </c>
      <c r="H2569" s="5" t="str">
        <f>VLOOKUP(J2569,'[1]Prouduct Ext IDs'!A:B,2,FALSE)</f>
        <v>product_amsc_55</v>
      </c>
      <c r="I2569" s="5" t="s">
        <v>3121</v>
      </c>
      <c r="J2569" s="5" t="s">
        <v>3115</v>
      </c>
      <c r="K2569" s="5" t="s">
        <v>1</v>
      </c>
      <c r="L2569" t="s">
        <v>102</v>
      </c>
      <c r="M2569" s="6" t="s">
        <v>3116</v>
      </c>
      <c r="N2569" s="6" t="str">
        <f>VLOOKUP(M2569,[1]Color!F:G,2,FALSE)</f>
        <v>color_42</v>
      </c>
      <c r="O2569" s="6" t="str">
        <f t="shared" si="161"/>
        <v>color_42</v>
      </c>
      <c r="P2569" s="5" t="s">
        <v>249</v>
      </c>
      <c r="Q2569" s="5" t="s">
        <v>185</v>
      </c>
      <c r="R2569" s="5" t="s">
        <v>106</v>
      </c>
      <c r="S2569" s="7" t="s">
        <v>107</v>
      </c>
      <c r="T2569" s="7" t="s">
        <v>260</v>
      </c>
      <c r="U2569" s="5" t="str">
        <f>VLOOKUP(T2569,[1]Size!F:G,2,FALSE)</f>
        <v>__import__.size_68</v>
      </c>
      <c r="V2569" s="5" t="str">
        <f t="shared" si="162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69" s="8">
        <v>65</v>
      </c>
      <c r="Y2569" s="4" t="s">
        <v>109</v>
      </c>
    </row>
    <row r="2570" spans="1:25" ht="14.4" x14ac:dyDescent="0.3">
      <c r="A2570" s="4">
        <v>2569</v>
      </c>
      <c r="B2570" s="5">
        <v>10023466</v>
      </c>
      <c r="C2570" s="5" t="str">
        <f t="shared" si="160"/>
        <v>Jean FR MNS M4 Relaxed Strectch DuraLight Basic Boot Cut-36Wx30L</v>
      </c>
      <c r="D2570" s="5"/>
      <c r="E2570" s="5" t="s">
        <v>3122</v>
      </c>
      <c r="F2570" s="5" t="s">
        <v>3114</v>
      </c>
      <c r="G2570" s="5">
        <f t="shared" si="163"/>
        <v>0</v>
      </c>
      <c r="H2570" s="5" t="str">
        <f>VLOOKUP(J2570,'[1]Prouduct Ext IDs'!A:B,2,FALSE)</f>
        <v>product_amsc_55</v>
      </c>
      <c r="I2570" s="5" t="s">
        <v>3122</v>
      </c>
      <c r="J2570" s="5" t="s">
        <v>3115</v>
      </c>
      <c r="K2570" s="5" t="s">
        <v>1</v>
      </c>
      <c r="L2570" t="s">
        <v>102</v>
      </c>
      <c r="M2570" s="6" t="s">
        <v>3116</v>
      </c>
      <c r="N2570" s="6" t="str">
        <f>VLOOKUP(M2570,[1]Color!F:G,2,FALSE)</f>
        <v>color_42</v>
      </c>
      <c r="O2570" s="6" t="str">
        <f t="shared" si="161"/>
        <v>color_42</v>
      </c>
      <c r="P2570" s="5" t="s">
        <v>249</v>
      </c>
      <c r="Q2570" s="5" t="s">
        <v>185</v>
      </c>
      <c r="R2570" s="5" t="s">
        <v>106</v>
      </c>
      <c r="S2570" s="7" t="s">
        <v>107</v>
      </c>
      <c r="T2570" s="7" t="s">
        <v>262</v>
      </c>
      <c r="U2570" s="5" t="str">
        <f>VLOOKUP(T2570,[1]Size!F:G,2,FALSE)</f>
        <v>__import__.size_69</v>
      </c>
      <c r="V2570" s="5" t="str">
        <f t="shared" si="162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70" s="8">
        <v>65</v>
      </c>
      <c r="Y2570" s="4" t="s">
        <v>109</v>
      </c>
    </row>
    <row r="2571" spans="1:25" ht="14.4" x14ac:dyDescent="0.3">
      <c r="A2571" s="4">
        <v>2570</v>
      </c>
      <c r="B2571" s="5">
        <v>10023466</v>
      </c>
      <c r="C2571" s="5" t="str">
        <f t="shared" si="160"/>
        <v>Jean FR MNS M4 Relaxed Strectch DuraLight Basic Boot Cut-38Wx30L</v>
      </c>
      <c r="D2571" s="5"/>
      <c r="E2571" s="5" t="s">
        <v>3123</v>
      </c>
      <c r="F2571" s="5" t="s">
        <v>3114</v>
      </c>
      <c r="G2571" s="5">
        <f t="shared" si="163"/>
        <v>0</v>
      </c>
      <c r="H2571" s="5" t="str">
        <f>VLOOKUP(J2571,'[1]Prouduct Ext IDs'!A:B,2,FALSE)</f>
        <v>product_amsc_55</v>
      </c>
      <c r="I2571" s="5" t="s">
        <v>3123</v>
      </c>
      <c r="J2571" s="5" t="s">
        <v>3115</v>
      </c>
      <c r="K2571" s="5" t="s">
        <v>1</v>
      </c>
      <c r="L2571" t="s">
        <v>102</v>
      </c>
      <c r="M2571" s="6" t="s">
        <v>3116</v>
      </c>
      <c r="N2571" s="6" t="str">
        <f>VLOOKUP(M2571,[1]Color!F:G,2,FALSE)</f>
        <v>color_42</v>
      </c>
      <c r="O2571" s="6" t="str">
        <f t="shared" si="161"/>
        <v>color_42</v>
      </c>
      <c r="P2571" s="5" t="s">
        <v>249</v>
      </c>
      <c r="Q2571" s="5" t="s">
        <v>185</v>
      </c>
      <c r="R2571" s="5" t="s">
        <v>106</v>
      </c>
      <c r="S2571" s="7" t="s">
        <v>107</v>
      </c>
      <c r="T2571" s="7" t="s">
        <v>264</v>
      </c>
      <c r="U2571" s="5" t="str">
        <f>VLOOKUP(T2571,[1]Size!F:G,2,FALSE)</f>
        <v>__import__.size_70</v>
      </c>
      <c r="V2571" s="5" t="str">
        <f t="shared" si="162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71" s="8">
        <v>65</v>
      </c>
      <c r="Y2571" s="4" t="s">
        <v>109</v>
      </c>
    </row>
    <row r="2572" spans="1:25" ht="14.4" x14ac:dyDescent="0.3">
      <c r="A2572" s="4">
        <v>2571</v>
      </c>
      <c r="B2572" s="5">
        <v>10023466</v>
      </c>
      <c r="C2572" s="5" t="str">
        <f t="shared" si="160"/>
        <v>Jean FR MNS M4 Relaxed Strectch DuraLight Basic Boot Cut-40Wx30L</v>
      </c>
      <c r="D2572" s="5"/>
      <c r="E2572" s="5" t="s">
        <v>3124</v>
      </c>
      <c r="F2572" s="5" t="s">
        <v>3114</v>
      </c>
      <c r="G2572" s="5">
        <f t="shared" si="163"/>
        <v>0</v>
      </c>
      <c r="H2572" s="5" t="str">
        <f>VLOOKUP(J2572,'[1]Prouduct Ext IDs'!A:B,2,FALSE)</f>
        <v>product_amsc_55</v>
      </c>
      <c r="I2572" s="5" t="s">
        <v>3124</v>
      </c>
      <c r="J2572" s="5" t="s">
        <v>3115</v>
      </c>
      <c r="K2572" s="5" t="s">
        <v>1</v>
      </c>
      <c r="L2572" t="s">
        <v>102</v>
      </c>
      <c r="M2572" s="6" t="s">
        <v>3116</v>
      </c>
      <c r="N2572" s="6" t="str">
        <f>VLOOKUP(M2572,[1]Color!F:G,2,FALSE)</f>
        <v>color_42</v>
      </c>
      <c r="O2572" s="6" t="str">
        <f t="shared" si="161"/>
        <v>color_42</v>
      </c>
      <c r="P2572" s="5" t="s">
        <v>249</v>
      </c>
      <c r="Q2572" s="5" t="s">
        <v>185</v>
      </c>
      <c r="R2572" s="5" t="s">
        <v>106</v>
      </c>
      <c r="S2572" s="7" t="s">
        <v>107</v>
      </c>
      <c r="T2572" s="7" t="s">
        <v>266</v>
      </c>
      <c r="U2572" s="5" t="str">
        <f>VLOOKUP(T2572,[1]Size!F:G,2,FALSE)</f>
        <v>__import__.size_71</v>
      </c>
      <c r="V2572" s="5" t="str">
        <f t="shared" si="162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72" s="8">
        <v>65</v>
      </c>
      <c r="Y2572" s="4" t="s">
        <v>109</v>
      </c>
    </row>
    <row r="2573" spans="1:25" ht="14.4" x14ac:dyDescent="0.3">
      <c r="A2573" s="4">
        <v>2572</v>
      </c>
      <c r="B2573" s="5">
        <v>10023466</v>
      </c>
      <c r="C2573" s="5" t="str">
        <f t="shared" si="160"/>
        <v>Jean FR MNS M4 Relaxed Strectch DuraLight Basic Boot Cut-42Wx30L</v>
      </c>
      <c r="D2573" s="5"/>
      <c r="E2573" s="5" t="s">
        <v>3125</v>
      </c>
      <c r="F2573" s="5" t="s">
        <v>3114</v>
      </c>
      <c r="G2573" s="5">
        <f t="shared" si="163"/>
        <v>0</v>
      </c>
      <c r="H2573" s="5" t="str">
        <f>VLOOKUP(J2573,'[1]Prouduct Ext IDs'!A:B,2,FALSE)</f>
        <v>product_amsc_55</v>
      </c>
      <c r="I2573" s="5" t="s">
        <v>3125</v>
      </c>
      <c r="J2573" s="5" t="s">
        <v>3115</v>
      </c>
      <c r="K2573" s="5" t="s">
        <v>1</v>
      </c>
      <c r="L2573" t="s">
        <v>102</v>
      </c>
      <c r="M2573" s="6" t="s">
        <v>3116</v>
      </c>
      <c r="N2573" s="6" t="str">
        <f>VLOOKUP(M2573,[1]Color!F:G,2,FALSE)</f>
        <v>color_42</v>
      </c>
      <c r="O2573" s="6" t="str">
        <f t="shared" si="161"/>
        <v>color_42</v>
      </c>
      <c r="P2573" s="5" t="s">
        <v>249</v>
      </c>
      <c r="Q2573" s="5" t="s">
        <v>185</v>
      </c>
      <c r="R2573" s="5" t="s">
        <v>106</v>
      </c>
      <c r="S2573" s="7" t="s">
        <v>107</v>
      </c>
      <c r="T2573" s="7" t="s">
        <v>268</v>
      </c>
      <c r="U2573" s="5" t="str">
        <f>VLOOKUP(T2573,[1]Size!F:G,2,FALSE)</f>
        <v>__import__.size_72</v>
      </c>
      <c r="V2573" s="5" t="str">
        <f t="shared" si="162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73" s="8">
        <v>65</v>
      </c>
      <c r="Y2573" s="4" t="s">
        <v>109</v>
      </c>
    </row>
    <row r="2574" spans="1:25" ht="14.4" x14ac:dyDescent="0.3">
      <c r="A2574" s="4">
        <v>2573</v>
      </c>
      <c r="B2574" s="5">
        <v>10023466</v>
      </c>
      <c r="C2574" s="5" t="str">
        <f t="shared" si="160"/>
        <v>Jean FR MNS M4 Relaxed Strectch DuraLight Basic Boot Cut-44Wx30L</v>
      </c>
      <c r="D2574" s="5"/>
      <c r="E2574" s="5" t="s">
        <v>3126</v>
      </c>
      <c r="F2574" s="5" t="s">
        <v>3114</v>
      </c>
      <c r="G2574" s="5">
        <f t="shared" si="163"/>
        <v>0</v>
      </c>
      <c r="H2574" s="5" t="str">
        <f>VLOOKUP(J2574,'[1]Prouduct Ext IDs'!A:B,2,FALSE)</f>
        <v>product_amsc_55</v>
      </c>
      <c r="I2574" s="5" t="s">
        <v>3126</v>
      </c>
      <c r="J2574" s="5" t="s">
        <v>3115</v>
      </c>
      <c r="K2574" s="5" t="s">
        <v>1</v>
      </c>
      <c r="L2574" t="s">
        <v>102</v>
      </c>
      <c r="M2574" s="6" t="s">
        <v>3116</v>
      </c>
      <c r="N2574" s="6" t="str">
        <f>VLOOKUP(M2574,[1]Color!F:G,2,FALSE)</f>
        <v>color_42</v>
      </c>
      <c r="O2574" s="6" t="str">
        <f t="shared" si="161"/>
        <v>color_42</v>
      </c>
      <c r="P2574" s="5" t="s">
        <v>249</v>
      </c>
      <c r="Q2574" s="5" t="s">
        <v>185</v>
      </c>
      <c r="R2574" s="5" t="s">
        <v>106</v>
      </c>
      <c r="S2574" s="7" t="s">
        <v>107</v>
      </c>
      <c r="T2574" s="7" t="s">
        <v>971</v>
      </c>
      <c r="U2574" s="5" t="str">
        <f>VLOOKUP(T2574,[1]Size!F:G,2,FALSE)</f>
        <v>__import__.size_73</v>
      </c>
      <c r="V2574" s="5" t="str">
        <f t="shared" si="162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74" s="8">
        <v>67.5</v>
      </c>
      <c r="Y2574" s="4" t="s">
        <v>109</v>
      </c>
    </row>
    <row r="2575" spans="1:25" ht="14.4" x14ac:dyDescent="0.3">
      <c r="A2575" s="4">
        <v>2574</v>
      </c>
      <c r="B2575" s="5">
        <v>10023466</v>
      </c>
      <c r="C2575" s="5" t="str">
        <f t="shared" si="160"/>
        <v>Jean FR MNS M4 Relaxed Strectch DuraLight Basic Boot Cut-46Wx30L</v>
      </c>
      <c r="D2575" s="5"/>
      <c r="E2575" s="5" t="s">
        <v>3127</v>
      </c>
      <c r="F2575" s="5" t="s">
        <v>3114</v>
      </c>
      <c r="G2575" s="5">
        <f t="shared" si="163"/>
        <v>0</v>
      </c>
      <c r="H2575" s="5" t="str">
        <f>VLOOKUP(J2575,'[1]Prouduct Ext IDs'!A:B,2,FALSE)</f>
        <v>product_amsc_55</v>
      </c>
      <c r="I2575" s="5" t="s">
        <v>3127</v>
      </c>
      <c r="J2575" s="5" t="s">
        <v>3115</v>
      </c>
      <c r="K2575" s="5" t="s">
        <v>1</v>
      </c>
      <c r="L2575" t="s">
        <v>102</v>
      </c>
      <c r="M2575" s="6" t="s">
        <v>3116</v>
      </c>
      <c r="N2575" s="6" t="str">
        <f>VLOOKUP(M2575,[1]Color!F:G,2,FALSE)</f>
        <v>color_42</v>
      </c>
      <c r="O2575" s="6" t="str">
        <f t="shared" si="161"/>
        <v>color_42</v>
      </c>
      <c r="P2575" s="5" t="s">
        <v>249</v>
      </c>
      <c r="Q2575" s="5" t="s">
        <v>185</v>
      </c>
      <c r="R2575" s="5" t="s">
        <v>106</v>
      </c>
      <c r="S2575" s="7" t="s">
        <v>107</v>
      </c>
      <c r="T2575" s="7" t="s">
        <v>973</v>
      </c>
      <c r="U2575" s="5" t="str">
        <f>VLOOKUP(T2575,[1]Size!F:G,2,FALSE)</f>
        <v>__import__.size_74</v>
      </c>
      <c r="V2575" s="5" t="str">
        <f t="shared" si="162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75" s="8">
        <v>67.5</v>
      </c>
      <c r="Y2575" s="4" t="s">
        <v>109</v>
      </c>
    </row>
    <row r="2576" spans="1:25" ht="14.4" x14ac:dyDescent="0.3">
      <c r="A2576" s="4">
        <v>2575</v>
      </c>
      <c r="B2576" s="5">
        <v>10023466</v>
      </c>
      <c r="C2576" s="5" t="str">
        <f t="shared" si="160"/>
        <v>Jean FR MNS M4 Relaxed Strectch DuraLight Basic Boot Cut-48Wx30L</v>
      </c>
      <c r="D2576" s="5"/>
      <c r="E2576" s="5" t="s">
        <v>3128</v>
      </c>
      <c r="F2576" s="5" t="s">
        <v>3114</v>
      </c>
      <c r="G2576" s="5">
        <f t="shared" si="163"/>
        <v>0</v>
      </c>
      <c r="H2576" s="5" t="str">
        <f>VLOOKUP(J2576,'[1]Prouduct Ext IDs'!A:B,2,FALSE)</f>
        <v>product_amsc_55</v>
      </c>
      <c r="I2576" s="5" t="s">
        <v>3128</v>
      </c>
      <c r="J2576" s="5" t="s">
        <v>3115</v>
      </c>
      <c r="K2576" s="5" t="s">
        <v>1</v>
      </c>
      <c r="L2576" t="s">
        <v>102</v>
      </c>
      <c r="M2576" s="6" t="s">
        <v>3116</v>
      </c>
      <c r="N2576" s="6" t="str">
        <f>VLOOKUP(M2576,[1]Color!F:G,2,FALSE)</f>
        <v>color_42</v>
      </c>
      <c r="O2576" s="6" t="str">
        <f t="shared" si="161"/>
        <v>color_42</v>
      </c>
      <c r="P2576" s="5" t="s">
        <v>249</v>
      </c>
      <c r="Q2576" s="5" t="s">
        <v>185</v>
      </c>
      <c r="R2576" s="5" t="s">
        <v>106</v>
      </c>
      <c r="S2576" s="7" t="s">
        <v>107</v>
      </c>
      <c r="T2576" s="7" t="s">
        <v>975</v>
      </c>
      <c r="U2576" s="5" t="str">
        <f>VLOOKUP(T2576,[1]Size!F:G,2,FALSE)</f>
        <v>__import__.size_75</v>
      </c>
      <c r="V2576" s="5" t="str">
        <f t="shared" si="162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76" s="8">
        <v>67.5</v>
      </c>
      <c r="Y2576" s="4" t="s">
        <v>109</v>
      </c>
    </row>
    <row r="2577" spans="1:25" ht="14.4" x14ac:dyDescent="0.3">
      <c r="A2577" s="4">
        <v>2576</v>
      </c>
      <c r="B2577" s="5">
        <v>10023466</v>
      </c>
      <c r="C2577" s="5" t="str">
        <f t="shared" si="160"/>
        <v>Jean FR MNS M4 Relaxed Strectch DuraLight Basic Boot Cut-50Wx30L</v>
      </c>
      <c r="D2577" s="5"/>
      <c r="E2577" s="5" t="s">
        <v>3129</v>
      </c>
      <c r="F2577" s="5" t="s">
        <v>3114</v>
      </c>
      <c r="G2577" s="5">
        <f t="shared" si="163"/>
        <v>0</v>
      </c>
      <c r="H2577" s="5" t="str">
        <f>VLOOKUP(J2577,'[1]Prouduct Ext IDs'!A:B,2,FALSE)</f>
        <v>product_amsc_55</v>
      </c>
      <c r="I2577" s="5" t="s">
        <v>3129</v>
      </c>
      <c r="J2577" s="5" t="s">
        <v>3115</v>
      </c>
      <c r="K2577" s="5" t="s">
        <v>1</v>
      </c>
      <c r="L2577" t="s">
        <v>102</v>
      </c>
      <c r="M2577" s="6" t="s">
        <v>3116</v>
      </c>
      <c r="N2577" s="6" t="str">
        <f>VLOOKUP(M2577,[1]Color!F:G,2,FALSE)</f>
        <v>color_42</v>
      </c>
      <c r="O2577" s="6" t="str">
        <f t="shared" si="161"/>
        <v>color_42</v>
      </c>
      <c r="P2577" s="5" t="s">
        <v>249</v>
      </c>
      <c r="Q2577" s="5" t="s">
        <v>185</v>
      </c>
      <c r="R2577" s="5" t="s">
        <v>106</v>
      </c>
      <c r="S2577" s="7" t="s">
        <v>107</v>
      </c>
      <c r="T2577" s="7" t="s">
        <v>977</v>
      </c>
      <c r="U2577" s="5" t="str">
        <f>VLOOKUP(T2577,[1]Size!F:G,2,FALSE)</f>
        <v>__import__.size_76</v>
      </c>
      <c r="V2577" s="5" t="str">
        <f t="shared" si="162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77" s="8">
        <v>67.5</v>
      </c>
      <c r="Y2577" s="4" t="s">
        <v>109</v>
      </c>
    </row>
    <row r="2578" spans="1:25" ht="14.4" x14ac:dyDescent="0.3">
      <c r="A2578" s="4">
        <v>2577</v>
      </c>
      <c r="B2578" s="5">
        <v>10023466</v>
      </c>
      <c r="C2578" s="5" t="str">
        <f t="shared" si="160"/>
        <v>Jean FR MNS M4 Relaxed Strectch DuraLight Basic Boot Cut-29Wx32L</v>
      </c>
      <c r="D2578" s="5"/>
      <c r="E2578" s="5" t="s">
        <v>3130</v>
      </c>
      <c r="F2578" s="5" t="s">
        <v>3114</v>
      </c>
      <c r="G2578" s="5">
        <f t="shared" si="163"/>
        <v>0</v>
      </c>
      <c r="H2578" s="5" t="str">
        <f>VLOOKUP(J2578,'[1]Prouduct Ext IDs'!A:B,2,FALSE)</f>
        <v>product_amsc_55</v>
      </c>
      <c r="I2578" s="5" t="s">
        <v>3130</v>
      </c>
      <c r="J2578" s="5" t="s">
        <v>3115</v>
      </c>
      <c r="K2578" s="5" t="s">
        <v>1</v>
      </c>
      <c r="L2578" t="s">
        <v>102</v>
      </c>
      <c r="M2578" s="6" t="s">
        <v>3116</v>
      </c>
      <c r="N2578" s="6" t="str">
        <f>VLOOKUP(M2578,[1]Color!F:G,2,FALSE)</f>
        <v>color_42</v>
      </c>
      <c r="O2578" s="6" t="str">
        <f t="shared" si="161"/>
        <v>color_42</v>
      </c>
      <c r="P2578" s="5" t="s">
        <v>249</v>
      </c>
      <c r="Q2578" s="5" t="s">
        <v>185</v>
      </c>
      <c r="R2578" s="5" t="s">
        <v>106</v>
      </c>
      <c r="S2578" s="7" t="s">
        <v>107</v>
      </c>
      <c r="T2578" s="7" t="s">
        <v>270</v>
      </c>
      <c r="U2578" s="5" t="str">
        <f>VLOOKUP(T2578,[1]Size!F:G,2,FALSE)</f>
        <v>__import__.size_77</v>
      </c>
      <c r="V2578" s="5" t="str">
        <f t="shared" si="162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78" s="8">
        <v>65</v>
      </c>
      <c r="Y2578" s="4" t="s">
        <v>109</v>
      </c>
    </row>
    <row r="2579" spans="1:25" ht="14.4" x14ac:dyDescent="0.3">
      <c r="A2579" s="4">
        <v>2578</v>
      </c>
      <c r="B2579" s="5">
        <v>10023466</v>
      </c>
      <c r="C2579" s="5" t="str">
        <f t="shared" si="160"/>
        <v>Jean FR MNS M4 Relaxed Strectch DuraLight Basic Boot Cut-30Wx32L</v>
      </c>
      <c r="D2579" s="5"/>
      <c r="E2579" s="5" t="s">
        <v>3131</v>
      </c>
      <c r="F2579" s="5" t="s">
        <v>3114</v>
      </c>
      <c r="G2579" s="5">
        <f t="shared" si="163"/>
        <v>0</v>
      </c>
      <c r="H2579" s="5" t="str">
        <f>VLOOKUP(J2579,'[1]Prouduct Ext IDs'!A:B,2,FALSE)</f>
        <v>product_amsc_55</v>
      </c>
      <c r="I2579" s="5" t="s">
        <v>3131</v>
      </c>
      <c r="J2579" s="5" t="s">
        <v>3115</v>
      </c>
      <c r="K2579" s="5" t="s">
        <v>1</v>
      </c>
      <c r="L2579" t="s">
        <v>102</v>
      </c>
      <c r="M2579" s="6" t="s">
        <v>3116</v>
      </c>
      <c r="N2579" s="6" t="str">
        <f>VLOOKUP(M2579,[1]Color!F:G,2,FALSE)</f>
        <v>color_42</v>
      </c>
      <c r="O2579" s="6" t="str">
        <f t="shared" si="161"/>
        <v>color_42</v>
      </c>
      <c r="P2579" s="5" t="s">
        <v>249</v>
      </c>
      <c r="Q2579" s="5" t="s">
        <v>185</v>
      </c>
      <c r="R2579" s="5" t="s">
        <v>106</v>
      </c>
      <c r="S2579" s="7" t="s">
        <v>107</v>
      </c>
      <c r="T2579" s="7" t="s">
        <v>272</v>
      </c>
      <c r="U2579" s="5" t="str">
        <f>VLOOKUP(T2579,[1]Size!F:G,2,FALSE)</f>
        <v>__import__.size_78</v>
      </c>
      <c r="V2579" s="5" t="str">
        <f t="shared" si="162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79" s="8">
        <v>65</v>
      </c>
      <c r="Y2579" s="4" t="s">
        <v>109</v>
      </c>
    </row>
    <row r="2580" spans="1:25" ht="14.4" x14ac:dyDescent="0.3">
      <c r="A2580" s="4">
        <v>2579</v>
      </c>
      <c r="B2580" s="5">
        <v>10023466</v>
      </c>
      <c r="C2580" s="5" t="str">
        <f t="shared" si="160"/>
        <v>Jean FR MNS M4 Relaxed Strectch DuraLight Basic Boot Cut-31Wx32L</v>
      </c>
      <c r="D2580" s="5"/>
      <c r="E2580" s="5" t="s">
        <v>3132</v>
      </c>
      <c r="F2580" s="5" t="s">
        <v>3114</v>
      </c>
      <c r="G2580" s="5">
        <f t="shared" si="163"/>
        <v>0</v>
      </c>
      <c r="H2580" s="5" t="str">
        <f>VLOOKUP(J2580,'[1]Prouduct Ext IDs'!A:B,2,FALSE)</f>
        <v>product_amsc_55</v>
      </c>
      <c r="I2580" s="5" t="s">
        <v>3132</v>
      </c>
      <c r="J2580" s="5" t="s">
        <v>3115</v>
      </c>
      <c r="K2580" s="5" t="s">
        <v>1</v>
      </c>
      <c r="L2580" t="s">
        <v>102</v>
      </c>
      <c r="M2580" s="6" t="s">
        <v>3116</v>
      </c>
      <c r="N2580" s="6" t="str">
        <f>VLOOKUP(M2580,[1]Color!F:G,2,FALSE)</f>
        <v>color_42</v>
      </c>
      <c r="O2580" s="6" t="str">
        <f t="shared" si="161"/>
        <v>color_42</v>
      </c>
      <c r="P2580" s="5" t="s">
        <v>249</v>
      </c>
      <c r="Q2580" s="5" t="s">
        <v>185</v>
      </c>
      <c r="R2580" s="5" t="s">
        <v>106</v>
      </c>
      <c r="S2580" s="7" t="s">
        <v>107</v>
      </c>
      <c r="T2580" s="7" t="s">
        <v>274</v>
      </c>
      <c r="U2580" s="5" t="str">
        <f>VLOOKUP(T2580,[1]Size!F:G,2,FALSE)</f>
        <v>__import__.size_79</v>
      </c>
      <c r="V2580" s="5" t="str">
        <f t="shared" si="162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80" s="8">
        <v>65</v>
      </c>
      <c r="Y2580" s="4" t="s">
        <v>109</v>
      </c>
    </row>
    <row r="2581" spans="1:25" ht="14.4" x14ac:dyDescent="0.3">
      <c r="A2581" s="4">
        <v>2580</v>
      </c>
      <c r="B2581" s="5">
        <v>10023466</v>
      </c>
      <c r="C2581" s="5" t="str">
        <f t="shared" si="160"/>
        <v>Jean FR MNS M4 Relaxed Strectch DuraLight Basic Boot Cut-32Wx32L</v>
      </c>
      <c r="D2581" s="5"/>
      <c r="E2581" s="5" t="s">
        <v>3133</v>
      </c>
      <c r="F2581" s="5" t="s">
        <v>3114</v>
      </c>
      <c r="G2581" s="5">
        <f t="shared" si="163"/>
        <v>0</v>
      </c>
      <c r="H2581" s="5" t="str">
        <f>VLOOKUP(J2581,'[1]Prouduct Ext IDs'!A:B,2,FALSE)</f>
        <v>product_amsc_55</v>
      </c>
      <c r="I2581" s="5" t="s">
        <v>3133</v>
      </c>
      <c r="J2581" s="5" t="s">
        <v>3115</v>
      </c>
      <c r="K2581" s="5" t="s">
        <v>1</v>
      </c>
      <c r="L2581" t="s">
        <v>102</v>
      </c>
      <c r="M2581" s="6" t="s">
        <v>3116</v>
      </c>
      <c r="N2581" s="6" t="str">
        <f>VLOOKUP(M2581,[1]Color!F:G,2,FALSE)</f>
        <v>color_42</v>
      </c>
      <c r="O2581" s="6" t="str">
        <f t="shared" si="161"/>
        <v>color_42</v>
      </c>
      <c r="P2581" s="5" t="s">
        <v>249</v>
      </c>
      <c r="Q2581" s="5" t="s">
        <v>185</v>
      </c>
      <c r="R2581" s="5" t="s">
        <v>106</v>
      </c>
      <c r="S2581" s="7" t="s">
        <v>107</v>
      </c>
      <c r="T2581" s="7" t="s">
        <v>276</v>
      </c>
      <c r="U2581" s="5" t="str">
        <f>VLOOKUP(T2581,[1]Size!F:G,2,FALSE)</f>
        <v>__import__.size_80</v>
      </c>
      <c r="V2581" s="5" t="str">
        <f t="shared" si="162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81" s="8">
        <v>65</v>
      </c>
      <c r="Y2581" s="4" t="s">
        <v>109</v>
      </c>
    </row>
    <row r="2582" spans="1:25" ht="14.4" x14ac:dyDescent="0.3">
      <c r="A2582" s="4">
        <v>2581</v>
      </c>
      <c r="B2582" s="5">
        <v>10023466</v>
      </c>
      <c r="C2582" s="5" t="str">
        <f t="shared" si="160"/>
        <v>Jean FR MNS M4 Relaxed Strectch DuraLight Basic Boot Cut-33Wx32L</v>
      </c>
      <c r="D2582" s="5"/>
      <c r="E2582" s="5" t="s">
        <v>3134</v>
      </c>
      <c r="F2582" s="5" t="s">
        <v>3114</v>
      </c>
      <c r="G2582" s="5">
        <f t="shared" si="163"/>
        <v>0</v>
      </c>
      <c r="H2582" s="5" t="str">
        <f>VLOOKUP(J2582,'[1]Prouduct Ext IDs'!A:B,2,FALSE)</f>
        <v>product_amsc_55</v>
      </c>
      <c r="I2582" s="5" t="s">
        <v>3134</v>
      </c>
      <c r="J2582" s="5" t="s">
        <v>3115</v>
      </c>
      <c r="K2582" s="5" t="s">
        <v>1</v>
      </c>
      <c r="L2582" t="s">
        <v>102</v>
      </c>
      <c r="M2582" s="6" t="s">
        <v>3116</v>
      </c>
      <c r="N2582" s="6" t="str">
        <f>VLOOKUP(M2582,[1]Color!F:G,2,FALSE)</f>
        <v>color_42</v>
      </c>
      <c r="O2582" s="6" t="str">
        <f t="shared" si="161"/>
        <v>color_42</v>
      </c>
      <c r="P2582" s="5" t="s">
        <v>249</v>
      </c>
      <c r="Q2582" s="5" t="s">
        <v>185</v>
      </c>
      <c r="R2582" s="5" t="s">
        <v>106</v>
      </c>
      <c r="S2582" s="7" t="s">
        <v>107</v>
      </c>
      <c r="T2582" s="7" t="s">
        <v>278</v>
      </c>
      <c r="U2582" s="5" t="str">
        <f>VLOOKUP(T2582,[1]Size!F:G,2,FALSE)</f>
        <v>__import__.size_81</v>
      </c>
      <c r="V2582" s="5" t="str">
        <f t="shared" si="162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82" s="8">
        <v>65</v>
      </c>
      <c r="Y2582" s="4" t="s">
        <v>109</v>
      </c>
    </row>
    <row r="2583" spans="1:25" ht="14.4" x14ac:dyDescent="0.3">
      <c r="A2583" s="4">
        <v>2582</v>
      </c>
      <c r="B2583" s="5">
        <v>10023466</v>
      </c>
      <c r="C2583" s="5" t="str">
        <f t="shared" si="160"/>
        <v>Jean FR MNS M4 Relaxed Strectch DuraLight Basic Boot Cut-34Wx32L</v>
      </c>
      <c r="D2583" s="5"/>
      <c r="E2583" s="5" t="s">
        <v>3135</v>
      </c>
      <c r="F2583" s="5" t="s">
        <v>3114</v>
      </c>
      <c r="G2583" s="5">
        <f t="shared" si="163"/>
        <v>0</v>
      </c>
      <c r="H2583" s="5" t="str">
        <f>VLOOKUP(J2583,'[1]Prouduct Ext IDs'!A:B,2,FALSE)</f>
        <v>product_amsc_55</v>
      </c>
      <c r="I2583" s="5" t="s">
        <v>3135</v>
      </c>
      <c r="J2583" s="5" t="s">
        <v>3115</v>
      </c>
      <c r="K2583" s="5" t="s">
        <v>1</v>
      </c>
      <c r="L2583" t="s">
        <v>102</v>
      </c>
      <c r="M2583" s="6" t="s">
        <v>3116</v>
      </c>
      <c r="N2583" s="6" t="str">
        <f>VLOOKUP(M2583,[1]Color!F:G,2,FALSE)</f>
        <v>color_42</v>
      </c>
      <c r="O2583" s="6" t="str">
        <f t="shared" si="161"/>
        <v>color_42</v>
      </c>
      <c r="P2583" s="5" t="s">
        <v>249</v>
      </c>
      <c r="Q2583" s="5" t="s">
        <v>185</v>
      </c>
      <c r="R2583" s="5" t="s">
        <v>106</v>
      </c>
      <c r="S2583" s="7" t="s">
        <v>107</v>
      </c>
      <c r="T2583" s="7" t="s">
        <v>280</v>
      </c>
      <c r="U2583" s="5" t="str">
        <f>VLOOKUP(T2583,[1]Size!F:G,2,FALSE)</f>
        <v>__import__.size_82</v>
      </c>
      <c r="V2583" s="5" t="str">
        <f t="shared" si="162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83" s="8">
        <v>65</v>
      </c>
      <c r="Y2583" s="4" t="s">
        <v>109</v>
      </c>
    </row>
    <row r="2584" spans="1:25" ht="14.4" x14ac:dyDescent="0.3">
      <c r="A2584" s="4">
        <v>2583</v>
      </c>
      <c r="B2584" s="5">
        <v>10023466</v>
      </c>
      <c r="C2584" s="5" t="str">
        <f t="shared" si="160"/>
        <v>Jean FR MNS M4 Relaxed Strectch DuraLight Basic Boot Cut-35Wx32L</v>
      </c>
      <c r="D2584" s="5"/>
      <c r="E2584" s="5" t="s">
        <v>3136</v>
      </c>
      <c r="F2584" s="5" t="s">
        <v>3114</v>
      </c>
      <c r="G2584" s="5">
        <f t="shared" si="163"/>
        <v>0</v>
      </c>
      <c r="H2584" s="5" t="str">
        <f>VLOOKUP(J2584,'[1]Prouduct Ext IDs'!A:B,2,FALSE)</f>
        <v>product_amsc_55</v>
      </c>
      <c r="I2584" s="5" t="s">
        <v>3136</v>
      </c>
      <c r="J2584" s="5" t="s">
        <v>3115</v>
      </c>
      <c r="K2584" s="5" t="s">
        <v>1</v>
      </c>
      <c r="L2584" t="s">
        <v>102</v>
      </c>
      <c r="M2584" s="6" t="s">
        <v>3116</v>
      </c>
      <c r="N2584" s="6" t="str">
        <f>VLOOKUP(M2584,[1]Color!F:G,2,FALSE)</f>
        <v>color_42</v>
      </c>
      <c r="O2584" s="6" t="str">
        <f t="shared" si="161"/>
        <v>color_42</v>
      </c>
      <c r="P2584" s="5" t="s">
        <v>249</v>
      </c>
      <c r="Q2584" s="5" t="s">
        <v>185</v>
      </c>
      <c r="R2584" s="5" t="s">
        <v>106</v>
      </c>
      <c r="S2584" s="7" t="s">
        <v>107</v>
      </c>
      <c r="T2584" s="7" t="s">
        <v>282</v>
      </c>
      <c r="U2584" s="5" t="str">
        <f>VLOOKUP(T2584,[1]Size!F:G,2,FALSE)</f>
        <v>__import__.size_83</v>
      </c>
      <c r="V2584" s="5" t="str">
        <f t="shared" si="162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84" s="8">
        <v>65</v>
      </c>
      <c r="Y2584" s="4" t="s">
        <v>109</v>
      </c>
    </row>
    <row r="2585" spans="1:25" ht="14.4" x14ac:dyDescent="0.3">
      <c r="A2585" s="4">
        <v>2584</v>
      </c>
      <c r="B2585" s="5">
        <v>10023466</v>
      </c>
      <c r="C2585" s="5" t="str">
        <f t="shared" si="160"/>
        <v>Jean FR MNS M4 Relaxed Strectch DuraLight Basic Boot Cut-36Wx32L</v>
      </c>
      <c r="D2585" s="5"/>
      <c r="E2585" s="5" t="s">
        <v>3137</v>
      </c>
      <c r="F2585" s="5" t="s">
        <v>3114</v>
      </c>
      <c r="G2585" s="5">
        <f t="shared" si="163"/>
        <v>0</v>
      </c>
      <c r="H2585" s="5" t="str">
        <f>VLOOKUP(J2585,'[1]Prouduct Ext IDs'!A:B,2,FALSE)</f>
        <v>product_amsc_55</v>
      </c>
      <c r="I2585" s="5" t="s">
        <v>3137</v>
      </c>
      <c r="J2585" s="5" t="s">
        <v>3115</v>
      </c>
      <c r="K2585" s="5" t="s">
        <v>1</v>
      </c>
      <c r="L2585" t="s">
        <v>102</v>
      </c>
      <c r="M2585" s="6" t="s">
        <v>3116</v>
      </c>
      <c r="N2585" s="6" t="str">
        <f>VLOOKUP(M2585,[1]Color!F:G,2,FALSE)</f>
        <v>color_42</v>
      </c>
      <c r="O2585" s="6" t="str">
        <f t="shared" si="161"/>
        <v>color_42</v>
      </c>
      <c r="P2585" s="5" t="s">
        <v>249</v>
      </c>
      <c r="Q2585" s="5" t="s">
        <v>185</v>
      </c>
      <c r="R2585" s="5" t="s">
        <v>106</v>
      </c>
      <c r="S2585" s="7" t="s">
        <v>107</v>
      </c>
      <c r="T2585" s="7" t="s">
        <v>284</v>
      </c>
      <c r="U2585" s="5" t="str">
        <f>VLOOKUP(T2585,[1]Size!F:G,2,FALSE)</f>
        <v>__import__.size_84</v>
      </c>
      <c r="V2585" s="5" t="str">
        <f t="shared" si="162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85" s="8">
        <v>65</v>
      </c>
      <c r="Y2585" s="4" t="s">
        <v>109</v>
      </c>
    </row>
    <row r="2586" spans="1:25" ht="14.4" x14ac:dyDescent="0.3">
      <c r="A2586" s="4">
        <v>2585</v>
      </c>
      <c r="B2586" s="5">
        <v>10023466</v>
      </c>
      <c r="C2586" s="5" t="str">
        <f t="shared" si="160"/>
        <v>Jean FR MNS M4 Relaxed Strectch DuraLight Basic Boot Cut-38Wx32L</v>
      </c>
      <c r="D2586" s="5"/>
      <c r="E2586" s="5" t="s">
        <v>3138</v>
      </c>
      <c r="F2586" s="5" t="s">
        <v>3114</v>
      </c>
      <c r="G2586" s="5">
        <f t="shared" si="163"/>
        <v>0</v>
      </c>
      <c r="H2586" s="5" t="str">
        <f>VLOOKUP(J2586,'[1]Prouduct Ext IDs'!A:B,2,FALSE)</f>
        <v>product_amsc_55</v>
      </c>
      <c r="I2586" s="5" t="s">
        <v>3138</v>
      </c>
      <c r="J2586" s="5" t="s">
        <v>3115</v>
      </c>
      <c r="K2586" s="5" t="s">
        <v>1</v>
      </c>
      <c r="L2586" t="s">
        <v>102</v>
      </c>
      <c r="M2586" s="6" t="s">
        <v>3116</v>
      </c>
      <c r="N2586" s="6" t="str">
        <f>VLOOKUP(M2586,[1]Color!F:G,2,FALSE)</f>
        <v>color_42</v>
      </c>
      <c r="O2586" s="6" t="str">
        <f t="shared" si="161"/>
        <v>color_42</v>
      </c>
      <c r="P2586" s="5" t="s">
        <v>249</v>
      </c>
      <c r="Q2586" s="5" t="s">
        <v>185</v>
      </c>
      <c r="R2586" s="5" t="s">
        <v>106</v>
      </c>
      <c r="S2586" s="7" t="s">
        <v>107</v>
      </c>
      <c r="T2586" s="7" t="s">
        <v>286</v>
      </c>
      <c r="U2586" s="5" t="str">
        <f>VLOOKUP(T2586,[1]Size!F:G,2,FALSE)</f>
        <v>__import__.size_85</v>
      </c>
      <c r="V2586" s="5" t="str">
        <f t="shared" si="162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86" s="8">
        <v>65</v>
      </c>
      <c r="Y2586" s="4" t="s">
        <v>109</v>
      </c>
    </row>
    <row r="2587" spans="1:25" ht="14.4" x14ac:dyDescent="0.3">
      <c r="A2587" s="4">
        <v>2586</v>
      </c>
      <c r="B2587" s="5">
        <v>10023466</v>
      </c>
      <c r="C2587" s="5" t="str">
        <f t="shared" si="160"/>
        <v>Jean FR MNS M4 Relaxed Strectch DuraLight Basic Boot Cut-40Wx32L</v>
      </c>
      <c r="D2587" s="5"/>
      <c r="E2587" s="5" t="s">
        <v>3139</v>
      </c>
      <c r="F2587" s="5" t="s">
        <v>3114</v>
      </c>
      <c r="G2587" s="5">
        <f t="shared" si="163"/>
        <v>0</v>
      </c>
      <c r="H2587" s="5" t="str">
        <f>VLOOKUP(J2587,'[1]Prouduct Ext IDs'!A:B,2,FALSE)</f>
        <v>product_amsc_55</v>
      </c>
      <c r="I2587" s="5" t="s">
        <v>3139</v>
      </c>
      <c r="J2587" s="5" t="s">
        <v>3115</v>
      </c>
      <c r="K2587" s="5" t="s">
        <v>1</v>
      </c>
      <c r="L2587" t="s">
        <v>102</v>
      </c>
      <c r="M2587" s="6" t="s">
        <v>3116</v>
      </c>
      <c r="N2587" s="6" t="str">
        <f>VLOOKUP(M2587,[1]Color!F:G,2,FALSE)</f>
        <v>color_42</v>
      </c>
      <c r="O2587" s="6" t="str">
        <f t="shared" si="161"/>
        <v>color_42</v>
      </c>
      <c r="P2587" s="5" t="s">
        <v>249</v>
      </c>
      <c r="Q2587" s="5" t="s">
        <v>185</v>
      </c>
      <c r="R2587" s="5" t="s">
        <v>106</v>
      </c>
      <c r="S2587" s="7" t="s">
        <v>107</v>
      </c>
      <c r="T2587" s="7" t="s">
        <v>288</v>
      </c>
      <c r="U2587" s="5" t="str">
        <f>VLOOKUP(T2587,[1]Size!F:G,2,FALSE)</f>
        <v>__import__.size_86</v>
      </c>
      <c r="V2587" s="5" t="str">
        <f t="shared" si="162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87" s="8">
        <v>65</v>
      </c>
      <c r="Y2587" s="4" t="s">
        <v>109</v>
      </c>
    </row>
    <row r="2588" spans="1:25" ht="14.4" x14ac:dyDescent="0.3">
      <c r="A2588" s="4">
        <v>2587</v>
      </c>
      <c r="B2588" s="5">
        <v>10023466</v>
      </c>
      <c r="C2588" s="5" t="str">
        <f t="shared" si="160"/>
        <v>Jean FR MNS M4 Relaxed Strectch DuraLight Basic Boot Cut-42Wx32L</v>
      </c>
      <c r="D2588" s="5"/>
      <c r="E2588" s="5" t="s">
        <v>3140</v>
      </c>
      <c r="F2588" s="5" t="s">
        <v>3114</v>
      </c>
      <c r="G2588" s="5">
        <f t="shared" si="163"/>
        <v>0</v>
      </c>
      <c r="H2588" s="5" t="str">
        <f>VLOOKUP(J2588,'[1]Prouduct Ext IDs'!A:B,2,FALSE)</f>
        <v>product_amsc_55</v>
      </c>
      <c r="I2588" s="5" t="s">
        <v>3140</v>
      </c>
      <c r="J2588" s="5" t="s">
        <v>3115</v>
      </c>
      <c r="K2588" s="5" t="s">
        <v>1</v>
      </c>
      <c r="L2588" t="s">
        <v>102</v>
      </c>
      <c r="M2588" s="6" t="s">
        <v>3116</v>
      </c>
      <c r="N2588" s="6" t="str">
        <f>VLOOKUP(M2588,[1]Color!F:G,2,FALSE)</f>
        <v>color_42</v>
      </c>
      <c r="O2588" s="6" t="str">
        <f t="shared" si="161"/>
        <v>color_42</v>
      </c>
      <c r="P2588" s="5" t="s">
        <v>249</v>
      </c>
      <c r="Q2588" s="5" t="s">
        <v>185</v>
      </c>
      <c r="R2588" s="5" t="s">
        <v>106</v>
      </c>
      <c r="S2588" s="7" t="s">
        <v>107</v>
      </c>
      <c r="T2588" s="7" t="s">
        <v>290</v>
      </c>
      <c r="U2588" s="5" t="str">
        <f>VLOOKUP(T2588,[1]Size!F:G,2,FALSE)</f>
        <v>__import__.size_87</v>
      </c>
      <c r="V2588" s="5" t="str">
        <f t="shared" si="162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88" s="8">
        <v>65</v>
      </c>
      <c r="Y2588" s="4" t="s">
        <v>109</v>
      </c>
    </row>
    <row r="2589" spans="1:25" ht="14.4" x14ac:dyDescent="0.3">
      <c r="A2589" s="4">
        <v>2588</v>
      </c>
      <c r="B2589" s="5">
        <v>10023466</v>
      </c>
      <c r="C2589" s="5" t="str">
        <f t="shared" si="160"/>
        <v>Jean FR MNS M4 Relaxed Strectch DuraLight Basic Boot Cut-44Wx32L</v>
      </c>
      <c r="D2589" s="5"/>
      <c r="E2589" s="5" t="s">
        <v>3141</v>
      </c>
      <c r="F2589" s="5" t="s">
        <v>3114</v>
      </c>
      <c r="G2589" s="5">
        <f t="shared" si="163"/>
        <v>0</v>
      </c>
      <c r="H2589" s="5" t="str">
        <f>VLOOKUP(J2589,'[1]Prouduct Ext IDs'!A:B,2,FALSE)</f>
        <v>product_amsc_55</v>
      </c>
      <c r="I2589" s="5" t="s">
        <v>3141</v>
      </c>
      <c r="J2589" s="5" t="s">
        <v>3115</v>
      </c>
      <c r="K2589" s="5" t="s">
        <v>1</v>
      </c>
      <c r="L2589" t="s">
        <v>102</v>
      </c>
      <c r="M2589" s="6" t="s">
        <v>3116</v>
      </c>
      <c r="N2589" s="6" t="str">
        <f>VLOOKUP(M2589,[1]Color!F:G,2,FALSE)</f>
        <v>color_42</v>
      </c>
      <c r="O2589" s="6" t="str">
        <f t="shared" si="161"/>
        <v>color_42</v>
      </c>
      <c r="P2589" s="5" t="s">
        <v>249</v>
      </c>
      <c r="Q2589" s="5" t="s">
        <v>185</v>
      </c>
      <c r="R2589" s="5" t="s">
        <v>106</v>
      </c>
      <c r="S2589" s="7" t="s">
        <v>107</v>
      </c>
      <c r="T2589" s="7" t="s">
        <v>992</v>
      </c>
      <c r="U2589" s="5" t="str">
        <f>VLOOKUP(T2589,[1]Size!F:G,2,FALSE)</f>
        <v>__import__.size_88</v>
      </c>
      <c r="V2589" s="5" t="str">
        <f t="shared" si="162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89" s="8">
        <v>67.5</v>
      </c>
      <c r="Y2589" s="4" t="s">
        <v>109</v>
      </c>
    </row>
    <row r="2590" spans="1:25" ht="14.4" x14ac:dyDescent="0.3">
      <c r="A2590" s="4">
        <v>2589</v>
      </c>
      <c r="B2590" s="5">
        <v>10023466</v>
      </c>
      <c r="C2590" s="5" t="str">
        <f t="shared" si="160"/>
        <v>Jean FR MNS M4 Relaxed Strectch DuraLight Basic Boot Cut-46Wx32L</v>
      </c>
      <c r="D2590" s="5"/>
      <c r="E2590" s="5" t="s">
        <v>3142</v>
      </c>
      <c r="F2590" s="5" t="s">
        <v>3114</v>
      </c>
      <c r="G2590" s="5">
        <f t="shared" si="163"/>
        <v>0</v>
      </c>
      <c r="H2590" s="5" t="str">
        <f>VLOOKUP(J2590,'[1]Prouduct Ext IDs'!A:B,2,FALSE)</f>
        <v>product_amsc_55</v>
      </c>
      <c r="I2590" s="5" t="s">
        <v>3142</v>
      </c>
      <c r="J2590" s="5" t="s">
        <v>3115</v>
      </c>
      <c r="K2590" s="5" t="s">
        <v>1</v>
      </c>
      <c r="L2590" t="s">
        <v>102</v>
      </c>
      <c r="M2590" s="6" t="s">
        <v>3116</v>
      </c>
      <c r="N2590" s="6" t="str">
        <f>VLOOKUP(M2590,[1]Color!F:G,2,FALSE)</f>
        <v>color_42</v>
      </c>
      <c r="O2590" s="6" t="str">
        <f t="shared" si="161"/>
        <v>color_42</v>
      </c>
      <c r="P2590" s="5" t="s">
        <v>249</v>
      </c>
      <c r="Q2590" s="5" t="s">
        <v>185</v>
      </c>
      <c r="R2590" s="5" t="s">
        <v>106</v>
      </c>
      <c r="S2590" s="7" t="s">
        <v>107</v>
      </c>
      <c r="T2590" s="7" t="s">
        <v>994</v>
      </c>
      <c r="U2590" s="5" t="str">
        <f>VLOOKUP(T2590,[1]Size!F:G,2,FALSE)</f>
        <v>__import__.size_89</v>
      </c>
      <c r="V2590" s="5" t="str">
        <f t="shared" si="162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90" s="8">
        <v>67.5</v>
      </c>
      <c r="Y2590" s="4" t="s">
        <v>109</v>
      </c>
    </row>
    <row r="2591" spans="1:25" ht="14.4" x14ac:dyDescent="0.3">
      <c r="A2591" s="4">
        <v>2590</v>
      </c>
      <c r="B2591" s="5">
        <v>10023466</v>
      </c>
      <c r="C2591" s="5" t="str">
        <f t="shared" si="160"/>
        <v>Jean FR MNS M4 Relaxed Strectch DuraLight Basic Boot Cut-48Wx32L</v>
      </c>
      <c r="D2591" s="5"/>
      <c r="E2591" s="5" t="s">
        <v>3143</v>
      </c>
      <c r="F2591" s="5" t="s">
        <v>3114</v>
      </c>
      <c r="G2591" s="5">
        <f t="shared" si="163"/>
        <v>0</v>
      </c>
      <c r="H2591" s="5" t="str">
        <f>VLOOKUP(J2591,'[1]Prouduct Ext IDs'!A:B,2,FALSE)</f>
        <v>product_amsc_55</v>
      </c>
      <c r="I2591" s="5" t="s">
        <v>3143</v>
      </c>
      <c r="J2591" s="5" t="s">
        <v>3115</v>
      </c>
      <c r="K2591" s="5" t="s">
        <v>1</v>
      </c>
      <c r="L2591" t="s">
        <v>102</v>
      </c>
      <c r="M2591" s="6" t="s">
        <v>3116</v>
      </c>
      <c r="N2591" s="6" t="str">
        <f>VLOOKUP(M2591,[1]Color!F:G,2,FALSE)</f>
        <v>color_42</v>
      </c>
      <c r="O2591" s="6" t="str">
        <f t="shared" si="161"/>
        <v>color_42</v>
      </c>
      <c r="P2591" s="5" t="s">
        <v>249</v>
      </c>
      <c r="Q2591" s="5" t="s">
        <v>185</v>
      </c>
      <c r="R2591" s="5" t="s">
        <v>106</v>
      </c>
      <c r="S2591" s="7" t="s">
        <v>107</v>
      </c>
      <c r="T2591" s="7" t="s">
        <v>996</v>
      </c>
      <c r="U2591" s="5" t="str">
        <f>VLOOKUP(T2591,[1]Size!F:G,2,FALSE)</f>
        <v>__import__.size_90</v>
      </c>
      <c r="V2591" s="5" t="str">
        <f t="shared" si="162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91" s="8">
        <v>67.5</v>
      </c>
      <c r="Y2591" s="4" t="s">
        <v>109</v>
      </c>
    </row>
    <row r="2592" spans="1:25" ht="14.4" x14ac:dyDescent="0.3">
      <c r="A2592" s="4">
        <v>2591</v>
      </c>
      <c r="B2592" s="5">
        <v>10023466</v>
      </c>
      <c r="C2592" s="5" t="str">
        <f t="shared" si="160"/>
        <v>Jean FR MNS M4 Relaxed Strectch DuraLight Basic Boot Cut-50Wx32L</v>
      </c>
      <c r="D2592" s="5"/>
      <c r="E2592" s="5" t="s">
        <v>3144</v>
      </c>
      <c r="F2592" s="5" t="s">
        <v>3114</v>
      </c>
      <c r="G2592" s="5">
        <f t="shared" si="163"/>
        <v>0</v>
      </c>
      <c r="H2592" s="5" t="str">
        <f>VLOOKUP(J2592,'[1]Prouduct Ext IDs'!A:B,2,FALSE)</f>
        <v>product_amsc_55</v>
      </c>
      <c r="I2592" s="5" t="s">
        <v>3144</v>
      </c>
      <c r="J2592" s="5" t="s">
        <v>3115</v>
      </c>
      <c r="K2592" s="5" t="s">
        <v>1</v>
      </c>
      <c r="L2592" t="s">
        <v>102</v>
      </c>
      <c r="M2592" s="6" t="s">
        <v>3116</v>
      </c>
      <c r="N2592" s="6" t="str">
        <f>VLOOKUP(M2592,[1]Color!F:G,2,FALSE)</f>
        <v>color_42</v>
      </c>
      <c r="O2592" s="6" t="str">
        <f t="shared" si="161"/>
        <v>color_42</v>
      </c>
      <c r="P2592" s="5" t="s">
        <v>249</v>
      </c>
      <c r="Q2592" s="5" t="s">
        <v>185</v>
      </c>
      <c r="R2592" s="5" t="s">
        <v>106</v>
      </c>
      <c r="S2592" s="7" t="s">
        <v>107</v>
      </c>
      <c r="T2592" s="7" t="s">
        <v>998</v>
      </c>
      <c r="U2592" s="5" t="str">
        <f>VLOOKUP(T2592,[1]Size!F:G,2,FALSE)</f>
        <v>__import__.size_91</v>
      </c>
      <c r="V2592" s="5" t="str">
        <f t="shared" si="162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92" s="8">
        <v>67.5</v>
      </c>
      <c r="Y2592" s="4" t="s">
        <v>109</v>
      </c>
    </row>
    <row r="2593" spans="1:25" ht="14.4" x14ac:dyDescent="0.3">
      <c r="A2593" s="4">
        <v>2592</v>
      </c>
      <c r="B2593" s="5">
        <v>10023466</v>
      </c>
      <c r="C2593" s="5" t="str">
        <f t="shared" si="160"/>
        <v>Jean FR MNS M4 Relaxed Strectch DuraLight Basic Boot Cut-29Wx34L</v>
      </c>
      <c r="D2593" s="5"/>
      <c r="E2593" s="5" t="s">
        <v>3145</v>
      </c>
      <c r="F2593" s="5" t="s">
        <v>3114</v>
      </c>
      <c r="G2593" s="5">
        <f t="shared" si="163"/>
        <v>0</v>
      </c>
      <c r="H2593" s="5" t="str">
        <f>VLOOKUP(J2593,'[1]Prouduct Ext IDs'!A:B,2,FALSE)</f>
        <v>product_amsc_55</v>
      </c>
      <c r="I2593" s="5" t="s">
        <v>3145</v>
      </c>
      <c r="J2593" s="5" t="s">
        <v>3115</v>
      </c>
      <c r="K2593" s="5" t="s">
        <v>1</v>
      </c>
      <c r="L2593" t="s">
        <v>102</v>
      </c>
      <c r="M2593" s="6" t="s">
        <v>3116</v>
      </c>
      <c r="N2593" s="6" t="str">
        <f>VLOOKUP(M2593,[1]Color!F:G,2,FALSE)</f>
        <v>color_42</v>
      </c>
      <c r="O2593" s="6" t="str">
        <f t="shared" si="161"/>
        <v>color_42</v>
      </c>
      <c r="P2593" s="5" t="s">
        <v>249</v>
      </c>
      <c r="Q2593" s="5" t="s">
        <v>185</v>
      </c>
      <c r="R2593" s="5" t="s">
        <v>106</v>
      </c>
      <c r="S2593" s="7" t="s">
        <v>107</v>
      </c>
      <c r="T2593" s="7" t="s">
        <v>292</v>
      </c>
      <c r="U2593" s="5" t="str">
        <f>VLOOKUP(T2593,[1]Size!F:G,2,FALSE)</f>
        <v>__import__.size_92</v>
      </c>
      <c r="V2593" s="5" t="str">
        <f t="shared" si="162"/>
        <v>__import__.size_92,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93" s="8">
        <v>65</v>
      </c>
      <c r="Y2593" s="4" t="s">
        <v>109</v>
      </c>
    </row>
    <row r="2594" spans="1:25" ht="14.4" x14ac:dyDescent="0.3">
      <c r="A2594" s="4">
        <v>2593</v>
      </c>
      <c r="B2594" s="5">
        <v>10023466</v>
      </c>
      <c r="C2594" s="5" t="str">
        <f t="shared" si="160"/>
        <v>Jean FR MNS M4 Relaxed Strectch DuraLight Basic Boot Cut-30Wx34L</v>
      </c>
      <c r="D2594" s="5"/>
      <c r="E2594" s="5" t="s">
        <v>3146</v>
      </c>
      <c r="F2594" s="5" t="s">
        <v>3114</v>
      </c>
      <c r="G2594" s="5">
        <f t="shared" si="163"/>
        <v>0</v>
      </c>
      <c r="H2594" s="5" t="str">
        <f>VLOOKUP(J2594,'[1]Prouduct Ext IDs'!A:B,2,FALSE)</f>
        <v>product_amsc_55</v>
      </c>
      <c r="I2594" s="5" t="s">
        <v>3146</v>
      </c>
      <c r="J2594" s="5" t="s">
        <v>3115</v>
      </c>
      <c r="K2594" s="5" t="s">
        <v>1</v>
      </c>
      <c r="L2594" t="s">
        <v>102</v>
      </c>
      <c r="M2594" s="6" t="s">
        <v>3116</v>
      </c>
      <c r="N2594" s="6" t="str">
        <f>VLOOKUP(M2594,[1]Color!F:G,2,FALSE)</f>
        <v>color_42</v>
      </c>
      <c r="O2594" s="6" t="str">
        <f t="shared" si="161"/>
        <v>color_42</v>
      </c>
      <c r="P2594" s="5" t="s">
        <v>249</v>
      </c>
      <c r="Q2594" s="5" t="s">
        <v>185</v>
      </c>
      <c r="R2594" s="5" t="s">
        <v>106</v>
      </c>
      <c r="S2594" s="7" t="s">
        <v>107</v>
      </c>
      <c r="T2594" s="7" t="s">
        <v>294</v>
      </c>
      <c r="U2594" s="5" t="str">
        <f>VLOOKUP(T2594,[1]Size!F:G,2,FALSE)</f>
        <v>__import__.size_93</v>
      </c>
      <c r="V2594" s="5" t="str">
        <f t="shared" si="162"/>
        <v>__import__.size_93,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94" s="8">
        <v>65</v>
      </c>
      <c r="Y2594" s="4" t="s">
        <v>109</v>
      </c>
    </row>
    <row r="2595" spans="1:25" ht="14.4" x14ac:dyDescent="0.3">
      <c r="A2595" s="4">
        <v>2594</v>
      </c>
      <c r="B2595" s="5">
        <v>10023466</v>
      </c>
      <c r="C2595" s="5" t="str">
        <f t="shared" si="160"/>
        <v>Jean FR MNS M4 Relaxed Strectch DuraLight Basic Boot Cut-31Wx34L</v>
      </c>
      <c r="D2595" s="5"/>
      <c r="E2595" s="5" t="s">
        <v>3147</v>
      </c>
      <c r="F2595" s="5" t="s">
        <v>3114</v>
      </c>
      <c r="G2595" s="5">
        <f t="shared" si="163"/>
        <v>0</v>
      </c>
      <c r="H2595" s="5" t="str">
        <f>VLOOKUP(J2595,'[1]Prouduct Ext IDs'!A:B,2,FALSE)</f>
        <v>product_amsc_55</v>
      </c>
      <c r="I2595" s="5" t="s">
        <v>3147</v>
      </c>
      <c r="J2595" s="5" t="s">
        <v>3115</v>
      </c>
      <c r="K2595" s="5" t="s">
        <v>1</v>
      </c>
      <c r="L2595" t="s">
        <v>102</v>
      </c>
      <c r="M2595" s="6" t="s">
        <v>3116</v>
      </c>
      <c r="N2595" s="6" t="str">
        <f>VLOOKUP(M2595,[1]Color!F:G,2,FALSE)</f>
        <v>color_42</v>
      </c>
      <c r="O2595" s="6" t="str">
        <f t="shared" si="161"/>
        <v>color_42</v>
      </c>
      <c r="P2595" s="5" t="s">
        <v>249</v>
      </c>
      <c r="Q2595" s="5" t="s">
        <v>185</v>
      </c>
      <c r="R2595" s="5" t="s">
        <v>106</v>
      </c>
      <c r="S2595" s="7" t="s">
        <v>107</v>
      </c>
      <c r="T2595" s="7" t="s">
        <v>296</v>
      </c>
      <c r="U2595" s="5" t="str">
        <f>VLOOKUP(T2595,[1]Size!F:G,2,FALSE)</f>
        <v>__import__.size_94</v>
      </c>
      <c r="V2595" s="5" t="str">
        <f t="shared" si="162"/>
        <v>__import__.size_94,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95" s="8">
        <v>65</v>
      </c>
      <c r="Y2595" s="4" t="s">
        <v>109</v>
      </c>
    </row>
    <row r="2596" spans="1:25" ht="14.4" x14ac:dyDescent="0.3">
      <c r="A2596" s="4">
        <v>2595</v>
      </c>
      <c r="B2596" s="5">
        <v>10023466</v>
      </c>
      <c r="C2596" s="5" t="str">
        <f t="shared" si="160"/>
        <v>Jean FR MNS M4 Relaxed Strectch DuraLight Basic Boot Cut-32Wx34L</v>
      </c>
      <c r="D2596" s="5"/>
      <c r="E2596" s="5" t="s">
        <v>3148</v>
      </c>
      <c r="F2596" s="5" t="s">
        <v>3114</v>
      </c>
      <c r="G2596" s="5">
        <f t="shared" si="163"/>
        <v>0</v>
      </c>
      <c r="H2596" s="5" t="str">
        <f>VLOOKUP(J2596,'[1]Prouduct Ext IDs'!A:B,2,FALSE)</f>
        <v>product_amsc_55</v>
      </c>
      <c r="I2596" s="5" t="s">
        <v>3148</v>
      </c>
      <c r="J2596" s="5" t="s">
        <v>3115</v>
      </c>
      <c r="K2596" s="5" t="s">
        <v>1</v>
      </c>
      <c r="L2596" t="s">
        <v>102</v>
      </c>
      <c r="M2596" s="6" t="s">
        <v>3116</v>
      </c>
      <c r="N2596" s="6" t="str">
        <f>VLOOKUP(M2596,[1]Color!F:G,2,FALSE)</f>
        <v>color_42</v>
      </c>
      <c r="O2596" s="6" t="str">
        <f t="shared" si="161"/>
        <v>color_42</v>
      </c>
      <c r="P2596" s="5" t="s">
        <v>249</v>
      </c>
      <c r="Q2596" s="5" t="s">
        <v>185</v>
      </c>
      <c r="R2596" s="5" t="s">
        <v>106</v>
      </c>
      <c r="S2596" s="7" t="s">
        <v>107</v>
      </c>
      <c r="T2596" s="7" t="s">
        <v>298</v>
      </c>
      <c r="U2596" s="5" t="str">
        <f>VLOOKUP(T2596,[1]Size!F:G,2,FALSE)</f>
        <v>__import__.size_95</v>
      </c>
      <c r="V2596" s="5" t="str">
        <f t="shared" si="162"/>
        <v>__import__.size_95,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96" s="8">
        <v>65</v>
      </c>
      <c r="Y2596" s="4" t="s">
        <v>109</v>
      </c>
    </row>
    <row r="2597" spans="1:25" ht="14.4" x14ac:dyDescent="0.3">
      <c r="A2597" s="4">
        <v>2596</v>
      </c>
      <c r="B2597" s="5">
        <v>10023466</v>
      </c>
      <c r="C2597" s="5" t="str">
        <f t="shared" si="160"/>
        <v>Jean FR MNS M4 Relaxed Strectch DuraLight Basic Boot Cut-33Wx34L</v>
      </c>
      <c r="D2597" s="5"/>
      <c r="E2597" s="5" t="s">
        <v>3149</v>
      </c>
      <c r="F2597" s="5" t="s">
        <v>3114</v>
      </c>
      <c r="G2597" s="5">
        <f t="shared" si="163"/>
        <v>0</v>
      </c>
      <c r="H2597" s="5" t="str">
        <f>VLOOKUP(J2597,'[1]Prouduct Ext IDs'!A:B,2,FALSE)</f>
        <v>product_amsc_55</v>
      </c>
      <c r="I2597" s="5" t="s">
        <v>3149</v>
      </c>
      <c r="J2597" s="5" t="s">
        <v>3115</v>
      </c>
      <c r="K2597" s="5" t="s">
        <v>1</v>
      </c>
      <c r="L2597" t="s">
        <v>102</v>
      </c>
      <c r="M2597" s="6" t="s">
        <v>3116</v>
      </c>
      <c r="N2597" s="6" t="str">
        <f>VLOOKUP(M2597,[1]Color!F:G,2,FALSE)</f>
        <v>color_42</v>
      </c>
      <c r="O2597" s="6" t="str">
        <f t="shared" si="161"/>
        <v>color_42</v>
      </c>
      <c r="P2597" s="5" t="s">
        <v>249</v>
      </c>
      <c r="Q2597" s="5" t="s">
        <v>185</v>
      </c>
      <c r="R2597" s="5" t="s">
        <v>106</v>
      </c>
      <c r="S2597" s="7" t="s">
        <v>107</v>
      </c>
      <c r="T2597" s="7" t="s">
        <v>300</v>
      </c>
      <c r="U2597" s="5" t="str">
        <f>VLOOKUP(T2597,[1]Size!F:G,2,FALSE)</f>
        <v>__import__.size_96</v>
      </c>
      <c r="V2597" s="5" t="str">
        <f t="shared" si="162"/>
        <v>__import__.size_96,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97" s="8">
        <v>65</v>
      </c>
      <c r="Y2597" s="4" t="s">
        <v>109</v>
      </c>
    </row>
    <row r="2598" spans="1:25" ht="14.4" x14ac:dyDescent="0.3">
      <c r="A2598" s="4">
        <v>2597</v>
      </c>
      <c r="B2598" s="5">
        <v>10023466</v>
      </c>
      <c r="C2598" s="5" t="str">
        <f t="shared" si="160"/>
        <v>Jean FR MNS M4 Relaxed Strectch DuraLight Basic Boot Cut-34Wx34L</v>
      </c>
      <c r="D2598" s="5"/>
      <c r="E2598" s="5" t="s">
        <v>3150</v>
      </c>
      <c r="F2598" s="5" t="s">
        <v>3114</v>
      </c>
      <c r="G2598" s="5">
        <f t="shared" si="163"/>
        <v>0</v>
      </c>
      <c r="H2598" s="5" t="str">
        <f>VLOOKUP(J2598,'[1]Prouduct Ext IDs'!A:B,2,FALSE)</f>
        <v>product_amsc_55</v>
      </c>
      <c r="I2598" s="5" t="s">
        <v>3150</v>
      </c>
      <c r="J2598" s="5" t="s">
        <v>3115</v>
      </c>
      <c r="K2598" s="5" t="s">
        <v>1</v>
      </c>
      <c r="L2598" t="s">
        <v>102</v>
      </c>
      <c r="M2598" s="6" t="s">
        <v>3116</v>
      </c>
      <c r="N2598" s="6" t="str">
        <f>VLOOKUP(M2598,[1]Color!F:G,2,FALSE)</f>
        <v>color_42</v>
      </c>
      <c r="O2598" s="6" t="str">
        <f t="shared" si="161"/>
        <v>color_42</v>
      </c>
      <c r="P2598" s="5" t="s">
        <v>249</v>
      </c>
      <c r="Q2598" s="5" t="s">
        <v>185</v>
      </c>
      <c r="R2598" s="5" t="s">
        <v>106</v>
      </c>
      <c r="S2598" s="7" t="s">
        <v>107</v>
      </c>
      <c r="T2598" s="7" t="s">
        <v>302</v>
      </c>
      <c r="U2598" s="5" t="str">
        <f>VLOOKUP(T2598,[1]Size!F:G,2,FALSE)</f>
        <v>__import__.size_97</v>
      </c>
      <c r="V2598" s="5" t="str">
        <f t="shared" si="162"/>
        <v>__import__.size_97,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98" s="8">
        <v>65</v>
      </c>
      <c r="Y2598" s="4" t="s">
        <v>109</v>
      </c>
    </row>
    <row r="2599" spans="1:25" ht="14.4" x14ac:dyDescent="0.3">
      <c r="A2599" s="4">
        <v>2598</v>
      </c>
      <c r="B2599" s="5">
        <v>10023466</v>
      </c>
      <c r="C2599" s="5" t="str">
        <f t="shared" si="160"/>
        <v>Jean FR MNS M4 Relaxed Strectch DuraLight Basic Boot Cut-35Wx34L</v>
      </c>
      <c r="D2599" s="5"/>
      <c r="E2599" s="5" t="s">
        <v>3151</v>
      </c>
      <c r="F2599" s="5" t="s">
        <v>3114</v>
      </c>
      <c r="G2599" s="5">
        <f t="shared" si="163"/>
        <v>0</v>
      </c>
      <c r="H2599" s="5" t="str">
        <f>VLOOKUP(J2599,'[1]Prouduct Ext IDs'!A:B,2,FALSE)</f>
        <v>product_amsc_55</v>
      </c>
      <c r="I2599" s="5" t="s">
        <v>3151</v>
      </c>
      <c r="J2599" s="5" t="s">
        <v>3115</v>
      </c>
      <c r="K2599" s="5" t="s">
        <v>1</v>
      </c>
      <c r="L2599" t="s">
        <v>102</v>
      </c>
      <c r="M2599" s="6" t="s">
        <v>3116</v>
      </c>
      <c r="N2599" s="6" t="str">
        <f>VLOOKUP(M2599,[1]Color!F:G,2,FALSE)</f>
        <v>color_42</v>
      </c>
      <c r="O2599" s="6" t="str">
        <f t="shared" si="161"/>
        <v>color_42</v>
      </c>
      <c r="P2599" s="5" t="s">
        <v>249</v>
      </c>
      <c r="Q2599" s="5" t="s">
        <v>185</v>
      </c>
      <c r="R2599" s="5" t="s">
        <v>106</v>
      </c>
      <c r="S2599" s="7" t="s">
        <v>107</v>
      </c>
      <c r="T2599" s="7" t="s">
        <v>304</v>
      </c>
      <c r="U2599" s="5" t="str">
        <f>VLOOKUP(T2599,[1]Size!F:G,2,FALSE)</f>
        <v>__import__.size_98</v>
      </c>
      <c r="V2599" s="5" t="str">
        <f t="shared" si="162"/>
        <v>__import__.size_98,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599" s="8">
        <v>65</v>
      </c>
      <c r="Y2599" s="4" t="s">
        <v>109</v>
      </c>
    </row>
    <row r="2600" spans="1:25" ht="14.4" x14ac:dyDescent="0.3">
      <c r="A2600" s="4">
        <v>2599</v>
      </c>
      <c r="B2600" s="5">
        <v>10023466</v>
      </c>
      <c r="C2600" s="5" t="str">
        <f t="shared" si="160"/>
        <v>Jean FR MNS M4 Relaxed Strectch DuraLight Basic Boot Cut-36Wx34L</v>
      </c>
      <c r="D2600" s="5"/>
      <c r="E2600" s="5" t="s">
        <v>3152</v>
      </c>
      <c r="F2600" s="5" t="s">
        <v>3114</v>
      </c>
      <c r="G2600" s="5">
        <f t="shared" si="163"/>
        <v>0</v>
      </c>
      <c r="H2600" s="5" t="str">
        <f>VLOOKUP(J2600,'[1]Prouduct Ext IDs'!A:B,2,FALSE)</f>
        <v>product_amsc_55</v>
      </c>
      <c r="I2600" s="5" t="s">
        <v>3152</v>
      </c>
      <c r="J2600" s="5" t="s">
        <v>3115</v>
      </c>
      <c r="K2600" s="5" t="s">
        <v>1</v>
      </c>
      <c r="L2600" t="s">
        <v>102</v>
      </c>
      <c r="M2600" s="6" t="s">
        <v>3116</v>
      </c>
      <c r="N2600" s="6" t="str">
        <f>VLOOKUP(M2600,[1]Color!F:G,2,FALSE)</f>
        <v>color_42</v>
      </c>
      <c r="O2600" s="6" t="str">
        <f t="shared" si="161"/>
        <v>color_42</v>
      </c>
      <c r="P2600" s="5" t="s">
        <v>249</v>
      </c>
      <c r="Q2600" s="5" t="s">
        <v>185</v>
      </c>
      <c r="R2600" s="5" t="s">
        <v>106</v>
      </c>
      <c r="S2600" s="7" t="s">
        <v>107</v>
      </c>
      <c r="T2600" s="7" t="s">
        <v>306</v>
      </c>
      <c r="U2600" s="5" t="str">
        <f>VLOOKUP(T2600,[1]Size!F:G,2,FALSE)</f>
        <v>__import__.size_99</v>
      </c>
      <c r="V2600" s="5" t="str">
        <f t="shared" si="162"/>
        <v>__import__.size_99,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00" s="8">
        <v>65</v>
      </c>
      <c r="Y2600" s="4" t="s">
        <v>109</v>
      </c>
    </row>
    <row r="2601" spans="1:25" ht="14.4" x14ac:dyDescent="0.3">
      <c r="A2601" s="4">
        <v>2600</v>
      </c>
      <c r="B2601" s="5">
        <v>10023466</v>
      </c>
      <c r="C2601" s="5" t="str">
        <f t="shared" si="160"/>
        <v>Jean FR MNS M4 Relaxed Strectch DuraLight Basic Boot Cut-38Wx34L</v>
      </c>
      <c r="D2601" s="5"/>
      <c r="E2601" s="5" t="s">
        <v>3153</v>
      </c>
      <c r="F2601" s="5" t="s">
        <v>3114</v>
      </c>
      <c r="G2601" s="5">
        <f t="shared" si="163"/>
        <v>0</v>
      </c>
      <c r="H2601" s="5" t="str">
        <f>VLOOKUP(J2601,'[1]Prouduct Ext IDs'!A:B,2,FALSE)</f>
        <v>product_amsc_55</v>
      </c>
      <c r="I2601" s="5" t="s">
        <v>3153</v>
      </c>
      <c r="J2601" s="5" t="s">
        <v>3115</v>
      </c>
      <c r="K2601" s="5" t="s">
        <v>1</v>
      </c>
      <c r="L2601" t="s">
        <v>102</v>
      </c>
      <c r="M2601" s="6" t="s">
        <v>3116</v>
      </c>
      <c r="N2601" s="6" t="str">
        <f>VLOOKUP(M2601,[1]Color!F:G,2,FALSE)</f>
        <v>color_42</v>
      </c>
      <c r="O2601" s="6" t="str">
        <f t="shared" si="161"/>
        <v>color_42</v>
      </c>
      <c r="P2601" s="5" t="s">
        <v>249</v>
      </c>
      <c r="Q2601" s="5" t="s">
        <v>185</v>
      </c>
      <c r="R2601" s="5" t="s">
        <v>106</v>
      </c>
      <c r="S2601" s="7" t="s">
        <v>107</v>
      </c>
      <c r="T2601" s="7" t="s">
        <v>308</v>
      </c>
      <c r="U2601" s="5" t="str">
        <f>VLOOKUP(T2601,[1]Size!F:G,2,FALSE)</f>
        <v>__import__.size_100</v>
      </c>
      <c r="V2601" s="5" t="str">
        <f t="shared" si="162"/>
        <v>__import__.size_100,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01" s="8">
        <v>65</v>
      </c>
      <c r="Y2601" s="4" t="s">
        <v>109</v>
      </c>
    </row>
    <row r="2602" spans="1:25" ht="14.4" x14ac:dyDescent="0.3">
      <c r="A2602" s="4">
        <v>2601</v>
      </c>
      <c r="B2602" s="5">
        <v>10023466</v>
      </c>
      <c r="C2602" s="5" t="str">
        <f t="shared" si="160"/>
        <v>Jean FR MNS M4 Relaxed Strectch DuraLight Basic Boot Cut-40Wx34L</v>
      </c>
      <c r="D2602" s="5"/>
      <c r="E2602" s="5" t="s">
        <v>3154</v>
      </c>
      <c r="F2602" s="5" t="s">
        <v>3114</v>
      </c>
      <c r="G2602" s="5">
        <f t="shared" si="163"/>
        <v>0</v>
      </c>
      <c r="H2602" s="5" t="str">
        <f>VLOOKUP(J2602,'[1]Prouduct Ext IDs'!A:B,2,FALSE)</f>
        <v>product_amsc_55</v>
      </c>
      <c r="I2602" s="5" t="s">
        <v>3154</v>
      </c>
      <c r="J2602" s="5" t="s">
        <v>3115</v>
      </c>
      <c r="K2602" s="5" t="s">
        <v>1</v>
      </c>
      <c r="L2602" t="s">
        <v>102</v>
      </c>
      <c r="M2602" s="6" t="s">
        <v>3116</v>
      </c>
      <c r="N2602" s="6" t="str">
        <f>VLOOKUP(M2602,[1]Color!F:G,2,FALSE)</f>
        <v>color_42</v>
      </c>
      <c r="O2602" s="6" t="str">
        <f t="shared" si="161"/>
        <v>color_42</v>
      </c>
      <c r="P2602" s="5" t="s">
        <v>249</v>
      </c>
      <c r="Q2602" s="5" t="s">
        <v>185</v>
      </c>
      <c r="R2602" s="5" t="s">
        <v>106</v>
      </c>
      <c r="S2602" s="7" t="s">
        <v>107</v>
      </c>
      <c r="T2602" s="7" t="s">
        <v>310</v>
      </c>
      <c r="U2602" s="5" t="str">
        <f>VLOOKUP(T2602,[1]Size!F:G,2,FALSE)</f>
        <v>__import__.size_101</v>
      </c>
      <c r="V2602" s="5" t="str">
        <f t="shared" si="162"/>
        <v>__import__.size_101,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02" s="8">
        <v>65</v>
      </c>
      <c r="Y2602" s="4" t="s">
        <v>109</v>
      </c>
    </row>
    <row r="2603" spans="1:25" ht="14.4" x14ac:dyDescent="0.3">
      <c r="A2603" s="4">
        <v>2602</v>
      </c>
      <c r="B2603" s="5">
        <v>10023466</v>
      </c>
      <c r="C2603" s="5" t="str">
        <f t="shared" si="160"/>
        <v>Jean FR MNS M4 Relaxed Strectch DuraLight Basic Boot Cut-42Wx34L</v>
      </c>
      <c r="D2603" s="5"/>
      <c r="E2603" s="5" t="s">
        <v>3155</v>
      </c>
      <c r="F2603" s="5" t="s">
        <v>3114</v>
      </c>
      <c r="G2603" s="5">
        <f t="shared" si="163"/>
        <v>0</v>
      </c>
      <c r="H2603" s="5" t="str">
        <f>VLOOKUP(J2603,'[1]Prouduct Ext IDs'!A:B,2,FALSE)</f>
        <v>product_amsc_55</v>
      </c>
      <c r="I2603" s="5" t="s">
        <v>3155</v>
      </c>
      <c r="J2603" s="5" t="s">
        <v>3115</v>
      </c>
      <c r="K2603" s="5" t="s">
        <v>1</v>
      </c>
      <c r="L2603" t="s">
        <v>102</v>
      </c>
      <c r="M2603" s="6" t="s">
        <v>3116</v>
      </c>
      <c r="N2603" s="6" t="str">
        <f>VLOOKUP(M2603,[1]Color!F:G,2,FALSE)</f>
        <v>color_42</v>
      </c>
      <c r="O2603" s="6" t="str">
        <f t="shared" si="161"/>
        <v>color_42</v>
      </c>
      <c r="P2603" s="5" t="s">
        <v>249</v>
      </c>
      <c r="Q2603" s="5" t="s">
        <v>185</v>
      </c>
      <c r="R2603" s="5" t="s">
        <v>106</v>
      </c>
      <c r="S2603" s="7" t="s">
        <v>107</v>
      </c>
      <c r="T2603" s="7" t="s">
        <v>312</v>
      </c>
      <c r="U2603" s="5" t="str">
        <f>VLOOKUP(T2603,[1]Size!F:G,2,FALSE)</f>
        <v>__import__.size_102</v>
      </c>
      <c r="V2603" s="5" t="str">
        <f t="shared" si="162"/>
        <v>__import__.size_102,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03" s="8">
        <v>65</v>
      </c>
      <c r="Y2603" s="4" t="s">
        <v>109</v>
      </c>
    </row>
    <row r="2604" spans="1:25" ht="14.4" x14ac:dyDescent="0.3">
      <c r="A2604" s="4">
        <v>2603</v>
      </c>
      <c r="B2604" s="5">
        <v>10023466</v>
      </c>
      <c r="C2604" s="5" t="str">
        <f t="shared" ref="C2604:C2667" si="164">CONCATENATE(J2604,"-",T2604)</f>
        <v>Jean FR MNS M4 Relaxed Strectch DuraLight Basic Boot Cut-44Wx34L</v>
      </c>
      <c r="D2604" s="5"/>
      <c r="E2604" s="5" t="s">
        <v>3156</v>
      </c>
      <c r="F2604" s="5" t="s">
        <v>3114</v>
      </c>
      <c r="G2604" s="5">
        <f t="shared" si="163"/>
        <v>0</v>
      </c>
      <c r="H2604" s="5" t="str">
        <f>VLOOKUP(J2604,'[1]Prouduct Ext IDs'!A:B,2,FALSE)</f>
        <v>product_amsc_55</v>
      </c>
      <c r="I2604" s="5" t="s">
        <v>3156</v>
      </c>
      <c r="J2604" s="5" t="s">
        <v>3115</v>
      </c>
      <c r="K2604" s="5" t="s">
        <v>1</v>
      </c>
      <c r="L2604" t="s">
        <v>102</v>
      </c>
      <c r="M2604" s="6" t="s">
        <v>3116</v>
      </c>
      <c r="N2604" s="6" t="str">
        <f>VLOOKUP(M2604,[1]Color!F:G,2,FALSE)</f>
        <v>color_42</v>
      </c>
      <c r="O2604" s="6" t="str">
        <f t="shared" si="161"/>
        <v>color_42</v>
      </c>
      <c r="P2604" s="5" t="s">
        <v>249</v>
      </c>
      <c r="Q2604" s="5" t="s">
        <v>185</v>
      </c>
      <c r="R2604" s="5" t="s">
        <v>106</v>
      </c>
      <c r="S2604" s="7" t="s">
        <v>107</v>
      </c>
      <c r="T2604" s="7" t="s">
        <v>1013</v>
      </c>
      <c r="U2604" s="5" t="str">
        <f>VLOOKUP(T2604,[1]Size!F:G,2,FALSE)</f>
        <v>__import__.size_103</v>
      </c>
      <c r="V2604" s="5" t="str">
        <f t="shared" si="162"/>
        <v>__import__.size_103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04" s="8">
        <v>67.5</v>
      </c>
      <c r="Y2604" s="4" t="s">
        <v>109</v>
      </c>
    </row>
    <row r="2605" spans="1:25" ht="14.4" x14ac:dyDescent="0.3">
      <c r="A2605" s="4">
        <v>2604</v>
      </c>
      <c r="B2605" s="5">
        <v>10023466</v>
      </c>
      <c r="C2605" s="5" t="str">
        <f t="shared" si="164"/>
        <v>Jean FR MNS M4 Relaxed Strectch DuraLight Basic Boot Cut-48Wx34L</v>
      </c>
      <c r="D2605" s="5"/>
      <c r="E2605" s="5" t="s">
        <v>3157</v>
      </c>
      <c r="F2605" s="5" t="s">
        <v>3114</v>
      </c>
      <c r="G2605" s="5">
        <f t="shared" si="163"/>
        <v>0</v>
      </c>
      <c r="H2605" s="5" t="str">
        <f>VLOOKUP(J2605,'[1]Prouduct Ext IDs'!A:B,2,FALSE)</f>
        <v>product_amsc_55</v>
      </c>
      <c r="I2605" s="5" t="s">
        <v>3157</v>
      </c>
      <c r="J2605" s="5" t="s">
        <v>3115</v>
      </c>
      <c r="K2605" s="5" t="s">
        <v>1</v>
      </c>
      <c r="L2605" t="s">
        <v>102</v>
      </c>
      <c r="M2605" s="6" t="s">
        <v>3116</v>
      </c>
      <c r="N2605" s="6" t="str">
        <f>VLOOKUP(M2605,[1]Color!F:G,2,FALSE)</f>
        <v>color_42</v>
      </c>
      <c r="O2605" s="6" t="str">
        <f t="shared" si="161"/>
        <v>color_42</v>
      </c>
      <c r="P2605" s="5" t="s">
        <v>249</v>
      </c>
      <c r="Q2605" s="5" t="s">
        <v>185</v>
      </c>
      <c r="R2605" s="5" t="s">
        <v>106</v>
      </c>
      <c r="S2605" s="7" t="s">
        <v>107</v>
      </c>
      <c r="T2605" s="7" t="s">
        <v>1017</v>
      </c>
      <c r="U2605" s="5" t="str">
        <f>VLOOKUP(T2605,[1]Size!F:G,2,FALSE)</f>
        <v>__import__.size_105</v>
      </c>
      <c r="V2605" s="5" t="str">
        <f t="shared" si="162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05" s="8">
        <v>67.5</v>
      </c>
      <c r="Y2605" s="4" t="s">
        <v>109</v>
      </c>
    </row>
    <row r="2606" spans="1:25" ht="14.4" x14ac:dyDescent="0.3">
      <c r="A2606" s="4">
        <v>2605</v>
      </c>
      <c r="B2606" s="5">
        <v>10023466</v>
      </c>
      <c r="C2606" s="5" t="str">
        <f t="shared" si="164"/>
        <v>Jean FR MNS M4 Relaxed Strectch DuraLight Basic Boot Cut-50Wx34L</v>
      </c>
      <c r="D2606" s="5"/>
      <c r="E2606" s="5" t="s">
        <v>3158</v>
      </c>
      <c r="F2606" s="5" t="s">
        <v>3114</v>
      </c>
      <c r="G2606" s="5">
        <f t="shared" si="163"/>
        <v>0</v>
      </c>
      <c r="H2606" s="5" t="str">
        <f>VLOOKUP(J2606,'[1]Prouduct Ext IDs'!A:B,2,FALSE)</f>
        <v>product_amsc_55</v>
      </c>
      <c r="I2606" s="5" t="s">
        <v>3158</v>
      </c>
      <c r="J2606" s="5" t="s">
        <v>3115</v>
      </c>
      <c r="K2606" s="5" t="s">
        <v>1</v>
      </c>
      <c r="L2606" t="s">
        <v>102</v>
      </c>
      <c r="M2606" s="6" t="s">
        <v>3116</v>
      </c>
      <c r="N2606" s="6" t="str">
        <f>VLOOKUP(M2606,[1]Color!F:G,2,FALSE)</f>
        <v>color_42</v>
      </c>
      <c r="O2606" s="6" t="str">
        <f t="shared" si="161"/>
        <v>color_42</v>
      </c>
      <c r="P2606" s="5" t="s">
        <v>249</v>
      </c>
      <c r="Q2606" s="5" t="s">
        <v>185</v>
      </c>
      <c r="R2606" s="5" t="s">
        <v>106</v>
      </c>
      <c r="S2606" s="7" t="s">
        <v>107</v>
      </c>
      <c r="T2606" s="7" t="s">
        <v>1019</v>
      </c>
      <c r="U2606" s="5" t="str">
        <f>VLOOKUP(T2606,[1]Size!F:G,2,FALSE)</f>
        <v>__import__.size_106</v>
      </c>
      <c r="V2606" s="5" t="str">
        <f t="shared" si="162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06" s="8">
        <v>67.5</v>
      </c>
      <c r="Y2606" s="4" t="s">
        <v>109</v>
      </c>
    </row>
    <row r="2607" spans="1:25" ht="14.4" x14ac:dyDescent="0.3">
      <c r="A2607" s="4">
        <v>2606</v>
      </c>
      <c r="B2607" s="5">
        <v>10023466</v>
      </c>
      <c r="C2607" s="5" t="str">
        <f t="shared" si="164"/>
        <v>Jean FR MNS M4 Relaxed Strectch DuraLight Basic Boot Cut-29Wx36L</v>
      </c>
      <c r="D2607" s="5"/>
      <c r="E2607" s="5" t="s">
        <v>3159</v>
      </c>
      <c r="F2607" s="5" t="s">
        <v>3114</v>
      </c>
      <c r="G2607" s="5">
        <f t="shared" si="163"/>
        <v>0</v>
      </c>
      <c r="H2607" s="5" t="str">
        <f>VLOOKUP(J2607,'[1]Prouduct Ext IDs'!A:B,2,FALSE)</f>
        <v>product_amsc_55</v>
      </c>
      <c r="I2607" s="5" t="s">
        <v>3159</v>
      </c>
      <c r="J2607" s="5" t="s">
        <v>3115</v>
      </c>
      <c r="K2607" s="5" t="s">
        <v>1</v>
      </c>
      <c r="L2607" t="s">
        <v>102</v>
      </c>
      <c r="M2607" s="6" t="s">
        <v>3116</v>
      </c>
      <c r="N2607" s="6" t="str">
        <f>VLOOKUP(M2607,[1]Color!F:G,2,FALSE)</f>
        <v>color_42</v>
      </c>
      <c r="O2607" s="6" t="str">
        <f t="shared" si="161"/>
        <v>color_42</v>
      </c>
      <c r="P2607" s="5" t="s">
        <v>249</v>
      </c>
      <c r="Q2607" s="5" t="s">
        <v>185</v>
      </c>
      <c r="R2607" s="5" t="s">
        <v>106</v>
      </c>
      <c r="S2607" s="7" t="s">
        <v>107</v>
      </c>
      <c r="T2607" s="7" t="s">
        <v>314</v>
      </c>
      <c r="U2607" s="5" t="str">
        <f>VLOOKUP(T2607,[1]Size!F:G,2,FALSE)</f>
        <v>__import__.size_107</v>
      </c>
      <c r="V2607" s="5" t="str">
        <f t="shared" si="162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07" s="8">
        <v>65</v>
      </c>
      <c r="Y2607" s="4" t="s">
        <v>109</v>
      </c>
    </row>
    <row r="2608" spans="1:25" ht="14.4" x14ac:dyDescent="0.3">
      <c r="A2608" s="4">
        <v>2607</v>
      </c>
      <c r="B2608" s="5">
        <v>10023466</v>
      </c>
      <c r="C2608" s="5" t="str">
        <f t="shared" si="164"/>
        <v>Jean FR MNS M4 Relaxed Strectch DuraLight Basic Boot Cut-30Wx36L</v>
      </c>
      <c r="D2608" s="5"/>
      <c r="E2608" s="5" t="s">
        <v>3160</v>
      </c>
      <c r="F2608" s="5" t="s">
        <v>3114</v>
      </c>
      <c r="G2608" s="5">
        <f t="shared" si="163"/>
        <v>0</v>
      </c>
      <c r="H2608" s="5" t="str">
        <f>VLOOKUP(J2608,'[1]Prouduct Ext IDs'!A:B,2,FALSE)</f>
        <v>product_amsc_55</v>
      </c>
      <c r="I2608" s="5" t="s">
        <v>3160</v>
      </c>
      <c r="J2608" s="5" t="s">
        <v>3115</v>
      </c>
      <c r="K2608" s="5" t="s">
        <v>1</v>
      </c>
      <c r="L2608" t="s">
        <v>102</v>
      </c>
      <c r="M2608" s="6" t="s">
        <v>3116</v>
      </c>
      <c r="N2608" s="6" t="str">
        <f>VLOOKUP(M2608,[1]Color!F:G,2,FALSE)</f>
        <v>color_42</v>
      </c>
      <c r="O2608" s="6" t="str">
        <f t="shared" si="161"/>
        <v>color_42</v>
      </c>
      <c r="P2608" s="5" t="s">
        <v>249</v>
      </c>
      <c r="Q2608" s="5" t="s">
        <v>185</v>
      </c>
      <c r="R2608" s="5" t="s">
        <v>106</v>
      </c>
      <c r="S2608" s="7" t="s">
        <v>107</v>
      </c>
      <c r="T2608" s="7" t="s">
        <v>316</v>
      </c>
      <c r="U2608" s="5" t="str">
        <f>VLOOKUP(T2608,[1]Size!F:G,2,FALSE)</f>
        <v>__import__.size_108</v>
      </c>
      <c r="V2608" s="5" t="str">
        <f t="shared" si="162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08" s="8">
        <v>65</v>
      </c>
      <c r="Y2608" s="4" t="s">
        <v>109</v>
      </c>
    </row>
    <row r="2609" spans="1:25" ht="14.4" x14ac:dyDescent="0.3">
      <c r="A2609" s="4">
        <v>2608</v>
      </c>
      <c r="B2609" s="5">
        <v>10023466</v>
      </c>
      <c r="C2609" s="5" t="str">
        <f t="shared" si="164"/>
        <v>Jean FR MNS M4 Relaxed Strectch DuraLight Basic Boot Cut-31Wx36L</v>
      </c>
      <c r="D2609" s="5"/>
      <c r="E2609" s="5" t="s">
        <v>3161</v>
      </c>
      <c r="F2609" s="5" t="s">
        <v>3114</v>
      </c>
      <c r="G2609" s="5">
        <f t="shared" si="163"/>
        <v>0</v>
      </c>
      <c r="H2609" s="5" t="str">
        <f>VLOOKUP(J2609,'[1]Prouduct Ext IDs'!A:B,2,FALSE)</f>
        <v>product_amsc_55</v>
      </c>
      <c r="I2609" s="5" t="s">
        <v>3161</v>
      </c>
      <c r="J2609" s="5" t="s">
        <v>3115</v>
      </c>
      <c r="K2609" s="5" t="s">
        <v>1</v>
      </c>
      <c r="L2609" t="s">
        <v>102</v>
      </c>
      <c r="M2609" s="6" t="s">
        <v>3116</v>
      </c>
      <c r="N2609" s="6" t="str">
        <f>VLOOKUP(M2609,[1]Color!F:G,2,FALSE)</f>
        <v>color_42</v>
      </c>
      <c r="O2609" s="6" t="str">
        <f t="shared" si="161"/>
        <v>color_42</v>
      </c>
      <c r="P2609" s="5" t="s">
        <v>249</v>
      </c>
      <c r="Q2609" s="5" t="s">
        <v>185</v>
      </c>
      <c r="R2609" s="5" t="s">
        <v>106</v>
      </c>
      <c r="S2609" s="7" t="s">
        <v>107</v>
      </c>
      <c r="T2609" s="7" t="s">
        <v>318</v>
      </c>
      <c r="U2609" s="5" t="str">
        <f>VLOOKUP(T2609,[1]Size!F:G,2,FALSE)</f>
        <v>__import__.size_109</v>
      </c>
      <c r="V2609" s="5" t="str">
        <f t="shared" si="162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09" s="8">
        <v>65</v>
      </c>
      <c r="Y2609" s="4" t="s">
        <v>109</v>
      </c>
    </row>
    <row r="2610" spans="1:25" ht="14.4" x14ac:dyDescent="0.3">
      <c r="A2610" s="4">
        <v>2609</v>
      </c>
      <c r="B2610" s="5">
        <v>10023466</v>
      </c>
      <c r="C2610" s="5" t="str">
        <f t="shared" si="164"/>
        <v>Jean FR MNS M4 Relaxed Strectch DuraLight Basic Boot Cut-32Wx36L</v>
      </c>
      <c r="D2610" s="5"/>
      <c r="E2610" s="5" t="s">
        <v>3162</v>
      </c>
      <c r="F2610" s="5" t="s">
        <v>3114</v>
      </c>
      <c r="G2610" s="5">
        <f t="shared" si="163"/>
        <v>0</v>
      </c>
      <c r="H2610" s="5" t="str">
        <f>VLOOKUP(J2610,'[1]Prouduct Ext IDs'!A:B,2,FALSE)</f>
        <v>product_amsc_55</v>
      </c>
      <c r="I2610" s="5" t="s">
        <v>3162</v>
      </c>
      <c r="J2610" s="5" t="s">
        <v>3115</v>
      </c>
      <c r="K2610" s="5" t="s">
        <v>1</v>
      </c>
      <c r="L2610" t="s">
        <v>102</v>
      </c>
      <c r="M2610" s="6" t="s">
        <v>3116</v>
      </c>
      <c r="N2610" s="6" t="str">
        <f>VLOOKUP(M2610,[1]Color!F:G,2,FALSE)</f>
        <v>color_42</v>
      </c>
      <c r="O2610" s="6" t="str">
        <f t="shared" si="161"/>
        <v>color_42</v>
      </c>
      <c r="P2610" s="5" t="s">
        <v>249</v>
      </c>
      <c r="Q2610" s="5" t="s">
        <v>185</v>
      </c>
      <c r="R2610" s="5" t="s">
        <v>106</v>
      </c>
      <c r="S2610" s="7" t="s">
        <v>107</v>
      </c>
      <c r="T2610" s="7" t="s">
        <v>320</v>
      </c>
      <c r="U2610" s="5" t="str">
        <f>VLOOKUP(T2610,[1]Size!F:G,2,FALSE)</f>
        <v>__import__.size_110</v>
      </c>
      <c r="V2610" s="5" t="str">
        <f t="shared" si="162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10" s="8">
        <v>65</v>
      </c>
      <c r="Y2610" s="4" t="s">
        <v>109</v>
      </c>
    </row>
    <row r="2611" spans="1:25" ht="14.4" x14ac:dyDescent="0.3">
      <c r="A2611" s="4">
        <v>2610</v>
      </c>
      <c r="B2611" s="5">
        <v>10023466</v>
      </c>
      <c r="C2611" s="5" t="str">
        <f t="shared" si="164"/>
        <v>Jean FR MNS M4 Relaxed Strectch DuraLight Basic Boot Cut-33Wx36L</v>
      </c>
      <c r="D2611" s="5"/>
      <c r="E2611" s="5" t="s">
        <v>3163</v>
      </c>
      <c r="F2611" s="5" t="s">
        <v>3114</v>
      </c>
      <c r="G2611" s="5">
        <f t="shared" si="163"/>
        <v>0</v>
      </c>
      <c r="H2611" s="5" t="str">
        <f>VLOOKUP(J2611,'[1]Prouduct Ext IDs'!A:B,2,FALSE)</f>
        <v>product_amsc_55</v>
      </c>
      <c r="I2611" s="5" t="s">
        <v>3163</v>
      </c>
      <c r="J2611" s="5" t="s">
        <v>3115</v>
      </c>
      <c r="K2611" s="5" t="s">
        <v>1</v>
      </c>
      <c r="L2611" t="s">
        <v>102</v>
      </c>
      <c r="M2611" s="6" t="s">
        <v>3116</v>
      </c>
      <c r="N2611" s="6" t="str">
        <f>VLOOKUP(M2611,[1]Color!F:G,2,FALSE)</f>
        <v>color_42</v>
      </c>
      <c r="O2611" s="6" t="str">
        <f t="shared" si="161"/>
        <v>color_42</v>
      </c>
      <c r="P2611" s="5" t="s">
        <v>249</v>
      </c>
      <c r="Q2611" s="5" t="s">
        <v>185</v>
      </c>
      <c r="R2611" s="5" t="s">
        <v>106</v>
      </c>
      <c r="S2611" s="7" t="s">
        <v>107</v>
      </c>
      <c r="T2611" s="7" t="s">
        <v>322</v>
      </c>
      <c r="U2611" s="5" t="str">
        <f>VLOOKUP(T2611,[1]Size!F:G,2,FALSE)</f>
        <v>__import__.size_111</v>
      </c>
      <c r="V2611" s="5" t="str">
        <f t="shared" si="162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11" s="8">
        <v>65</v>
      </c>
      <c r="Y2611" s="4" t="s">
        <v>109</v>
      </c>
    </row>
    <row r="2612" spans="1:25" ht="14.4" x14ac:dyDescent="0.3">
      <c r="A2612" s="4">
        <v>2611</v>
      </c>
      <c r="B2612" s="5">
        <v>10023466</v>
      </c>
      <c r="C2612" s="5" t="str">
        <f t="shared" si="164"/>
        <v>Jean FR MNS M4 Relaxed Strectch DuraLight Basic Boot Cut-34Wx36L</v>
      </c>
      <c r="D2612" s="5"/>
      <c r="E2612" s="5" t="s">
        <v>3164</v>
      </c>
      <c r="F2612" s="5" t="s">
        <v>3114</v>
      </c>
      <c r="G2612" s="5">
        <f t="shared" si="163"/>
        <v>0</v>
      </c>
      <c r="H2612" s="5" t="str">
        <f>VLOOKUP(J2612,'[1]Prouduct Ext IDs'!A:B,2,FALSE)</f>
        <v>product_amsc_55</v>
      </c>
      <c r="I2612" s="5" t="s">
        <v>3164</v>
      </c>
      <c r="J2612" s="5" t="s">
        <v>3115</v>
      </c>
      <c r="K2612" s="5" t="s">
        <v>1</v>
      </c>
      <c r="L2612" t="s">
        <v>102</v>
      </c>
      <c r="M2612" s="6" t="s">
        <v>3116</v>
      </c>
      <c r="N2612" s="6" t="str">
        <f>VLOOKUP(M2612,[1]Color!F:G,2,FALSE)</f>
        <v>color_42</v>
      </c>
      <c r="O2612" s="6" t="str">
        <f t="shared" si="161"/>
        <v>color_42</v>
      </c>
      <c r="P2612" s="5" t="s">
        <v>249</v>
      </c>
      <c r="Q2612" s="5" t="s">
        <v>185</v>
      </c>
      <c r="R2612" s="5" t="s">
        <v>106</v>
      </c>
      <c r="S2612" s="7" t="s">
        <v>107</v>
      </c>
      <c r="T2612" s="7" t="s">
        <v>324</v>
      </c>
      <c r="U2612" s="5" t="str">
        <f>VLOOKUP(T2612,[1]Size!F:G,2,FALSE)</f>
        <v>__import__.size_112</v>
      </c>
      <c r="V2612" s="5" t="str">
        <f t="shared" si="162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12" s="8">
        <v>65</v>
      </c>
      <c r="Y2612" s="4" t="s">
        <v>109</v>
      </c>
    </row>
    <row r="2613" spans="1:25" ht="14.4" x14ac:dyDescent="0.3">
      <c r="A2613" s="4">
        <v>2612</v>
      </c>
      <c r="B2613" s="5">
        <v>10023466</v>
      </c>
      <c r="C2613" s="5" t="str">
        <f t="shared" si="164"/>
        <v>Jean FR MNS M4 Relaxed Strectch DuraLight Basic Boot Cut-35Wx36L</v>
      </c>
      <c r="D2613" s="5"/>
      <c r="E2613" s="5" t="s">
        <v>3165</v>
      </c>
      <c r="F2613" s="5" t="s">
        <v>3114</v>
      </c>
      <c r="G2613" s="5">
        <f t="shared" si="163"/>
        <v>0</v>
      </c>
      <c r="H2613" s="5" t="str">
        <f>VLOOKUP(J2613,'[1]Prouduct Ext IDs'!A:B,2,FALSE)</f>
        <v>product_amsc_55</v>
      </c>
      <c r="I2613" s="5" t="s">
        <v>3165</v>
      </c>
      <c r="J2613" s="5" t="s">
        <v>3115</v>
      </c>
      <c r="K2613" s="5" t="s">
        <v>1</v>
      </c>
      <c r="L2613" t="s">
        <v>102</v>
      </c>
      <c r="M2613" s="6" t="s">
        <v>3116</v>
      </c>
      <c r="N2613" s="6" t="str">
        <f>VLOOKUP(M2613,[1]Color!F:G,2,FALSE)</f>
        <v>color_42</v>
      </c>
      <c r="O2613" s="6" t="str">
        <f t="shared" si="161"/>
        <v>color_42</v>
      </c>
      <c r="P2613" s="5" t="s">
        <v>249</v>
      </c>
      <c r="Q2613" s="5" t="s">
        <v>185</v>
      </c>
      <c r="R2613" s="5" t="s">
        <v>106</v>
      </c>
      <c r="S2613" s="7" t="s">
        <v>107</v>
      </c>
      <c r="T2613" s="7" t="s">
        <v>326</v>
      </c>
      <c r="U2613" s="5" t="str">
        <f>VLOOKUP(T2613,[1]Size!F:G,2,FALSE)</f>
        <v>__import__.size_113</v>
      </c>
      <c r="V2613" s="5" t="str">
        <f t="shared" si="162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13" s="8">
        <v>65</v>
      </c>
      <c r="Y2613" s="4" t="s">
        <v>109</v>
      </c>
    </row>
    <row r="2614" spans="1:25" ht="14.4" x14ac:dyDescent="0.3">
      <c r="A2614" s="4">
        <v>2613</v>
      </c>
      <c r="B2614" s="5">
        <v>10023466</v>
      </c>
      <c r="C2614" s="5" t="str">
        <f t="shared" si="164"/>
        <v>Jean FR MNS M4 Relaxed Strectch DuraLight Basic Boot Cut-36Wx36L</v>
      </c>
      <c r="D2614" s="5"/>
      <c r="E2614" s="5" t="s">
        <v>3166</v>
      </c>
      <c r="F2614" s="5" t="s">
        <v>3114</v>
      </c>
      <c r="G2614" s="5">
        <f t="shared" si="163"/>
        <v>0</v>
      </c>
      <c r="H2614" s="5" t="str">
        <f>VLOOKUP(J2614,'[1]Prouduct Ext IDs'!A:B,2,FALSE)</f>
        <v>product_amsc_55</v>
      </c>
      <c r="I2614" s="5" t="s">
        <v>3166</v>
      </c>
      <c r="J2614" s="5" t="s">
        <v>3115</v>
      </c>
      <c r="K2614" s="5" t="s">
        <v>1</v>
      </c>
      <c r="L2614" t="s">
        <v>102</v>
      </c>
      <c r="M2614" s="6" t="s">
        <v>3116</v>
      </c>
      <c r="N2614" s="6" t="str">
        <f>VLOOKUP(M2614,[1]Color!F:G,2,FALSE)</f>
        <v>color_42</v>
      </c>
      <c r="O2614" s="6" t="str">
        <f t="shared" si="161"/>
        <v>color_42</v>
      </c>
      <c r="P2614" s="5" t="s">
        <v>249</v>
      </c>
      <c r="Q2614" s="5" t="s">
        <v>185</v>
      </c>
      <c r="R2614" s="5" t="s">
        <v>106</v>
      </c>
      <c r="S2614" s="7" t="s">
        <v>107</v>
      </c>
      <c r="T2614" s="7" t="s">
        <v>328</v>
      </c>
      <c r="U2614" s="5" t="str">
        <f>VLOOKUP(T2614,[1]Size!F:G,2,FALSE)</f>
        <v>__import__.size_114</v>
      </c>
      <c r="V2614" s="5" t="str">
        <f t="shared" si="162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14" s="8">
        <v>65</v>
      </c>
      <c r="Y2614" s="4" t="s">
        <v>109</v>
      </c>
    </row>
    <row r="2615" spans="1:25" ht="14.4" x14ac:dyDescent="0.3">
      <c r="A2615" s="4">
        <v>2614</v>
      </c>
      <c r="B2615" s="5">
        <v>10023466</v>
      </c>
      <c r="C2615" s="5" t="str">
        <f t="shared" si="164"/>
        <v>Jean FR MNS M4 Relaxed Strectch DuraLight Basic Boot Cut-38Wx36L</v>
      </c>
      <c r="D2615" s="5"/>
      <c r="E2615" s="5" t="s">
        <v>3167</v>
      </c>
      <c r="F2615" s="5" t="s">
        <v>3114</v>
      </c>
      <c r="G2615" s="5">
        <f t="shared" si="163"/>
        <v>0</v>
      </c>
      <c r="H2615" s="5" t="str">
        <f>VLOOKUP(J2615,'[1]Prouduct Ext IDs'!A:B,2,FALSE)</f>
        <v>product_amsc_55</v>
      </c>
      <c r="I2615" s="5" t="s">
        <v>3167</v>
      </c>
      <c r="J2615" s="5" t="s">
        <v>3115</v>
      </c>
      <c r="K2615" s="5" t="s">
        <v>1</v>
      </c>
      <c r="L2615" t="s">
        <v>102</v>
      </c>
      <c r="M2615" s="6" t="s">
        <v>3116</v>
      </c>
      <c r="N2615" s="6" t="str">
        <f>VLOOKUP(M2615,[1]Color!F:G,2,FALSE)</f>
        <v>color_42</v>
      </c>
      <c r="O2615" s="6" t="str">
        <f t="shared" si="161"/>
        <v>color_42</v>
      </c>
      <c r="P2615" s="5" t="s">
        <v>249</v>
      </c>
      <c r="Q2615" s="5" t="s">
        <v>185</v>
      </c>
      <c r="R2615" s="5" t="s">
        <v>106</v>
      </c>
      <c r="S2615" s="7" t="s">
        <v>107</v>
      </c>
      <c r="T2615" s="7" t="s">
        <v>330</v>
      </c>
      <c r="U2615" s="5" t="str">
        <f>VLOOKUP(T2615,[1]Size!F:G,2,FALSE)</f>
        <v>__import__.size_115</v>
      </c>
      <c r="V2615" s="5" t="str">
        <f t="shared" si="162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15" s="8">
        <v>65</v>
      </c>
      <c r="Y2615" s="4" t="s">
        <v>109</v>
      </c>
    </row>
    <row r="2616" spans="1:25" ht="14.4" x14ac:dyDescent="0.3">
      <c r="A2616" s="4">
        <v>2615</v>
      </c>
      <c r="B2616" s="5">
        <v>10023466</v>
      </c>
      <c r="C2616" s="5" t="str">
        <f t="shared" si="164"/>
        <v>Jean FR MNS M4 Relaxed Strectch DuraLight Basic Boot Cut-40Wx36L</v>
      </c>
      <c r="D2616" s="5"/>
      <c r="E2616" s="5" t="s">
        <v>3168</v>
      </c>
      <c r="F2616" s="5" t="s">
        <v>3114</v>
      </c>
      <c r="G2616" s="5">
        <f t="shared" si="163"/>
        <v>0</v>
      </c>
      <c r="H2616" s="5" t="str">
        <f>VLOOKUP(J2616,'[1]Prouduct Ext IDs'!A:B,2,FALSE)</f>
        <v>product_amsc_55</v>
      </c>
      <c r="I2616" s="5" t="s">
        <v>3168</v>
      </c>
      <c r="J2616" s="5" t="s">
        <v>3115</v>
      </c>
      <c r="K2616" s="5" t="s">
        <v>1</v>
      </c>
      <c r="L2616" t="s">
        <v>102</v>
      </c>
      <c r="M2616" s="6" t="s">
        <v>3116</v>
      </c>
      <c r="N2616" s="6" t="str">
        <f>VLOOKUP(M2616,[1]Color!F:G,2,FALSE)</f>
        <v>color_42</v>
      </c>
      <c r="O2616" s="6" t="str">
        <f t="shared" si="161"/>
        <v>color_42</v>
      </c>
      <c r="P2616" s="5" t="s">
        <v>249</v>
      </c>
      <c r="Q2616" s="5" t="s">
        <v>185</v>
      </c>
      <c r="R2616" s="5" t="s">
        <v>106</v>
      </c>
      <c r="S2616" s="7" t="s">
        <v>107</v>
      </c>
      <c r="T2616" s="7" t="s">
        <v>332</v>
      </c>
      <c r="U2616" s="5" t="str">
        <f>VLOOKUP(T2616,[1]Size!F:G,2,FALSE)</f>
        <v>__import__.size_116</v>
      </c>
      <c r="V2616" s="5" t="str">
        <f t="shared" si="162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2616" s="8">
        <v>65</v>
      </c>
      <c r="Y2616" s="4" t="s">
        <v>109</v>
      </c>
    </row>
    <row r="2617" spans="1:25" ht="14.4" x14ac:dyDescent="0.3">
      <c r="A2617" s="4">
        <v>2616</v>
      </c>
      <c r="B2617" s="5">
        <v>10023466</v>
      </c>
      <c r="C2617" s="5" t="str">
        <f t="shared" si="164"/>
        <v>Jean FR MNS M4 Relaxed Strectch DuraLight Basic Boot Cut-42Wx36L</v>
      </c>
      <c r="D2617" s="5"/>
      <c r="E2617" s="5" t="s">
        <v>3169</v>
      </c>
      <c r="F2617" s="5" t="s">
        <v>3114</v>
      </c>
      <c r="G2617" s="5">
        <f t="shared" si="163"/>
        <v>0</v>
      </c>
      <c r="H2617" s="5" t="str">
        <f>VLOOKUP(J2617,'[1]Prouduct Ext IDs'!A:B,2,FALSE)</f>
        <v>product_amsc_55</v>
      </c>
      <c r="I2617" s="5" t="s">
        <v>3169</v>
      </c>
      <c r="J2617" s="5" t="s">
        <v>3115</v>
      </c>
      <c r="K2617" s="5" t="s">
        <v>1</v>
      </c>
      <c r="L2617" t="s">
        <v>102</v>
      </c>
      <c r="M2617" s="6" t="s">
        <v>3116</v>
      </c>
      <c r="N2617" s="6" t="str">
        <f>VLOOKUP(M2617,[1]Color!F:G,2,FALSE)</f>
        <v>color_42</v>
      </c>
      <c r="O2617" s="6" t="str">
        <f t="shared" si="161"/>
        <v>color_42</v>
      </c>
      <c r="P2617" s="5" t="s">
        <v>249</v>
      </c>
      <c r="Q2617" s="5" t="s">
        <v>185</v>
      </c>
      <c r="R2617" s="5" t="s">
        <v>106</v>
      </c>
      <c r="S2617" s="7" t="s">
        <v>107</v>
      </c>
      <c r="T2617" s="7" t="s">
        <v>334</v>
      </c>
      <c r="U2617" s="5" t="str">
        <f>VLOOKUP(T2617,[1]Size!F:G,2,FALSE)</f>
        <v>__import__.size_117</v>
      </c>
      <c r="V2617" s="5" t="str">
        <f t="shared" si="162"/>
        <v>__import__.size_117,__import__.size_118,__import__.size_119,__import__.size_120,__import__.size_121,__import__.size_122,__import__.size_123,__import__.size_124,__import__.size_125,__import__.size_126,__import__.size_127</v>
      </c>
      <c r="W2617" s="8">
        <v>65</v>
      </c>
      <c r="Y2617" s="4" t="s">
        <v>109</v>
      </c>
    </row>
    <row r="2618" spans="1:25" ht="14.4" x14ac:dyDescent="0.3">
      <c r="A2618" s="4">
        <v>2617</v>
      </c>
      <c r="B2618" s="5">
        <v>10023466</v>
      </c>
      <c r="C2618" s="5" t="str">
        <f t="shared" si="164"/>
        <v>Jean FR MNS M4 Relaxed Strectch DuraLight Basic Boot Cut-44Wx36L</v>
      </c>
      <c r="D2618" s="5"/>
      <c r="E2618" s="5" t="s">
        <v>3170</v>
      </c>
      <c r="F2618" s="5" t="s">
        <v>3114</v>
      </c>
      <c r="G2618" s="5">
        <f t="shared" si="163"/>
        <v>0</v>
      </c>
      <c r="H2618" s="5" t="str">
        <f>VLOOKUP(J2618,'[1]Prouduct Ext IDs'!A:B,2,FALSE)</f>
        <v>product_amsc_55</v>
      </c>
      <c r="I2618" s="5" t="s">
        <v>3170</v>
      </c>
      <c r="J2618" s="5" t="s">
        <v>3115</v>
      </c>
      <c r="K2618" s="5" t="s">
        <v>1</v>
      </c>
      <c r="L2618" t="s">
        <v>102</v>
      </c>
      <c r="M2618" s="6" t="s">
        <v>3116</v>
      </c>
      <c r="N2618" s="6" t="str">
        <f>VLOOKUP(M2618,[1]Color!F:G,2,FALSE)</f>
        <v>color_42</v>
      </c>
      <c r="O2618" s="6" t="str">
        <f t="shared" si="161"/>
        <v>color_42</v>
      </c>
      <c r="P2618" s="5" t="s">
        <v>249</v>
      </c>
      <c r="Q2618" s="5" t="s">
        <v>185</v>
      </c>
      <c r="R2618" s="5" t="s">
        <v>106</v>
      </c>
      <c r="S2618" s="7" t="s">
        <v>107</v>
      </c>
      <c r="T2618" s="7" t="s">
        <v>1031</v>
      </c>
      <c r="U2618" s="5" t="str">
        <f>VLOOKUP(T2618,[1]Size!F:G,2,FALSE)</f>
        <v>__import__.size_118</v>
      </c>
      <c r="V2618" s="5" t="str">
        <f t="shared" si="162"/>
        <v>__import__.size_118,__import__.size_119,__import__.size_120,__import__.size_121,__import__.size_122,__import__.size_123,__import__.size_124,__import__.size_125,__import__.size_126,__import__.size_127</v>
      </c>
      <c r="W2618" s="8">
        <v>67.5</v>
      </c>
      <c r="Y2618" s="4" t="s">
        <v>109</v>
      </c>
    </row>
    <row r="2619" spans="1:25" ht="14.4" x14ac:dyDescent="0.3">
      <c r="A2619" s="4">
        <v>2618</v>
      </c>
      <c r="B2619" s="5">
        <v>10023466</v>
      </c>
      <c r="C2619" s="5" t="str">
        <f t="shared" si="164"/>
        <v>Jean FR MNS M4 Relaxed Strectch DuraLight Basic Boot Cut-32Wx38L</v>
      </c>
      <c r="D2619" s="5"/>
      <c r="E2619" s="5" t="s">
        <v>3171</v>
      </c>
      <c r="F2619" s="5" t="s">
        <v>3114</v>
      </c>
      <c r="G2619" s="5">
        <f t="shared" si="163"/>
        <v>0</v>
      </c>
      <c r="H2619" s="5" t="str">
        <f>VLOOKUP(J2619,'[1]Prouduct Ext IDs'!A:B,2,FALSE)</f>
        <v>product_amsc_55</v>
      </c>
      <c r="I2619" s="5" t="s">
        <v>3171</v>
      </c>
      <c r="J2619" s="5" t="s">
        <v>3115</v>
      </c>
      <c r="K2619" s="5" t="s">
        <v>1</v>
      </c>
      <c r="L2619" t="s">
        <v>102</v>
      </c>
      <c r="M2619" s="6" t="s">
        <v>3116</v>
      </c>
      <c r="N2619" s="6" t="str">
        <f>VLOOKUP(M2619,[1]Color!F:G,2,FALSE)</f>
        <v>color_42</v>
      </c>
      <c r="O2619" s="6" t="str">
        <f t="shared" si="161"/>
        <v>color_42</v>
      </c>
      <c r="P2619" s="5" t="s">
        <v>249</v>
      </c>
      <c r="Q2619" s="5" t="s">
        <v>185</v>
      </c>
      <c r="R2619" s="5" t="s">
        <v>106</v>
      </c>
      <c r="S2619" s="7" t="s">
        <v>107</v>
      </c>
      <c r="T2619" s="7" t="s">
        <v>336</v>
      </c>
      <c r="U2619" s="5" t="str">
        <f>VLOOKUP(T2619,[1]Size!F:G,2,FALSE)</f>
        <v>__import__.size_119</v>
      </c>
      <c r="V2619" s="5" t="str">
        <f t="shared" si="162"/>
        <v>__import__.size_119,__import__.size_120,__import__.size_121,__import__.size_122,__import__.size_123,__import__.size_124,__import__.size_125,__import__.size_126,__import__.size_127</v>
      </c>
      <c r="W2619" s="8">
        <v>65</v>
      </c>
      <c r="Y2619" s="4" t="s">
        <v>109</v>
      </c>
    </row>
    <row r="2620" spans="1:25" ht="14.4" x14ac:dyDescent="0.3">
      <c r="A2620" s="4">
        <v>2619</v>
      </c>
      <c r="B2620" s="5">
        <v>10023466</v>
      </c>
      <c r="C2620" s="5" t="str">
        <f t="shared" si="164"/>
        <v>Jean FR MNS M4 Relaxed Strectch DuraLight Basic Boot Cut-33Wx38L</v>
      </c>
      <c r="D2620" s="5"/>
      <c r="E2620" s="5" t="s">
        <v>3172</v>
      </c>
      <c r="F2620" s="5" t="s">
        <v>3114</v>
      </c>
      <c r="G2620" s="5">
        <f t="shared" si="163"/>
        <v>0</v>
      </c>
      <c r="H2620" s="5" t="str">
        <f>VLOOKUP(J2620,'[1]Prouduct Ext IDs'!A:B,2,FALSE)</f>
        <v>product_amsc_55</v>
      </c>
      <c r="I2620" s="5" t="s">
        <v>3172</v>
      </c>
      <c r="J2620" s="5" t="s">
        <v>3115</v>
      </c>
      <c r="K2620" s="5" t="s">
        <v>1</v>
      </c>
      <c r="L2620" t="s">
        <v>102</v>
      </c>
      <c r="M2620" s="6" t="s">
        <v>3116</v>
      </c>
      <c r="N2620" s="6" t="str">
        <f>VLOOKUP(M2620,[1]Color!F:G,2,FALSE)</f>
        <v>color_42</v>
      </c>
      <c r="O2620" s="6" t="str">
        <f t="shared" si="161"/>
        <v>color_42</v>
      </c>
      <c r="P2620" s="5" t="s">
        <v>249</v>
      </c>
      <c r="Q2620" s="5" t="s">
        <v>185</v>
      </c>
      <c r="R2620" s="5" t="s">
        <v>106</v>
      </c>
      <c r="S2620" s="7" t="s">
        <v>107</v>
      </c>
      <c r="T2620" s="7" t="s">
        <v>338</v>
      </c>
      <c r="U2620" s="5" t="str">
        <f>VLOOKUP(T2620,[1]Size!F:G,2,FALSE)</f>
        <v>__import__.size_120</v>
      </c>
      <c r="V2620" s="5" t="str">
        <f t="shared" si="162"/>
        <v>__import__.size_120,__import__.size_121,__import__.size_122,__import__.size_123,__import__.size_124,__import__.size_125,__import__.size_126,__import__.size_127</v>
      </c>
      <c r="W2620" s="8">
        <v>65</v>
      </c>
      <c r="Y2620" s="4" t="s">
        <v>109</v>
      </c>
    </row>
    <row r="2621" spans="1:25" ht="14.4" x14ac:dyDescent="0.3">
      <c r="A2621" s="4">
        <v>2620</v>
      </c>
      <c r="B2621" s="5">
        <v>10023466</v>
      </c>
      <c r="C2621" s="5" t="str">
        <f t="shared" si="164"/>
        <v>Jean FR MNS M4 Relaxed Strectch DuraLight Basic Boot Cut-34Wx38L</v>
      </c>
      <c r="D2621" s="5"/>
      <c r="E2621" s="5" t="s">
        <v>3173</v>
      </c>
      <c r="F2621" s="5" t="s">
        <v>3114</v>
      </c>
      <c r="G2621" s="5">
        <f t="shared" si="163"/>
        <v>0</v>
      </c>
      <c r="H2621" s="5" t="str">
        <f>VLOOKUP(J2621,'[1]Prouduct Ext IDs'!A:B,2,FALSE)</f>
        <v>product_amsc_55</v>
      </c>
      <c r="I2621" s="5" t="s">
        <v>3173</v>
      </c>
      <c r="J2621" s="5" t="s">
        <v>3115</v>
      </c>
      <c r="K2621" s="5" t="s">
        <v>1</v>
      </c>
      <c r="L2621" t="s">
        <v>102</v>
      </c>
      <c r="M2621" s="6" t="s">
        <v>3116</v>
      </c>
      <c r="N2621" s="6" t="str">
        <f>VLOOKUP(M2621,[1]Color!F:G,2,FALSE)</f>
        <v>color_42</v>
      </c>
      <c r="O2621" s="6" t="str">
        <f t="shared" si="161"/>
        <v>color_42</v>
      </c>
      <c r="P2621" s="5" t="s">
        <v>249</v>
      </c>
      <c r="Q2621" s="5" t="s">
        <v>185</v>
      </c>
      <c r="R2621" s="5" t="s">
        <v>106</v>
      </c>
      <c r="S2621" s="7" t="s">
        <v>107</v>
      </c>
      <c r="T2621" s="7" t="s">
        <v>340</v>
      </c>
      <c r="U2621" s="5" t="str">
        <f>VLOOKUP(T2621,[1]Size!F:G,2,FALSE)</f>
        <v>__import__.size_121</v>
      </c>
      <c r="V2621" s="5" t="str">
        <f t="shared" si="162"/>
        <v>__import__.size_121,__import__.size_122,__import__.size_123,__import__.size_124,__import__.size_125,__import__.size_126,__import__.size_127</v>
      </c>
      <c r="W2621" s="8">
        <v>65</v>
      </c>
      <c r="Y2621" s="4" t="s">
        <v>109</v>
      </c>
    </row>
    <row r="2622" spans="1:25" ht="14.4" x14ac:dyDescent="0.3">
      <c r="A2622" s="4">
        <v>2621</v>
      </c>
      <c r="B2622" s="5">
        <v>10023466</v>
      </c>
      <c r="C2622" s="5" t="str">
        <f t="shared" si="164"/>
        <v>Jean FR MNS M4 Relaxed Strectch DuraLight Basic Boot Cut-35Wx38L</v>
      </c>
      <c r="D2622" s="5"/>
      <c r="E2622" s="5" t="s">
        <v>3174</v>
      </c>
      <c r="F2622" s="5" t="s">
        <v>3114</v>
      </c>
      <c r="G2622" s="5">
        <f t="shared" si="163"/>
        <v>0</v>
      </c>
      <c r="H2622" s="5" t="str">
        <f>VLOOKUP(J2622,'[1]Prouduct Ext IDs'!A:B,2,FALSE)</f>
        <v>product_amsc_55</v>
      </c>
      <c r="I2622" s="5" t="s">
        <v>3174</v>
      </c>
      <c r="J2622" s="5" t="s">
        <v>3115</v>
      </c>
      <c r="K2622" s="5" t="s">
        <v>1</v>
      </c>
      <c r="L2622" t="s">
        <v>102</v>
      </c>
      <c r="M2622" s="6" t="s">
        <v>3116</v>
      </c>
      <c r="N2622" s="6" t="str">
        <f>VLOOKUP(M2622,[1]Color!F:G,2,FALSE)</f>
        <v>color_42</v>
      </c>
      <c r="O2622" s="6" t="str">
        <f t="shared" si="161"/>
        <v>color_42</v>
      </c>
      <c r="P2622" s="5" t="s">
        <v>249</v>
      </c>
      <c r="Q2622" s="5" t="s">
        <v>185</v>
      </c>
      <c r="R2622" s="5" t="s">
        <v>106</v>
      </c>
      <c r="S2622" s="7" t="s">
        <v>107</v>
      </c>
      <c r="T2622" s="7" t="s">
        <v>342</v>
      </c>
      <c r="U2622" s="5" t="str">
        <f>VLOOKUP(T2622,[1]Size!F:G,2,FALSE)</f>
        <v>__import__.size_122</v>
      </c>
      <c r="V2622" s="5" t="str">
        <f t="shared" si="162"/>
        <v>__import__.size_122,__import__.size_123,__import__.size_124,__import__.size_125,__import__.size_126,__import__.size_127</v>
      </c>
      <c r="W2622" s="8">
        <v>65</v>
      </c>
      <c r="Y2622" s="4" t="s">
        <v>109</v>
      </c>
    </row>
    <row r="2623" spans="1:25" ht="14.4" x14ac:dyDescent="0.3">
      <c r="A2623" s="4">
        <v>2622</v>
      </c>
      <c r="B2623" s="5">
        <v>10023466</v>
      </c>
      <c r="C2623" s="5" t="str">
        <f t="shared" si="164"/>
        <v>Jean FR MNS M4 Relaxed Strectch DuraLight Basic Boot Cut-36Wx38L</v>
      </c>
      <c r="D2623" s="5"/>
      <c r="E2623" s="5" t="s">
        <v>3175</v>
      </c>
      <c r="F2623" s="5" t="s">
        <v>3114</v>
      </c>
      <c r="G2623" s="5">
        <f t="shared" si="163"/>
        <v>0</v>
      </c>
      <c r="H2623" s="5" t="str">
        <f>VLOOKUP(J2623,'[1]Prouduct Ext IDs'!A:B,2,FALSE)</f>
        <v>product_amsc_55</v>
      </c>
      <c r="I2623" s="5" t="s">
        <v>3175</v>
      </c>
      <c r="J2623" s="5" t="s">
        <v>3115</v>
      </c>
      <c r="K2623" s="5" t="s">
        <v>1</v>
      </c>
      <c r="L2623" t="s">
        <v>102</v>
      </c>
      <c r="M2623" s="6" t="s">
        <v>3116</v>
      </c>
      <c r="N2623" s="6" t="str">
        <f>VLOOKUP(M2623,[1]Color!F:G,2,FALSE)</f>
        <v>color_42</v>
      </c>
      <c r="O2623" s="6" t="str">
        <f t="shared" si="161"/>
        <v>color_42</v>
      </c>
      <c r="P2623" s="5" t="s">
        <v>249</v>
      </c>
      <c r="Q2623" s="5" t="s">
        <v>185</v>
      </c>
      <c r="R2623" s="5" t="s">
        <v>106</v>
      </c>
      <c r="S2623" s="7" t="s">
        <v>107</v>
      </c>
      <c r="T2623" s="7" t="s">
        <v>344</v>
      </c>
      <c r="U2623" s="5" t="str">
        <f>VLOOKUP(T2623,[1]Size!F:G,2,FALSE)</f>
        <v>__import__.size_123</v>
      </c>
      <c r="V2623" s="5" t="str">
        <f t="shared" si="162"/>
        <v>__import__.size_123,__import__.size_124,__import__.size_125,__import__.size_126,__import__.size_127</v>
      </c>
      <c r="W2623" s="8">
        <v>65</v>
      </c>
      <c r="Y2623" s="4" t="s">
        <v>109</v>
      </c>
    </row>
    <row r="2624" spans="1:25" ht="14.4" x14ac:dyDescent="0.3">
      <c r="A2624" s="4">
        <v>2623</v>
      </c>
      <c r="B2624" s="5">
        <v>10023466</v>
      </c>
      <c r="C2624" s="5" t="str">
        <f t="shared" si="164"/>
        <v>Jean FR MNS M4 Relaxed Strectch DuraLight Basic Boot Cut-38Wx38L</v>
      </c>
      <c r="D2624" s="5"/>
      <c r="E2624" s="5" t="s">
        <v>3176</v>
      </c>
      <c r="F2624" s="5" t="s">
        <v>3114</v>
      </c>
      <c r="G2624" s="5">
        <f t="shared" si="163"/>
        <v>0</v>
      </c>
      <c r="H2624" s="5" t="str">
        <f>VLOOKUP(J2624,'[1]Prouduct Ext IDs'!A:B,2,FALSE)</f>
        <v>product_amsc_55</v>
      </c>
      <c r="I2624" s="5" t="s">
        <v>3176</v>
      </c>
      <c r="J2624" s="5" t="s">
        <v>3115</v>
      </c>
      <c r="K2624" s="5" t="s">
        <v>1</v>
      </c>
      <c r="L2624" t="s">
        <v>102</v>
      </c>
      <c r="M2624" s="6" t="s">
        <v>3116</v>
      </c>
      <c r="N2624" s="6" t="str">
        <f>VLOOKUP(M2624,[1]Color!F:G,2,FALSE)</f>
        <v>color_42</v>
      </c>
      <c r="O2624" s="6" t="str">
        <f t="shared" si="161"/>
        <v>color_42</v>
      </c>
      <c r="P2624" s="5" t="s">
        <v>249</v>
      </c>
      <c r="Q2624" s="5" t="s">
        <v>185</v>
      </c>
      <c r="R2624" s="5" t="s">
        <v>106</v>
      </c>
      <c r="S2624" s="7" t="s">
        <v>107</v>
      </c>
      <c r="T2624" s="7" t="s">
        <v>346</v>
      </c>
      <c r="U2624" s="5" t="str">
        <f>VLOOKUP(T2624,[1]Size!F:G,2,FALSE)</f>
        <v>__import__.size_124</v>
      </c>
      <c r="V2624" s="5" t="str">
        <f t="shared" si="162"/>
        <v>__import__.size_124,__import__.size_125,__import__.size_126,__import__.size_127</v>
      </c>
      <c r="W2624" s="8">
        <v>65</v>
      </c>
      <c r="Y2624" s="4" t="s">
        <v>109</v>
      </c>
    </row>
    <row r="2625" spans="1:25" ht="14.4" x14ac:dyDescent="0.3">
      <c r="A2625" s="4">
        <v>2624</v>
      </c>
      <c r="B2625" s="5">
        <v>10023466</v>
      </c>
      <c r="C2625" s="5" t="str">
        <f t="shared" si="164"/>
        <v>Jean FR MNS M4 Relaxed Strectch DuraLight Basic Boot Cut-40Wx38L</v>
      </c>
      <c r="D2625" s="5"/>
      <c r="E2625" s="5" t="s">
        <v>3177</v>
      </c>
      <c r="F2625" s="5" t="s">
        <v>3114</v>
      </c>
      <c r="G2625" s="5">
        <f t="shared" si="163"/>
        <v>0</v>
      </c>
      <c r="H2625" s="5" t="str">
        <f>VLOOKUP(J2625,'[1]Prouduct Ext IDs'!A:B,2,FALSE)</f>
        <v>product_amsc_55</v>
      </c>
      <c r="I2625" s="5" t="s">
        <v>3177</v>
      </c>
      <c r="J2625" s="5" t="s">
        <v>3115</v>
      </c>
      <c r="K2625" s="5" t="s">
        <v>1</v>
      </c>
      <c r="L2625" t="s">
        <v>102</v>
      </c>
      <c r="M2625" s="6" t="s">
        <v>3116</v>
      </c>
      <c r="N2625" s="6" t="str">
        <f>VLOOKUP(M2625,[1]Color!F:G,2,FALSE)</f>
        <v>color_42</v>
      </c>
      <c r="O2625" s="6" t="str">
        <f t="shared" si="161"/>
        <v>color_42</v>
      </c>
      <c r="P2625" s="5" t="s">
        <v>249</v>
      </c>
      <c r="Q2625" s="5" t="s">
        <v>185</v>
      </c>
      <c r="R2625" s="5" t="s">
        <v>106</v>
      </c>
      <c r="S2625" s="7" t="s">
        <v>107</v>
      </c>
      <c r="T2625" s="7" t="s">
        <v>348</v>
      </c>
      <c r="U2625" s="5" t="str">
        <f>VLOOKUP(T2625,[1]Size!F:G,2,FALSE)</f>
        <v>__import__.size_125</v>
      </c>
      <c r="V2625" s="5" t="str">
        <f t="shared" si="162"/>
        <v>__import__.size_125,__import__.size_126,__import__.size_127</v>
      </c>
      <c r="W2625" s="8">
        <v>65</v>
      </c>
      <c r="Y2625" s="4" t="s">
        <v>109</v>
      </c>
    </row>
    <row r="2626" spans="1:25" ht="14.4" x14ac:dyDescent="0.3">
      <c r="A2626" s="4">
        <v>2625</v>
      </c>
      <c r="B2626" s="5">
        <v>10023466</v>
      </c>
      <c r="C2626" s="5" t="str">
        <f t="shared" si="164"/>
        <v>Jean FR MNS M4 Relaxed Strectch DuraLight Basic Boot Cut-42Wx38L</v>
      </c>
      <c r="D2626" s="5"/>
      <c r="E2626" s="5" t="s">
        <v>3178</v>
      </c>
      <c r="F2626" s="5" t="s">
        <v>3114</v>
      </c>
      <c r="G2626" s="5">
        <f t="shared" si="163"/>
        <v>0</v>
      </c>
      <c r="H2626" s="5" t="str">
        <f>VLOOKUP(J2626,'[1]Prouduct Ext IDs'!A:B,2,FALSE)</f>
        <v>product_amsc_55</v>
      </c>
      <c r="I2626" s="5" t="s">
        <v>3178</v>
      </c>
      <c r="J2626" s="5" t="s">
        <v>3115</v>
      </c>
      <c r="K2626" s="5" t="s">
        <v>1</v>
      </c>
      <c r="L2626" t="s">
        <v>102</v>
      </c>
      <c r="M2626" s="6" t="s">
        <v>3116</v>
      </c>
      <c r="N2626" s="6" t="str">
        <f>VLOOKUP(M2626,[1]Color!F:G,2,FALSE)</f>
        <v>color_42</v>
      </c>
      <c r="O2626" s="6" t="str">
        <f t="shared" ref="O2626:O2689" si="165">IF(AND(H2626=H2627,N2626=N2627),O2627,IF(H2626=H2627,_xlfn.TEXTJOIN(",",TRUE,N2626,O2627),N2626))</f>
        <v>color_42</v>
      </c>
      <c r="P2626" s="5" t="s">
        <v>249</v>
      </c>
      <c r="Q2626" s="5" t="s">
        <v>185</v>
      </c>
      <c r="R2626" s="5" t="s">
        <v>106</v>
      </c>
      <c r="S2626" s="7" t="s">
        <v>107</v>
      </c>
      <c r="T2626" s="7" t="s">
        <v>350</v>
      </c>
      <c r="U2626" s="5" t="str">
        <f>VLOOKUP(T2626,[1]Size!F:G,2,FALSE)</f>
        <v>__import__.size_126</v>
      </c>
      <c r="V2626" s="5" t="str">
        <f t="shared" ref="V2626:V2689" si="166">IF(H2626=H2627,_xlfn.TEXTJOIN(",",TRUE,U2626,V2627),U2626)</f>
        <v>__import__.size_126,__import__.size_127</v>
      </c>
      <c r="W2626" s="8">
        <v>65</v>
      </c>
      <c r="Y2626" s="4" t="s">
        <v>109</v>
      </c>
    </row>
    <row r="2627" spans="1:25" ht="14.4" x14ac:dyDescent="0.3">
      <c r="A2627" s="4">
        <v>2626</v>
      </c>
      <c r="B2627" s="5">
        <v>10023466</v>
      </c>
      <c r="C2627" s="5" t="str">
        <f t="shared" si="164"/>
        <v>Jean FR MNS M4 Relaxed Strectch DuraLight Basic Boot Cut-44Wx38L</v>
      </c>
      <c r="D2627" s="5"/>
      <c r="E2627" s="5" t="s">
        <v>3179</v>
      </c>
      <c r="F2627" s="5" t="s">
        <v>3114</v>
      </c>
      <c r="G2627" s="5">
        <f t="shared" ref="G2627:G2690" si="167">IF(H2627=H2626,0,1)</f>
        <v>0</v>
      </c>
      <c r="H2627" s="5" t="str">
        <f>VLOOKUP(J2627,'[1]Prouduct Ext IDs'!A:B,2,FALSE)</f>
        <v>product_amsc_55</v>
      </c>
      <c r="I2627" s="5" t="s">
        <v>3179</v>
      </c>
      <c r="J2627" s="5" t="s">
        <v>3115</v>
      </c>
      <c r="K2627" s="5" t="s">
        <v>1</v>
      </c>
      <c r="L2627" t="s">
        <v>102</v>
      </c>
      <c r="M2627" s="6" t="s">
        <v>3116</v>
      </c>
      <c r="N2627" s="6" t="str">
        <f>VLOOKUP(M2627,[1]Color!F:G,2,FALSE)</f>
        <v>color_42</v>
      </c>
      <c r="O2627" s="6" t="str">
        <f t="shared" si="165"/>
        <v>color_42</v>
      </c>
      <c r="P2627" s="5" t="s">
        <v>249</v>
      </c>
      <c r="Q2627" s="5" t="s">
        <v>185</v>
      </c>
      <c r="R2627" s="5" t="s">
        <v>106</v>
      </c>
      <c r="S2627" s="7" t="s">
        <v>107</v>
      </c>
      <c r="T2627" s="7" t="s">
        <v>1043</v>
      </c>
      <c r="U2627" s="5" t="str">
        <f>VLOOKUP(T2627,[1]Size!F:G,2,FALSE)</f>
        <v>__import__.size_127</v>
      </c>
      <c r="V2627" s="5" t="str">
        <f t="shared" si="166"/>
        <v>__import__.size_127</v>
      </c>
      <c r="W2627" s="8">
        <v>67.5</v>
      </c>
      <c r="Y2627" s="4" t="s">
        <v>109</v>
      </c>
    </row>
    <row r="2628" spans="1:25" ht="14.4" x14ac:dyDescent="0.3">
      <c r="A2628" s="4">
        <v>2627</v>
      </c>
      <c r="B2628" s="5">
        <v>10023467</v>
      </c>
      <c r="C2628" s="5" t="str">
        <f t="shared" si="164"/>
        <v>Jean FR MNS M4 Relaxed DuraLight Boundary Boot Cut-30Wx30L</v>
      </c>
      <c r="D2628" s="5"/>
      <c r="E2628" s="5" t="s">
        <v>3180</v>
      </c>
      <c r="F2628" s="5" t="s">
        <v>3181</v>
      </c>
      <c r="G2628" s="5">
        <f t="shared" si="167"/>
        <v>1</v>
      </c>
      <c r="H2628" s="5" t="str">
        <f>VLOOKUP(J2628,'[1]Prouduct Ext IDs'!A:B,2,FALSE)</f>
        <v>product_amsc_56</v>
      </c>
      <c r="I2628" s="5" t="s">
        <v>3180</v>
      </c>
      <c r="J2628" s="5" t="s">
        <v>3182</v>
      </c>
      <c r="K2628" s="5" t="s">
        <v>1</v>
      </c>
      <c r="L2628" t="s">
        <v>102</v>
      </c>
      <c r="M2628" s="6" t="s">
        <v>3183</v>
      </c>
      <c r="N2628" s="6" t="str">
        <f>VLOOKUP(M2628,[1]Color!F:G,2,FALSE)</f>
        <v>color_16</v>
      </c>
      <c r="O2628" s="6" t="str">
        <f t="shared" si="165"/>
        <v>color_16</v>
      </c>
      <c r="P2628" s="5" t="s">
        <v>249</v>
      </c>
      <c r="Q2628" s="5" t="s">
        <v>185</v>
      </c>
      <c r="R2628" s="5" t="s">
        <v>106</v>
      </c>
      <c r="S2628" s="7" t="s">
        <v>107</v>
      </c>
      <c r="T2628" s="7" t="s">
        <v>250</v>
      </c>
      <c r="U2628" s="5" t="str">
        <f>VLOOKUP(T2628,[1]Size!F:G,2,FALSE)</f>
        <v>__import__.size_63</v>
      </c>
      <c r="V2628" s="5" t="str">
        <f t="shared" si="166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28" s="8">
        <v>69.5</v>
      </c>
      <c r="Y2628" s="4" t="s">
        <v>109</v>
      </c>
    </row>
    <row r="2629" spans="1:25" ht="14.4" x14ac:dyDescent="0.3">
      <c r="A2629" s="4">
        <v>2628</v>
      </c>
      <c r="B2629" s="5">
        <v>10023467</v>
      </c>
      <c r="C2629" s="5" t="str">
        <f t="shared" si="164"/>
        <v>Jean FR MNS M4 Relaxed DuraLight Boundary Boot Cut-31Wx30L</v>
      </c>
      <c r="D2629" s="5"/>
      <c r="E2629" s="5" t="s">
        <v>3184</v>
      </c>
      <c r="F2629" s="5" t="s">
        <v>3181</v>
      </c>
      <c r="G2629" s="5">
        <f t="shared" si="167"/>
        <v>0</v>
      </c>
      <c r="H2629" s="5" t="str">
        <f>VLOOKUP(J2629,'[1]Prouduct Ext IDs'!A:B,2,FALSE)</f>
        <v>product_amsc_56</v>
      </c>
      <c r="I2629" s="5" t="s">
        <v>3184</v>
      </c>
      <c r="J2629" s="5" t="s">
        <v>3182</v>
      </c>
      <c r="K2629" s="5" t="s">
        <v>1</v>
      </c>
      <c r="L2629" t="s">
        <v>102</v>
      </c>
      <c r="M2629" s="6" t="s">
        <v>3183</v>
      </c>
      <c r="N2629" s="6" t="str">
        <f>VLOOKUP(M2629,[1]Color!F:G,2,FALSE)</f>
        <v>color_16</v>
      </c>
      <c r="O2629" s="6" t="str">
        <f t="shared" si="165"/>
        <v>color_16</v>
      </c>
      <c r="P2629" s="5" t="s">
        <v>249</v>
      </c>
      <c r="Q2629" s="5" t="s">
        <v>185</v>
      </c>
      <c r="R2629" s="5" t="s">
        <v>106</v>
      </c>
      <c r="S2629" s="7" t="s">
        <v>107</v>
      </c>
      <c r="T2629" s="7" t="s">
        <v>252</v>
      </c>
      <c r="U2629" s="5" t="str">
        <f>VLOOKUP(T2629,[1]Size!F:G,2,FALSE)</f>
        <v>__import__.size_64</v>
      </c>
      <c r="V2629" s="5" t="str">
        <f t="shared" si="166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29" s="8">
        <v>69.5</v>
      </c>
      <c r="Y2629" s="4" t="s">
        <v>109</v>
      </c>
    </row>
    <row r="2630" spans="1:25" ht="14.4" x14ac:dyDescent="0.3">
      <c r="A2630" s="4">
        <v>2629</v>
      </c>
      <c r="B2630" s="5">
        <v>10023467</v>
      </c>
      <c r="C2630" s="5" t="str">
        <f t="shared" si="164"/>
        <v>Jean FR MNS M4 Relaxed DuraLight Boundary Boot Cut-32Wx30L</v>
      </c>
      <c r="D2630" s="5"/>
      <c r="E2630" s="5" t="s">
        <v>3185</v>
      </c>
      <c r="F2630" s="5" t="s">
        <v>3181</v>
      </c>
      <c r="G2630" s="5">
        <f t="shared" si="167"/>
        <v>0</v>
      </c>
      <c r="H2630" s="5" t="str">
        <f>VLOOKUP(J2630,'[1]Prouduct Ext IDs'!A:B,2,FALSE)</f>
        <v>product_amsc_56</v>
      </c>
      <c r="I2630" s="5" t="s">
        <v>3185</v>
      </c>
      <c r="J2630" s="5" t="s">
        <v>3182</v>
      </c>
      <c r="K2630" s="5" t="s">
        <v>1</v>
      </c>
      <c r="L2630" t="s">
        <v>102</v>
      </c>
      <c r="M2630" s="6" t="s">
        <v>3183</v>
      </c>
      <c r="N2630" s="6" t="str">
        <f>VLOOKUP(M2630,[1]Color!F:G,2,FALSE)</f>
        <v>color_16</v>
      </c>
      <c r="O2630" s="6" t="str">
        <f t="shared" si="165"/>
        <v>color_16</v>
      </c>
      <c r="P2630" s="5" t="s">
        <v>249</v>
      </c>
      <c r="Q2630" s="5" t="s">
        <v>185</v>
      </c>
      <c r="R2630" s="5" t="s">
        <v>106</v>
      </c>
      <c r="S2630" s="7" t="s">
        <v>107</v>
      </c>
      <c r="T2630" s="7" t="s">
        <v>254</v>
      </c>
      <c r="U2630" s="5" t="str">
        <f>VLOOKUP(T2630,[1]Size!F:G,2,FALSE)</f>
        <v>__import__.size_65</v>
      </c>
      <c r="V2630" s="5" t="str">
        <f t="shared" si="166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30" s="8">
        <v>69.5</v>
      </c>
      <c r="Y2630" s="4" t="s">
        <v>109</v>
      </c>
    </row>
    <row r="2631" spans="1:25" ht="14.4" x14ac:dyDescent="0.3">
      <c r="A2631" s="4">
        <v>2630</v>
      </c>
      <c r="B2631" s="5">
        <v>10023467</v>
      </c>
      <c r="C2631" s="5" t="str">
        <f t="shared" si="164"/>
        <v>Jean FR MNS M4 Relaxed DuraLight Boundary Boot Cut-33Wx30L</v>
      </c>
      <c r="D2631" s="5"/>
      <c r="E2631" s="5" t="s">
        <v>3186</v>
      </c>
      <c r="F2631" s="5" t="s">
        <v>3181</v>
      </c>
      <c r="G2631" s="5">
        <f t="shared" si="167"/>
        <v>0</v>
      </c>
      <c r="H2631" s="5" t="str">
        <f>VLOOKUP(J2631,'[1]Prouduct Ext IDs'!A:B,2,FALSE)</f>
        <v>product_amsc_56</v>
      </c>
      <c r="I2631" s="5" t="s">
        <v>3186</v>
      </c>
      <c r="J2631" s="5" t="s">
        <v>3182</v>
      </c>
      <c r="K2631" s="5" t="s">
        <v>1</v>
      </c>
      <c r="L2631" t="s">
        <v>102</v>
      </c>
      <c r="M2631" s="6" t="s">
        <v>3183</v>
      </c>
      <c r="N2631" s="6" t="str">
        <f>VLOOKUP(M2631,[1]Color!F:G,2,FALSE)</f>
        <v>color_16</v>
      </c>
      <c r="O2631" s="6" t="str">
        <f t="shared" si="165"/>
        <v>color_16</v>
      </c>
      <c r="P2631" s="5" t="s">
        <v>249</v>
      </c>
      <c r="Q2631" s="5" t="s">
        <v>185</v>
      </c>
      <c r="R2631" s="5" t="s">
        <v>106</v>
      </c>
      <c r="S2631" s="7" t="s">
        <v>107</v>
      </c>
      <c r="T2631" s="7" t="s">
        <v>256</v>
      </c>
      <c r="U2631" s="5" t="str">
        <f>VLOOKUP(T2631,[1]Size!F:G,2,FALSE)</f>
        <v>__import__.size_66</v>
      </c>
      <c r="V2631" s="5" t="str">
        <f t="shared" si="166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31" s="8">
        <v>69.5</v>
      </c>
      <c r="Y2631" s="4" t="s">
        <v>109</v>
      </c>
    </row>
    <row r="2632" spans="1:25" ht="14.4" x14ac:dyDescent="0.3">
      <c r="A2632" s="4">
        <v>2631</v>
      </c>
      <c r="B2632" s="5">
        <v>10023467</v>
      </c>
      <c r="C2632" s="5" t="str">
        <f t="shared" si="164"/>
        <v>Jean FR MNS M4 Relaxed DuraLight Boundary Boot Cut-34Wx30L</v>
      </c>
      <c r="D2632" s="5"/>
      <c r="E2632" s="5" t="s">
        <v>3187</v>
      </c>
      <c r="F2632" s="5" t="s">
        <v>3181</v>
      </c>
      <c r="G2632" s="5">
        <f t="shared" si="167"/>
        <v>0</v>
      </c>
      <c r="H2632" s="5" t="str">
        <f>VLOOKUP(J2632,'[1]Prouduct Ext IDs'!A:B,2,FALSE)</f>
        <v>product_amsc_56</v>
      </c>
      <c r="I2632" s="5" t="s">
        <v>3187</v>
      </c>
      <c r="J2632" s="5" t="s">
        <v>3182</v>
      </c>
      <c r="K2632" s="5" t="s">
        <v>1</v>
      </c>
      <c r="L2632" t="s">
        <v>102</v>
      </c>
      <c r="M2632" s="6" t="s">
        <v>3183</v>
      </c>
      <c r="N2632" s="6" t="str">
        <f>VLOOKUP(M2632,[1]Color!F:G,2,FALSE)</f>
        <v>color_16</v>
      </c>
      <c r="O2632" s="6" t="str">
        <f t="shared" si="165"/>
        <v>color_16</v>
      </c>
      <c r="P2632" s="5" t="s">
        <v>249</v>
      </c>
      <c r="Q2632" s="5" t="s">
        <v>185</v>
      </c>
      <c r="R2632" s="5" t="s">
        <v>106</v>
      </c>
      <c r="S2632" s="7" t="s">
        <v>107</v>
      </c>
      <c r="T2632" s="7" t="s">
        <v>258</v>
      </c>
      <c r="U2632" s="5" t="str">
        <f>VLOOKUP(T2632,[1]Size!F:G,2,FALSE)</f>
        <v>__import__.size_67</v>
      </c>
      <c r="V2632" s="5" t="str">
        <f t="shared" si="166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32" s="8">
        <v>69.5</v>
      </c>
      <c r="Y2632" s="4" t="s">
        <v>109</v>
      </c>
    </row>
    <row r="2633" spans="1:25" ht="14.4" x14ac:dyDescent="0.3">
      <c r="A2633" s="4">
        <v>2632</v>
      </c>
      <c r="B2633" s="5">
        <v>10023467</v>
      </c>
      <c r="C2633" s="5" t="str">
        <f t="shared" si="164"/>
        <v>Jean FR MNS M4 Relaxed DuraLight Boundary Boot Cut-35Wx30L</v>
      </c>
      <c r="D2633" s="5"/>
      <c r="E2633" s="5" t="s">
        <v>3188</v>
      </c>
      <c r="F2633" s="5" t="s">
        <v>3181</v>
      </c>
      <c r="G2633" s="5">
        <f t="shared" si="167"/>
        <v>0</v>
      </c>
      <c r="H2633" s="5" t="str">
        <f>VLOOKUP(J2633,'[1]Prouduct Ext IDs'!A:B,2,FALSE)</f>
        <v>product_amsc_56</v>
      </c>
      <c r="I2633" s="5" t="s">
        <v>3188</v>
      </c>
      <c r="J2633" s="5" t="s">
        <v>3182</v>
      </c>
      <c r="K2633" s="5" t="s">
        <v>1</v>
      </c>
      <c r="L2633" t="s">
        <v>102</v>
      </c>
      <c r="M2633" s="6" t="s">
        <v>3183</v>
      </c>
      <c r="N2633" s="6" t="str">
        <f>VLOOKUP(M2633,[1]Color!F:G,2,FALSE)</f>
        <v>color_16</v>
      </c>
      <c r="O2633" s="6" t="str">
        <f t="shared" si="165"/>
        <v>color_16</v>
      </c>
      <c r="P2633" s="5" t="s">
        <v>249</v>
      </c>
      <c r="Q2633" s="5" t="s">
        <v>185</v>
      </c>
      <c r="R2633" s="5" t="s">
        <v>106</v>
      </c>
      <c r="S2633" s="7" t="s">
        <v>107</v>
      </c>
      <c r="T2633" s="7" t="s">
        <v>260</v>
      </c>
      <c r="U2633" s="5" t="str">
        <f>VLOOKUP(T2633,[1]Size!F:G,2,FALSE)</f>
        <v>__import__.size_68</v>
      </c>
      <c r="V2633" s="5" t="str">
        <f t="shared" si="166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33" s="8">
        <v>69.5</v>
      </c>
      <c r="Y2633" s="4" t="s">
        <v>109</v>
      </c>
    </row>
    <row r="2634" spans="1:25" ht="14.4" x14ac:dyDescent="0.3">
      <c r="A2634" s="4">
        <v>2633</v>
      </c>
      <c r="B2634" s="5">
        <v>10023467</v>
      </c>
      <c r="C2634" s="5" t="str">
        <f t="shared" si="164"/>
        <v>Jean FR MNS M4 Relaxed DuraLight Boundary Boot Cut-36Wx30L</v>
      </c>
      <c r="D2634" s="5"/>
      <c r="E2634" s="5" t="s">
        <v>3189</v>
      </c>
      <c r="F2634" s="5" t="s">
        <v>3181</v>
      </c>
      <c r="G2634" s="5">
        <f t="shared" si="167"/>
        <v>0</v>
      </c>
      <c r="H2634" s="5" t="str">
        <f>VLOOKUP(J2634,'[1]Prouduct Ext IDs'!A:B,2,FALSE)</f>
        <v>product_amsc_56</v>
      </c>
      <c r="I2634" s="5" t="s">
        <v>3189</v>
      </c>
      <c r="J2634" s="5" t="s">
        <v>3182</v>
      </c>
      <c r="K2634" s="5" t="s">
        <v>1</v>
      </c>
      <c r="L2634" t="s">
        <v>102</v>
      </c>
      <c r="M2634" s="6" t="s">
        <v>3183</v>
      </c>
      <c r="N2634" s="6" t="str">
        <f>VLOOKUP(M2634,[1]Color!F:G,2,FALSE)</f>
        <v>color_16</v>
      </c>
      <c r="O2634" s="6" t="str">
        <f t="shared" si="165"/>
        <v>color_16</v>
      </c>
      <c r="P2634" s="5" t="s">
        <v>249</v>
      </c>
      <c r="Q2634" s="5" t="s">
        <v>185</v>
      </c>
      <c r="R2634" s="5" t="s">
        <v>106</v>
      </c>
      <c r="S2634" s="7" t="s">
        <v>107</v>
      </c>
      <c r="T2634" s="7" t="s">
        <v>262</v>
      </c>
      <c r="U2634" s="5" t="str">
        <f>VLOOKUP(T2634,[1]Size!F:G,2,FALSE)</f>
        <v>__import__.size_69</v>
      </c>
      <c r="V2634" s="5" t="str">
        <f t="shared" si="166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34" s="8">
        <v>69.5</v>
      </c>
      <c r="Y2634" s="4" t="s">
        <v>109</v>
      </c>
    </row>
    <row r="2635" spans="1:25" ht="14.4" x14ac:dyDescent="0.3">
      <c r="A2635" s="4">
        <v>2634</v>
      </c>
      <c r="B2635" s="5">
        <v>10023467</v>
      </c>
      <c r="C2635" s="5" t="str">
        <f t="shared" si="164"/>
        <v>Jean FR MNS M4 Relaxed DuraLight Boundary Boot Cut-38Wx30L</v>
      </c>
      <c r="D2635" s="5"/>
      <c r="E2635" s="5" t="s">
        <v>3190</v>
      </c>
      <c r="F2635" s="5" t="s">
        <v>3181</v>
      </c>
      <c r="G2635" s="5">
        <f t="shared" si="167"/>
        <v>0</v>
      </c>
      <c r="H2635" s="5" t="str">
        <f>VLOOKUP(J2635,'[1]Prouduct Ext IDs'!A:B,2,FALSE)</f>
        <v>product_amsc_56</v>
      </c>
      <c r="I2635" s="5" t="s">
        <v>3190</v>
      </c>
      <c r="J2635" s="5" t="s">
        <v>3182</v>
      </c>
      <c r="K2635" s="5" t="s">
        <v>1</v>
      </c>
      <c r="L2635" t="s">
        <v>102</v>
      </c>
      <c r="M2635" s="6" t="s">
        <v>3183</v>
      </c>
      <c r="N2635" s="6" t="str">
        <f>VLOOKUP(M2635,[1]Color!F:G,2,FALSE)</f>
        <v>color_16</v>
      </c>
      <c r="O2635" s="6" t="str">
        <f t="shared" si="165"/>
        <v>color_16</v>
      </c>
      <c r="P2635" s="5" t="s">
        <v>249</v>
      </c>
      <c r="Q2635" s="5" t="s">
        <v>185</v>
      </c>
      <c r="R2635" s="5" t="s">
        <v>106</v>
      </c>
      <c r="S2635" s="7" t="s">
        <v>107</v>
      </c>
      <c r="T2635" s="7" t="s">
        <v>264</v>
      </c>
      <c r="U2635" s="5" t="str">
        <f>VLOOKUP(T2635,[1]Size!F:G,2,FALSE)</f>
        <v>__import__.size_70</v>
      </c>
      <c r="V2635" s="5" t="str">
        <f t="shared" si="166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35" s="8">
        <v>69.5</v>
      </c>
      <c r="Y2635" s="4" t="s">
        <v>109</v>
      </c>
    </row>
    <row r="2636" spans="1:25" ht="14.4" x14ac:dyDescent="0.3">
      <c r="A2636" s="4">
        <v>2635</v>
      </c>
      <c r="B2636" s="5">
        <v>10023467</v>
      </c>
      <c r="C2636" s="5" t="str">
        <f t="shared" si="164"/>
        <v>Jean FR MNS M4 Relaxed DuraLight Boundary Boot Cut-40Wx30L</v>
      </c>
      <c r="D2636" s="5"/>
      <c r="E2636" s="5" t="s">
        <v>3191</v>
      </c>
      <c r="F2636" s="5" t="s">
        <v>3181</v>
      </c>
      <c r="G2636" s="5">
        <f t="shared" si="167"/>
        <v>0</v>
      </c>
      <c r="H2636" s="5" t="str">
        <f>VLOOKUP(J2636,'[1]Prouduct Ext IDs'!A:B,2,FALSE)</f>
        <v>product_amsc_56</v>
      </c>
      <c r="I2636" s="5" t="s">
        <v>3191</v>
      </c>
      <c r="J2636" s="5" t="s">
        <v>3182</v>
      </c>
      <c r="K2636" s="5" t="s">
        <v>1</v>
      </c>
      <c r="L2636" t="s">
        <v>102</v>
      </c>
      <c r="M2636" s="6" t="s">
        <v>3183</v>
      </c>
      <c r="N2636" s="6" t="str">
        <f>VLOOKUP(M2636,[1]Color!F:G,2,FALSE)</f>
        <v>color_16</v>
      </c>
      <c r="O2636" s="6" t="str">
        <f t="shared" si="165"/>
        <v>color_16</v>
      </c>
      <c r="P2636" s="5" t="s">
        <v>249</v>
      </c>
      <c r="Q2636" s="5" t="s">
        <v>185</v>
      </c>
      <c r="R2636" s="5" t="s">
        <v>106</v>
      </c>
      <c r="S2636" s="7" t="s">
        <v>107</v>
      </c>
      <c r="T2636" s="7" t="s">
        <v>266</v>
      </c>
      <c r="U2636" s="5" t="str">
        <f>VLOOKUP(T2636,[1]Size!F:G,2,FALSE)</f>
        <v>__import__.size_71</v>
      </c>
      <c r="V2636" s="5" t="str">
        <f t="shared" si="166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36" s="8">
        <v>69.5</v>
      </c>
      <c r="Y2636" s="4" t="s">
        <v>109</v>
      </c>
    </row>
    <row r="2637" spans="1:25" ht="14.4" x14ac:dyDescent="0.3">
      <c r="A2637" s="4">
        <v>2636</v>
      </c>
      <c r="B2637" s="5">
        <v>10023467</v>
      </c>
      <c r="C2637" s="5" t="str">
        <f t="shared" si="164"/>
        <v>Jean FR MNS M4 Relaxed DuraLight Boundary Boot Cut-42Wx30L</v>
      </c>
      <c r="D2637" s="5"/>
      <c r="E2637" s="5" t="s">
        <v>3192</v>
      </c>
      <c r="F2637" s="5" t="s">
        <v>3181</v>
      </c>
      <c r="G2637" s="5">
        <f t="shared" si="167"/>
        <v>0</v>
      </c>
      <c r="H2637" s="5" t="str">
        <f>VLOOKUP(J2637,'[1]Prouduct Ext IDs'!A:B,2,FALSE)</f>
        <v>product_amsc_56</v>
      </c>
      <c r="I2637" s="5" t="s">
        <v>3192</v>
      </c>
      <c r="J2637" s="5" t="s">
        <v>3182</v>
      </c>
      <c r="K2637" s="5" t="s">
        <v>1</v>
      </c>
      <c r="L2637" t="s">
        <v>102</v>
      </c>
      <c r="M2637" s="6" t="s">
        <v>3183</v>
      </c>
      <c r="N2637" s="6" t="str">
        <f>VLOOKUP(M2637,[1]Color!F:G,2,FALSE)</f>
        <v>color_16</v>
      </c>
      <c r="O2637" s="6" t="str">
        <f t="shared" si="165"/>
        <v>color_16</v>
      </c>
      <c r="P2637" s="5" t="s">
        <v>249</v>
      </c>
      <c r="Q2637" s="5" t="s">
        <v>185</v>
      </c>
      <c r="R2637" s="5" t="s">
        <v>106</v>
      </c>
      <c r="S2637" s="7" t="s">
        <v>107</v>
      </c>
      <c r="T2637" s="7" t="s">
        <v>268</v>
      </c>
      <c r="U2637" s="5" t="str">
        <f>VLOOKUP(T2637,[1]Size!F:G,2,FALSE)</f>
        <v>__import__.size_72</v>
      </c>
      <c r="V2637" s="5" t="str">
        <f t="shared" si="166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37" s="8">
        <v>69.5</v>
      </c>
      <c r="Y2637" s="4" t="s">
        <v>109</v>
      </c>
    </row>
    <row r="2638" spans="1:25" ht="14.4" x14ac:dyDescent="0.3">
      <c r="A2638" s="4">
        <v>2637</v>
      </c>
      <c r="B2638" s="5">
        <v>10023467</v>
      </c>
      <c r="C2638" s="5" t="str">
        <f t="shared" si="164"/>
        <v>Jean FR MNS M4 Relaxed DuraLight Boundary Boot Cut-44Wx30L</v>
      </c>
      <c r="D2638" s="5"/>
      <c r="E2638" s="5" t="s">
        <v>3193</v>
      </c>
      <c r="F2638" s="5" t="s">
        <v>3181</v>
      </c>
      <c r="G2638" s="5">
        <f t="shared" si="167"/>
        <v>0</v>
      </c>
      <c r="H2638" s="5" t="str">
        <f>VLOOKUP(J2638,'[1]Prouduct Ext IDs'!A:B,2,FALSE)</f>
        <v>product_amsc_56</v>
      </c>
      <c r="I2638" s="5" t="s">
        <v>3193</v>
      </c>
      <c r="J2638" s="5" t="s">
        <v>3182</v>
      </c>
      <c r="K2638" s="5" t="s">
        <v>1</v>
      </c>
      <c r="L2638" t="s">
        <v>102</v>
      </c>
      <c r="M2638" s="6" t="s">
        <v>3183</v>
      </c>
      <c r="N2638" s="6" t="str">
        <f>VLOOKUP(M2638,[1]Color!F:G,2,FALSE)</f>
        <v>color_16</v>
      </c>
      <c r="O2638" s="6" t="str">
        <f t="shared" si="165"/>
        <v>color_16</v>
      </c>
      <c r="P2638" s="5" t="s">
        <v>249</v>
      </c>
      <c r="Q2638" s="5" t="s">
        <v>185</v>
      </c>
      <c r="R2638" s="5" t="s">
        <v>106</v>
      </c>
      <c r="S2638" s="7" t="s">
        <v>107</v>
      </c>
      <c r="T2638" s="7" t="s">
        <v>971</v>
      </c>
      <c r="U2638" s="5" t="str">
        <f>VLOOKUP(T2638,[1]Size!F:G,2,FALSE)</f>
        <v>__import__.size_73</v>
      </c>
      <c r="V2638" s="5" t="str">
        <f t="shared" si="166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38" s="8">
        <v>72.5</v>
      </c>
      <c r="Y2638" s="4" t="s">
        <v>109</v>
      </c>
    </row>
    <row r="2639" spans="1:25" ht="14.4" x14ac:dyDescent="0.3">
      <c r="A2639" s="4">
        <v>2638</v>
      </c>
      <c r="B2639" s="5">
        <v>10023467</v>
      </c>
      <c r="C2639" s="5" t="str">
        <f t="shared" si="164"/>
        <v>Jean FR MNS M4 Relaxed DuraLight Boundary Boot Cut-46Wx30L</v>
      </c>
      <c r="D2639" s="5"/>
      <c r="E2639" s="5" t="s">
        <v>3194</v>
      </c>
      <c r="F2639" s="5" t="s">
        <v>3181</v>
      </c>
      <c r="G2639" s="5">
        <f t="shared" si="167"/>
        <v>0</v>
      </c>
      <c r="H2639" s="5" t="str">
        <f>VLOOKUP(J2639,'[1]Prouduct Ext IDs'!A:B,2,FALSE)</f>
        <v>product_amsc_56</v>
      </c>
      <c r="I2639" s="5" t="s">
        <v>3194</v>
      </c>
      <c r="J2639" s="5" t="s">
        <v>3182</v>
      </c>
      <c r="K2639" s="5" t="s">
        <v>1</v>
      </c>
      <c r="L2639" t="s">
        <v>102</v>
      </c>
      <c r="M2639" s="6" t="s">
        <v>3183</v>
      </c>
      <c r="N2639" s="6" t="str">
        <f>VLOOKUP(M2639,[1]Color!F:G,2,FALSE)</f>
        <v>color_16</v>
      </c>
      <c r="O2639" s="6" t="str">
        <f t="shared" si="165"/>
        <v>color_16</v>
      </c>
      <c r="P2639" s="5" t="s">
        <v>249</v>
      </c>
      <c r="Q2639" s="5" t="s">
        <v>185</v>
      </c>
      <c r="R2639" s="5" t="s">
        <v>106</v>
      </c>
      <c r="S2639" s="7" t="s">
        <v>107</v>
      </c>
      <c r="T2639" s="7" t="s">
        <v>973</v>
      </c>
      <c r="U2639" s="5" t="str">
        <f>VLOOKUP(T2639,[1]Size!F:G,2,FALSE)</f>
        <v>__import__.size_74</v>
      </c>
      <c r="V2639" s="5" t="str">
        <f t="shared" si="166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39" s="8">
        <v>72.5</v>
      </c>
      <c r="Y2639" s="4" t="s">
        <v>109</v>
      </c>
    </row>
    <row r="2640" spans="1:25" ht="14.4" x14ac:dyDescent="0.3">
      <c r="A2640" s="4">
        <v>2639</v>
      </c>
      <c r="B2640" s="5">
        <v>10023467</v>
      </c>
      <c r="C2640" s="5" t="str">
        <f t="shared" si="164"/>
        <v>Jean FR MNS M4 Relaxed DuraLight Boundary Boot Cut-48Wx30L</v>
      </c>
      <c r="D2640" s="5"/>
      <c r="E2640" s="5" t="s">
        <v>3195</v>
      </c>
      <c r="F2640" s="5" t="s">
        <v>3181</v>
      </c>
      <c r="G2640" s="5">
        <f t="shared" si="167"/>
        <v>0</v>
      </c>
      <c r="H2640" s="5" t="str">
        <f>VLOOKUP(J2640,'[1]Prouduct Ext IDs'!A:B,2,FALSE)</f>
        <v>product_amsc_56</v>
      </c>
      <c r="I2640" s="5" t="s">
        <v>3195</v>
      </c>
      <c r="J2640" s="5" t="s">
        <v>3182</v>
      </c>
      <c r="K2640" s="5" t="s">
        <v>1</v>
      </c>
      <c r="L2640" t="s">
        <v>102</v>
      </c>
      <c r="M2640" s="6" t="s">
        <v>3183</v>
      </c>
      <c r="N2640" s="6" t="str">
        <f>VLOOKUP(M2640,[1]Color!F:G,2,FALSE)</f>
        <v>color_16</v>
      </c>
      <c r="O2640" s="6" t="str">
        <f t="shared" si="165"/>
        <v>color_16</v>
      </c>
      <c r="P2640" s="5" t="s">
        <v>249</v>
      </c>
      <c r="Q2640" s="5" t="s">
        <v>185</v>
      </c>
      <c r="R2640" s="5" t="s">
        <v>106</v>
      </c>
      <c r="S2640" s="7" t="s">
        <v>107</v>
      </c>
      <c r="T2640" s="7" t="s">
        <v>975</v>
      </c>
      <c r="U2640" s="5" t="str">
        <f>VLOOKUP(T2640,[1]Size!F:G,2,FALSE)</f>
        <v>__import__.size_75</v>
      </c>
      <c r="V2640" s="5" t="str">
        <f t="shared" si="166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40" s="8">
        <v>72.5</v>
      </c>
      <c r="Y2640" s="4" t="s">
        <v>109</v>
      </c>
    </row>
    <row r="2641" spans="1:25" ht="14.4" x14ac:dyDescent="0.3">
      <c r="A2641" s="4">
        <v>2640</v>
      </c>
      <c r="B2641" s="5">
        <v>10023467</v>
      </c>
      <c r="C2641" s="5" t="str">
        <f t="shared" si="164"/>
        <v>Jean FR MNS M4 Relaxed DuraLight Boundary Boot Cut-50Wx30L</v>
      </c>
      <c r="D2641" s="5"/>
      <c r="E2641" s="5" t="s">
        <v>3196</v>
      </c>
      <c r="F2641" s="5" t="s">
        <v>3181</v>
      </c>
      <c r="G2641" s="5">
        <f t="shared" si="167"/>
        <v>0</v>
      </c>
      <c r="H2641" s="5" t="str">
        <f>VLOOKUP(J2641,'[1]Prouduct Ext IDs'!A:B,2,FALSE)</f>
        <v>product_amsc_56</v>
      </c>
      <c r="I2641" s="5" t="s">
        <v>3196</v>
      </c>
      <c r="J2641" s="5" t="s">
        <v>3182</v>
      </c>
      <c r="K2641" s="5" t="s">
        <v>1</v>
      </c>
      <c r="L2641" t="s">
        <v>102</v>
      </c>
      <c r="M2641" s="6" t="s">
        <v>3183</v>
      </c>
      <c r="N2641" s="6" t="str">
        <f>VLOOKUP(M2641,[1]Color!F:G,2,FALSE)</f>
        <v>color_16</v>
      </c>
      <c r="O2641" s="6" t="str">
        <f t="shared" si="165"/>
        <v>color_16</v>
      </c>
      <c r="P2641" s="5" t="s">
        <v>249</v>
      </c>
      <c r="Q2641" s="5" t="s">
        <v>185</v>
      </c>
      <c r="R2641" s="5" t="s">
        <v>106</v>
      </c>
      <c r="S2641" s="7" t="s">
        <v>107</v>
      </c>
      <c r="T2641" s="7" t="s">
        <v>977</v>
      </c>
      <c r="U2641" s="5" t="str">
        <f>VLOOKUP(T2641,[1]Size!F:G,2,FALSE)</f>
        <v>__import__.size_76</v>
      </c>
      <c r="V2641" s="5" t="str">
        <f t="shared" si="166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41" s="8">
        <v>72.5</v>
      </c>
      <c r="Y2641" s="4" t="s">
        <v>109</v>
      </c>
    </row>
    <row r="2642" spans="1:25" ht="14.4" x14ac:dyDescent="0.3">
      <c r="A2642" s="4">
        <v>2641</v>
      </c>
      <c r="B2642" s="5">
        <v>10023467</v>
      </c>
      <c r="C2642" s="5" t="str">
        <f t="shared" si="164"/>
        <v>Jean FR MNS M4 Relaxed DuraLight Boundary Boot Cut-29Wx32L</v>
      </c>
      <c r="D2642" s="5"/>
      <c r="E2642" s="5" t="s">
        <v>3197</v>
      </c>
      <c r="F2642" s="5" t="s">
        <v>3181</v>
      </c>
      <c r="G2642" s="5">
        <f t="shared" si="167"/>
        <v>0</v>
      </c>
      <c r="H2642" s="5" t="str">
        <f>VLOOKUP(J2642,'[1]Prouduct Ext IDs'!A:B,2,FALSE)</f>
        <v>product_amsc_56</v>
      </c>
      <c r="I2642" s="5" t="s">
        <v>3197</v>
      </c>
      <c r="J2642" s="5" t="s">
        <v>3182</v>
      </c>
      <c r="K2642" s="5" t="s">
        <v>1</v>
      </c>
      <c r="L2642" t="s">
        <v>102</v>
      </c>
      <c r="M2642" s="6" t="s">
        <v>3183</v>
      </c>
      <c r="N2642" s="6" t="str">
        <f>VLOOKUP(M2642,[1]Color!F:G,2,FALSE)</f>
        <v>color_16</v>
      </c>
      <c r="O2642" s="6" t="str">
        <f t="shared" si="165"/>
        <v>color_16</v>
      </c>
      <c r="P2642" s="5" t="s">
        <v>249</v>
      </c>
      <c r="Q2642" s="5" t="s">
        <v>185</v>
      </c>
      <c r="R2642" s="5" t="s">
        <v>106</v>
      </c>
      <c r="S2642" s="7" t="s">
        <v>107</v>
      </c>
      <c r="T2642" s="7" t="s">
        <v>270</v>
      </c>
      <c r="U2642" s="5" t="str">
        <f>VLOOKUP(T2642,[1]Size!F:G,2,FALSE)</f>
        <v>__import__.size_77</v>
      </c>
      <c r="V2642" s="5" t="str">
        <f t="shared" si="166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42" s="8">
        <v>69.5</v>
      </c>
      <c r="Y2642" s="4" t="s">
        <v>109</v>
      </c>
    </row>
    <row r="2643" spans="1:25" ht="14.4" x14ac:dyDescent="0.3">
      <c r="A2643" s="4">
        <v>2642</v>
      </c>
      <c r="B2643" s="5">
        <v>10023467</v>
      </c>
      <c r="C2643" s="5" t="str">
        <f t="shared" si="164"/>
        <v>Jean FR MNS M4 Relaxed DuraLight Boundary Boot Cut-30Wx32L</v>
      </c>
      <c r="D2643" s="5"/>
      <c r="E2643" s="5" t="s">
        <v>3198</v>
      </c>
      <c r="F2643" s="5" t="s">
        <v>3181</v>
      </c>
      <c r="G2643" s="5">
        <f t="shared" si="167"/>
        <v>0</v>
      </c>
      <c r="H2643" s="5" t="str">
        <f>VLOOKUP(J2643,'[1]Prouduct Ext IDs'!A:B,2,FALSE)</f>
        <v>product_amsc_56</v>
      </c>
      <c r="I2643" s="5" t="s">
        <v>3198</v>
      </c>
      <c r="J2643" s="5" t="s">
        <v>3182</v>
      </c>
      <c r="K2643" s="5" t="s">
        <v>1</v>
      </c>
      <c r="L2643" t="s">
        <v>102</v>
      </c>
      <c r="M2643" s="6" t="s">
        <v>3183</v>
      </c>
      <c r="N2643" s="6" t="str">
        <f>VLOOKUP(M2643,[1]Color!F:G,2,FALSE)</f>
        <v>color_16</v>
      </c>
      <c r="O2643" s="6" t="str">
        <f t="shared" si="165"/>
        <v>color_16</v>
      </c>
      <c r="P2643" s="5" t="s">
        <v>249</v>
      </c>
      <c r="Q2643" s="5" t="s">
        <v>185</v>
      </c>
      <c r="R2643" s="5" t="s">
        <v>106</v>
      </c>
      <c r="S2643" s="7" t="s">
        <v>107</v>
      </c>
      <c r="T2643" s="7" t="s">
        <v>272</v>
      </c>
      <c r="U2643" s="5" t="str">
        <f>VLOOKUP(T2643,[1]Size!F:G,2,FALSE)</f>
        <v>__import__.size_78</v>
      </c>
      <c r="V2643" s="5" t="str">
        <f t="shared" si="166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43" s="8">
        <v>69.5</v>
      </c>
      <c r="Y2643" s="4" t="s">
        <v>109</v>
      </c>
    </row>
    <row r="2644" spans="1:25" ht="14.4" x14ac:dyDescent="0.3">
      <c r="A2644" s="4">
        <v>2643</v>
      </c>
      <c r="B2644" s="5">
        <v>10023467</v>
      </c>
      <c r="C2644" s="5" t="str">
        <f t="shared" si="164"/>
        <v>Jean FR MNS M4 Relaxed DuraLight Boundary Boot Cut-31Wx32L</v>
      </c>
      <c r="D2644" s="5"/>
      <c r="E2644" s="5" t="s">
        <v>3199</v>
      </c>
      <c r="F2644" s="5" t="s">
        <v>3181</v>
      </c>
      <c r="G2644" s="5">
        <f t="shared" si="167"/>
        <v>0</v>
      </c>
      <c r="H2644" s="5" t="str">
        <f>VLOOKUP(J2644,'[1]Prouduct Ext IDs'!A:B,2,FALSE)</f>
        <v>product_amsc_56</v>
      </c>
      <c r="I2644" s="5" t="s">
        <v>3199</v>
      </c>
      <c r="J2644" s="5" t="s">
        <v>3182</v>
      </c>
      <c r="K2644" s="5" t="s">
        <v>1</v>
      </c>
      <c r="L2644" t="s">
        <v>102</v>
      </c>
      <c r="M2644" s="6" t="s">
        <v>3183</v>
      </c>
      <c r="N2644" s="6" t="str">
        <f>VLOOKUP(M2644,[1]Color!F:G,2,FALSE)</f>
        <v>color_16</v>
      </c>
      <c r="O2644" s="6" t="str">
        <f t="shared" si="165"/>
        <v>color_16</v>
      </c>
      <c r="P2644" s="5" t="s">
        <v>249</v>
      </c>
      <c r="Q2644" s="5" t="s">
        <v>185</v>
      </c>
      <c r="R2644" s="5" t="s">
        <v>106</v>
      </c>
      <c r="S2644" s="7" t="s">
        <v>107</v>
      </c>
      <c r="T2644" s="7" t="s">
        <v>274</v>
      </c>
      <c r="U2644" s="5" t="str">
        <f>VLOOKUP(T2644,[1]Size!F:G,2,FALSE)</f>
        <v>__import__.size_79</v>
      </c>
      <c r="V2644" s="5" t="str">
        <f t="shared" si="166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44" s="8">
        <v>69.5</v>
      </c>
      <c r="Y2644" s="4" t="s">
        <v>109</v>
      </c>
    </row>
    <row r="2645" spans="1:25" ht="14.4" x14ac:dyDescent="0.3">
      <c r="A2645" s="4">
        <v>2644</v>
      </c>
      <c r="B2645" s="5">
        <v>10023467</v>
      </c>
      <c r="C2645" s="5" t="str">
        <f t="shared" si="164"/>
        <v>Jean FR MNS M4 Relaxed DuraLight Boundary Boot Cut-32Wx32L</v>
      </c>
      <c r="D2645" s="5"/>
      <c r="E2645" s="5" t="s">
        <v>3200</v>
      </c>
      <c r="F2645" s="5" t="s">
        <v>3181</v>
      </c>
      <c r="G2645" s="5">
        <f t="shared" si="167"/>
        <v>0</v>
      </c>
      <c r="H2645" s="5" t="str">
        <f>VLOOKUP(J2645,'[1]Prouduct Ext IDs'!A:B,2,FALSE)</f>
        <v>product_amsc_56</v>
      </c>
      <c r="I2645" s="5" t="s">
        <v>3200</v>
      </c>
      <c r="J2645" s="5" t="s">
        <v>3182</v>
      </c>
      <c r="K2645" s="5" t="s">
        <v>1</v>
      </c>
      <c r="L2645" t="s">
        <v>102</v>
      </c>
      <c r="M2645" s="6" t="s">
        <v>3183</v>
      </c>
      <c r="N2645" s="6" t="str">
        <f>VLOOKUP(M2645,[1]Color!F:G,2,FALSE)</f>
        <v>color_16</v>
      </c>
      <c r="O2645" s="6" t="str">
        <f t="shared" si="165"/>
        <v>color_16</v>
      </c>
      <c r="P2645" s="5" t="s">
        <v>249</v>
      </c>
      <c r="Q2645" s="5" t="s">
        <v>185</v>
      </c>
      <c r="R2645" s="5" t="s">
        <v>106</v>
      </c>
      <c r="S2645" s="7" t="s">
        <v>107</v>
      </c>
      <c r="T2645" s="7" t="s">
        <v>276</v>
      </c>
      <c r="U2645" s="5" t="str">
        <f>VLOOKUP(T2645,[1]Size!F:G,2,FALSE)</f>
        <v>__import__.size_80</v>
      </c>
      <c r="V2645" s="5" t="str">
        <f t="shared" si="166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45" s="8">
        <v>69.5</v>
      </c>
      <c r="Y2645" s="4" t="s">
        <v>109</v>
      </c>
    </row>
    <row r="2646" spans="1:25" ht="14.4" x14ac:dyDescent="0.3">
      <c r="A2646" s="4">
        <v>2645</v>
      </c>
      <c r="B2646" s="5">
        <v>10023467</v>
      </c>
      <c r="C2646" s="5" t="str">
        <f t="shared" si="164"/>
        <v>Jean FR MNS M4 Relaxed DuraLight Boundary Boot Cut-33Wx32L</v>
      </c>
      <c r="D2646" s="5"/>
      <c r="E2646" s="5" t="s">
        <v>3201</v>
      </c>
      <c r="F2646" s="5" t="s">
        <v>3181</v>
      </c>
      <c r="G2646" s="5">
        <f t="shared" si="167"/>
        <v>0</v>
      </c>
      <c r="H2646" s="5" t="str">
        <f>VLOOKUP(J2646,'[1]Prouduct Ext IDs'!A:B,2,FALSE)</f>
        <v>product_amsc_56</v>
      </c>
      <c r="I2646" s="5" t="s">
        <v>3201</v>
      </c>
      <c r="J2646" s="5" t="s">
        <v>3182</v>
      </c>
      <c r="K2646" s="5" t="s">
        <v>1</v>
      </c>
      <c r="L2646" t="s">
        <v>102</v>
      </c>
      <c r="M2646" s="6" t="s">
        <v>3183</v>
      </c>
      <c r="N2646" s="6" t="str">
        <f>VLOOKUP(M2646,[1]Color!F:G,2,FALSE)</f>
        <v>color_16</v>
      </c>
      <c r="O2646" s="6" t="str">
        <f t="shared" si="165"/>
        <v>color_16</v>
      </c>
      <c r="P2646" s="5" t="s">
        <v>249</v>
      </c>
      <c r="Q2646" s="5" t="s">
        <v>185</v>
      </c>
      <c r="R2646" s="5" t="s">
        <v>106</v>
      </c>
      <c r="S2646" s="7" t="s">
        <v>107</v>
      </c>
      <c r="T2646" s="7" t="s">
        <v>278</v>
      </c>
      <c r="U2646" s="5" t="str">
        <f>VLOOKUP(T2646,[1]Size!F:G,2,FALSE)</f>
        <v>__import__.size_81</v>
      </c>
      <c r="V2646" s="5" t="str">
        <f t="shared" si="166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46" s="8">
        <v>69.5</v>
      </c>
      <c r="Y2646" s="4" t="s">
        <v>109</v>
      </c>
    </row>
    <row r="2647" spans="1:25" ht="14.4" x14ac:dyDescent="0.3">
      <c r="A2647" s="4">
        <v>2646</v>
      </c>
      <c r="B2647" s="5">
        <v>10023467</v>
      </c>
      <c r="C2647" s="5" t="str">
        <f t="shared" si="164"/>
        <v>Jean FR MNS M4 Relaxed DuraLight Boundary Boot Cut-34Wx32L</v>
      </c>
      <c r="D2647" s="5"/>
      <c r="E2647" s="5" t="s">
        <v>3202</v>
      </c>
      <c r="F2647" s="5" t="s">
        <v>3181</v>
      </c>
      <c r="G2647" s="5">
        <f t="shared" si="167"/>
        <v>0</v>
      </c>
      <c r="H2647" s="5" t="str">
        <f>VLOOKUP(J2647,'[1]Prouduct Ext IDs'!A:B,2,FALSE)</f>
        <v>product_amsc_56</v>
      </c>
      <c r="I2647" s="5" t="s">
        <v>3202</v>
      </c>
      <c r="J2647" s="5" t="s">
        <v>3182</v>
      </c>
      <c r="K2647" s="5" t="s">
        <v>1</v>
      </c>
      <c r="L2647" t="s">
        <v>102</v>
      </c>
      <c r="M2647" s="6" t="s">
        <v>3183</v>
      </c>
      <c r="N2647" s="6" t="str">
        <f>VLOOKUP(M2647,[1]Color!F:G,2,FALSE)</f>
        <v>color_16</v>
      </c>
      <c r="O2647" s="6" t="str">
        <f t="shared" si="165"/>
        <v>color_16</v>
      </c>
      <c r="P2647" s="5" t="s">
        <v>249</v>
      </c>
      <c r="Q2647" s="5" t="s">
        <v>185</v>
      </c>
      <c r="R2647" s="5" t="s">
        <v>106</v>
      </c>
      <c r="S2647" s="7" t="s">
        <v>107</v>
      </c>
      <c r="T2647" s="7" t="s">
        <v>280</v>
      </c>
      <c r="U2647" s="5" t="str">
        <f>VLOOKUP(T2647,[1]Size!F:G,2,FALSE)</f>
        <v>__import__.size_82</v>
      </c>
      <c r="V2647" s="5" t="str">
        <f t="shared" si="166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47" s="8">
        <v>69.5</v>
      </c>
      <c r="Y2647" s="4" t="s">
        <v>109</v>
      </c>
    </row>
    <row r="2648" spans="1:25" ht="14.4" x14ac:dyDescent="0.3">
      <c r="A2648" s="4">
        <v>2647</v>
      </c>
      <c r="B2648" s="5">
        <v>10023467</v>
      </c>
      <c r="C2648" s="5" t="str">
        <f t="shared" si="164"/>
        <v>Jean FR MNS M4 Relaxed DuraLight Boundary Boot Cut-35Wx32L</v>
      </c>
      <c r="D2648" s="5"/>
      <c r="E2648" s="5" t="s">
        <v>3203</v>
      </c>
      <c r="F2648" s="5" t="s">
        <v>3181</v>
      </c>
      <c r="G2648" s="5">
        <f t="shared" si="167"/>
        <v>0</v>
      </c>
      <c r="H2648" s="5" t="str">
        <f>VLOOKUP(J2648,'[1]Prouduct Ext IDs'!A:B,2,FALSE)</f>
        <v>product_amsc_56</v>
      </c>
      <c r="I2648" s="5" t="s">
        <v>3203</v>
      </c>
      <c r="J2648" s="5" t="s">
        <v>3182</v>
      </c>
      <c r="K2648" s="5" t="s">
        <v>1</v>
      </c>
      <c r="L2648" t="s">
        <v>102</v>
      </c>
      <c r="M2648" s="6" t="s">
        <v>3183</v>
      </c>
      <c r="N2648" s="6" t="str">
        <f>VLOOKUP(M2648,[1]Color!F:G,2,FALSE)</f>
        <v>color_16</v>
      </c>
      <c r="O2648" s="6" t="str">
        <f t="shared" si="165"/>
        <v>color_16</v>
      </c>
      <c r="P2648" s="5" t="s">
        <v>249</v>
      </c>
      <c r="Q2648" s="5" t="s">
        <v>185</v>
      </c>
      <c r="R2648" s="5" t="s">
        <v>106</v>
      </c>
      <c r="S2648" s="7" t="s">
        <v>107</v>
      </c>
      <c r="T2648" s="7" t="s">
        <v>282</v>
      </c>
      <c r="U2648" s="5" t="str">
        <f>VLOOKUP(T2648,[1]Size!F:G,2,FALSE)</f>
        <v>__import__.size_83</v>
      </c>
      <c r="V2648" s="5" t="str">
        <f t="shared" si="166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48" s="8">
        <v>69.5</v>
      </c>
      <c r="Y2648" s="4" t="s">
        <v>109</v>
      </c>
    </row>
    <row r="2649" spans="1:25" ht="14.4" x14ac:dyDescent="0.3">
      <c r="A2649" s="4">
        <v>2648</v>
      </c>
      <c r="B2649" s="5">
        <v>10023467</v>
      </c>
      <c r="C2649" s="5" t="str">
        <f t="shared" si="164"/>
        <v>Jean FR MNS M4 Relaxed DuraLight Boundary Boot Cut-36Wx32L</v>
      </c>
      <c r="D2649" s="5"/>
      <c r="E2649" s="5" t="s">
        <v>3204</v>
      </c>
      <c r="F2649" s="5" t="s">
        <v>3181</v>
      </c>
      <c r="G2649" s="5">
        <f t="shared" si="167"/>
        <v>0</v>
      </c>
      <c r="H2649" s="5" t="str">
        <f>VLOOKUP(J2649,'[1]Prouduct Ext IDs'!A:B,2,FALSE)</f>
        <v>product_amsc_56</v>
      </c>
      <c r="I2649" s="5" t="s">
        <v>3204</v>
      </c>
      <c r="J2649" s="5" t="s">
        <v>3182</v>
      </c>
      <c r="K2649" s="5" t="s">
        <v>1</v>
      </c>
      <c r="L2649" t="s">
        <v>102</v>
      </c>
      <c r="M2649" s="6" t="s">
        <v>3183</v>
      </c>
      <c r="N2649" s="6" t="str">
        <f>VLOOKUP(M2649,[1]Color!F:G,2,FALSE)</f>
        <v>color_16</v>
      </c>
      <c r="O2649" s="6" t="str">
        <f t="shared" si="165"/>
        <v>color_16</v>
      </c>
      <c r="P2649" s="5" t="s">
        <v>249</v>
      </c>
      <c r="Q2649" s="5" t="s">
        <v>185</v>
      </c>
      <c r="R2649" s="5" t="s">
        <v>106</v>
      </c>
      <c r="S2649" s="7" t="s">
        <v>107</v>
      </c>
      <c r="T2649" s="7" t="s">
        <v>284</v>
      </c>
      <c r="U2649" s="5" t="str">
        <f>VLOOKUP(T2649,[1]Size!F:G,2,FALSE)</f>
        <v>__import__.size_84</v>
      </c>
      <c r="V2649" s="5" t="str">
        <f t="shared" si="166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49" s="8">
        <v>69.5</v>
      </c>
      <c r="Y2649" s="4" t="s">
        <v>109</v>
      </c>
    </row>
    <row r="2650" spans="1:25" ht="14.4" x14ac:dyDescent="0.3">
      <c r="A2650" s="4">
        <v>2649</v>
      </c>
      <c r="B2650" s="5">
        <v>10023467</v>
      </c>
      <c r="C2650" s="5" t="str">
        <f t="shared" si="164"/>
        <v>Jean FR MNS M4 Relaxed DuraLight Boundary Boot Cut-38Wx32L</v>
      </c>
      <c r="D2650" s="5"/>
      <c r="E2650" s="5" t="s">
        <v>3205</v>
      </c>
      <c r="F2650" s="5" t="s">
        <v>3181</v>
      </c>
      <c r="G2650" s="5">
        <f t="shared" si="167"/>
        <v>0</v>
      </c>
      <c r="H2650" s="5" t="str">
        <f>VLOOKUP(J2650,'[1]Prouduct Ext IDs'!A:B,2,FALSE)</f>
        <v>product_amsc_56</v>
      </c>
      <c r="I2650" s="5" t="s">
        <v>3205</v>
      </c>
      <c r="J2650" s="5" t="s">
        <v>3182</v>
      </c>
      <c r="K2650" s="5" t="s">
        <v>1</v>
      </c>
      <c r="L2650" t="s">
        <v>102</v>
      </c>
      <c r="M2650" s="6" t="s">
        <v>3183</v>
      </c>
      <c r="N2650" s="6" t="str">
        <f>VLOOKUP(M2650,[1]Color!F:G,2,FALSE)</f>
        <v>color_16</v>
      </c>
      <c r="O2650" s="6" t="str">
        <f t="shared" si="165"/>
        <v>color_16</v>
      </c>
      <c r="P2650" s="5" t="s">
        <v>249</v>
      </c>
      <c r="Q2650" s="5" t="s">
        <v>185</v>
      </c>
      <c r="R2650" s="5" t="s">
        <v>106</v>
      </c>
      <c r="S2650" s="7" t="s">
        <v>107</v>
      </c>
      <c r="T2650" s="7" t="s">
        <v>286</v>
      </c>
      <c r="U2650" s="5" t="str">
        <f>VLOOKUP(T2650,[1]Size!F:G,2,FALSE)</f>
        <v>__import__.size_85</v>
      </c>
      <c r="V2650" s="5" t="str">
        <f t="shared" si="166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50" s="8">
        <v>69.5</v>
      </c>
      <c r="Y2650" s="4" t="s">
        <v>109</v>
      </c>
    </row>
    <row r="2651" spans="1:25" ht="14.4" x14ac:dyDescent="0.3">
      <c r="A2651" s="4">
        <v>2650</v>
      </c>
      <c r="B2651" s="5">
        <v>10023467</v>
      </c>
      <c r="C2651" s="5" t="str">
        <f t="shared" si="164"/>
        <v>Jean FR MNS M4 Relaxed DuraLight Boundary Boot Cut-40Wx32L</v>
      </c>
      <c r="D2651" s="5"/>
      <c r="E2651" s="5" t="s">
        <v>3206</v>
      </c>
      <c r="F2651" s="5" t="s">
        <v>3181</v>
      </c>
      <c r="G2651" s="5">
        <f t="shared" si="167"/>
        <v>0</v>
      </c>
      <c r="H2651" s="5" t="str">
        <f>VLOOKUP(J2651,'[1]Prouduct Ext IDs'!A:B,2,FALSE)</f>
        <v>product_amsc_56</v>
      </c>
      <c r="I2651" s="5" t="s">
        <v>3206</v>
      </c>
      <c r="J2651" s="5" t="s">
        <v>3182</v>
      </c>
      <c r="K2651" s="5" t="s">
        <v>1</v>
      </c>
      <c r="L2651" t="s">
        <v>102</v>
      </c>
      <c r="M2651" s="6" t="s">
        <v>3183</v>
      </c>
      <c r="N2651" s="6" t="str">
        <f>VLOOKUP(M2651,[1]Color!F:G,2,FALSE)</f>
        <v>color_16</v>
      </c>
      <c r="O2651" s="6" t="str">
        <f t="shared" si="165"/>
        <v>color_16</v>
      </c>
      <c r="P2651" s="5" t="s">
        <v>249</v>
      </c>
      <c r="Q2651" s="5" t="s">
        <v>185</v>
      </c>
      <c r="R2651" s="5" t="s">
        <v>106</v>
      </c>
      <c r="S2651" s="7" t="s">
        <v>107</v>
      </c>
      <c r="T2651" s="7" t="s">
        <v>288</v>
      </c>
      <c r="U2651" s="5" t="str">
        <f>VLOOKUP(T2651,[1]Size!F:G,2,FALSE)</f>
        <v>__import__.size_86</v>
      </c>
      <c r="V2651" s="5" t="str">
        <f t="shared" si="166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51" s="8">
        <v>69.5</v>
      </c>
      <c r="Y2651" s="4" t="s">
        <v>109</v>
      </c>
    </row>
    <row r="2652" spans="1:25" ht="14.4" x14ac:dyDescent="0.3">
      <c r="A2652" s="4">
        <v>2651</v>
      </c>
      <c r="B2652" s="5">
        <v>10023467</v>
      </c>
      <c r="C2652" s="5" t="str">
        <f t="shared" si="164"/>
        <v>Jean FR MNS M4 Relaxed DuraLight Boundary Boot Cut-42Wx32L</v>
      </c>
      <c r="D2652" s="5"/>
      <c r="E2652" s="5" t="s">
        <v>3207</v>
      </c>
      <c r="F2652" s="5" t="s">
        <v>3181</v>
      </c>
      <c r="G2652" s="5">
        <f t="shared" si="167"/>
        <v>0</v>
      </c>
      <c r="H2652" s="5" t="str">
        <f>VLOOKUP(J2652,'[1]Prouduct Ext IDs'!A:B,2,FALSE)</f>
        <v>product_amsc_56</v>
      </c>
      <c r="I2652" s="5" t="s">
        <v>3207</v>
      </c>
      <c r="J2652" s="5" t="s">
        <v>3182</v>
      </c>
      <c r="K2652" s="5" t="s">
        <v>1</v>
      </c>
      <c r="L2652" t="s">
        <v>102</v>
      </c>
      <c r="M2652" s="6" t="s">
        <v>3183</v>
      </c>
      <c r="N2652" s="6" t="str">
        <f>VLOOKUP(M2652,[1]Color!F:G,2,FALSE)</f>
        <v>color_16</v>
      </c>
      <c r="O2652" s="6" t="str">
        <f t="shared" si="165"/>
        <v>color_16</v>
      </c>
      <c r="P2652" s="5" t="s">
        <v>249</v>
      </c>
      <c r="Q2652" s="5" t="s">
        <v>185</v>
      </c>
      <c r="R2652" s="5" t="s">
        <v>106</v>
      </c>
      <c r="S2652" s="7" t="s">
        <v>107</v>
      </c>
      <c r="T2652" s="7" t="s">
        <v>290</v>
      </c>
      <c r="U2652" s="5" t="str">
        <f>VLOOKUP(T2652,[1]Size!F:G,2,FALSE)</f>
        <v>__import__.size_87</v>
      </c>
      <c r="V2652" s="5" t="str">
        <f t="shared" si="166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52" s="8">
        <v>69.5</v>
      </c>
      <c r="Y2652" s="4" t="s">
        <v>109</v>
      </c>
    </row>
    <row r="2653" spans="1:25" ht="14.4" x14ac:dyDescent="0.3">
      <c r="A2653" s="4">
        <v>2652</v>
      </c>
      <c r="B2653" s="5">
        <v>10023467</v>
      </c>
      <c r="C2653" s="5" t="str">
        <f t="shared" si="164"/>
        <v>Jean FR MNS M4 Relaxed DuraLight Boundary Boot Cut-44Wx32L</v>
      </c>
      <c r="D2653" s="5"/>
      <c r="E2653" s="5" t="s">
        <v>3208</v>
      </c>
      <c r="F2653" s="5" t="s">
        <v>3181</v>
      </c>
      <c r="G2653" s="5">
        <f t="shared" si="167"/>
        <v>0</v>
      </c>
      <c r="H2653" s="5" t="str">
        <f>VLOOKUP(J2653,'[1]Prouduct Ext IDs'!A:B,2,FALSE)</f>
        <v>product_amsc_56</v>
      </c>
      <c r="I2653" s="5" t="s">
        <v>3208</v>
      </c>
      <c r="J2653" s="5" t="s">
        <v>3182</v>
      </c>
      <c r="K2653" s="5" t="s">
        <v>1</v>
      </c>
      <c r="L2653" t="s">
        <v>102</v>
      </c>
      <c r="M2653" s="6" t="s">
        <v>3183</v>
      </c>
      <c r="N2653" s="6" t="str">
        <f>VLOOKUP(M2653,[1]Color!F:G,2,FALSE)</f>
        <v>color_16</v>
      </c>
      <c r="O2653" s="6" t="str">
        <f t="shared" si="165"/>
        <v>color_16</v>
      </c>
      <c r="P2653" s="5" t="s">
        <v>249</v>
      </c>
      <c r="Q2653" s="5" t="s">
        <v>185</v>
      </c>
      <c r="R2653" s="5" t="s">
        <v>106</v>
      </c>
      <c r="S2653" s="7" t="s">
        <v>107</v>
      </c>
      <c r="T2653" s="7" t="s">
        <v>992</v>
      </c>
      <c r="U2653" s="5" t="str">
        <f>VLOOKUP(T2653,[1]Size!F:G,2,FALSE)</f>
        <v>__import__.size_88</v>
      </c>
      <c r="V2653" s="5" t="str">
        <f t="shared" si="166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53" s="8">
        <v>72.5</v>
      </c>
      <c r="Y2653" s="4" t="s">
        <v>109</v>
      </c>
    </row>
    <row r="2654" spans="1:25" ht="14.4" x14ac:dyDescent="0.3">
      <c r="A2654" s="4">
        <v>2653</v>
      </c>
      <c r="B2654" s="5">
        <v>10023467</v>
      </c>
      <c r="C2654" s="5" t="str">
        <f t="shared" si="164"/>
        <v>Jean FR MNS M4 Relaxed DuraLight Boundary Boot Cut-46Wx32L</v>
      </c>
      <c r="D2654" s="5"/>
      <c r="E2654" s="5" t="s">
        <v>3209</v>
      </c>
      <c r="F2654" s="5" t="s">
        <v>3181</v>
      </c>
      <c r="G2654" s="5">
        <f t="shared" si="167"/>
        <v>0</v>
      </c>
      <c r="H2654" s="5" t="str">
        <f>VLOOKUP(J2654,'[1]Prouduct Ext IDs'!A:B,2,FALSE)</f>
        <v>product_amsc_56</v>
      </c>
      <c r="I2654" s="5" t="s">
        <v>3209</v>
      </c>
      <c r="J2654" s="5" t="s">
        <v>3182</v>
      </c>
      <c r="K2654" s="5" t="s">
        <v>1</v>
      </c>
      <c r="L2654" t="s">
        <v>102</v>
      </c>
      <c r="M2654" s="6" t="s">
        <v>3183</v>
      </c>
      <c r="N2654" s="6" t="str">
        <f>VLOOKUP(M2654,[1]Color!F:G,2,FALSE)</f>
        <v>color_16</v>
      </c>
      <c r="O2654" s="6" t="str">
        <f t="shared" si="165"/>
        <v>color_16</v>
      </c>
      <c r="P2654" s="5" t="s">
        <v>249</v>
      </c>
      <c r="Q2654" s="5" t="s">
        <v>185</v>
      </c>
      <c r="R2654" s="5" t="s">
        <v>106</v>
      </c>
      <c r="S2654" s="7" t="s">
        <v>107</v>
      </c>
      <c r="T2654" s="7" t="s">
        <v>994</v>
      </c>
      <c r="U2654" s="5" t="str">
        <f>VLOOKUP(T2654,[1]Size!F:G,2,FALSE)</f>
        <v>__import__.size_89</v>
      </c>
      <c r="V2654" s="5" t="str">
        <f t="shared" si="166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54" s="8">
        <v>72.5</v>
      </c>
      <c r="Y2654" s="4" t="s">
        <v>109</v>
      </c>
    </row>
    <row r="2655" spans="1:25" ht="14.4" x14ac:dyDescent="0.3">
      <c r="A2655" s="4">
        <v>2654</v>
      </c>
      <c r="B2655" s="5">
        <v>10023467</v>
      </c>
      <c r="C2655" s="5" t="str">
        <f t="shared" si="164"/>
        <v>Jean FR MNS M4 Relaxed DuraLight Boundary Boot Cut-48Wx32L</v>
      </c>
      <c r="D2655" s="5"/>
      <c r="E2655" s="5" t="s">
        <v>3210</v>
      </c>
      <c r="F2655" s="5" t="s">
        <v>3181</v>
      </c>
      <c r="G2655" s="5">
        <f t="shared" si="167"/>
        <v>0</v>
      </c>
      <c r="H2655" s="5" t="str">
        <f>VLOOKUP(J2655,'[1]Prouduct Ext IDs'!A:B,2,FALSE)</f>
        <v>product_amsc_56</v>
      </c>
      <c r="I2655" s="5" t="s">
        <v>3210</v>
      </c>
      <c r="J2655" s="5" t="s">
        <v>3182</v>
      </c>
      <c r="K2655" s="5" t="s">
        <v>1</v>
      </c>
      <c r="L2655" t="s">
        <v>102</v>
      </c>
      <c r="M2655" s="6" t="s">
        <v>3183</v>
      </c>
      <c r="N2655" s="6" t="str">
        <f>VLOOKUP(M2655,[1]Color!F:G,2,FALSE)</f>
        <v>color_16</v>
      </c>
      <c r="O2655" s="6" t="str">
        <f t="shared" si="165"/>
        <v>color_16</v>
      </c>
      <c r="P2655" s="5" t="s">
        <v>249</v>
      </c>
      <c r="Q2655" s="5" t="s">
        <v>185</v>
      </c>
      <c r="R2655" s="5" t="s">
        <v>106</v>
      </c>
      <c r="S2655" s="7" t="s">
        <v>107</v>
      </c>
      <c r="T2655" s="7" t="s">
        <v>996</v>
      </c>
      <c r="U2655" s="5" t="str">
        <f>VLOOKUP(T2655,[1]Size!F:G,2,FALSE)</f>
        <v>__import__.size_90</v>
      </c>
      <c r="V2655" s="5" t="str">
        <f t="shared" si="166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55" s="8">
        <v>72.5</v>
      </c>
      <c r="Y2655" s="4" t="s">
        <v>109</v>
      </c>
    </row>
    <row r="2656" spans="1:25" ht="14.4" x14ac:dyDescent="0.3">
      <c r="A2656" s="4">
        <v>2655</v>
      </c>
      <c r="B2656" s="5">
        <v>10023467</v>
      </c>
      <c r="C2656" s="5" t="str">
        <f t="shared" si="164"/>
        <v>Jean FR MNS M4 Relaxed DuraLight Boundary Boot Cut-50Wx32L</v>
      </c>
      <c r="D2656" s="5"/>
      <c r="E2656" s="5" t="s">
        <v>3211</v>
      </c>
      <c r="F2656" s="5" t="s">
        <v>3181</v>
      </c>
      <c r="G2656" s="5">
        <f t="shared" si="167"/>
        <v>0</v>
      </c>
      <c r="H2656" s="5" t="str">
        <f>VLOOKUP(J2656,'[1]Prouduct Ext IDs'!A:B,2,FALSE)</f>
        <v>product_amsc_56</v>
      </c>
      <c r="I2656" s="5" t="s">
        <v>3211</v>
      </c>
      <c r="J2656" s="5" t="s">
        <v>3182</v>
      </c>
      <c r="K2656" s="5" t="s">
        <v>1</v>
      </c>
      <c r="L2656" t="s">
        <v>102</v>
      </c>
      <c r="M2656" s="6" t="s">
        <v>3183</v>
      </c>
      <c r="N2656" s="6" t="str">
        <f>VLOOKUP(M2656,[1]Color!F:G,2,FALSE)</f>
        <v>color_16</v>
      </c>
      <c r="O2656" s="6" t="str">
        <f t="shared" si="165"/>
        <v>color_16</v>
      </c>
      <c r="P2656" s="5" t="s">
        <v>249</v>
      </c>
      <c r="Q2656" s="5" t="s">
        <v>185</v>
      </c>
      <c r="R2656" s="5" t="s">
        <v>106</v>
      </c>
      <c r="S2656" s="7" t="s">
        <v>107</v>
      </c>
      <c r="T2656" s="7" t="s">
        <v>998</v>
      </c>
      <c r="U2656" s="5" t="str">
        <f>VLOOKUP(T2656,[1]Size!F:G,2,FALSE)</f>
        <v>__import__.size_91</v>
      </c>
      <c r="V2656" s="5" t="str">
        <f t="shared" si="166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56" s="8">
        <v>72.5</v>
      </c>
      <c r="Y2656" s="4" t="s">
        <v>109</v>
      </c>
    </row>
    <row r="2657" spans="1:25" ht="14.4" x14ac:dyDescent="0.3">
      <c r="A2657" s="4">
        <v>2656</v>
      </c>
      <c r="B2657" s="5">
        <v>10023467</v>
      </c>
      <c r="C2657" s="5" t="str">
        <f t="shared" si="164"/>
        <v>Jean FR MNS M4 Relaxed DuraLight Boundary Boot Cut-29Wx34L</v>
      </c>
      <c r="D2657" s="5"/>
      <c r="E2657" s="5" t="s">
        <v>3212</v>
      </c>
      <c r="F2657" s="5" t="s">
        <v>3181</v>
      </c>
      <c r="G2657" s="5">
        <f t="shared" si="167"/>
        <v>0</v>
      </c>
      <c r="H2657" s="5" t="str">
        <f>VLOOKUP(J2657,'[1]Prouduct Ext IDs'!A:B,2,FALSE)</f>
        <v>product_amsc_56</v>
      </c>
      <c r="I2657" s="5" t="s">
        <v>3212</v>
      </c>
      <c r="J2657" s="5" t="s">
        <v>3182</v>
      </c>
      <c r="K2657" s="5" t="s">
        <v>1</v>
      </c>
      <c r="L2657" t="s">
        <v>102</v>
      </c>
      <c r="M2657" s="6" t="s">
        <v>3183</v>
      </c>
      <c r="N2657" s="6" t="str">
        <f>VLOOKUP(M2657,[1]Color!F:G,2,FALSE)</f>
        <v>color_16</v>
      </c>
      <c r="O2657" s="6" t="str">
        <f t="shared" si="165"/>
        <v>color_16</v>
      </c>
      <c r="P2657" s="5" t="s">
        <v>249</v>
      </c>
      <c r="Q2657" s="5" t="s">
        <v>185</v>
      </c>
      <c r="R2657" s="5" t="s">
        <v>106</v>
      </c>
      <c r="S2657" s="7" t="s">
        <v>107</v>
      </c>
      <c r="T2657" s="7" t="s">
        <v>292</v>
      </c>
      <c r="U2657" s="5" t="str">
        <f>VLOOKUP(T2657,[1]Size!F:G,2,FALSE)</f>
        <v>__import__.size_92</v>
      </c>
      <c r="V2657" s="5" t="str">
        <f t="shared" si="166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57" s="8">
        <v>69.5</v>
      </c>
      <c r="Y2657" s="4" t="s">
        <v>109</v>
      </c>
    </row>
    <row r="2658" spans="1:25" ht="14.4" x14ac:dyDescent="0.3">
      <c r="A2658" s="4">
        <v>2657</v>
      </c>
      <c r="B2658" s="5">
        <v>10023467</v>
      </c>
      <c r="C2658" s="5" t="str">
        <f t="shared" si="164"/>
        <v>Jean FR MNS M4 Relaxed DuraLight Boundary Boot Cut-30Wx34L</v>
      </c>
      <c r="D2658" s="5"/>
      <c r="E2658" s="5" t="s">
        <v>3213</v>
      </c>
      <c r="F2658" s="5" t="s">
        <v>3181</v>
      </c>
      <c r="G2658" s="5">
        <f t="shared" si="167"/>
        <v>0</v>
      </c>
      <c r="H2658" s="5" t="str">
        <f>VLOOKUP(J2658,'[1]Prouduct Ext IDs'!A:B,2,FALSE)</f>
        <v>product_amsc_56</v>
      </c>
      <c r="I2658" s="5" t="s">
        <v>3213</v>
      </c>
      <c r="J2658" s="5" t="s">
        <v>3182</v>
      </c>
      <c r="K2658" s="5" t="s">
        <v>1</v>
      </c>
      <c r="L2658" t="s">
        <v>102</v>
      </c>
      <c r="M2658" s="6" t="s">
        <v>3183</v>
      </c>
      <c r="N2658" s="6" t="str">
        <f>VLOOKUP(M2658,[1]Color!F:G,2,FALSE)</f>
        <v>color_16</v>
      </c>
      <c r="O2658" s="6" t="str">
        <f t="shared" si="165"/>
        <v>color_16</v>
      </c>
      <c r="P2658" s="5" t="s">
        <v>249</v>
      </c>
      <c r="Q2658" s="5" t="s">
        <v>185</v>
      </c>
      <c r="R2658" s="5" t="s">
        <v>106</v>
      </c>
      <c r="S2658" s="7" t="s">
        <v>107</v>
      </c>
      <c r="T2658" s="7" t="s">
        <v>294</v>
      </c>
      <c r="U2658" s="5" t="str">
        <f>VLOOKUP(T2658,[1]Size!F:G,2,FALSE)</f>
        <v>__import__.size_93</v>
      </c>
      <c r="V2658" s="5" t="str">
        <f t="shared" si="166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58" s="8">
        <v>69.5</v>
      </c>
      <c r="Y2658" s="4" t="s">
        <v>109</v>
      </c>
    </row>
    <row r="2659" spans="1:25" ht="14.4" x14ac:dyDescent="0.3">
      <c r="A2659" s="4">
        <v>2658</v>
      </c>
      <c r="B2659" s="5">
        <v>10023467</v>
      </c>
      <c r="C2659" s="5" t="str">
        <f t="shared" si="164"/>
        <v>Jean FR MNS M4 Relaxed DuraLight Boundary Boot Cut-31Wx34L</v>
      </c>
      <c r="D2659" s="5"/>
      <c r="E2659" s="5" t="s">
        <v>3214</v>
      </c>
      <c r="F2659" s="5" t="s">
        <v>3181</v>
      </c>
      <c r="G2659" s="5">
        <f t="shared" si="167"/>
        <v>0</v>
      </c>
      <c r="H2659" s="5" t="str">
        <f>VLOOKUP(J2659,'[1]Prouduct Ext IDs'!A:B,2,FALSE)</f>
        <v>product_amsc_56</v>
      </c>
      <c r="I2659" s="5" t="s">
        <v>3214</v>
      </c>
      <c r="J2659" s="5" t="s">
        <v>3182</v>
      </c>
      <c r="K2659" s="5" t="s">
        <v>1</v>
      </c>
      <c r="L2659" t="s">
        <v>102</v>
      </c>
      <c r="M2659" s="6" t="s">
        <v>3183</v>
      </c>
      <c r="N2659" s="6" t="str">
        <f>VLOOKUP(M2659,[1]Color!F:G,2,FALSE)</f>
        <v>color_16</v>
      </c>
      <c r="O2659" s="6" t="str">
        <f t="shared" si="165"/>
        <v>color_16</v>
      </c>
      <c r="P2659" s="5" t="s">
        <v>249</v>
      </c>
      <c r="Q2659" s="5" t="s">
        <v>185</v>
      </c>
      <c r="R2659" s="5" t="s">
        <v>106</v>
      </c>
      <c r="S2659" s="7" t="s">
        <v>107</v>
      </c>
      <c r="T2659" s="7" t="s">
        <v>296</v>
      </c>
      <c r="U2659" s="5" t="str">
        <f>VLOOKUP(T2659,[1]Size!F:G,2,FALSE)</f>
        <v>__import__.size_94</v>
      </c>
      <c r="V2659" s="5" t="str">
        <f t="shared" si="166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59" s="8">
        <v>69.5</v>
      </c>
      <c r="Y2659" s="4" t="s">
        <v>109</v>
      </c>
    </row>
    <row r="2660" spans="1:25" ht="14.4" x14ac:dyDescent="0.3">
      <c r="A2660" s="4">
        <v>2659</v>
      </c>
      <c r="B2660" s="5">
        <v>10023467</v>
      </c>
      <c r="C2660" s="5" t="str">
        <f t="shared" si="164"/>
        <v>Jean FR MNS M4 Relaxed DuraLight Boundary Boot Cut-32Wx34L</v>
      </c>
      <c r="D2660" s="5"/>
      <c r="E2660" s="5" t="s">
        <v>3215</v>
      </c>
      <c r="F2660" s="5" t="s">
        <v>3181</v>
      </c>
      <c r="G2660" s="5">
        <f t="shared" si="167"/>
        <v>0</v>
      </c>
      <c r="H2660" s="5" t="str">
        <f>VLOOKUP(J2660,'[1]Prouduct Ext IDs'!A:B,2,FALSE)</f>
        <v>product_amsc_56</v>
      </c>
      <c r="I2660" s="5" t="s">
        <v>3215</v>
      </c>
      <c r="J2660" s="5" t="s">
        <v>3182</v>
      </c>
      <c r="K2660" s="5" t="s">
        <v>1</v>
      </c>
      <c r="L2660" t="s">
        <v>102</v>
      </c>
      <c r="M2660" s="6" t="s">
        <v>3183</v>
      </c>
      <c r="N2660" s="6" t="str">
        <f>VLOOKUP(M2660,[1]Color!F:G,2,FALSE)</f>
        <v>color_16</v>
      </c>
      <c r="O2660" s="6" t="str">
        <f t="shared" si="165"/>
        <v>color_16</v>
      </c>
      <c r="P2660" s="5" t="s">
        <v>249</v>
      </c>
      <c r="Q2660" s="5" t="s">
        <v>185</v>
      </c>
      <c r="R2660" s="5" t="s">
        <v>106</v>
      </c>
      <c r="S2660" s="7" t="s">
        <v>107</v>
      </c>
      <c r="T2660" s="7" t="s">
        <v>298</v>
      </c>
      <c r="U2660" s="5" t="str">
        <f>VLOOKUP(T2660,[1]Size!F:G,2,FALSE)</f>
        <v>__import__.size_95</v>
      </c>
      <c r="V2660" s="5" t="str">
        <f t="shared" si="166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60" s="8">
        <v>69.5</v>
      </c>
      <c r="Y2660" s="4" t="s">
        <v>109</v>
      </c>
    </row>
    <row r="2661" spans="1:25" ht="14.4" x14ac:dyDescent="0.3">
      <c r="A2661" s="4">
        <v>2660</v>
      </c>
      <c r="B2661" s="5">
        <v>10023467</v>
      </c>
      <c r="C2661" s="5" t="str">
        <f t="shared" si="164"/>
        <v>Jean FR MNS M4 Relaxed DuraLight Boundary Boot Cut-33Wx34L</v>
      </c>
      <c r="D2661" s="5"/>
      <c r="E2661" s="5" t="s">
        <v>3216</v>
      </c>
      <c r="F2661" s="5" t="s">
        <v>3181</v>
      </c>
      <c r="G2661" s="5">
        <f t="shared" si="167"/>
        <v>0</v>
      </c>
      <c r="H2661" s="5" t="str">
        <f>VLOOKUP(J2661,'[1]Prouduct Ext IDs'!A:B,2,FALSE)</f>
        <v>product_amsc_56</v>
      </c>
      <c r="I2661" s="5" t="s">
        <v>3216</v>
      </c>
      <c r="J2661" s="5" t="s">
        <v>3182</v>
      </c>
      <c r="K2661" s="5" t="s">
        <v>1</v>
      </c>
      <c r="L2661" t="s">
        <v>102</v>
      </c>
      <c r="M2661" s="6" t="s">
        <v>3183</v>
      </c>
      <c r="N2661" s="6" t="str">
        <f>VLOOKUP(M2661,[1]Color!F:G,2,FALSE)</f>
        <v>color_16</v>
      </c>
      <c r="O2661" s="6" t="str">
        <f t="shared" si="165"/>
        <v>color_16</v>
      </c>
      <c r="P2661" s="5" t="s">
        <v>249</v>
      </c>
      <c r="Q2661" s="5" t="s">
        <v>185</v>
      </c>
      <c r="R2661" s="5" t="s">
        <v>106</v>
      </c>
      <c r="S2661" s="7" t="s">
        <v>107</v>
      </c>
      <c r="T2661" s="7" t="s">
        <v>300</v>
      </c>
      <c r="U2661" s="5" t="str">
        <f>VLOOKUP(T2661,[1]Size!F:G,2,FALSE)</f>
        <v>__import__.size_96</v>
      </c>
      <c r="V2661" s="5" t="str">
        <f t="shared" si="166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61" s="8">
        <v>69.5</v>
      </c>
      <c r="Y2661" s="4" t="s">
        <v>109</v>
      </c>
    </row>
    <row r="2662" spans="1:25" ht="14.4" x14ac:dyDescent="0.3">
      <c r="A2662" s="4">
        <v>2661</v>
      </c>
      <c r="B2662" s="5">
        <v>10023467</v>
      </c>
      <c r="C2662" s="5" t="str">
        <f t="shared" si="164"/>
        <v>Jean FR MNS M4 Relaxed DuraLight Boundary Boot Cut-34Wx34L</v>
      </c>
      <c r="D2662" s="5"/>
      <c r="E2662" s="5" t="s">
        <v>3217</v>
      </c>
      <c r="F2662" s="5" t="s">
        <v>3181</v>
      </c>
      <c r="G2662" s="5">
        <f t="shared" si="167"/>
        <v>0</v>
      </c>
      <c r="H2662" s="5" t="str">
        <f>VLOOKUP(J2662,'[1]Prouduct Ext IDs'!A:B,2,FALSE)</f>
        <v>product_amsc_56</v>
      </c>
      <c r="I2662" s="5" t="s">
        <v>3217</v>
      </c>
      <c r="J2662" s="5" t="s">
        <v>3182</v>
      </c>
      <c r="K2662" s="5" t="s">
        <v>1</v>
      </c>
      <c r="L2662" t="s">
        <v>102</v>
      </c>
      <c r="M2662" s="6" t="s">
        <v>3183</v>
      </c>
      <c r="N2662" s="6" t="str">
        <f>VLOOKUP(M2662,[1]Color!F:G,2,FALSE)</f>
        <v>color_16</v>
      </c>
      <c r="O2662" s="6" t="str">
        <f t="shared" si="165"/>
        <v>color_16</v>
      </c>
      <c r="P2662" s="5" t="s">
        <v>249</v>
      </c>
      <c r="Q2662" s="5" t="s">
        <v>185</v>
      </c>
      <c r="R2662" s="5" t="s">
        <v>106</v>
      </c>
      <c r="S2662" s="7" t="s">
        <v>107</v>
      </c>
      <c r="T2662" s="7" t="s">
        <v>302</v>
      </c>
      <c r="U2662" s="5" t="str">
        <f>VLOOKUP(T2662,[1]Size!F:G,2,FALSE)</f>
        <v>__import__.size_97</v>
      </c>
      <c r="V2662" s="5" t="str">
        <f t="shared" si="166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62" s="8">
        <v>69.5</v>
      </c>
      <c r="Y2662" s="4" t="s">
        <v>109</v>
      </c>
    </row>
    <row r="2663" spans="1:25" ht="14.4" x14ac:dyDescent="0.3">
      <c r="A2663" s="4">
        <v>2662</v>
      </c>
      <c r="B2663" s="5">
        <v>10023467</v>
      </c>
      <c r="C2663" s="5" t="str">
        <f t="shared" si="164"/>
        <v>Jean FR MNS M4 Relaxed DuraLight Boundary Boot Cut-35Wx34L</v>
      </c>
      <c r="D2663" s="5"/>
      <c r="E2663" s="5" t="s">
        <v>3218</v>
      </c>
      <c r="F2663" s="5" t="s">
        <v>3181</v>
      </c>
      <c r="G2663" s="5">
        <f t="shared" si="167"/>
        <v>0</v>
      </c>
      <c r="H2663" s="5" t="str">
        <f>VLOOKUP(J2663,'[1]Prouduct Ext IDs'!A:B,2,FALSE)</f>
        <v>product_amsc_56</v>
      </c>
      <c r="I2663" s="5" t="s">
        <v>3218</v>
      </c>
      <c r="J2663" s="5" t="s">
        <v>3182</v>
      </c>
      <c r="K2663" s="5" t="s">
        <v>1</v>
      </c>
      <c r="L2663" t="s">
        <v>102</v>
      </c>
      <c r="M2663" s="6" t="s">
        <v>3183</v>
      </c>
      <c r="N2663" s="6" t="str">
        <f>VLOOKUP(M2663,[1]Color!F:G,2,FALSE)</f>
        <v>color_16</v>
      </c>
      <c r="O2663" s="6" t="str">
        <f t="shared" si="165"/>
        <v>color_16</v>
      </c>
      <c r="P2663" s="5" t="s">
        <v>249</v>
      </c>
      <c r="Q2663" s="5" t="s">
        <v>185</v>
      </c>
      <c r="R2663" s="5" t="s">
        <v>106</v>
      </c>
      <c r="S2663" s="7" t="s">
        <v>107</v>
      </c>
      <c r="T2663" s="7" t="s">
        <v>304</v>
      </c>
      <c r="U2663" s="5" t="str">
        <f>VLOOKUP(T2663,[1]Size!F:G,2,FALSE)</f>
        <v>__import__.size_98</v>
      </c>
      <c r="V2663" s="5" t="str">
        <f t="shared" si="166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63" s="8">
        <v>69.5</v>
      </c>
      <c r="Y2663" s="4" t="s">
        <v>109</v>
      </c>
    </row>
    <row r="2664" spans="1:25" ht="14.4" x14ac:dyDescent="0.3">
      <c r="A2664" s="4">
        <v>2663</v>
      </c>
      <c r="B2664" s="5">
        <v>10023467</v>
      </c>
      <c r="C2664" s="5" t="str">
        <f t="shared" si="164"/>
        <v>Jean FR MNS M4 Relaxed DuraLight Boundary Boot Cut-36Wx34L</v>
      </c>
      <c r="D2664" s="5"/>
      <c r="E2664" s="5" t="s">
        <v>3219</v>
      </c>
      <c r="F2664" s="5" t="s">
        <v>3181</v>
      </c>
      <c r="G2664" s="5">
        <f t="shared" si="167"/>
        <v>0</v>
      </c>
      <c r="H2664" s="5" t="str">
        <f>VLOOKUP(J2664,'[1]Prouduct Ext IDs'!A:B,2,FALSE)</f>
        <v>product_amsc_56</v>
      </c>
      <c r="I2664" s="5" t="s">
        <v>3219</v>
      </c>
      <c r="J2664" s="5" t="s">
        <v>3182</v>
      </c>
      <c r="K2664" s="5" t="s">
        <v>1</v>
      </c>
      <c r="L2664" t="s">
        <v>102</v>
      </c>
      <c r="M2664" s="6" t="s">
        <v>3183</v>
      </c>
      <c r="N2664" s="6" t="str">
        <f>VLOOKUP(M2664,[1]Color!F:G,2,FALSE)</f>
        <v>color_16</v>
      </c>
      <c r="O2664" s="6" t="str">
        <f t="shared" si="165"/>
        <v>color_16</v>
      </c>
      <c r="P2664" s="5" t="s">
        <v>249</v>
      </c>
      <c r="Q2664" s="5" t="s">
        <v>185</v>
      </c>
      <c r="R2664" s="5" t="s">
        <v>106</v>
      </c>
      <c r="S2664" s="7" t="s">
        <v>107</v>
      </c>
      <c r="T2664" s="7" t="s">
        <v>306</v>
      </c>
      <c r="U2664" s="5" t="str">
        <f>VLOOKUP(T2664,[1]Size!F:G,2,FALSE)</f>
        <v>__import__.size_99</v>
      </c>
      <c r="V2664" s="5" t="str">
        <f t="shared" si="166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64" s="8">
        <v>69.5</v>
      </c>
      <c r="Y2664" s="4" t="s">
        <v>109</v>
      </c>
    </row>
    <row r="2665" spans="1:25" ht="14.4" x14ac:dyDescent="0.3">
      <c r="A2665" s="4">
        <v>2664</v>
      </c>
      <c r="B2665" s="5">
        <v>10023467</v>
      </c>
      <c r="C2665" s="5" t="str">
        <f t="shared" si="164"/>
        <v>Jean FR MNS M4 Relaxed DuraLight Boundary Boot Cut-38Wx34L</v>
      </c>
      <c r="D2665" s="5"/>
      <c r="E2665" s="5" t="s">
        <v>3220</v>
      </c>
      <c r="F2665" s="5" t="s">
        <v>3181</v>
      </c>
      <c r="G2665" s="5">
        <f t="shared" si="167"/>
        <v>0</v>
      </c>
      <c r="H2665" s="5" t="str">
        <f>VLOOKUP(J2665,'[1]Prouduct Ext IDs'!A:B,2,FALSE)</f>
        <v>product_amsc_56</v>
      </c>
      <c r="I2665" s="5" t="s">
        <v>3220</v>
      </c>
      <c r="J2665" s="5" t="s">
        <v>3182</v>
      </c>
      <c r="K2665" s="5" t="s">
        <v>1</v>
      </c>
      <c r="L2665" t="s">
        <v>102</v>
      </c>
      <c r="M2665" s="6" t="s">
        <v>3183</v>
      </c>
      <c r="N2665" s="6" t="str">
        <f>VLOOKUP(M2665,[1]Color!F:G,2,FALSE)</f>
        <v>color_16</v>
      </c>
      <c r="O2665" s="6" t="str">
        <f t="shared" si="165"/>
        <v>color_16</v>
      </c>
      <c r="P2665" s="5" t="s">
        <v>249</v>
      </c>
      <c r="Q2665" s="5" t="s">
        <v>185</v>
      </c>
      <c r="R2665" s="5" t="s">
        <v>106</v>
      </c>
      <c r="S2665" s="7" t="s">
        <v>107</v>
      </c>
      <c r="T2665" s="7" t="s">
        <v>308</v>
      </c>
      <c r="U2665" s="5" t="str">
        <f>VLOOKUP(T2665,[1]Size!F:G,2,FALSE)</f>
        <v>__import__.size_100</v>
      </c>
      <c r="V2665" s="5" t="str">
        <f t="shared" si="166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65" s="8">
        <v>69.5</v>
      </c>
      <c r="Y2665" s="4" t="s">
        <v>109</v>
      </c>
    </row>
    <row r="2666" spans="1:25" ht="14.4" x14ac:dyDescent="0.3">
      <c r="A2666" s="4">
        <v>2665</v>
      </c>
      <c r="B2666" s="5">
        <v>10023467</v>
      </c>
      <c r="C2666" s="5" t="str">
        <f t="shared" si="164"/>
        <v>Jean FR MNS M4 Relaxed DuraLight Boundary Boot Cut-40Wx34L</v>
      </c>
      <c r="D2666" s="5"/>
      <c r="E2666" s="5" t="s">
        <v>3221</v>
      </c>
      <c r="F2666" s="5" t="s">
        <v>3181</v>
      </c>
      <c r="G2666" s="5">
        <f t="shared" si="167"/>
        <v>0</v>
      </c>
      <c r="H2666" s="5" t="str">
        <f>VLOOKUP(J2666,'[1]Prouduct Ext IDs'!A:B,2,FALSE)</f>
        <v>product_amsc_56</v>
      </c>
      <c r="I2666" s="5" t="s">
        <v>3221</v>
      </c>
      <c r="J2666" s="5" t="s">
        <v>3182</v>
      </c>
      <c r="K2666" s="5" t="s">
        <v>1</v>
      </c>
      <c r="L2666" t="s">
        <v>102</v>
      </c>
      <c r="M2666" s="6" t="s">
        <v>3183</v>
      </c>
      <c r="N2666" s="6" t="str">
        <f>VLOOKUP(M2666,[1]Color!F:G,2,FALSE)</f>
        <v>color_16</v>
      </c>
      <c r="O2666" s="6" t="str">
        <f t="shared" si="165"/>
        <v>color_16</v>
      </c>
      <c r="P2666" s="5" t="s">
        <v>249</v>
      </c>
      <c r="Q2666" s="5" t="s">
        <v>185</v>
      </c>
      <c r="R2666" s="5" t="s">
        <v>106</v>
      </c>
      <c r="S2666" s="7" t="s">
        <v>107</v>
      </c>
      <c r="T2666" s="7" t="s">
        <v>310</v>
      </c>
      <c r="U2666" s="5" t="str">
        <f>VLOOKUP(T2666,[1]Size!F:G,2,FALSE)</f>
        <v>__import__.size_101</v>
      </c>
      <c r="V2666" s="5" t="str">
        <f t="shared" si="166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66" s="8">
        <v>69.5</v>
      </c>
      <c r="Y2666" s="4" t="s">
        <v>109</v>
      </c>
    </row>
    <row r="2667" spans="1:25" ht="14.4" x14ac:dyDescent="0.3">
      <c r="A2667" s="4">
        <v>2666</v>
      </c>
      <c r="B2667" s="5">
        <v>10023467</v>
      </c>
      <c r="C2667" s="5" t="str">
        <f t="shared" si="164"/>
        <v>Jean FR MNS M4 Relaxed DuraLight Boundary Boot Cut-42Wx34L</v>
      </c>
      <c r="D2667" s="5"/>
      <c r="E2667" s="5" t="s">
        <v>3222</v>
      </c>
      <c r="F2667" s="5" t="s">
        <v>3181</v>
      </c>
      <c r="G2667" s="5">
        <f t="shared" si="167"/>
        <v>0</v>
      </c>
      <c r="H2667" s="5" t="str">
        <f>VLOOKUP(J2667,'[1]Prouduct Ext IDs'!A:B,2,FALSE)</f>
        <v>product_amsc_56</v>
      </c>
      <c r="I2667" s="5" t="s">
        <v>3222</v>
      </c>
      <c r="J2667" s="5" t="s">
        <v>3182</v>
      </c>
      <c r="K2667" s="5" t="s">
        <v>1</v>
      </c>
      <c r="L2667" t="s">
        <v>102</v>
      </c>
      <c r="M2667" s="6" t="s">
        <v>3183</v>
      </c>
      <c r="N2667" s="6" t="str">
        <f>VLOOKUP(M2667,[1]Color!F:G,2,FALSE)</f>
        <v>color_16</v>
      </c>
      <c r="O2667" s="6" t="str">
        <f t="shared" si="165"/>
        <v>color_16</v>
      </c>
      <c r="P2667" s="5" t="s">
        <v>249</v>
      </c>
      <c r="Q2667" s="5" t="s">
        <v>185</v>
      </c>
      <c r="R2667" s="5" t="s">
        <v>106</v>
      </c>
      <c r="S2667" s="7" t="s">
        <v>107</v>
      </c>
      <c r="T2667" s="7" t="s">
        <v>312</v>
      </c>
      <c r="U2667" s="5" t="str">
        <f>VLOOKUP(T2667,[1]Size!F:G,2,FALSE)</f>
        <v>__import__.size_102</v>
      </c>
      <c r="V2667" s="5" t="str">
        <f t="shared" si="166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67" s="8">
        <v>69.5</v>
      </c>
      <c r="Y2667" s="4" t="s">
        <v>109</v>
      </c>
    </row>
    <row r="2668" spans="1:25" ht="14.4" x14ac:dyDescent="0.3">
      <c r="A2668" s="4">
        <v>2667</v>
      </c>
      <c r="B2668" s="5">
        <v>10023467</v>
      </c>
      <c r="C2668" s="5" t="str">
        <f t="shared" ref="C2668:C2731" si="168">CONCATENATE(J2668,"-",T2668)</f>
        <v>Jean FR MNS M4 Relaxed DuraLight Boundary Boot Cut-44Wx34L</v>
      </c>
      <c r="D2668" s="5"/>
      <c r="E2668" s="5" t="s">
        <v>3223</v>
      </c>
      <c r="F2668" s="5" t="s">
        <v>3181</v>
      </c>
      <c r="G2668" s="5">
        <f t="shared" si="167"/>
        <v>0</v>
      </c>
      <c r="H2668" s="5" t="str">
        <f>VLOOKUP(J2668,'[1]Prouduct Ext IDs'!A:B,2,FALSE)</f>
        <v>product_amsc_56</v>
      </c>
      <c r="I2668" s="5" t="s">
        <v>3223</v>
      </c>
      <c r="J2668" s="5" t="s">
        <v>3182</v>
      </c>
      <c r="K2668" s="5" t="s">
        <v>1</v>
      </c>
      <c r="L2668" t="s">
        <v>102</v>
      </c>
      <c r="M2668" s="6" t="s">
        <v>3183</v>
      </c>
      <c r="N2668" s="6" t="str">
        <f>VLOOKUP(M2668,[1]Color!F:G,2,FALSE)</f>
        <v>color_16</v>
      </c>
      <c r="O2668" s="6" t="str">
        <f t="shared" si="165"/>
        <v>color_16</v>
      </c>
      <c r="P2668" s="5" t="s">
        <v>249</v>
      </c>
      <c r="Q2668" s="5" t="s">
        <v>185</v>
      </c>
      <c r="R2668" s="5" t="s">
        <v>106</v>
      </c>
      <c r="S2668" s="7" t="s">
        <v>107</v>
      </c>
      <c r="T2668" s="7" t="s">
        <v>1013</v>
      </c>
      <c r="U2668" s="5" t="str">
        <f>VLOOKUP(T2668,[1]Size!F:G,2,FALSE)</f>
        <v>__import__.size_103</v>
      </c>
      <c r="V2668" s="5" t="str">
        <f t="shared" si="166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68" s="8">
        <v>72.5</v>
      </c>
      <c r="Y2668" s="4" t="s">
        <v>109</v>
      </c>
    </row>
    <row r="2669" spans="1:25" ht="14.4" x14ac:dyDescent="0.3">
      <c r="A2669" s="4">
        <v>2668</v>
      </c>
      <c r="B2669" s="5">
        <v>10023467</v>
      </c>
      <c r="C2669" s="5" t="str">
        <f t="shared" si="168"/>
        <v>Jean FR MNS M4 Relaxed DuraLight Boundary Boot Cut-46Wx34L</v>
      </c>
      <c r="D2669" s="5"/>
      <c r="E2669" s="5" t="s">
        <v>3224</v>
      </c>
      <c r="F2669" s="5" t="s">
        <v>3181</v>
      </c>
      <c r="G2669" s="5">
        <f t="shared" si="167"/>
        <v>0</v>
      </c>
      <c r="H2669" s="5" t="str">
        <f>VLOOKUP(J2669,'[1]Prouduct Ext IDs'!A:B,2,FALSE)</f>
        <v>product_amsc_56</v>
      </c>
      <c r="I2669" s="5" t="s">
        <v>3224</v>
      </c>
      <c r="J2669" s="5" t="s">
        <v>3182</v>
      </c>
      <c r="K2669" s="5" t="s">
        <v>1</v>
      </c>
      <c r="L2669" t="s">
        <v>102</v>
      </c>
      <c r="M2669" s="6" t="s">
        <v>3183</v>
      </c>
      <c r="N2669" s="6" t="str">
        <f>VLOOKUP(M2669,[1]Color!F:G,2,FALSE)</f>
        <v>color_16</v>
      </c>
      <c r="O2669" s="6" t="str">
        <f t="shared" si="165"/>
        <v>color_16</v>
      </c>
      <c r="P2669" s="5" t="s">
        <v>249</v>
      </c>
      <c r="Q2669" s="5" t="s">
        <v>185</v>
      </c>
      <c r="R2669" s="5" t="s">
        <v>106</v>
      </c>
      <c r="S2669" s="7" t="s">
        <v>107</v>
      </c>
      <c r="T2669" s="7" t="s">
        <v>1015</v>
      </c>
      <c r="U2669" s="5" t="str">
        <f>VLOOKUP(T2669,[1]Size!F:G,2,FALSE)</f>
        <v>__import__.size_104</v>
      </c>
      <c r="V2669" s="5" t="str">
        <f t="shared" si="166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69" s="8">
        <v>72.5</v>
      </c>
      <c r="Y2669" s="4" t="s">
        <v>109</v>
      </c>
    </row>
    <row r="2670" spans="1:25" ht="14.4" x14ac:dyDescent="0.3">
      <c r="A2670" s="4">
        <v>2669</v>
      </c>
      <c r="B2670" s="5">
        <v>10023467</v>
      </c>
      <c r="C2670" s="5" t="str">
        <f t="shared" si="168"/>
        <v>Jean FR MNS M4 Relaxed DuraLight Boundary Boot Cut-48Wx34L</v>
      </c>
      <c r="D2670" s="5"/>
      <c r="E2670" s="5" t="s">
        <v>3225</v>
      </c>
      <c r="F2670" s="5" t="s">
        <v>3181</v>
      </c>
      <c r="G2670" s="5">
        <f t="shared" si="167"/>
        <v>0</v>
      </c>
      <c r="H2670" s="5" t="str">
        <f>VLOOKUP(J2670,'[1]Prouduct Ext IDs'!A:B,2,FALSE)</f>
        <v>product_amsc_56</v>
      </c>
      <c r="I2670" s="5" t="s">
        <v>3225</v>
      </c>
      <c r="J2670" s="5" t="s">
        <v>3182</v>
      </c>
      <c r="K2670" s="5" t="s">
        <v>1</v>
      </c>
      <c r="L2670" t="s">
        <v>102</v>
      </c>
      <c r="M2670" s="6" t="s">
        <v>3183</v>
      </c>
      <c r="N2670" s="6" t="str">
        <f>VLOOKUP(M2670,[1]Color!F:G,2,FALSE)</f>
        <v>color_16</v>
      </c>
      <c r="O2670" s="6" t="str">
        <f t="shared" si="165"/>
        <v>color_16</v>
      </c>
      <c r="P2670" s="5" t="s">
        <v>249</v>
      </c>
      <c r="Q2670" s="5" t="s">
        <v>185</v>
      </c>
      <c r="R2670" s="5" t="s">
        <v>106</v>
      </c>
      <c r="S2670" s="7" t="s">
        <v>107</v>
      </c>
      <c r="T2670" s="7" t="s">
        <v>1017</v>
      </c>
      <c r="U2670" s="5" t="str">
        <f>VLOOKUP(T2670,[1]Size!F:G,2,FALSE)</f>
        <v>__import__.size_105</v>
      </c>
      <c r="V2670" s="5" t="str">
        <f t="shared" si="166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70" s="8">
        <v>72.5</v>
      </c>
      <c r="Y2670" s="4" t="s">
        <v>109</v>
      </c>
    </row>
    <row r="2671" spans="1:25" ht="14.4" x14ac:dyDescent="0.3">
      <c r="A2671" s="4">
        <v>2670</v>
      </c>
      <c r="B2671" s="5">
        <v>10023467</v>
      </c>
      <c r="C2671" s="5" t="str">
        <f t="shared" si="168"/>
        <v>Jean FR MNS M4 Relaxed DuraLight Boundary Boot Cut-50Wx34L</v>
      </c>
      <c r="D2671" s="5"/>
      <c r="E2671" s="5" t="s">
        <v>3226</v>
      </c>
      <c r="F2671" s="5" t="s">
        <v>3181</v>
      </c>
      <c r="G2671" s="5">
        <f t="shared" si="167"/>
        <v>0</v>
      </c>
      <c r="H2671" s="5" t="str">
        <f>VLOOKUP(J2671,'[1]Prouduct Ext IDs'!A:B,2,FALSE)</f>
        <v>product_amsc_56</v>
      </c>
      <c r="I2671" s="5" t="s">
        <v>3226</v>
      </c>
      <c r="J2671" s="5" t="s">
        <v>3182</v>
      </c>
      <c r="K2671" s="5" t="s">
        <v>1</v>
      </c>
      <c r="L2671" t="s">
        <v>102</v>
      </c>
      <c r="M2671" s="6" t="s">
        <v>3183</v>
      </c>
      <c r="N2671" s="6" t="str">
        <f>VLOOKUP(M2671,[1]Color!F:G,2,FALSE)</f>
        <v>color_16</v>
      </c>
      <c r="O2671" s="6" t="str">
        <f t="shared" si="165"/>
        <v>color_16</v>
      </c>
      <c r="P2671" s="5" t="s">
        <v>249</v>
      </c>
      <c r="Q2671" s="5" t="s">
        <v>185</v>
      </c>
      <c r="R2671" s="5" t="s">
        <v>106</v>
      </c>
      <c r="S2671" s="7" t="s">
        <v>107</v>
      </c>
      <c r="T2671" s="7" t="s">
        <v>1019</v>
      </c>
      <c r="U2671" s="5" t="str">
        <f>VLOOKUP(T2671,[1]Size!F:G,2,FALSE)</f>
        <v>__import__.size_106</v>
      </c>
      <c r="V2671" s="5" t="str">
        <f t="shared" si="166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71" s="8">
        <v>72.5</v>
      </c>
      <c r="Y2671" s="4" t="s">
        <v>109</v>
      </c>
    </row>
    <row r="2672" spans="1:25" ht="14.4" x14ac:dyDescent="0.3">
      <c r="A2672" s="4">
        <v>2671</v>
      </c>
      <c r="B2672" s="5">
        <v>10023467</v>
      </c>
      <c r="C2672" s="5" t="str">
        <f t="shared" si="168"/>
        <v>Jean FR MNS M4 Relaxed DuraLight Boundary Boot Cut-29Wx36L</v>
      </c>
      <c r="D2672" s="5"/>
      <c r="E2672" s="5" t="s">
        <v>3227</v>
      </c>
      <c r="F2672" s="5" t="s">
        <v>3181</v>
      </c>
      <c r="G2672" s="5">
        <f t="shared" si="167"/>
        <v>0</v>
      </c>
      <c r="H2672" s="5" t="str">
        <f>VLOOKUP(J2672,'[1]Prouduct Ext IDs'!A:B,2,FALSE)</f>
        <v>product_amsc_56</v>
      </c>
      <c r="I2672" s="5" t="s">
        <v>3227</v>
      </c>
      <c r="J2672" s="5" t="s">
        <v>3182</v>
      </c>
      <c r="K2672" s="5" t="s">
        <v>1</v>
      </c>
      <c r="L2672" t="s">
        <v>102</v>
      </c>
      <c r="M2672" s="6" t="s">
        <v>3183</v>
      </c>
      <c r="N2672" s="6" t="str">
        <f>VLOOKUP(M2672,[1]Color!F:G,2,FALSE)</f>
        <v>color_16</v>
      </c>
      <c r="O2672" s="6" t="str">
        <f t="shared" si="165"/>
        <v>color_16</v>
      </c>
      <c r="P2672" s="5" t="s">
        <v>249</v>
      </c>
      <c r="Q2672" s="5" t="s">
        <v>185</v>
      </c>
      <c r="R2672" s="5" t="s">
        <v>106</v>
      </c>
      <c r="S2672" s="7" t="s">
        <v>107</v>
      </c>
      <c r="T2672" s="7" t="s">
        <v>314</v>
      </c>
      <c r="U2672" s="5" t="str">
        <f>VLOOKUP(T2672,[1]Size!F:G,2,FALSE)</f>
        <v>__import__.size_107</v>
      </c>
      <c r="V2672" s="5" t="str">
        <f t="shared" si="166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72" s="8">
        <v>69.5</v>
      </c>
      <c r="Y2672" s="4" t="s">
        <v>109</v>
      </c>
    </row>
    <row r="2673" spans="1:25" ht="14.4" x14ac:dyDescent="0.3">
      <c r="A2673" s="4">
        <v>2672</v>
      </c>
      <c r="B2673" s="5">
        <v>10023467</v>
      </c>
      <c r="C2673" s="5" t="str">
        <f t="shared" si="168"/>
        <v>Jean FR MNS M4 Relaxed DuraLight Boundary Boot Cut-30Wx36L</v>
      </c>
      <c r="D2673" s="5"/>
      <c r="E2673" s="5" t="s">
        <v>3228</v>
      </c>
      <c r="F2673" s="5" t="s">
        <v>3181</v>
      </c>
      <c r="G2673" s="5">
        <f t="shared" si="167"/>
        <v>0</v>
      </c>
      <c r="H2673" s="5" t="str">
        <f>VLOOKUP(J2673,'[1]Prouduct Ext IDs'!A:B,2,FALSE)</f>
        <v>product_amsc_56</v>
      </c>
      <c r="I2673" s="5" t="s">
        <v>3228</v>
      </c>
      <c r="J2673" s="5" t="s">
        <v>3182</v>
      </c>
      <c r="K2673" s="5" t="s">
        <v>1</v>
      </c>
      <c r="L2673" t="s">
        <v>102</v>
      </c>
      <c r="M2673" s="6" t="s">
        <v>3183</v>
      </c>
      <c r="N2673" s="6" t="str">
        <f>VLOOKUP(M2673,[1]Color!F:G,2,FALSE)</f>
        <v>color_16</v>
      </c>
      <c r="O2673" s="6" t="str">
        <f t="shared" si="165"/>
        <v>color_16</v>
      </c>
      <c r="P2673" s="5" t="s">
        <v>249</v>
      </c>
      <c r="Q2673" s="5" t="s">
        <v>185</v>
      </c>
      <c r="R2673" s="5" t="s">
        <v>106</v>
      </c>
      <c r="S2673" s="7" t="s">
        <v>107</v>
      </c>
      <c r="T2673" s="7" t="s">
        <v>316</v>
      </c>
      <c r="U2673" s="5" t="str">
        <f>VLOOKUP(T2673,[1]Size!F:G,2,FALSE)</f>
        <v>__import__.size_108</v>
      </c>
      <c r="V2673" s="5" t="str">
        <f t="shared" si="166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73" s="8">
        <v>69.5</v>
      </c>
      <c r="Y2673" s="4" t="s">
        <v>109</v>
      </c>
    </row>
    <row r="2674" spans="1:25" ht="14.4" x14ac:dyDescent="0.3">
      <c r="A2674" s="4">
        <v>2673</v>
      </c>
      <c r="B2674" s="5">
        <v>10023467</v>
      </c>
      <c r="C2674" s="5" t="str">
        <f t="shared" si="168"/>
        <v>Jean FR MNS M4 Relaxed DuraLight Boundary Boot Cut-31Wx36L</v>
      </c>
      <c r="D2674" s="5"/>
      <c r="E2674" s="5" t="s">
        <v>3229</v>
      </c>
      <c r="F2674" s="5" t="s">
        <v>3181</v>
      </c>
      <c r="G2674" s="5">
        <f t="shared" si="167"/>
        <v>0</v>
      </c>
      <c r="H2674" s="5" t="str">
        <f>VLOOKUP(J2674,'[1]Prouduct Ext IDs'!A:B,2,FALSE)</f>
        <v>product_amsc_56</v>
      </c>
      <c r="I2674" s="5" t="s">
        <v>3229</v>
      </c>
      <c r="J2674" s="5" t="s">
        <v>3182</v>
      </c>
      <c r="K2674" s="5" t="s">
        <v>1</v>
      </c>
      <c r="L2674" t="s">
        <v>102</v>
      </c>
      <c r="M2674" s="6" t="s">
        <v>3183</v>
      </c>
      <c r="N2674" s="6" t="str">
        <f>VLOOKUP(M2674,[1]Color!F:G,2,FALSE)</f>
        <v>color_16</v>
      </c>
      <c r="O2674" s="6" t="str">
        <f t="shared" si="165"/>
        <v>color_16</v>
      </c>
      <c r="P2674" s="5" t="s">
        <v>249</v>
      </c>
      <c r="Q2674" s="5" t="s">
        <v>185</v>
      </c>
      <c r="R2674" s="5" t="s">
        <v>106</v>
      </c>
      <c r="S2674" s="7" t="s">
        <v>107</v>
      </c>
      <c r="T2674" s="7" t="s">
        <v>318</v>
      </c>
      <c r="U2674" s="5" t="str">
        <f>VLOOKUP(T2674,[1]Size!F:G,2,FALSE)</f>
        <v>__import__.size_109</v>
      </c>
      <c r="V2674" s="5" t="str">
        <f t="shared" si="166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74" s="8">
        <v>69.5</v>
      </c>
      <c r="Y2674" s="4" t="s">
        <v>109</v>
      </c>
    </row>
    <row r="2675" spans="1:25" ht="14.4" x14ac:dyDescent="0.3">
      <c r="A2675" s="4">
        <v>2674</v>
      </c>
      <c r="B2675" s="5">
        <v>10023467</v>
      </c>
      <c r="C2675" s="5" t="str">
        <f t="shared" si="168"/>
        <v>Jean FR MNS M4 Relaxed DuraLight Boundary Boot Cut-32Wx36L</v>
      </c>
      <c r="D2675" s="5"/>
      <c r="E2675" s="5" t="s">
        <v>3230</v>
      </c>
      <c r="F2675" s="5" t="s">
        <v>3181</v>
      </c>
      <c r="G2675" s="5">
        <f t="shared" si="167"/>
        <v>0</v>
      </c>
      <c r="H2675" s="5" t="str">
        <f>VLOOKUP(J2675,'[1]Prouduct Ext IDs'!A:B,2,FALSE)</f>
        <v>product_amsc_56</v>
      </c>
      <c r="I2675" s="5" t="s">
        <v>3230</v>
      </c>
      <c r="J2675" s="5" t="s">
        <v>3182</v>
      </c>
      <c r="K2675" s="5" t="s">
        <v>1</v>
      </c>
      <c r="L2675" t="s">
        <v>102</v>
      </c>
      <c r="M2675" s="6" t="s">
        <v>3183</v>
      </c>
      <c r="N2675" s="6" t="str">
        <f>VLOOKUP(M2675,[1]Color!F:G,2,FALSE)</f>
        <v>color_16</v>
      </c>
      <c r="O2675" s="6" t="str">
        <f t="shared" si="165"/>
        <v>color_16</v>
      </c>
      <c r="P2675" s="5" t="s">
        <v>249</v>
      </c>
      <c r="Q2675" s="5" t="s">
        <v>185</v>
      </c>
      <c r="R2675" s="5" t="s">
        <v>106</v>
      </c>
      <c r="S2675" s="7" t="s">
        <v>107</v>
      </c>
      <c r="T2675" s="7" t="s">
        <v>320</v>
      </c>
      <c r="U2675" s="5" t="str">
        <f>VLOOKUP(T2675,[1]Size!F:G,2,FALSE)</f>
        <v>__import__.size_110</v>
      </c>
      <c r="V2675" s="5" t="str">
        <f t="shared" si="166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75" s="8">
        <v>69.5</v>
      </c>
      <c r="Y2675" s="4" t="s">
        <v>109</v>
      </c>
    </row>
    <row r="2676" spans="1:25" ht="14.4" x14ac:dyDescent="0.3">
      <c r="A2676" s="4">
        <v>2675</v>
      </c>
      <c r="B2676" s="5">
        <v>10023467</v>
      </c>
      <c r="C2676" s="5" t="str">
        <f t="shared" si="168"/>
        <v>Jean FR MNS M4 Relaxed DuraLight Boundary Boot Cut-33Wx36L</v>
      </c>
      <c r="D2676" s="5"/>
      <c r="E2676" s="5" t="s">
        <v>3231</v>
      </c>
      <c r="F2676" s="5" t="s">
        <v>3181</v>
      </c>
      <c r="G2676" s="5">
        <f t="shared" si="167"/>
        <v>0</v>
      </c>
      <c r="H2676" s="5" t="str">
        <f>VLOOKUP(J2676,'[1]Prouduct Ext IDs'!A:B,2,FALSE)</f>
        <v>product_amsc_56</v>
      </c>
      <c r="I2676" s="5" t="s">
        <v>3231</v>
      </c>
      <c r="J2676" s="5" t="s">
        <v>3182</v>
      </c>
      <c r="K2676" s="5" t="s">
        <v>1</v>
      </c>
      <c r="L2676" t="s">
        <v>102</v>
      </c>
      <c r="M2676" s="6" t="s">
        <v>3183</v>
      </c>
      <c r="N2676" s="6" t="str">
        <f>VLOOKUP(M2676,[1]Color!F:G,2,FALSE)</f>
        <v>color_16</v>
      </c>
      <c r="O2676" s="6" t="str">
        <f t="shared" si="165"/>
        <v>color_16</v>
      </c>
      <c r="P2676" s="5" t="s">
        <v>249</v>
      </c>
      <c r="Q2676" s="5" t="s">
        <v>185</v>
      </c>
      <c r="R2676" s="5" t="s">
        <v>106</v>
      </c>
      <c r="S2676" s="7" t="s">
        <v>107</v>
      </c>
      <c r="T2676" s="7" t="s">
        <v>322</v>
      </c>
      <c r="U2676" s="5" t="str">
        <f>VLOOKUP(T2676,[1]Size!F:G,2,FALSE)</f>
        <v>__import__.size_111</v>
      </c>
      <c r="V2676" s="5" t="str">
        <f t="shared" si="166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76" s="8">
        <v>69.5</v>
      </c>
      <c r="Y2676" s="4" t="s">
        <v>109</v>
      </c>
    </row>
    <row r="2677" spans="1:25" ht="14.4" x14ac:dyDescent="0.3">
      <c r="A2677" s="4">
        <v>2676</v>
      </c>
      <c r="B2677" s="5">
        <v>10023467</v>
      </c>
      <c r="C2677" s="5" t="str">
        <f t="shared" si="168"/>
        <v>Jean FR MNS M4 Relaxed DuraLight Boundary Boot Cut-34Wx36L</v>
      </c>
      <c r="D2677" s="5"/>
      <c r="E2677" s="5" t="s">
        <v>3232</v>
      </c>
      <c r="F2677" s="5" t="s">
        <v>3181</v>
      </c>
      <c r="G2677" s="5">
        <f t="shared" si="167"/>
        <v>0</v>
      </c>
      <c r="H2677" s="5" t="str">
        <f>VLOOKUP(J2677,'[1]Prouduct Ext IDs'!A:B,2,FALSE)</f>
        <v>product_amsc_56</v>
      </c>
      <c r="I2677" s="5" t="s">
        <v>3232</v>
      </c>
      <c r="J2677" s="5" t="s">
        <v>3182</v>
      </c>
      <c r="K2677" s="5" t="s">
        <v>1</v>
      </c>
      <c r="L2677" t="s">
        <v>102</v>
      </c>
      <c r="M2677" s="6" t="s">
        <v>3183</v>
      </c>
      <c r="N2677" s="6" t="str">
        <f>VLOOKUP(M2677,[1]Color!F:G,2,FALSE)</f>
        <v>color_16</v>
      </c>
      <c r="O2677" s="6" t="str">
        <f t="shared" si="165"/>
        <v>color_16</v>
      </c>
      <c r="P2677" s="5" t="s">
        <v>249</v>
      </c>
      <c r="Q2677" s="5" t="s">
        <v>185</v>
      </c>
      <c r="R2677" s="5" t="s">
        <v>106</v>
      </c>
      <c r="S2677" s="7" t="s">
        <v>107</v>
      </c>
      <c r="T2677" s="7" t="s">
        <v>324</v>
      </c>
      <c r="U2677" s="5" t="str">
        <f>VLOOKUP(T2677,[1]Size!F:G,2,FALSE)</f>
        <v>__import__.size_112</v>
      </c>
      <c r="V2677" s="5" t="str">
        <f t="shared" si="166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77" s="8">
        <v>69.5</v>
      </c>
      <c r="Y2677" s="4" t="s">
        <v>109</v>
      </c>
    </row>
    <row r="2678" spans="1:25" ht="14.4" x14ac:dyDescent="0.3">
      <c r="A2678" s="4">
        <v>2677</v>
      </c>
      <c r="B2678" s="5">
        <v>10023467</v>
      </c>
      <c r="C2678" s="5" t="str">
        <f t="shared" si="168"/>
        <v>Jean FR MNS M4 Relaxed DuraLight Boundary Boot Cut-35Wx36L</v>
      </c>
      <c r="D2678" s="5"/>
      <c r="E2678" s="5" t="s">
        <v>3233</v>
      </c>
      <c r="F2678" s="5" t="s">
        <v>3181</v>
      </c>
      <c r="G2678" s="5">
        <f t="shared" si="167"/>
        <v>0</v>
      </c>
      <c r="H2678" s="5" t="str">
        <f>VLOOKUP(J2678,'[1]Prouduct Ext IDs'!A:B,2,FALSE)</f>
        <v>product_amsc_56</v>
      </c>
      <c r="I2678" s="5" t="s">
        <v>3233</v>
      </c>
      <c r="J2678" s="5" t="s">
        <v>3182</v>
      </c>
      <c r="K2678" s="5" t="s">
        <v>1</v>
      </c>
      <c r="L2678" t="s">
        <v>102</v>
      </c>
      <c r="M2678" s="6" t="s">
        <v>3183</v>
      </c>
      <c r="N2678" s="6" t="str">
        <f>VLOOKUP(M2678,[1]Color!F:G,2,FALSE)</f>
        <v>color_16</v>
      </c>
      <c r="O2678" s="6" t="str">
        <f t="shared" si="165"/>
        <v>color_16</v>
      </c>
      <c r="P2678" s="5" t="s">
        <v>249</v>
      </c>
      <c r="Q2678" s="5" t="s">
        <v>185</v>
      </c>
      <c r="R2678" s="5" t="s">
        <v>106</v>
      </c>
      <c r="S2678" s="7" t="s">
        <v>107</v>
      </c>
      <c r="T2678" s="7" t="s">
        <v>326</v>
      </c>
      <c r="U2678" s="5" t="str">
        <f>VLOOKUP(T2678,[1]Size!F:G,2,FALSE)</f>
        <v>__import__.size_113</v>
      </c>
      <c r="V2678" s="5" t="str">
        <f t="shared" si="166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78" s="8">
        <v>69.5</v>
      </c>
      <c r="Y2678" s="4" t="s">
        <v>109</v>
      </c>
    </row>
    <row r="2679" spans="1:25" ht="14.4" x14ac:dyDescent="0.3">
      <c r="A2679" s="4">
        <v>2678</v>
      </c>
      <c r="B2679" s="5">
        <v>10023467</v>
      </c>
      <c r="C2679" s="5" t="str">
        <f t="shared" si="168"/>
        <v>Jean FR MNS M4 Relaxed DuraLight Boundary Boot Cut-36Wx36L</v>
      </c>
      <c r="D2679" s="5"/>
      <c r="E2679" s="5" t="s">
        <v>3234</v>
      </c>
      <c r="F2679" s="5" t="s">
        <v>3181</v>
      </c>
      <c r="G2679" s="5">
        <f t="shared" si="167"/>
        <v>0</v>
      </c>
      <c r="H2679" s="5" t="str">
        <f>VLOOKUP(J2679,'[1]Prouduct Ext IDs'!A:B,2,FALSE)</f>
        <v>product_amsc_56</v>
      </c>
      <c r="I2679" s="5" t="s">
        <v>3234</v>
      </c>
      <c r="J2679" s="5" t="s">
        <v>3182</v>
      </c>
      <c r="K2679" s="5" t="s">
        <v>1</v>
      </c>
      <c r="L2679" t="s">
        <v>102</v>
      </c>
      <c r="M2679" s="6" t="s">
        <v>3183</v>
      </c>
      <c r="N2679" s="6" t="str">
        <f>VLOOKUP(M2679,[1]Color!F:G,2,FALSE)</f>
        <v>color_16</v>
      </c>
      <c r="O2679" s="6" t="str">
        <f t="shared" si="165"/>
        <v>color_16</v>
      </c>
      <c r="P2679" s="5" t="s">
        <v>249</v>
      </c>
      <c r="Q2679" s="5" t="s">
        <v>185</v>
      </c>
      <c r="R2679" s="5" t="s">
        <v>106</v>
      </c>
      <c r="S2679" s="7" t="s">
        <v>107</v>
      </c>
      <c r="T2679" s="7" t="s">
        <v>328</v>
      </c>
      <c r="U2679" s="5" t="str">
        <f>VLOOKUP(T2679,[1]Size!F:G,2,FALSE)</f>
        <v>__import__.size_114</v>
      </c>
      <c r="V2679" s="5" t="str">
        <f t="shared" si="166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79" s="8">
        <v>69.5</v>
      </c>
      <c r="Y2679" s="4" t="s">
        <v>109</v>
      </c>
    </row>
    <row r="2680" spans="1:25" ht="14.4" x14ac:dyDescent="0.3">
      <c r="A2680" s="4">
        <v>2679</v>
      </c>
      <c r="B2680" s="5">
        <v>10023467</v>
      </c>
      <c r="C2680" s="5" t="str">
        <f t="shared" si="168"/>
        <v>Jean FR MNS M4 Relaxed DuraLight Boundary Boot Cut-38Wx36L</v>
      </c>
      <c r="D2680" s="5"/>
      <c r="E2680" s="5" t="s">
        <v>3235</v>
      </c>
      <c r="F2680" s="5" t="s">
        <v>3181</v>
      </c>
      <c r="G2680" s="5">
        <f t="shared" si="167"/>
        <v>0</v>
      </c>
      <c r="H2680" s="5" t="str">
        <f>VLOOKUP(J2680,'[1]Prouduct Ext IDs'!A:B,2,FALSE)</f>
        <v>product_amsc_56</v>
      </c>
      <c r="I2680" s="5" t="s">
        <v>3235</v>
      </c>
      <c r="J2680" s="5" t="s">
        <v>3182</v>
      </c>
      <c r="K2680" s="5" t="s">
        <v>1</v>
      </c>
      <c r="L2680" t="s">
        <v>102</v>
      </c>
      <c r="M2680" s="6" t="s">
        <v>3183</v>
      </c>
      <c r="N2680" s="6" t="str">
        <f>VLOOKUP(M2680,[1]Color!F:G,2,FALSE)</f>
        <v>color_16</v>
      </c>
      <c r="O2680" s="6" t="str">
        <f t="shared" si="165"/>
        <v>color_16</v>
      </c>
      <c r="P2680" s="5" t="s">
        <v>249</v>
      </c>
      <c r="Q2680" s="5" t="s">
        <v>185</v>
      </c>
      <c r="R2680" s="5" t="s">
        <v>106</v>
      </c>
      <c r="S2680" s="7" t="s">
        <v>107</v>
      </c>
      <c r="T2680" s="7" t="s">
        <v>330</v>
      </c>
      <c r="U2680" s="5" t="str">
        <f>VLOOKUP(T2680,[1]Size!F:G,2,FALSE)</f>
        <v>__import__.size_115</v>
      </c>
      <c r="V2680" s="5" t="str">
        <f t="shared" si="166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680" s="8">
        <v>69.5</v>
      </c>
      <c r="Y2680" s="4" t="s">
        <v>109</v>
      </c>
    </row>
    <row r="2681" spans="1:25" ht="14.4" x14ac:dyDescent="0.3">
      <c r="A2681" s="4">
        <v>2680</v>
      </c>
      <c r="B2681" s="5">
        <v>10023467</v>
      </c>
      <c r="C2681" s="5" t="str">
        <f t="shared" si="168"/>
        <v>Jean FR MNS M4 Relaxed DuraLight Boundary Boot Cut-40Wx36L</v>
      </c>
      <c r="D2681" s="5"/>
      <c r="E2681" s="5" t="s">
        <v>3236</v>
      </c>
      <c r="F2681" s="5" t="s">
        <v>3181</v>
      </c>
      <c r="G2681" s="5">
        <f t="shared" si="167"/>
        <v>0</v>
      </c>
      <c r="H2681" s="5" t="str">
        <f>VLOOKUP(J2681,'[1]Prouduct Ext IDs'!A:B,2,FALSE)</f>
        <v>product_amsc_56</v>
      </c>
      <c r="I2681" s="5" t="s">
        <v>3236</v>
      </c>
      <c r="J2681" s="5" t="s">
        <v>3182</v>
      </c>
      <c r="K2681" s="5" t="s">
        <v>1</v>
      </c>
      <c r="L2681" t="s">
        <v>102</v>
      </c>
      <c r="M2681" s="6" t="s">
        <v>3183</v>
      </c>
      <c r="N2681" s="6" t="str">
        <f>VLOOKUP(M2681,[1]Color!F:G,2,FALSE)</f>
        <v>color_16</v>
      </c>
      <c r="O2681" s="6" t="str">
        <f t="shared" si="165"/>
        <v>color_16</v>
      </c>
      <c r="P2681" s="5" t="s">
        <v>249</v>
      </c>
      <c r="Q2681" s="5" t="s">
        <v>185</v>
      </c>
      <c r="R2681" s="5" t="s">
        <v>106</v>
      </c>
      <c r="S2681" s="7" t="s">
        <v>107</v>
      </c>
      <c r="T2681" s="7" t="s">
        <v>332</v>
      </c>
      <c r="U2681" s="5" t="str">
        <f>VLOOKUP(T2681,[1]Size!F:G,2,FALSE)</f>
        <v>__import__.size_116</v>
      </c>
      <c r="V2681" s="5" t="str">
        <f t="shared" si="166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2681" s="8">
        <v>69.5</v>
      </c>
      <c r="Y2681" s="4" t="s">
        <v>109</v>
      </c>
    </row>
    <row r="2682" spans="1:25" ht="14.4" x14ac:dyDescent="0.3">
      <c r="A2682" s="4">
        <v>2681</v>
      </c>
      <c r="B2682" s="5">
        <v>10023467</v>
      </c>
      <c r="C2682" s="5" t="str">
        <f t="shared" si="168"/>
        <v>Jean FR MNS M4 Relaxed DuraLight Boundary Boot Cut-42Wx36L</v>
      </c>
      <c r="D2682" s="5"/>
      <c r="E2682" s="5" t="s">
        <v>3237</v>
      </c>
      <c r="F2682" s="5" t="s">
        <v>3181</v>
      </c>
      <c r="G2682" s="5">
        <f t="shared" si="167"/>
        <v>0</v>
      </c>
      <c r="H2682" s="5" t="str">
        <f>VLOOKUP(J2682,'[1]Prouduct Ext IDs'!A:B,2,FALSE)</f>
        <v>product_amsc_56</v>
      </c>
      <c r="I2682" s="5" t="s">
        <v>3237</v>
      </c>
      <c r="J2682" s="5" t="s">
        <v>3182</v>
      </c>
      <c r="K2682" s="5" t="s">
        <v>1</v>
      </c>
      <c r="L2682" t="s">
        <v>102</v>
      </c>
      <c r="M2682" s="6" t="s">
        <v>3183</v>
      </c>
      <c r="N2682" s="6" t="str">
        <f>VLOOKUP(M2682,[1]Color!F:G,2,FALSE)</f>
        <v>color_16</v>
      </c>
      <c r="O2682" s="6" t="str">
        <f t="shared" si="165"/>
        <v>color_16</v>
      </c>
      <c r="P2682" s="5" t="s">
        <v>249</v>
      </c>
      <c r="Q2682" s="5" t="s">
        <v>185</v>
      </c>
      <c r="R2682" s="5" t="s">
        <v>106</v>
      </c>
      <c r="S2682" s="7" t="s">
        <v>107</v>
      </c>
      <c r="T2682" s="7" t="s">
        <v>334</v>
      </c>
      <c r="U2682" s="5" t="str">
        <f>VLOOKUP(T2682,[1]Size!F:G,2,FALSE)</f>
        <v>__import__.size_117</v>
      </c>
      <c r="V2682" s="5" t="str">
        <f t="shared" si="166"/>
        <v>__import__.size_117,__import__.size_118,__import__.size_119,__import__.size_120,__import__.size_121,__import__.size_122,__import__.size_123,__import__.size_124,__import__.size_125,__import__.size_126,__import__.size_127</v>
      </c>
      <c r="W2682" s="8">
        <v>69.5</v>
      </c>
      <c r="Y2682" s="4" t="s">
        <v>109</v>
      </c>
    </row>
    <row r="2683" spans="1:25" ht="14.4" x14ac:dyDescent="0.3">
      <c r="A2683" s="4">
        <v>2682</v>
      </c>
      <c r="B2683" s="5">
        <v>10023467</v>
      </c>
      <c r="C2683" s="5" t="str">
        <f t="shared" si="168"/>
        <v>Jean FR MNS M4 Relaxed DuraLight Boundary Boot Cut-44Wx36L</v>
      </c>
      <c r="D2683" s="5"/>
      <c r="E2683" s="5" t="s">
        <v>3238</v>
      </c>
      <c r="F2683" s="5" t="s">
        <v>3181</v>
      </c>
      <c r="G2683" s="5">
        <f t="shared" si="167"/>
        <v>0</v>
      </c>
      <c r="H2683" s="5" t="str">
        <f>VLOOKUP(J2683,'[1]Prouduct Ext IDs'!A:B,2,FALSE)</f>
        <v>product_amsc_56</v>
      </c>
      <c r="I2683" s="5" t="s">
        <v>3238</v>
      </c>
      <c r="J2683" s="5" t="s">
        <v>3182</v>
      </c>
      <c r="K2683" s="5" t="s">
        <v>1</v>
      </c>
      <c r="L2683" t="s">
        <v>102</v>
      </c>
      <c r="M2683" s="6" t="s">
        <v>3183</v>
      </c>
      <c r="N2683" s="6" t="str">
        <f>VLOOKUP(M2683,[1]Color!F:G,2,FALSE)</f>
        <v>color_16</v>
      </c>
      <c r="O2683" s="6" t="str">
        <f t="shared" si="165"/>
        <v>color_16</v>
      </c>
      <c r="P2683" s="5" t="s">
        <v>249</v>
      </c>
      <c r="Q2683" s="5" t="s">
        <v>185</v>
      </c>
      <c r="R2683" s="5" t="s">
        <v>106</v>
      </c>
      <c r="S2683" s="7" t="s">
        <v>107</v>
      </c>
      <c r="T2683" s="7" t="s">
        <v>1031</v>
      </c>
      <c r="U2683" s="5" t="str">
        <f>VLOOKUP(T2683,[1]Size!F:G,2,FALSE)</f>
        <v>__import__.size_118</v>
      </c>
      <c r="V2683" s="5" t="str">
        <f t="shared" si="166"/>
        <v>__import__.size_118,__import__.size_119,__import__.size_120,__import__.size_121,__import__.size_122,__import__.size_123,__import__.size_124,__import__.size_125,__import__.size_126,__import__.size_127</v>
      </c>
      <c r="W2683" s="8">
        <v>72.5</v>
      </c>
      <c r="Y2683" s="4" t="s">
        <v>109</v>
      </c>
    </row>
    <row r="2684" spans="1:25" ht="14.4" x14ac:dyDescent="0.3">
      <c r="A2684" s="4">
        <v>2683</v>
      </c>
      <c r="B2684" s="5">
        <v>10023467</v>
      </c>
      <c r="C2684" s="5" t="str">
        <f t="shared" si="168"/>
        <v>Jean FR MNS M4 Relaxed DuraLight Boundary Boot Cut-32Wx38L</v>
      </c>
      <c r="D2684" s="5"/>
      <c r="E2684" s="5" t="s">
        <v>3239</v>
      </c>
      <c r="F2684" s="5" t="s">
        <v>3181</v>
      </c>
      <c r="G2684" s="5">
        <f t="shared" si="167"/>
        <v>0</v>
      </c>
      <c r="H2684" s="5" t="str">
        <f>VLOOKUP(J2684,'[1]Prouduct Ext IDs'!A:B,2,FALSE)</f>
        <v>product_amsc_56</v>
      </c>
      <c r="I2684" s="5" t="s">
        <v>3239</v>
      </c>
      <c r="J2684" s="5" t="s">
        <v>3182</v>
      </c>
      <c r="K2684" s="5" t="s">
        <v>1</v>
      </c>
      <c r="L2684" t="s">
        <v>102</v>
      </c>
      <c r="M2684" s="6" t="s">
        <v>3183</v>
      </c>
      <c r="N2684" s="6" t="str">
        <f>VLOOKUP(M2684,[1]Color!F:G,2,FALSE)</f>
        <v>color_16</v>
      </c>
      <c r="O2684" s="6" t="str">
        <f t="shared" si="165"/>
        <v>color_16</v>
      </c>
      <c r="P2684" s="5" t="s">
        <v>249</v>
      </c>
      <c r="Q2684" s="5" t="s">
        <v>185</v>
      </c>
      <c r="R2684" s="5" t="s">
        <v>106</v>
      </c>
      <c r="S2684" s="7" t="s">
        <v>107</v>
      </c>
      <c r="T2684" s="7" t="s">
        <v>336</v>
      </c>
      <c r="U2684" s="5" t="str">
        <f>VLOOKUP(T2684,[1]Size!F:G,2,FALSE)</f>
        <v>__import__.size_119</v>
      </c>
      <c r="V2684" s="5" t="str">
        <f t="shared" si="166"/>
        <v>__import__.size_119,__import__.size_120,__import__.size_121,__import__.size_122,__import__.size_123,__import__.size_124,__import__.size_125,__import__.size_126,__import__.size_127</v>
      </c>
      <c r="W2684" s="8">
        <v>69.5</v>
      </c>
      <c r="Y2684" s="4" t="s">
        <v>109</v>
      </c>
    </row>
    <row r="2685" spans="1:25" ht="14.4" x14ac:dyDescent="0.3">
      <c r="A2685" s="4">
        <v>2684</v>
      </c>
      <c r="B2685" s="5">
        <v>10023467</v>
      </c>
      <c r="C2685" s="5" t="str">
        <f t="shared" si="168"/>
        <v>Jean FR MNS M4 Relaxed DuraLight Boundary Boot Cut-33Wx38L</v>
      </c>
      <c r="D2685" s="5"/>
      <c r="E2685" s="5" t="s">
        <v>3240</v>
      </c>
      <c r="F2685" s="5" t="s">
        <v>3181</v>
      </c>
      <c r="G2685" s="5">
        <f t="shared" si="167"/>
        <v>0</v>
      </c>
      <c r="H2685" s="5" t="str">
        <f>VLOOKUP(J2685,'[1]Prouduct Ext IDs'!A:B,2,FALSE)</f>
        <v>product_amsc_56</v>
      </c>
      <c r="I2685" s="5" t="s">
        <v>3240</v>
      </c>
      <c r="J2685" s="5" t="s">
        <v>3182</v>
      </c>
      <c r="K2685" s="5" t="s">
        <v>1</v>
      </c>
      <c r="L2685" t="s">
        <v>102</v>
      </c>
      <c r="M2685" s="6" t="s">
        <v>3183</v>
      </c>
      <c r="N2685" s="6" t="str">
        <f>VLOOKUP(M2685,[1]Color!F:G,2,FALSE)</f>
        <v>color_16</v>
      </c>
      <c r="O2685" s="6" t="str">
        <f t="shared" si="165"/>
        <v>color_16</v>
      </c>
      <c r="P2685" s="5" t="s">
        <v>249</v>
      </c>
      <c r="Q2685" s="5" t="s">
        <v>185</v>
      </c>
      <c r="R2685" s="5" t="s">
        <v>106</v>
      </c>
      <c r="S2685" s="7" t="s">
        <v>107</v>
      </c>
      <c r="T2685" s="7" t="s">
        <v>338</v>
      </c>
      <c r="U2685" s="5" t="str">
        <f>VLOOKUP(T2685,[1]Size!F:G,2,FALSE)</f>
        <v>__import__.size_120</v>
      </c>
      <c r="V2685" s="5" t="str">
        <f t="shared" si="166"/>
        <v>__import__.size_120,__import__.size_121,__import__.size_122,__import__.size_123,__import__.size_124,__import__.size_125,__import__.size_126,__import__.size_127</v>
      </c>
      <c r="W2685" s="8">
        <v>69.5</v>
      </c>
      <c r="Y2685" s="4" t="s">
        <v>109</v>
      </c>
    </row>
    <row r="2686" spans="1:25" ht="14.4" x14ac:dyDescent="0.3">
      <c r="A2686" s="4">
        <v>2685</v>
      </c>
      <c r="B2686" s="5">
        <v>10023467</v>
      </c>
      <c r="C2686" s="5" t="str">
        <f t="shared" si="168"/>
        <v>Jean FR MNS M4 Relaxed DuraLight Boundary Boot Cut-34Wx38L</v>
      </c>
      <c r="D2686" s="5"/>
      <c r="E2686" s="5" t="s">
        <v>3241</v>
      </c>
      <c r="F2686" s="5" t="s">
        <v>3181</v>
      </c>
      <c r="G2686" s="5">
        <f t="shared" si="167"/>
        <v>0</v>
      </c>
      <c r="H2686" s="5" t="str">
        <f>VLOOKUP(J2686,'[1]Prouduct Ext IDs'!A:B,2,FALSE)</f>
        <v>product_amsc_56</v>
      </c>
      <c r="I2686" s="5" t="s">
        <v>3241</v>
      </c>
      <c r="J2686" s="5" t="s">
        <v>3182</v>
      </c>
      <c r="K2686" s="5" t="s">
        <v>1</v>
      </c>
      <c r="L2686" t="s">
        <v>102</v>
      </c>
      <c r="M2686" s="6" t="s">
        <v>3183</v>
      </c>
      <c r="N2686" s="6" t="str">
        <f>VLOOKUP(M2686,[1]Color!F:G,2,FALSE)</f>
        <v>color_16</v>
      </c>
      <c r="O2686" s="6" t="str">
        <f t="shared" si="165"/>
        <v>color_16</v>
      </c>
      <c r="P2686" s="5" t="s">
        <v>249</v>
      </c>
      <c r="Q2686" s="5" t="s">
        <v>185</v>
      </c>
      <c r="R2686" s="5" t="s">
        <v>106</v>
      </c>
      <c r="S2686" s="7" t="s">
        <v>107</v>
      </c>
      <c r="T2686" s="7" t="s">
        <v>340</v>
      </c>
      <c r="U2686" s="5" t="str">
        <f>VLOOKUP(T2686,[1]Size!F:G,2,FALSE)</f>
        <v>__import__.size_121</v>
      </c>
      <c r="V2686" s="5" t="str">
        <f t="shared" si="166"/>
        <v>__import__.size_121,__import__.size_122,__import__.size_123,__import__.size_124,__import__.size_125,__import__.size_126,__import__.size_127</v>
      </c>
      <c r="W2686" s="8">
        <v>69.5</v>
      </c>
      <c r="Y2686" s="4" t="s">
        <v>109</v>
      </c>
    </row>
    <row r="2687" spans="1:25" ht="14.4" x14ac:dyDescent="0.3">
      <c r="A2687" s="4">
        <v>2686</v>
      </c>
      <c r="B2687" s="5">
        <v>10023467</v>
      </c>
      <c r="C2687" s="5" t="str">
        <f t="shared" si="168"/>
        <v>Jean FR MNS M4 Relaxed DuraLight Boundary Boot Cut-35Wx38L</v>
      </c>
      <c r="D2687" s="5"/>
      <c r="E2687" s="5" t="s">
        <v>3242</v>
      </c>
      <c r="F2687" s="5" t="s">
        <v>3181</v>
      </c>
      <c r="G2687" s="5">
        <f t="shared" si="167"/>
        <v>0</v>
      </c>
      <c r="H2687" s="5" t="str">
        <f>VLOOKUP(J2687,'[1]Prouduct Ext IDs'!A:B,2,FALSE)</f>
        <v>product_amsc_56</v>
      </c>
      <c r="I2687" s="5" t="s">
        <v>3242</v>
      </c>
      <c r="J2687" s="5" t="s">
        <v>3182</v>
      </c>
      <c r="K2687" s="5" t="s">
        <v>1</v>
      </c>
      <c r="L2687" t="s">
        <v>102</v>
      </c>
      <c r="M2687" s="6" t="s">
        <v>3183</v>
      </c>
      <c r="N2687" s="6" t="str">
        <f>VLOOKUP(M2687,[1]Color!F:G,2,FALSE)</f>
        <v>color_16</v>
      </c>
      <c r="O2687" s="6" t="str">
        <f t="shared" si="165"/>
        <v>color_16</v>
      </c>
      <c r="P2687" s="5" t="s">
        <v>249</v>
      </c>
      <c r="Q2687" s="5" t="s">
        <v>185</v>
      </c>
      <c r="R2687" s="5" t="s">
        <v>106</v>
      </c>
      <c r="S2687" s="7" t="s">
        <v>107</v>
      </c>
      <c r="T2687" s="7" t="s">
        <v>342</v>
      </c>
      <c r="U2687" s="5" t="str">
        <f>VLOOKUP(T2687,[1]Size!F:G,2,FALSE)</f>
        <v>__import__.size_122</v>
      </c>
      <c r="V2687" s="5" t="str">
        <f t="shared" si="166"/>
        <v>__import__.size_122,__import__.size_123,__import__.size_124,__import__.size_125,__import__.size_126,__import__.size_127</v>
      </c>
      <c r="W2687" s="8">
        <v>69.5</v>
      </c>
      <c r="Y2687" s="4" t="s">
        <v>109</v>
      </c>
    </row>
    <row r="2688" spans="1:25" ht="14.4" x14ac:dyDescent="0.3">
      <c r="A2688" s="4">
        <v>2687</v>
      </c>
      <c r="B2688" s="5">
        <v>10023467</v>
      </c>
      <c r="C2688" s="5" t="str">
        <f t="shared" si="168"/>
        <v>Jean FR MNS M4 Relaxed DuraLight Boundary Boot Cut-36Wx38L</v>
      </c>
      <c r="D2688" s="5"/>
      <c r="E2688" s="5" t="s">
        <v>3243</v>
      </c>
      <c r="F2688" s="5" t="s">
        <v>3181</v>
      </c>
      <c r="G2688" s="5">
        <f t="shared" si="167"/>
        <v>0</v>
      </c>
      <c r="H2688" s="5" t="str">
        <f>VLOOKUP(J2688,'[1]Prouduct Ext IDs'!A:B,2,FALSE)</f>
        <v>product_amsc_56</v>
      </c>
      <c r="I2688" s="5" t="s">
        <v>3243</v>
      </c>
      <c r="J2688" s="5" t="s">
        <v>3182</v>
      </c>
      <c r="K2688" s="5" t="s">
        <v>1</v>
      </c>
      <c r="L2688" t="s">
        <v>102</v>
      </c>
      <c r="M2688" s="6" t="s">
        <v>3183</v>
      </c>
      <c r="N2688" s="6" t="str">
        <f>VLOOKUP(M2688,[1]Color!F:G,2,FALSE)</f>
        <v>color_16</v>
      </c>
      <c r="O2688" s="6" t="str">
        <f t="shared" si="165"/>
        <v>color_16</v>
      </c>
      <c r="P2688" s="5" t="s">
        <v>249</v>
      </c>
      <c r="Q2688" s="5" t="s">
        <v>185</v>
      </c>
      <c r="R2688" s="5" t="s">
        <v>106</v>
      </c>
      <c r="S2688" s="7" t="s">
        <v>107</v>
      </c>
      <c r="T2688" s="7" t="s">
        <v>344</v>
      </c>
      <c r="U2688" s="5" t="str">
        <f>VLOOKUP(T2688,[1]Size!F:G,2,FALSE)</f>
        <v>__import__.size_123</v>
      </c>
      <c r="V2688" s="5" t="str">
        <f t="shared" si="166"/>
        <v>__import__.size_123,__import__.size_124,__import__.size_125,__import__.size_126,__import__.size_127</v>
      </c>
      <c r="W2688" s="8">
        <v>69.5</v>
      </c>
      <c r="Y2688" s="4" t="s">
        <v>109</v>
      </c>
    </row>
    <row r="2689" spans="1:25" ht="14.4" x14ac:dyDescent="0.3">
      <c r="A2689" s="4">
        <v>2688</v>
      </c>
      <c r="B2689" s="5">
        <v>10023467</v>
      </c>
      <c r="C2689" s="5" t="str">
        <f t="shared" si="168"/>
        <v>Jean FR MNS M4 Relaxed DuraLight Boundary Boot Cut-38Wx38L</v>
      </c>
      <c r="D2689" s="5"/>
      <c r="E2689" s="5" t="s">
        <v>3244</v>
      </c>
      <c r="F2689" s="5" t="s">
        <v>3181</v>
      </c>
      <c r="G2689" s="5">
        <f t="shared" si="167"/>
        <v>0</v>
      </c>
      <c r="H2689" s="5" t="str">
        <f>VLOOKUP(J2689,'[1]Prouduct Ext IDs'!A:B,2,FALSE)</f>
        <v>product_amsc_56</v>
      </c>
      <c r="I2689" s="5" t="s">
        <v>3244</v>
      </c>
      <c r="J2689" s="5" t="s">
        <v>3182</v>
      </c>
      <c r="K2689" s="5" t="s">
        <v>1</v>
      </c>
      <c r="L2689" t="s">
        <v>102</v>
      </c>
      <c r="M2689" s="6" t="s">
        <v>3183</v>
      </c>
      <c r="N2689" s="6" t="str">
        <f>VLOOKUP(M2689,[1]Color!F:G,2,FALSE)</f>
        <v>color_16</v>
      </c>
      <c r="O2689" s="6" t="str">
        <f t="shared" si="165"/>
        <v>color_16</v>
      </c>
      <c r="P2689" s="5" t="s">
        <v>249</v>
      </c>
      <c r="Q2689" s="5" t="s">
        <v>185</v>
      </c>
      <c r="R2689" s="5" t="s">
        <v>106</v>
      </c>
      <c r="S2689" s="7" t="s">
        <v>107</v>
      </c>
      <c r="T2689" s="7" t="s">
        <v>346</v>
      </c>
      <c r="U2689" s="5" t="str">
        <f>VLOOKUP(T2689,[1]Size!F:G,2,FALSE)</f>
        <v>__import__.size_124</v>
      </c>
      <c r="V2689" s="5" t="str">
        <f t="shared" si="166"/>
        <v>__import__.size_124,__import__.size_125,__import__.size_126,__import__.size_127</v>
      </c>
      <c r="W2689" s="8">
        <v>69.5</v>
      </c>
      <c r="Y2689" s="4" t="s">
        <v>109</v>
      </c>
    </row>
    <row r="2690" spans="1:25" ht="14.4" x14ac:dyDescent="0.3">
      <c r="A2690" s="4">
        <v>2689</v>
      </c>
      <c r="B2690" s="5">
        <v>10023467</v>
      </c>
      <c r="C2690" s="5" t="str">
        <f t="shared" si="168"/>
        <v>Jean FR MNS M4 Relaxed DuraLight Boundary Boot Cut-40Wx38L</v>
      </c>
      <c r="D2690" s="5"/>
      <c r="E2690" s="5" t="s">
        <v>3245</v>
      </c>
      <c r="F2690" s="5" t="s">
        <v>3181</v>
      </c>
      <c r="G2690" s="5">
        <f t="shared" si="167"/>
        <v>0</v>
      </c>
      <c r="H2690" s="5" t="str">
        <f>VLOOKUP(J2690,'[1]Prouduct Ext IDs'!A:B,2,FALSE)</f>
        <v>product_amsc_56</v>
      </c>
      <c r="I2690" s="5" t="s">
        <v>3245</v>
      </c>
      <c r="J2690" s="5" t="s">
        <v>3182</v>
      </c>
      <c r="K2690" s="5" t="s">
        <v>1</v>
      </c>
      <c r="L2690" t="s">
        <v>102</v>
      </c>
      <c r="M2690" s="6" t="s">
        <v>3183</v>
      </c>
      <c r="N2690" s="6" t="str">
        <f>VLOOKUP(M2690,[1]Color!F:G,2,FALSE)</f>
        <v>color_16</v>
      </c>
      <c r="O2690" s="6" t="str">
        <f t="shared" ref="O2690:O2753" si="169">IF(AND(H2690=H2691,N2690=N2691),O2691,IF(H2690=H2691,_xlfn.TEXTJOIN(",",TRUE,N2690,O2691),N2690))</f>
        <v>color_16</v>
      </c>
      <c r="P2690" s="5" t="s">
        <v>249</v>
      </c>
      <c r="Q2690" s="5" t="s">
        <v>185</v>
      </c>
      <c r="R2690" s="5" t="s">
        <v>106</v>
      </c>
      <c r="S2690" s="7" t="s">
        <v>107</v>
      </c>
      <c r="T2690" s="7" t="s">
        <v>348</v>
      </c>
      <c r="U2690" s="5" t="str">
        <f>VLOOKUP(T2690,[1]Size!F:G,2,FALSE)</f>
        <v>__import__.size_125</v>
      </c>
      <c r="V2690" s="5" t="str">
        <f t="shared" ref="V2690:V2753" si="170">IF(H2690=H2691,_xlfn.TEXTJOIN(",",TRUE,U2690,V2691),U2690)</f>
        <v>__import__.size_125,__import__.size_126,__import__.size_127</v>
      </c>
      <c r="W2690" s="8">
        <v>69.5</v>
      </c>
      <c r="Y2690" s="4" t="s">
        <v>109</v>
      </c>
    </row>
    <row r="2691" spans="1:25" ht="14.4" x14ac:dyDescent="0.3">
      <c r="A2691" s="4">
        <v>2690</v>
      </c>
      <c r="B2691" s="5">
        <v>10023467</v>
      </c>
      <c r="C2691" s="5" t="str">
        <f t="shared" si="168"/>
        <v>Jean FR MNS M4 Relaxed DuraLight Boundary Boot Cut-42Wx38L</v>
      </c>
      <c r="D2691" s="5"/>
      <c r="E2691" s="5" t="s">
        <v>3246</v>
      </c>
      <c r="F2691" s="5" t="s">
        <v>3181</v>
      </c>
      <c r="G2691" s="5">
        <f t="shared" ref="G2691:G2754" si="171">IF(H2691=H2690,0,1)</f>
        <v>0</v>
      </c>
      <c r="H2691" s="5" t="str">
        <f>VLOOKUP(J2691,'[1]Prouduct Ext IDs'!A:B,2,FALSE)</f>
        <v>product_amsc_56</v>
      </c>
      <c r="I2691" s="5" t="s">
        <v>3246</v>
      </c>
      <c r="J2691" s="5" t="s">
        <v>3182</v>
      </c>
      <c r="K2691" s="5" t="s">
        <v>1</v>
      </c>
      <c r="L2691" t="s">
        <v>102</v>
      </c>
      <c r="M2691" s="6" t="s">
        <v>3183</v>
      </c>
      <c r="N2691" s="6" t="str">
        <f>VLOOKUP(M2691,[1]Color!F:G,2,FALSE)</f>
        <v>color_16</v>
      </c>
      <c r="O2691" s="6" t="str">
        <f t="shared" si="169"/>
        <v>color_16</v>
      </c>
      <c r="P2691" s="5" t="s">
        <v>249</v>
      </c>
      <c r="Q2691" s="5" t="s">
        <v>185</v>
      </c>
      <c r="R2691" s="5" t="s">
        <v>106</v>
      </c>
      <c r="S2691" s="7" t="s">
        <v>107</v>
      </c>
      <c r="T2691" s="7" t="s">
        <v>350</v>
      </c>
      <c r="U2691" s="5" t="str">
        <f>VLOOKUP(T2691,[1]Size!F:G,2,FALSE)</f>
        <v>__import__.size_126</v>
      </c>
      <c r="V2691" s="5" t="str">
        <f t="shared" si="170"/>
        <v>__import__.size_126,__import__.size_127</v>
      </c>
      <c r="W2691" s="8">
        <v>69.5</v>
      </c>
      <c r="Y2691" s="4" t="s">
        <v>109</v>
      </c>
    </row>
    <row r="2692" spans="1:25" ht="14.4" x14ac:dyDescent="0.3">
      <c r="A2692" s="4">
        <v>2691</v>
      </c>
      <c r="B2692" s="5">
        <v>10023467</v>
      </c>
      <c r="C2692" s="5" t="str">
        <f t="shared" si="168"/>
        <v>Jean FR MNS M4 Relaxed DuraLight Boundary Boot Cut-44Wx38L</v>
      </c>
      <c r="D2692" s="5"/>
      <c r="E2692" s="5" t="s">
        <v>3247</v>
      </c>
      <c r="F2692" s="5" t="s">
        <v>3181</v>
      </c>
      <c r="G2692" s="5">
        <f t="shared" si="171"/>
        <v>0</v>
      </c>
      <c r="H2692" s="5" t="str">
        <f>VLOOKUP(J2692,'[1]Prouduct Ext IDs'!A:B,2,FALSE)</f>
        <v>product_amsc_56</v>
      </c>
      <c r="I2692" s="5" t="s">
        <v>3247</v>
      </c>
      <c r="J2692" s="5" t="s">
        <v>3182</v>
      </c>
      <c r="K2692" s="5" t="s">
        <v>1</v>
      </c>
      <c r="L2692" t="s">
        <v>102</v>
      </c>
      <c r="M2692" s="6" t="s">
        <v>3183</v>
      </c>
      <c r="N2692" s="6" t="str">
        <f>VLOOKUP(M2692,[1]Color!F:G,2,FALSE)</f>
        <v>color_16</v>
      </c>
      <c r="O2692" s="6" t="str">
        <f t="shared" si="169"/>
        <v>color_16</v>
      </c>
      <c r="P2692" s="5" t="s">
        <v>249</v>
      </c>
      <c r="Q2692" s="5" t="s">
        <v>185</v>
      </c>
      <c r="R2692" s="5" t="s">
        <v>106</v>
      </c>
      <c r="S2692" s="7" t="s">
        <v>107</v>
      </c>
      <c r="T2692" s="7" t="s">
        <v>1043</v>
      </c>
      <c r="U2692" s="5" t="str">
        <f>VLOOKUP(T2692,[1]Size!F:G,2,FALSE)</f>
        <v>__import__.size_127</v>
      </c>
      <c r="V2692" s="5" t="str">
        <f t="shared" si="170"/>
        <v>__import__.size_127</v>
      </c>
      <c r="W2692" s="8">
        <v>72.5</v>
      </c>
      <c r="Y2692" s="4" t="s">
        <v>109</v>
      </c>
    </row>
    <row r="2693" spans="1:25" ht="14.4" x14ac:dyDescent="0.3">
      <c r="A2693" s="4">
        <v>2692</v>
      </c>
      <c r="B2693" s="5">
        <v>10023486</v>
      </c>
      <c r="C2693" s="5" t="str">
        <f t="shared" si="168"/>
        <v>Pant FR MNS Work Sweatpants-Small</v>
      </c>
      <c r="D2693" s="5"/>
      <c r="E2693" s="5" t="s">
        <v>3248</v>
      </c>
      <c r="F2693" s="5" t="s">
        <v>3249</v>
      </c>
      <c r="G2693" s="5">
        <f t="shared" si="171"/>
        <v>1</v>
      </c>
      <c r="H2693" s="5" t="str">
        <f>VLOOKUP(J2693,'[1]Prouduct Ext IDs'!A:B,2,FALSE)</f>
        <v>product_amsc_57</v>
      </c>
      <c r="I2693" s="5" t="s">
        <v>3248</v>
      </c>
      <c r="J2693" s="5" t="s">
        <v>3250</v>
      </c>
      <c r="K2693" s="5" t="s">
        <v>1</v>
      </c>
      <c r="L2693" t="s">
        <v>102</v>
      </c>
      <c r="M2693" s="6" t="s">
        <v>3</v>
      </c>
      <c r="N2693" s="6" t="str">
        <f>VLOOKUP(M2693,[1]Color!F:G,2,FALSE)</f>
        <v>color_6</v>
      </c>
      <c r="O2693" s="6" t="str">
        <f t="shared" si="169"/>
        <v>color_6</v>
      </c>
      <c r="P2693" s="5" t="s">
        <v>788</v>
      </c>
      <c r="Q2693" s="5" t="s">
        <v>185</v>
      </c>
      <c r="R2693" s="5" t="s">
        <v>106</v>
      </c>
      <c r="S2693" s="7" t="s">
        <v>107</v>
      </c>
      <c r="T2693" s="7" t="s">
        <v>186</v>
      </c>
      <c r="U2693" s="5" t="str">
        <f>VLOOKUP(T2693,[1]Size!F:G,2,FALSE)</f>
        <v>__import__.size_47</v>
      </c>
      <c r="V2693" s="5" t="str">
        <f t="shared" si="170"/>
        <v>__import__.size_47,__import__.size_48,__import__.size_49,__import__.size_154,__import__.size_51,__import__.size_52,__import__.size_53</v>
      </c>
      <c r="W2693" s="8">
        <v>50</v>
      </c>
      <c r="Y2693" s="4" t="s">
        <v>109</v>
      </c>
    </row>
    <row r="2694" spans="1:25" ht="14.4" x14ac:dyDescent="0.3">
      <c r="A2694" s="4">
        <v>2693</v>
      </c>
      <c r="B2694" s="5">
        <v>10023486</v>
      </c>
      <c r="C2694" s="5" t="str">
        <f t="shared" si="168"/>
        <v>Pant FR MNS Work Sweatpants-Medium</v>
      </c>
      <c r="D2694" s="5"/>
      <c r="E2694" s="5" t="s">
        <v>3251</v>
      </c>
      <c r="F2694" s="5" t="s">
        <v>3249</v>
      </c>
      <c r="G2694" s="5">
        <f t="shared" si="171"/>
        <v>0</v>
      </c>
      <c r="H2694" s="5" t="str">
        <f>VLOOKUP(J2694,'[1]Prouduct Ext IDs'!A:B,2,FALSE)</f>
        <v>product_amsc_57</v>
      </c>
      <c r="I2694" s="5" t="s">
        <v>3251</v>
      </c>
      <c r="J2694" s="5" t="s">
        <v>3250</v>
      </c>
      <c r="K2694" s="5" t="s">
        <v>1</v>
      </c>
      <c r="L2694" t="s">
        <v>102</v>
      </c>
      <c r="M2694" s="6" t="s">
        <v>3</v>
      </c>
      <c r="N2694" s="6" t="str">
        <f>VLOOKUP(M2694,[1]Color!F:G,2,FALSE)</f>
        <v>color_6</v>
      </c>
      <c r="O2694" s="6" t="str">
        <f t="shared" si="169"/>
        <v>color_6</v>
      </c>
      <c r="P2694" s="5" t="s">
        <v>788</v>
      </c>
      <c r="Q2694" s="5" t="s">
        <v>185</v>
      </c>
      <c r="R2694" s="5" t="s">
        <v>106</v>
      </c>
      <c r="S2694" s="7" t="s">
        <v>107</v>
      </c>
      <c r="T2694" s="7" t="s">
        <v>188</v>
      </c>
      <c r="U2694" s="5" t="str">
        <f>VLOOKUP(T2694,[1]Size!F:G,2,FALSE)</f>
        <v>__import__.size_48</v>
      </c>
      <c r="V2694" s="5" t="str">
        <f t="shared" si="170"/>
        <v>__import__.size_48,__import__.size_49,__import__.size_154,__import__.size_51,__import__.size_52,__import__.size_53</v>
      </c>
      <c r="W2694" s="8">
        <v>50</v>
      </c>
      <c r="Y2694" s="4" t="s">
        <v>109</v>
      </c>
    </row>
    <row r="2695" spans="1:25" ht="14.4" x14ac:dyDescent="0.3">
      <c r="A2695" s="4">
        <v>2694</v>
      </c>
      <c r="B2695" s="5">
        <v>10023486</v>
      </c>
      <c r="C2695" s="5" t="str">
        <f t="shared" si="168"/>
        <v>Pant FR MNS Work Sweatpants-Large</v>
      </c>
      <c r="D2695" s="5"/>
      <c r="E2695" s="5" t="s">
        <v>3252</v>
      </c>
      <c r="F2695" s="5" t="s">
        <v>3249</v>
      </c>
      <c r="G2695" s="5">
        <f t="shared" si="171"/>
        <v>0</v>
      </c>
      <c r="H2695" s="5" t="str">
        <f>VLOOKUP(J2695,'[1]Prouduct Ext IDs'!A:B,2,FALSE)</f>
        <v>product_amsc_57</v>
      </c>
      <c r="I2695" s="5" t="s">
        <v>3252</v>
      </c>
      <c r="J2695" s="5" t="s">
        <v>3250</v>
      </c>
      <c r="K2695" s="5" t="s">
        <v>1</v>
      </c>
      <c r="L2695" t="s">
        <v>102</v>
      </c>
      <c r="M2695" s="6" t="s">
        <v>3</v>
      </c>
      <c r="N2695" s="6" t="str">
        <f>VLOOKUP(M2695,[1]Color!F:G,2,FALSE)</f>
        <v>color_6</v>
      </c>
      <c r="O2695" s="6" t="str">
        <f t="shared" si="169"/>
        <v>color_6</v>
      </c>
      <c r="P2695" s="5" t="s">
        <v>788</v>
      </c>
      <c r="Q2695" s="5" t="s">
        <v>185</v>
      </c>
      <c r="R2695" s="5" t="s">
        <v>106</v>
      </c>
      <c r="S2695" s="7" t="s">
        <v>107</v>
      </c>
      <c r="T2695" s="7" t="s">
        <v>190</v>
      </c>
      <c r="U2695" s="5" t="str">
        <f>VLOOKUP(T2695,[1]Size!F:G,2,FALSE)</f>
        <v>__import__.size_49</v>
      </c>
      <c r="V2695" s="5" t="str">
        <f t="shared" si="170"/>
        <v>__import__.size_49,__import__.size_154,__import__.size_51,__import__.size_52,__import__.size_53</v>
      </c>
      <c r="W2695" s="8">
        <v>50</v>
      </c>
      <c r="Y2695" s="4" t="s">
        <v>109</v>
      </c>
    </row>
    <row r="2696" spans="1:25" ht="14.4" x14ac:dyDescent="0.3">
      <c r="A2696" s="4">
        <v>2695</v>
      </c>
      <c r="B2696" s="5">
        <v>10023486</v>
      </c>
      <c r="C2696" s="5" t="str">
        <f t="shared" si="168"/>
        <v>Pant FR MNS Work Sweatpants-XL</v>
      </c>
      <c r="D2696" s="5"/>
      <c r="E2696" s="5" t="s">
        <v>3253</v>
      </c>
      <c r="F2696" s="5" t="s">
        <v>3249</v>
      </c>
      <c r="G2696" s="5">
        <f t="shared" si="171"/>
        <v>0</v>
      </c>
      <c r="H2696" s="5" t="str">
        <f>VLOOKUP(J2696,'[1]Prouduct Ext IDs'!A:B,2,FALSE)</f>
        <v>product_amsc_57</v>
      </c>
      <c r="I2696" s="5" t="s">
        <v>3253</v>
      </c>
      <c r="J2696" s="5" t="s">
        <v>3250</v>
      </c>
      <c r="K2696" s="5" t="s">
        <v>1</v>
      </c>
      <c r="L2696" t="s">
        <v>102</v>
      </c>
      <c r="M2696" s="6" t="s">
        <v>3</v>
      </c>
      <c r="N2696" s="6" t="str">
        <f>VLOOKUP(M2696,[1]Color!F:G,2,FALSE)</f>
        <v>color_6</v>
      </c>
      <c r="O2696" s="6" t="str">
        <f t="shared" si="169"/>
        <v>color_6</v>
      </c>
      <c r="P2696" s="5" t="s">
        <v>788</v>
      </c>
      <c r="Q2696" s="5" t="s">
        <v>185</v>
      </c>
      <c r="R2696" s="5" t="s">
        <v>106</v>
      </c>
      <c r="S2696" s="7" t="s">
        <v>107</v>
      </c>
      <c r="T2696" s="7" t="s">
        <v>192</v>
      </c>
      <c r="U2696" s="5" t="str">
        <f>VLOOKUP(T2696,[1]Size!F:G,2,FALSE)</f>
        <v>__import__.size_154</v>
      </c>
      <c r="V2696" s="5" t="str">
        <f t="shared" si="170"/>
        <v>__import__.size_154,__import__.size_51,__import__.size_52,__import__.size_53</v>
      </c>
      <c r="W2696" s="8">
        <v>50</v>
      </c>
      <c r="Y2696" s="4" t="s">
        <v>109</v>
      </c>
    </row>
    <row r="2697" spans="1:25" ht="14.4" x14ac:dyDescent="0.3">
      <c r="A2697" s="4">
        <v>2696</v>
      </c>
      <c r="B2697" s="5">
        <v>10023486</v>
      </c>
      <c r="C2697" s="5" t="str">
        <f t="shared" si="168"/>
        <v>Pant FR MNS Work Sweatpants-2XL</v>
      </c>
      <c r="D2697" s="5"/>
      <c r="E2697" s="5" t="s">
        <v>3254</v>
      </c>
      <c r="F2697" s="5" t="s">
        <v>3249</v>
      </c>
      <c r="G2697" s="5">
        <f t="shared" si="171"/>
        <v>0</v>
      </c>
      <c r="H2697" s="5" t="str">
        <f>VLOOKUP(J2697,'[1]Prouduct Ext IDs'!A:B,2,FALSE)</f>
        <v>product_amsc_57</v>
      </c>
      <c r="I2697" s="5" t="s">
        <v>3254</v>
      </c>
      <c r="J2697" s="5" t="s">
        <v>3250</v>
      </c>
      <c r="K2697" s="5" t="s">
        <v>1</v>
      </c>
      <c r="L2697" t="s">
        <v>102</v>
      </c>
      <c r="M2697" s="6" t="s">
        <v>3</v>
      </c>
      <c r="N2697" s="6" t="str">
        <f>VLOOKUP(M2697,[1]Color!F:G,2,FALSE)</f>
        <v>color_6</v>
      </c>
      <c r="O2697" s="6" t="str">
        <f t="shared" si="169"/>
        <v>color_6</v>
      </c>
      <c r="P2697" s="5" t="s">
        <v>788</v>
      </c>
      <c r="Q2697" s="5" t="s">
        <v>185</v>
      </c>
      <c r="R2697" s="5" t="s">
        <v>106</v>
      </c>
      <c r="S2697" s="7" t="s">
        <v>107</v>
      </c>
      <c r="T2697" s="7" t="s">
        <v>194</v>
      </c>
      <c r="U2697" s="5" t="str">
        <f>VLOOKUP(T2697,[1]Size!F:G,2,FALSE)</f>
        <v>__import__.size_51</v>
      </c>
      <c r="V2697" s="5" t="str">
        <f t="shared" si="170"/>
        <v>__import__.size_51,__import__.size_52,__import__.size_53</v>
      </c>
      <c r="W2697" s="8">
        <v>50</v>
      </c>
      <c r="Y2697" s="4" t="s">
        <v>109</v>
      </c>
    </row>
    <row r="2698" spans="1:25" ht="14.4" x14ac:dyDescent="0.3">
      <c r="A2698" s="4">
        <v>2697</v>
      </c>
      <c r="B2698" s="5">
        <v>10023486</v>
      </c>
      <c r="C2698" s="5" t="str">
        <f t="shared" si="168"/>
        <v>Pant FR MNS Work Sweatpants-3XL</v>
      </c>
      <c r="D2698" s="5"/>
      <c r="E2698" s="5" t="s">
        <v>3255</v>
      </c>
      <c r="F2698" s="5" t="s">
        <v>3249</v>
      </c>
      <c r="G2698" s="5">
        <f t="shared" si="171"/>
        <v>0</v>
      </c>
      <c r="H2698" s="5" t="str">
        <f>VLOOKUP(J2698,'[1]Prouduct Ext IDs'!A:B,2,FALSE)</f>
        <v>product_amsc_57</v>
      </c>
      <c r="I2698" s="5" t="s">
        <v>3255</v>
      </c>
      <c r="J2698" s="5" t="s">
        <v>3250</v>
      </c>
      <c r="K2698" s="5" t="s">
        <v>1</v>
      </c>
      <c r="L2698" t="s">
        <v>102</v>
      </c>
      <c r="M2698" s="6" t="s">
        <v>3</v>
      </c>
      <c r="N2698" s="6" t="str">
        <f>VLOOKUP(M2698,[1]Color!F:G,2,FALSE)</f>
        <v>color_6</v>
      </c>
      <c r="O2698" s="6" t="str">
        <f t="shared" si="169"/>
        <v>color_6</v>
      </c>
      <c r="P2698" s="5" t="s">
        <v>788</v>
      </c>
      <c r="Q2698" s="5" t="s">
        <v>185</v>
      </c>
      <c r="R2698" s="5" t="s">
        <v>106</v>
      </c>
      <c r="S2698" s="7" t="s">
        <v>107</v>
      </c>
      <c r="T2698" s="7" t="s">
        <v>196</v>
      </c>
      <c r="U2698" s="5" t="str">
        <f>VLOOKUP(T2698,[1]Size!F:G,2,FALSE)</f>
        <v>__import__.size_52</v>
      </c>
      <c r="V2698" s="5" t="str">
        <f t="shared" si="170"/>
        <v>__import__.size_52,__import__.size_53</v>
      </c>
      <c r="W2698" s="8">
        <v>52.5</v>
      </c>
      <c r="Y2698" s="4" t="s">
        <v>109</v>
      </c>
    </row>
    <row r="2699" spans="1:25" ht="14.4" x14ac:dyDescent="0.3">
      <c r="A2699" s="4">
        <v>2698</v>
      </c>
      <c r="B2699" s="5">
        <v>10023486</v>
      </c>
      <c r="C2699" s="5" t="str">
        <f t="shared" si="168"/>
        <v>Pant FR MNS Work Sweatpants-4XL</v>
      </c>
      <c r="D2699" s="5"/>
      <c r="E2699" s="5" t="s">
        <v>3256</v>
      </c>
      <c r="F2699" s="5" t="s">
        <v>3249</v>
      </c>
      <c r="G2699" s="5">
        <f t="shared" si="171"/>
        <v>0</v>
      </c>
      <c r="H2699" s="5" t="str">
        <f>VLOOKUP(J2699,'[1]Prouduct Ext IDs'!A:B,2,FALSE)</f>
        <v>product_amsc_57</v>
      </c>
      <c r="I2699" s="5" t="s">
        <v>3256</v>
      </c>
      <c r="J2699" s="5" t="s">
        <v>3250</v>
      </c>
      <c r="K2699" s="5" t="s">
        <v>1</v>
      </c>
      <c r="L2699" t="s">
        <v>102</v>
      </c>
      <c r="M2699" s="6" t="s">
        <v>3</v>
      </c>
      <c r="N2699" s="6" t="str">
        <f>VLOOKUP(M2699,[1]Color!F:G,2,FALSE)</f>
        <v>color_6</v>
      </c>
      <c r="O2699" s="6" t="str">
        <f t="shared" si="169"/>
        <v>color_6</v>
      </c>
      <c r="P2699" s="5" t="s">
        <v>788</v>
      </c>
      <c r="Q2699" s="5" t="s">
        <v>185</v>
      </c>
      <c r="R2699" s="5" t="s">
        <v>106</v>
      </c>
      <c r="S2699" s="7" t="s">
        <v>107</v>
      </c>
      <c r="T2699" s="7" t="s">
        <v>198</v>
      </c>
      <c r="U2699" s="5" t="str">
        <f>VLOOKUP(T2699,[1]Size!F:G,2,FALSE)</f>
        <v>__import__.size_53</v>
      </c>
      <c r="V2699" s="5" t="str">
        <f t="shared" si="170"/>
        <v>__import__.size_53</v>
      </c>
      <c r="W2699" s="8">
        <v>52.5</v>
      </c>
      <c r="Y2699" s="4" t="s">
        <v>109</v>
      </c>
    </row>
    <row r="2700" spans="1:25" ht="14.4" x14ac:dyDescent="0.3">
      <c r="A2700" s="4">
        <v>2699</v>
      </c>
      <c r="B2700" s="5">
        <v>10023949</v>
      </c>
      <c r="C2700" s="5" t="str">
        <f t="shared" si="168"/>
        <v>Shirt FR MNS Pocket Logo Crew T-shirt-26</v>
      </c>
      <c r="D2700" s="5"/>
      <c r="E2700" s="5" t="s">
        <v>3257</v>
      </c>
      <c r="F2700" s="5" t="s">
        <v>3258</v>
      </c>
      <c r="G2700" s="5">
        <f t="shared" si="171"/>
        <v>1</v>
      </c>
      <c r="H2700" s="5" t="str">
        <f>VLOOKUP(J2700,'[1]Prouduct Ext IDs'!A:B,2,FALSE)</f>
        <v>product_amsc_58</v>
      </c>
      <c r="I2700" s="5" t="s">
        <v>3257</v>
      </c>
      <c r="J2700" s="5" t="s">
        <v>3259</v>
      </c>
      <c r="K2700" s="5" t="s">
        <v>1</v>
      </c>
      <c r="L2700" t="s">
        <v>102</v>
      </c>
      <c r="M2700" s="6" t="s">
        <v>54</v>
      </c>
      <c r="N2700" s="6" t="str">
        <f>VLOOKUP(M2700,[1]Color!F:G,2,FALSE)</f>
        <v>color_36</v>
      </c>
      <c r="O2700" s="6" t="str">
        <f t="shared" si="169"/>
        <v>color_36</v>
      </c>
      <c r="P2700" s="5" t="s">
        <v>234</v>
      </c>
      <c r="Q2700" s="5" t="s">
        <v>185</v>
      </c>
      <c r="R2700" s="5" t="s">
        <v>106</v>
      </c>
      <c r="S2700" s="7" t="s">
        <v>107</v>
      </c>
      <c r="T2700" s="7">
        <v>26</v>
      </c>
      <c r="U2700" s="5" t="str">
        <f>VLOOKUP(T2700,[1]Size!F:G,2,FALSE)</f>
        <v>__import__.size_157</v>
      </c>
      <c r="V2700" s="5" t="str">
        <f t="shared" si="170"/>
        <v>__import__.size_157,__import__.size_158,__import__.size_159</v>
      </c>
      <c r="W2700" s="8">
        <v>36</v>
      </c>
      <c r="Y2700" s="4" t="s">
        <v>109</v>
      </c>
    </row>
    <row r="2701" spans="1:25" ht="14.4" x14ac:dyDescent="0.3">
      <c r="A2701" s="4">
        <v>2700</v>
      </c>
      <c r="B2701" s="5">
        <v>10023949</v>
      </c>
      <c r="C2701" s="5" t="str">
        <f t="shared" si="168"/>
        <v>Shirt FR MNS Pocket Logo Crew T-shirt-27</v>
      </c>
      <c r="D2701" s="5"/>
      <c r="E2701" s="5" t="s">
        <v>3260</v>
      </c>
      <c r="F2701" s="5" t="s">
        <v>3258</v>
      </c>
      <c r="G2701" s="5">
        <f t="shared" si="171"/>
        <v>0</v>
      </c>
      <c r="H2701" s="5" t="str">
        <f>VLOOKUP(J2701,'[1]Prouduct Ext IDs'!A:B,2,FALSE)</f>
        <v>product_amsc_58</v>
      </c>
      <c r="I2701" s="5" t="s">
        <v>3260</v>
      </c>
      <c r="J2701" s="5" t="s">
        <v>3259</v>
      </c>
      <c r="K2701" s="5" t="s">
        <v>1</v>
      </c>
      <c r="L2701" t="s">
        <v>102</v>
      </c>
      <c r="M2701" s="6" t="s">
        <v>54</v>
      </c>
      <c r="N2701" s="6" t="str">
        <f>VLOOKUP(M2701,[1]Color!F:G,2,FALSE)</f>
        <v>color_36</v>
      </c>
      <c r="O2701" s="6" t="str">
        <f t="shared" si="169"/>
        <v>color_36</v>
      </c>
      <c r="P2701" s="5" t="s">
        <v>234</v>
      </c>
      <c r="Q2701" s="5" t="s">
        <v>185</v>
      </c>
      <c r="R2701" s="5" t="s">
        <v>106</v>
      </c>
      <c r="S2701" s="7" t="s">
        <v>107</v>
      </c>
      <c r="T2701" s="7">
        <v>27</v>
      </c>
      <c r="U2701" s="5" t="str">
        <f>VLOOKUP(T2701,[1]Size!F:G,2,FALSE)</f>
        <v>__import__.size_158</v>
      </c>
      <c r="V2701" s="5" t="str">
        <f t="shared" si="170"/>
        <v>__import__.size_158,__import__.size_159</v>
      </c>
      <c r="W2701" s="8">
        <v>36</v>
      </c>
      <c r="Y2701" s="4" t="s">
        <v>109</v>
      </c>
    </row>
    <row r="2702" spans="1:25" ht="14.4" x14ac:dyDescent="0.3">
      <c r="A2702" s="4">
        <v>2701</v>
      </c>
      <c r="B2702" s="5">
        <v>10023949</v>
      </c>
      <c r="C2702" s="5" t="str">
        <f t="shared" si="168"/>
        <v>Shirt FR MNS Pocket Logo Crew T-shirt-28</v>
      </c>
      <c r="D2702" s="5"/>
      <c r="E2702" s="5" t="s">
        <v>3261</v>
      </c>
      <c r="F2702" s="5" t="s">
        <v>3258</v>
      </c>
      <c r="G2702" s="5">
        <f t="shared" si="171"/>
        <v>0</v>
      </c>
      <c r="H2702" s="5" t="str">
        <f>VLOOKUP(J2702,'[1]Prouduct Ext IDs'!A:B,2,FALSE)</f>
        <v>product_amsc_58</v>
      </c>
      <c r="I2702" s="5" t="s">
        <v>3261</v>
      </c>
      <c r="J2702" s="5" t="s">
        <v>3259</v>
      </c>
      <c r="K2702" s="5" t="s">
        <v>1</v>
      </c>
      <c r="L2702" t="s">
        <v>102</v>
      </c>
      <c r="M2702" s="6" t="s">
        <v>54</v>
      </c>
      <c r="N2702" s="6" t="str">
        <f>VLOOKUP(M2702,[1]Color!F:G,2,FALSE)</f>
        <v>color_36</v>
      </c>
      <c r="O2702" s="6" t="str">
        <f t="shared" si="169"/>
        <v>color_36</v>
      </c>
      <c r="P2702" s="5" t="s">
        <v>234</v>
      </c>
      <c r="Q2702" s="5" t="s">
        <v>185</v>
      </c>
      <c r="R2702" s="5" t="s">
        <v>106</v>
      </c>
      <c r="S2702" s="7" t="s">
        <v>107</v>
      </c>
      <c r="T2702" s="7">
        <v>28</v>
      </c>
      <c r="U2702" s="5" t="str">
        <f>VLOOKUP(T2702,[1]Size!F:G,2,FALSE)</f>
        <v>__import__.size_159</v>
      </c>
      <c r="V2702" s="5" t="str">
        <f t="shared" si="170"/>
        <v>__import__.size_159</v>
      </c>
      <c r="W2702" s="8">
        <v>36</v>
      </c>
      <c r="Y2702" s="4" t="s">
        <v>109</v>
      </c>
    </row>
    <row r="2703" spans="1:25" ht="14.4" x14ac:dyDescent="0.3">
      <c r="A2703" s="4">
        <v>2702</v>
      </c>
      <c r="B2703" s="5">
        <v>10023950</v>
      </c>
      <c r="C2703" s="5" t="str">
        <f t="shared" si="168"/>
        <v>Shirt FR MNS Logo Pocket Long Sleeve T-shirt-30</v>
      </c>
      <c r="D2703" s="5"/>
      <c r="E2703" s="5" t="s">
        <v>3262</v>
      </c>
      <c r="F2703" s="5" t="s">
        <v>3263</v>
      </c>
      <c r="G2703" s="5">
        <f t="shared" si="171"/>
        <v>1</v>
      </c>
      <c r="H2703" s="5" t="str">
        <f>VLOOKUP(J2703,'[1]Prouduct Ext IDs'!A:B,2,FALSE)</f>
        <v>product_amsc_59</v>
      </c>
      <c r="I2703" s="5" t="s">
        <v>3262</v>
      </c>
      <c r="J2703" s="5" t="s">
        <v>3264</v>
      </c>
      <c r="K2703" s="5" t="s">
        <v>1</v>
      </c>
      <c r="L2703" t="s">
        <v>102</v>
      </c>
      <c r="M2703" s="6" t="s">
        <v>4</v>
      </c>
      <c r="N2703" s="6" t="str">
        <f>VLOOKUP(M2703,[1]Color!F:G,2,FALSE)</f>
        <v>color_49</v>
      </c>
      <c r="O2703" s="6" t="str">
        <f t="shared" si="169"/>
        <v>color_49</v>
      </c>
      <c r="P2703" s="5" t="s">
        <v>234</v>
      </c>
      <c r="Q2703" s="5" t="s">
        <v>185</v>
      </c>
      <c r="R2703" s="5" t="s">
        <v>106</v>
      </c>
      <c r="S2703" s="7" t="s">
        <v>107</v>
      </c>
      <c r="T2703" s="7">
        <v>30</v>
      </c>
      <c r="U2703" s="5" t="str">
        <f>VLOOKUP(T2703,[1]Size!F:G,2,FALSE)</f>
        <v>__import__.size_160</v>
      </c>
      <c r="V2703" s="5" t="str">
        <f t="shared" si="170"/>
        <v>__import__.size_160,__import__.size_161</v>
      </c>
      <c r="W2703" s="8">
        <v>36</v>
      </c>
      <c r="Y2703" s="4" t="s">
        <v>109</v>
      </c>
    </row>
    <row r="2704" spans="1:25" ht="14.4" x14ac:dyDescent="0.3">
      <c r="A2704" s="4">
        <v>2703</v>
      </c>
      <c r="B2704" s="5">
        <v>10023950</v>
      </c>
      <c r="C2704" s="5" t="str">
        <f t="shared" si="168"/>
        <v>Shirt FR MNS Logo Pocket Long Sleeve T-shirt-31</v>
      </c>
      <c r="D2704" s="5"/>
      <c r="E2704" s="5" t="s">
        <v>3265</v>
      </c>
      <c r="F2704" s="5" t="s">
        <v>3263</v>
      </c>
      <c r="G2704" s="5">
        <f t="shared" si="171"/>
        <v>0</v>
      </c>
      <c r="H2704" s="5" t="str">
        <f>VLOOKUP(J2704,'[1]Prouduct Ext IDs'!A:B,2,FALSE)</f>
        <v>product_amsc_59</v>
      </c>
      <c r="I2704" s="5" t="s">
        <v>3265</v>
      </c>
      <c r="J2704" s="5" t="s">
        <v>3264</v>
      </c>
      <c r="K2704" s="5" t="s">
        <v>1</v>
      </c>
      <c r="L2704" t="s">
        <v>102</v>
      </c>
      <c r="M2704" s="6" t="s">
        <v>4</v>
      </c>
      <c r="N2704" s="6" t="str">
        <f>VLOOKUP(M2704,[1]Color!F:G,2,FALSE)</f>
        <v>color_49</v>
      </c>
      <c r="O2704" s="6" t="str">
        <f t="shared" si="169"/>
        <v>color_49</v>
      </c>
      <c r="P2704" s="5" t="s">
        <v>234</v>
      </c>
      <c r="Q2704" s="5" t="s">
        <v>185</v>
      </c>
      <c r="R2704" s="5" t="s">
        <v>106</v>
      </c>
      <c r="S2704" s="7" t="s">
        <v>107</v>
      </c>
      <c r="T2704" s="7">
        <v>31</v>
      </c>
      <c r="U2704" s="5" t="str">
        <f>VLOOKUP(T2704,[1]Size!F:G,2,FALSE)</f>
        <v>__import__.size_161</v>
      </c>
      <c r="V2704" s="5" t="str">
        <f t="shared" si="170"/>
        <v>__import__.size_161</v>
      </c>
      <c r="W2704" s="8">
        <v>36</v>
      </c>
      <c r="Y2704" s="4" t="s">
        <v>109</v>
      </c>
    </row>
    <row r="2705" spans="1:25" ht="14.4" x14ac:dyDescent="0.3">
      <c r="A2705" s="4">
        <v>2704</v>
      </c>
      <c r="B2705" s="5">
        <v>10015812</v>
      </c>
      <c r="C2705" s="5" t="str">
        <f t="shared" si="168"/>
        <v>Boot MNS Groundbreaker Wide Square Toe Waterproof Work Boot-8M</v>
      </c>
      <c r="D2705" s="5"/>
      <c r="E2705" s="5" t="s">
        <v>3266</v>
      </c>
      <c r="F2705" s="5" t="s">
        <v>3267</v>
      </c>
      <c r="G2705" s="5">
        <f t="shared" si="171"/>
        <v>1</v>
      </c>
      <c r="H2705" s="5" t="str">
        <f>VLOOKUP(J2705,'[1]Prouduct Ext IDs'!A:B,2,FALSE)</f>
        <v>product_amsc_6</v>
      </c>
      <c r="I2705" s="5" t="s">
        <v>3266</v>
      </c>
      <c r="J2705" s="6" t="s">
        <v>3268</v>
      </c>
      <c r="K2705" s="6" t="s">
        <v>1</v>
      </c>
      <c r="L2705" t="s">
        <v>102</v>
      </c>
      <c r="M2705" s="6" t="s">
        <v>3269</v>
      </c>
      <c r="N2705" s="6" t="str">
        <f>VLOOKUP(M2705,[1]Color!F:G,2,FALSE)</f>
        <v>color_56</v>
      </c>
      <c r="O2705" s="6" t="str">
        <f t="shared" si="169"/>
        <v>color_56</v>
      </c>
      <c r="P2705" s="6" t="s">
        <v>104</v>
      </c>
      <c r="Q2705" s="6" t="s">
        <v>105</v>
      </c>
      <c r="R2705" s="5" t="s">
        <v>106</v>
      </c>
      <c r="S2705" s="7" t="s">
        <v>107</v>
      </c>
      <c r="T2705" s="7" t="s">
        <v>115</v>
      </c>
      <c r="U2705" s="5" t="str">
        <f>VLOOKUP(T2705,[1]Size!F:G,2,FALSE)</f>
        <v>__import__.size_4</v>
      </c>
      <c r="V2705" s="5" t="str">
        <f t="shared" si="170"/>
        <v>__import__.size_4,__import__.size_5,__import__.size_7,__import__.size_8,__import__.size_10,__import__.size_11,__import__.size_29,__import__.size_31,__import__.size_42,__import__.size_13</v>
      </c>
      <c r="W2705" s="8">
        <v>82</v>
      </c>
      <c r="X2705" s="6" t="s">
        <v>3270</v>
      </c>
      <c r="Y2705" s="4" t="s">
        <v>109</v>
      </c>
    </row>
    <row r="2706" spans="1:25" ht="14.4" x14ac:dyDescent="0.3">
      <c r="A2706" s="4">
        <v>2705</v>
      </c>
      <c r="B2706" s="5">
        <v>10015812</v>
      </c>
      <c r="C2706" s="5" t="str">
        <f t="shared" si="168"/>
        <v>Boot MNS Groundbreaker Wide Square Toe Waterproof Work Boot-8.5M</v>
      </c>
      <c r="D2706" s="5"/>
      <c r="E2706" s="5" t="s">
        <v>3271</v>
      </c>
      <c r="F2706" s="5" t="s">
        <v>3267</v>
      </c>
      <c r="G2706" s="5">
        <f t="shared" si="171"/>
        <v>0</v>
      </c>
      <c r="H2706" s="5" t="str">
        <f>VLOOKUP(J2706,'[1]Prouduct Ext IDs'!A:B,2,FALSE)</f>
        <v>product_amsc_6</v>
      </c>
      <c r="I2706" s="5" t="s">
        <v>3271</v>
      </c>
      <c r="J2706" s="6" t="s">
        <v>3268</v>
      </c>
      <c r="K2706" s="6" t="s">
        <v>1</v>
      </c>
      <c r="L2706" t="s">
        <v>102</v>
      </c>
      <c r="M2706" s="6" t="s">
        <v>3269</v>
      </c>
      <c r="N2706" s="6" t="str">
        <f>VLOOKUP(M2706,[1]Color!F:G,2,FALSE)</f>
        <v>color_56</v>
      </c>
      <c r="O2706" s="6" t="str">
        <f t="shared" si="169"/>
        <v>color_56</v>
      </c>
      <c r="P2706" s="6" t="s">
        <v>104</v>
      </c>
      <c r="Q2706" s="6" t="s">
        <v>105</v>
      </c>
      <c r="R2706" s="5" t="s">
        <v>106</v>
      </c>
      <c r="S2706" s="7" t="s">
        <v>107</v>
      </c>
      <c r="T2706" s="7" t="s">
        <v>117</v>
      </c>
      <c r="U2706" s="5" t="str">
        <f>VLOOKUP(T2706,[1]Size!F:G,2,FALSE)</f>
        <v>__import__.size_5</v>
      </c>
      <c r="V2706" s="5" t="str">
        <f t="shared" si="170"/>
        <v>__import__.size_5,__import__.size_7,__import__.size_8,__import__.size_10,__import__.size_11,__import__.size_29,__import__.size_31,__import__.size_42,__import__.size_13</v>
      </c>
      <c r="W2706" s="8">
        <v>82</v>
      </c>
      <c r="X2706" s="6" t="s">
        <v>3270</v>
      </c>
      <c r="Y2706" s="4" t="s">
        <v>109</v>
      </c>
    </row>
    <row r="2707" spans="1:25" ht="14.4" x14ac:dyDescent="0.3">
      <c r="A2707" s="4">
        <v>2706</v>
      </c>
      <c r="B2707" s="5">
        <v>10015812</v>
      </c>
      <c r="C2707" s="5" t="str">
        <f t="shared" si="168"/>
        <v>Boot MNS Groundbreaker Wide Square Toe Waterproof Work Boot-11.5M</v>
      </c>
      <c r="D2707" s="5"/>
      <c r="E2707" s="5" t="s">
        <v>3272</v>
      </c>
      <c r="F2707" s="5" t="s">
        <v>3267</v>
      </c>
      <c r="G2707" s="5">
        <f t="shared" si="171"/>
        <v>0</v>
      </c>
      <c r="H2707" s="5" t="str">
        <f>VLOOKUP(J2707,'[1]Prouduct Ext IDs'!A:B,2,FALSE)</f>
        <v>product_amsc_6</v>
      </c>
      <c r="I2707" s="5" t="s">
        <v>3272</v>
      </c>
      <c r="J2707" s="6" t="s">
        <v>3268</v>
      </c>
      <c r="K2707" s="6" t="s">
        <v>1</v>
      </c>
      <c r="L2707" t="s">
        <v>102</v>
      </c>
      <c r="M2707" s="6" t="s">
        <v>3269</v>
      </c>
      <c r="N2707" s="6" t="str">
        <f>VLOOKUP(M2707,[1]Color!F:G,2,FALSE)</f>
        <v>color_56</v>
      </c>
      <c r="O2707" s="6" t="str">
        <f t="shared" si="169"/>
        <v>color_56</v>
      </c>
      <c r="P2707" s="6" t="s">
        <v>104</v>
      </c>
      <c r="Q2707" s="6" t="s">
        <v>105</v>
      </c>
      <c r="R2707" s="5" t="s">
        <v>106</v>
      </c>
      <c r="S2707" s="7" t="s">
        <v>107</v>
      </c>
      <c r="T2707" s="7" t="s">
        <v>121</v>
      </c>
      <c r="U2707" s="5" t="str">
        <f>VLOOKUP(T2707,[1]Size!F:G,2,FALSE)</f>
        <v>__import__.size_7</v>
      </c>
      <c r="V2707" s="5" t="str">
        <f t="shared" si="170"/>
        <v>__import__.size_7,__import__.size_8,__import__.size_10,__import__.size_11,__import__.size_29,__import__.size_31,__import__.size_42,__import__.size_13</v>
      </c>
      <c r="W2707" s="8">
        <v>82</v>
      </c>
      <c r="X2707" s="6" t="s">
        <v>3270</v>
      </c>
      <c r="Y2707" s="4" t="s">
        <v>109</v>
      </c>
    </row>
    <row r="2708" spans="1:25" ht="14.4" x14ac:dyDescent="0.3">
      <c r="A2708" s="4">
        <v>2707</v>
      </c>
      <c r="B2708" s="5">
        <v>10015812</v>
      </c>
      <c r="C2708" s="5" t="str">
        <f t="shared" si="168"/>
        <v>Boot MNS Groundbreaker Wide Square Toe Waterproof Work Boot-12M</v>
      </c>
      <c r="D2708" s="5"/>
      <c r="E2708" s="5" t="s">
        <v>3273</v>
      </c>
      <c r="F2708" s="5" t="s">
        <v>3267</v>
      </c>
      <c r="G2708" s="5">
        <f t="shared" si="171"/>
        <v>0</v>
      </c>
      <c r="H2708" s="5" t="str">
        <f>VLOOKUP(J2708,'[1]Prouduct Ext IDs'!A:B,2,FALSE)</f>
        <v>product_amsc_6</v>
      </c>
      <c r="I2708" s="5" t="s">
        <v>3273</v>
      </c>
      <c r="J2708" s="6" t="s">
        <v>3268</v>
      </c>
      <c r="K2708" s="6" t="s">
        <v>1</v>
      </c>
      <c r="L2708" t="s">
        <v>102</v>
      </c>
      <c r="M2708" s="6" t="s">
        <v>3269</v>
      </c>
      <c r="N2708" s="6" t="str">
        <f>VLOOKUP(M2708,[1]Color!F:G,2,FALSE)</f>
        <v>color_56</v>
      </c>
      <c r="O2708" s="6" t="str">
        <f t="shared" si="169"/>
        <v>color_56</v>
      </c>
      <c r="P2708" s="6" t="s">
        <v>104</v>
      </c>
      <c r="Q2708" s="6" t="s">
        <v>105</v>
      </c>
      <c r="R2708" s="5" t="s">
        <v>106</v>
      </c>
      <c r="S2708" s="7" t="s">
        <v>107</v>
      </c>
      <c r="T2708" s="7" t="s">
        <v>123</v>
      </c>
      <c r="U2708" s="5" t="str">
        <f>VLOOKUP(T2708,[1]Size!F:G,2,FALSE)</f>
        <v>__import__.size_8</v>
      </c>
      <c r="V2708" s="5" t="str">
        <f t="shared" si="170"/>
        <v>__import__.size_8,__import__.size_10,__import__.size_11,__import__.size_29,__import__.size_31,__import__.size_42,__import__.size_13</v>
      </c>
      <c r="W2708" s="8">
        <v>82</v>
      </c>
      <c r="X2708" s="6" t="s">
        <v>3270</v>
      </c>
      <c r="Y2708" s="4" t="s">
        <v>109</v>
      </c>
    </row>
    <row r="2709" spans="1:25" ht="14.4" x14ac:dyDescent="0.3">
      <c r="A2709" s="4">
        <v>2708</v>
      </c>
      <c r="B2709" s="5">
        <v>10015812</v>
      </c>
      <c r="C2709" s="5" t="str">
        <f t="shared" si="168"/>
        <v>Boot MNS Groundbreaker Wide Square Toe Waterproof Work Boot-9W</v>
      </c>
      <c r="D2709" s="5"/>
      <c r="E2709" s="5" t="s">
        <v>3274</v>
      </c>
      <c r="F2709" s="5" t="s">
        <v>3267</v>
      </c>
      <c r="G2709" s="5">
        <f t="shared" si="171"/>
        <v>0</v>
      </c>
      <c r="H2709" s="5" t="str">
        <f>VLOOKUP(J2709,'[1]Prouduct Ext IDs'!A:B,2,FALSE)</f>
        <v>product_amsc_6</v>
      </c>
      <c r="I2709" s="5" t="s">
        <v>3274</v>
      </c>
      <c r="J2709" s="6" t="s">
        <v>3268</v>
      </c>
      <c r="K2709" s="6" t="s">
        <v>1</v>
      </c>
      <c r="L2709" t="s">
        <v>102</v>
      </c>
      <c r="M2709" s="6" t="s">
        <v>3269</v>
      </c>
      <c r="N2709" s="6" t="str">
        <f>VLOOKUP(M2709,[1]Color!F:G,2,FALSE)</f>
        <v>color_56</v>
      </c>
      <c r="O2709" s="6" t="str">
        <f t="shared" si="169"/>
        <v>color_56</v>
      </c>
      <c r="P2709" s="6" t="s">
        <v>104</v>
      </c>
      <c r="Q2709" s="6" t="s">
        <v>105</v>
      </c>
      <c r="R2709" s="5" t="s">
        <v>106</v>
      </c>
      <c r="S2709" s="7" t="s">
        <v>107</v>
      </c>
      <c r="T2709" s="7" t="s">
        <v>127</v>
      </c>
      <c r="U2709" s="5" t="str">
        <f>VLOOKUP(T2709,[1]Size!F:G,2,FALSE)</f>
        <v>__import__.size_10</v>
      </c>
      <c r="V2709" s="5" t="str">
        <f t="shared" si="170"/>
        <v>__import__.size_10,__import__.size_11,__import__.size_29,__import__.size_31,__import__.size_42,__import__.size_13</v>
      </c>
      <c r="W2709" s="8">
        <v>82</v>
      </c>
      <c r="X2709" s="6" t="s">
        <v>3270</v>
      </c>
      <c r="Y2709" s="4" t="s">
        <v>109</v>
      </c>
    </row>
    <row r="2710" spans="1:25" ht="14.4" x14ac:dyDescent="0.3">
      <c r="A2710" s="4">
        <v>2709</v>
      </c>
      <c r="B2710" s="5">
        <v>10015812</v>
      </c>
      <c r="C2710" s="5" t="str">
        <f t="shared" si="168"/>
        <v>Boot MNS Groundbreaker Wide Square Toe Waterproof Work Boot-9.5W</v>
      </c>
      <c r="D2710" s="5"/>
      <c r="E2710" s="5" t="s">
        <v>3275</v>
      </c>
      <c r="F2710" s="5" t="s">
        <v>3267</v>
      </c>
      <c r="G2710" s="5">
        <f t="shared" si="171"/>
        <v>0</v>
      </c>
      <c r="H2710" s="5" t="str">
        <f>VLOOKUP(J2710,'[1]Prouduct Ext IDs'!A:B,2,FALSE)</f>
        <v>product_amsc_6</v>
      </c>
      <c r="I2710" s="5" t="s">
        <v>3275</v>
      </c>
      <c r="J2710" s="6" t="s">
        <v>3268</v>
      </c>
      <c r="K2710" s="6" t="s">
        <v>1</v>
      </c>
      <c r="L2710" t="s">
        <v>102</v>
      </c>
      <c r="M2710" s="6" t="s">
        <v>3269</v>
      </c>
      <c r="N2710" s="6" t="str">
        <f>VLOOKUP(M2710,[1]Color!F:G,2,FALSE)</f>
        <v>color_56</v>
      </c>
      <c r="O2710" s="6" t="str">
        <f t="shared" si="169"/>
        <v>color_56</v>
      </c>
      <c r="P2710" s="6" t="s">
        <v>104</v>
      </c>
      <c r="Q2710" s="6" t="s">
        <v>105</v>
      </c>
      <c r="R2710" s="5" t="s">
        <v>106</v>
      </c>
      <c r="S2710" s="7" t="s">
        <v>107</v>
      </c>
      <c r="T2710" s="7" t="s">
        <v>129</v>
      </c>
      <c r="U2710" s="5" t="str">
        <f>VLOOKUP(T2710,[1]Size!F:G,2,FALSE)</f>
        <v>__import__.size_11</v>
      </c>
      <c r="V2710" s="5" t="str">
        <f t="shared" si="170"/>
        <v>__import__.size_11,__import__.size_29,__import__.size_31,__import__.size_42,__import__.size_13</v>
      </c>
      <c r="W2710" s="8">
        <v>82</v>
      </c>
      <c r="X2710" s="6" t="s">
        <v>3270</v>
      </c>
      <c r="Y2710" s="4" t="s">
        <v>109</v>
      </c>
    </row>
    <row r="2711" spans="1:25" ht="14.4" x14ac:dyDescent="0.3">
      <c r="A2711" s="4">
        <v>2710</v>
      </c>
      <c r="B2711" s="5">
        <v>10015812</v>
      </c>
      <c r="C2711" s="5" t="str">
        <f t="shared" si="168"/>
        <v>Boot MNS Groundbreaker Wide Square Toe Waterproof Work Boot-10W</v>
      </c>
      <c r="D2711" s="5"/>
      <c r="E2711" s="5" t="s">
        <v>3276</v>
      </c>
      <c r="F2711" s="5" t="s">
        <v>3267</v>
      </c>
      <c r="G2711" s="5">
        <f t="shared" si="171"/>
        <v>0</v>
      </c>
      <c r="H2711" s="5" t="str">
        <f>VLOOKUP(J2711,'[1]Prouduct Ext IDs'!A:B,2,FALSE)</f>
        <v>product_amsc_6</v>
      </c>
      <c r="I2711" s="5" t="s">
        <v>3276</v>
      </c>
      <c r="J2711" s="6" t="s">
        <v>3268</v>
      </c>
      <c r="K2711" s="6" t="s">
        <v>1</v>
      </c>
      <c r="L2711" t="s">
        <v>102</v>
      </c>
      <c r="M2711" s="6" t="s">
        <v>3269</v>
      </c>
      <c r="N2711" s="6" t="str">
        <f>VLOOKUP(M2711,[1]Color!F:G,2,FALSE)</f>
        <v>color_56</v>
      </c>
      <c r="O2711" s="6" t="str">
        <f t="shared" si="169"/>
        <v>color_56</v>
      </c>
      <c r="P2711" s="6" t="s">
        <v>104</v>
      </c>
      <c r="Q2711" s="6" t="s">
        <v>105</v>
      </c>
      <c r="R2711" s="5" t="s">
        <v>106</v>
      </c>
      <c r="S2711" s="7" t="s">
        <v>107</v>
      </c>
      <c r="T2711" s="7" t="s">
        <v>170</v>
      </c>
      <c r="U2711" s="5" t="str">
        <f>VLOOKUP(T2711,[1]Size!F:G,2,FALSE)</f>
        <v>__import__.size_29</v>
      </c>
      <c r="V2711" s="5" t="str">
        <f t="shared" si="170"/>
        <v>__import__.size_29,__import__.size_31,__import__.size_42,__import__.size_13</v>
      </c>
      <c r="W2711" s="8">
        <v>82</v>
      </c>
      <c r="X2711" s="6" t="s">
        <v>3270</v>
      </c>
      <c r="Y2711" s="4" t="s">
        <v>109</v>
      </c>
    </row>
    <row r="2712" spans="1:25" ht="14.4" x14ac:dyDescent="0.3">
      <c r="A2712" s="4">
        <v>2711</v>
      </c>
      <c r="B2712" s="5">
        <v>10015812</v>
      </c>
      <c r="C2712" s="5" t="str">
        <f t="shared" si="168"/>
        <v>Boot MNS Groundbreaker Wide Square Toe Waterproof Work Boot-11W</v>
      </c>
      <c r="D2712" s="5"/>
      <c r="E2712" s="5" t="s">
        <v>3277</v>
      </c>
      <c r="F2712" s="5" t="s">
        <v>3267</v>
      </c>
      <c r="G2712" s="5">
        <f t="shared" si="171"/>
        <v>0</v>
      </c>
      <c r="H2712" s="5" t="str">
        <f>VLOOKUP(J2712,'[1]Prouduct Ext IDs'!A:B,2,FALSE)</f>
        <v>product_amsc_6</v>
      </c>
      <c r="I2712" s="5" t="s">
        <v>3277</v>
      </c>
      <c r="J2712" s="6" t="s">
        <v>3268</v>
      </c>
      <c r="K2712" s="6" t="s">
        <v>1</v>
      </c>
      <c r="L2712" t="s">
        <v>102</v>
      </c>
      <c r="M2712" s="6" t="s">
        <v>3269</v>
      </c>
      <c r="N2712" s="6" t="str">
        <f>VLOOKUP(M2712,[1]Color!F:G,2,FALSE)</f>
        <v>color_56</v>
      </c>
      <c r="O2712" s="6" t="str">
        <f t="shared" si="169"/>
        <v>color_56</v>
      </c>
      <c r="P2712" s="6" t="s">
        <v>104</v>
      </c>
      <c r="Q2712" s="6" t="s">
        <v>105</v>
      </c>
      <c r="R2712" s="5" t="s">
        <v>106</v>
      </c>
      <c r="S2712" s="7" t="s">
        <v>107</v>
      </c>
      <c r="T2712" s="7" t="s">
        <v>174</v>
      </c>
      <c r="U2712" s="5" t="str">
        <f>VLOOKUP(T2712,[1]Size!F:G,2,FALSE)</f>
        <v>__import__.size_31</v>
      </c>
      <c r="V2712" s="5" t="str">
        <f t="shared" si="170"/>
        <v>__import__.size_31,__import__.size_42,__import__.size_13</v>
      </c>
      <c r="W2712" s="8">
        <v>82</v>
      </c>
      <c r="X2712" s="6" t="s">
        <v>3270</v>
      </c>
      <c r="Y2712" s="4" t="s">
        <v>109</v>
      </c>
    </row>
    <row r="2713" spans="1:25" ht="14.4" x14ac:dyDescent="0.3">
      <c r="A2713" s="4">
        <v>2712</v>
      </c>
      <c r="B2713" s="5">
        <v>10015812</v>
      </c>
      <c r="C2713" s="5" t="str">
        <f t="shared" si="168"/>
        <v>Boot MNS Groundbreaker Wide Square Toe Waterproof Work Boot-11.5W</v>
      </c>
      <c r="D2713" s="5"/>
      <c r="E2713" s="5" t="s">
        <v>3278</v>
      </c>
      <c r="F2713" s="5" t="s">
        <v>3267</v>
      </c>
      <c r="G2713" s="5">
        <f t="shared" si="171"/>
        <v>0</v>
      </c>
      <c r="H2713" s="5" t="str">
        <f>VLOOKUP(J2713,'[1]Prouduct Ext IDs'!A:B,2,FALSE)</f>
        <v>product_amsc_6</v>
      </c>
      <c r="I2713" s="5" t="s">
        <v>3278</v>
      </c>
      <c r="J2713" s="6" t="s">
        <v>3268</v>
      </c>
      <c r="K2713" s="6" t="s">
        <v>1</v>
      </c>
      <c r="L2713" t="s">
        <v>102</v>
      </c>
      <c r="M2713" s="6" t="s">
        <v>3269</v>
      </c>
      <c r="N2713" s="6" t="str">
        <f>VLOOKUP(M2713,[1]Color!F:G,2,FALSE)</f>
        <v>color_56</v>
      </c>
      <c r="O2713" s="6" t="str">
        <f t="shared" si="169"/>
        <v>color_56</v>
      </c>
      <c r="P2713" s="6" t="s">
        <v>104</v>
      </c>
      <c r="Q2713" s="6" t="s">
        <v>105</v>
      </c>
      <c r="R2713" s="5" t="s">
        <v>106</v>
      </c>
      <c r="S2713" s="7" t="s">
        <v>107</v>
      </c>
      <c r="T2713" s="7" t="s">
        <v>176</v>
      </c>
      <c r="U2713" s="5" t="str">
        <f>VLOOKUP(T2713,[1]Size!F:G,2,FALSE)</f>
        <v>__import__.size_42</v>
      </c>
      <c r="V2713" s="5" t="str">
        <f t="shared" si="170"/>
        <v>__import__.size_42,__import__.size_13</v>
      </c>
      <c r="W2713" s="8">
        <v>82</v>
      </c>
      <c r="X2713" s="6" t="s">
        <v>3270</v>
      </c>
      <c r="Y2713" s="4" t="s">
        <v>109</v>
      </c>
    </row>
    <row r="2714" spans="1:25" ht="14.4" x14ac:dyDescent="0.3">
      <c r="A2714" s="4">
        <v>2713</v>
      </c>
      <c r="B2714" s="5">
        <v>10015812</v>
      </c>
      <c r="C2714" s="5" t="str">
        <f t="shared" si="168"/>
        <v>Boot MNS Groundbreaker Wide Square Toe Waterproof Work Boot-13W</v>
      </c>
      <c r="D2714" s="5"/>
      <c r="E2714" s="5" t="s">
        <v>3279</v>
      </c>
      <c r="F2714" s="5" t="s">
        <v>3267</v>
      </c>
      <c r="G2714" s="5">
        <f t="shared" si="171"/>
        <v>0</v>
      </c>
      <c r="H2714" s="5" t="str">
        <f>VLOOKUP(J2714,'[1]Prouduct Ext IDs'!A:B,2,FALSE)</f>
        <v>product_amsc_6</v>
      </c>
      <c r="I2714" s="5" t="s">
        <v>3279</v>
      </c>
      <c r="J2714" s="6" t="s">
        <v>3268</v>
      </c>
      <c r="K2714" s="6" t="s">
        <v>1</v>
      </c>
      <c r="L2714" t="s">
        <v>102</v>
      </c>
      <c r="M2714" s="6" t="s">
        <v>3269</v>
      </c>
      <c r="N2714" s="6" t="str">
        <f>VLOOKUP(M2714,[1]Color!F:G,2,FALSE)</f>
        <v>color_56</v>
      </c>
      <c r="O2714" s="6" t="str">
        <f t="shared" si="169"/>
        <v>color_56</v>
      </c>
      <c r="P2714" s="6" t="s">
        <v>104</v>
      </c>
      <c r="Q2714" s="6" t="s">
        <v>105</v>
      </c>
      <c r="R2714" s="5" t="s">
        <v>106</v>
      </c>
      <c r="S2714" s="7" t="s">
        <v>107</v>
      </c>
      <c r="T2714" s="7" t="s">
        <v>134</v>
      </c>
      <c r="U2714" s="5" t="str">
        <f>VLOOKUP(T2714,[1]Size!F:G,2,FALSE)</f>
        <v>__import__.size_13</v>
      </c>
      <c r="V2714" s="5" t="str">
        <f t="shared" si="170"/>
        <v>__import__.size_13</v>
      </c>
      <c r="W2714" s="8">
        <v>82</v>
      </c>
      <c r="X2714" s="6" t="s">
        <v>3270</v>
      </c>
      <c r="Y2714" s="4" t="s">
        <v>109</v>
      </c>
    </row>
    <row r="2715" spans="1:25" ht="14.4" x14ac:dyDescent="0.3">
      <c r="A2715" s="4">
        <v>2714</v>
      </c>
      <c r="B2715" s="5">
        <v>10023951</v>
      </c>
      <c r="C2715" s="5" t="str">
        <f t="shared" si="168"/>
        <v>Shirt FR MNS Americana Graphic Long Sleeve T-Shirt-33</v>
      </c>
      <c r="D2715" s="5"/>
      <c r="E2715" s="5" t="s">
        <v>3280</v>
      </c>
      <c r="F2715" s="5" t="s">
        <v>3281</v>
      </c>
      <c r="G2715" s="5">
        <f t="shared" si="171"/>
        <v>1</v>
      </c>
      <c r="H2715" s="5" t="str">
        <f>VLOOKUP(J2715,'[1]Prouduct Ext IDs'!A:B,2,FALSE)</f>
        <v>product_amsc_60</v>
      </c>
      <c r="I2715" s="5" t="s">
        <v>3280</v>
      </c>
      <c r="J2715" s="5" t="s">
        <v>31</v>
      </c>
      <c r="K2715" s="5" t="s">
        <v>1</v>
      </c>
      <c r="L2715" t="s">
        <v>102</v>
      </c>
      <c r="M2715" s="6" t="s">
        <v>4</v>
      </c>
      <c r="N2715" s="6" t="str">
        <f>VLOOKUP(M2715,[1]Color!F:G,2,FALSE)</f>
        <v>color_49</v>
      </c>
      <c r="O2715" s="6" t="str">
        <f t="shared" si="169"/>
        <v>color_49,color_72</v>
      </c>
      <c r="P2715" s="5" t="s">
        <v>234</v>
      </c>
      <c r="Q2715" s="5" t="s">
        <v>185</v>
      </c>
      <c r="R2715" s="5" t="s">
        <v>106</v>
      </c>
      <c r="S2715" s="7" t="s">
        <v>107</v>
      </c>
      <c r="T2715" s="7">
        <v>33</v>
      </c>
      <c r="U2715" s="5" t="str">
        <f>VLOOKUP(T2715,[1]Size!F:G,2,FALSE)</f>
        <v>__import__.size_162</v>
      </c>
      <c r="V2715" s="5" t="str">
        <f t="shared" si="170"/>
        <v>__import__.size_162,__import__.size_163,__import__.size_157,__import__.size_158,__import__.size_159</v>
      </c>
      <c r="W2715" s="8">
        <v>34</v>
      </c>
      <c r="Y2715" s="4" t="s">
        <v>109</v>
      </c>
    </row>
    <row r="2716" spans="1:25" ht="14.4" x14ac:dyDescent="0.3">
      <c r="A2716" s="4">
        <v>2715</v>
      </c>
      <c r="B2716" s="5">
        <v>10023952</v>
      </c>
      <c r="C2716" s="5" t="str">
        <f t="shared" si="168"/>
        <v>Shirt FR MNS Americana Graphic Long Sleeve T-Shirt-25</v>
      </c>
      <c r="D2716" s="5"/>
      <c r="E2716" s="5" t="s">
        <v>3282</v>
      </c>
      <c r="F2716" s="5" t="s">
        <v>3283</v>
      </c>
      <c r="G2716" s="5">
        <f t="shared" si="171"/>
        <v>0</v>
      </c>
      <c r="H2716" s="5" t="str">
        <f>VLOOKUP(J2716,'[1]Prouduct Ext IDs'!A:B,2,FALSE)</f>
        <v>product_amsc_60</v>
      </c>
      <c r="I2716" s="5" t="s">
        <v>3282</v>
      </c>
      <c r="J2716" s="5" t="s">
        <v>31</v>
      </c>
      <c r="K2716" s="5" t="s">
        <v>1</v>
      </c>
      <c r="L2716" t="s">
        <v>102</v>
      </c>
      <c r="M2716" s="6" t="s">
        <v>32</v>
      </c>
      <c r="N2716" s="6" t="str">
        <f>VLOOKUP(M2716,[1]Color!F:G,2,FALSE)</f>
        <v>color_72</v>
      </c>
      <c r="O2716" s="6" t="str">
        <f t="shared" si="169"/>
        <v>color_72</v>
      </c>
      <c r="P2716" s="5" t="s">
        <v>234</v>
      </c>
      <c r="Q2716" s="5" t="s">
        <v>185</v>
      </c>
      <c r="R2716" s="5" t="s">
        <v>106</v>
      </c>
      <c r="S2716" s="7" t="s">
        <v>107</v>
      </c>
      <c r="T2716" s="7">
        <v>25</v>
      </c>
      <c r="U2716" s="5" t="str">
        <f>VLOOKUP(T2716,[1]Size!F:G,2,FALSE)</f>
        <v>__import__.size_163</v>
      </c>
      <c r="V2716" s="5" t="str">
        <f t="shared" si="170"/>
        <v>__import__.size_163,__import__.size_157,__import__.size_158,__import__.size_159</v>
      </c>
      <c r="W2716" s="8">
        <v>34</v>
      </c>
      <c r="Y2716" s="4" t="s">
        <v>109</v>
      </c>
    </row>
    <row r="2717" spans="1:25" ht="14.4" x14ac:dyDescent="0.3">
      <c r="A2717" s="4">
        <v>2716</v>
      </c>
      <c r="B2717" s="5">
        <v>10023952</v>
      </c>
      <c r="C2717" s="5" t="str">
        <f t="shared" si="168"/>
        <v>Shirt FR MNS Americana Graphic Long Sleeve T-Shirt-26</v>
      </c>
      <c r="D2717" s="5"/>
      <c r="E2717" s="5" t="s">
        <v>3284</v>
      </c>
      <c r="F2717" s="5" t="s">
        <v>3283</v>
      </c>
      <c r="G2717" s="5">
        <f t="shared" si="171"/>
        <v>0</v>
      </c>
      <c r="H2717" s="5" t="str">
        <f>VLOOKUP(J2717,'[1]Prouduct Ext IDs'!A:B,2,FALSE)</f>
        <v>product_amsc_60</v>
      </c>
      <c r="I2717" s="5" t="s">
        <v>3284</v>
      </c>
      <c r="J2717" s="5" t="s">
        <v>31</v>
      </c>
      <c r="K2717" s="5" t="s">
        <v>1</v>
      </c>
      <c r="L2717" t="s">
        <v>102</v>
      </c>
      <c r="M2717" s="6" t="s">
        <v>32</v>
      </c>
      <c r="N2717" s="6" t="str">
        <f>VLOOKUP(M2717,[1]Color!F:G,2,FALSE)</f>
        <v>color_72</v>
      </c>
      <c r="O2717" s="6" t="str">
        <f t="shared" si="169"/>
        <v>color_72</v>
      </c>
      <c r="P2717" s="5" t="s">
        <v>234</v>
      </c>
      <c r="Q2717" s="5" t="s">
        <v>185</v>
      </c>
      <c r="R2717" s="5" t="s">
        <v>106</v>
      </c>
      <c r="S2717" s="7" t="s">
        <v>107</v>
      </c>
      <c r="T2717" s="7">
        <v>26</v>
      </c>
      <c r="U2717" s="5" t="str">
        <f>VLOOKUP(T2717,[1]Size!F:G,2,FALSE)</f>
        <v>__import__.size_157</v>
      </c>
      <c r="V2717" s="5" t="str">
        <f t="shared" si="170"/>
        <v>__import__.size_157,__import__.size_158,__import__.size_159</v>
      </c>
      <c r="W2717" s="8">
        <v>34</v>
      </c>
      <c r="Y2717" s="4" t="s">
        <v>109</v>
      </c>
    </row>
    <row r="2718" spans="1:25" ht="14.4" x14ac:dyDescent="0.3">
      <c r="A2718" s="4">
        <v>2717</v>
      </c>
      <c r="B2718" s="5">
        <v>10023952</v>
      </c>
      <c r="C2718" s="5" t="str">
        <f t="shared" si="168"/>
        <v>Shirt FR MNS Americana Graphic Long Sleeve T-Shirt-27</v>
      </c>
      <c r="D2718" s="5"/>
      <c r="E2718" s="5" t="s">
        <v>3285</v>
      </c>
      <c r="F2718" s="5" t="s">
        <v>3283</v>
      </c>
      <c r="G2718" s="5">
        <f t="shared" si="171"/>
        <v>0</v>
      </c>
      <c r="H2718" s="5" t="str">
        <f>VLOOKUP(J2718,'[1]Prouduct Ext IDs'!A:B,2,FALSE)</f>
        <v>product_amsc_60</v>
      </c>
      <c r="I2718" s="5" t="s">
        <v>3285</v>
      </c>
      <c r="J2718" s="5" t="s">
        <v>31</v>
      </c>
      <c r="K2718" s="5" t="s">
        <v>1</v>
      </c>
      <c r="L2718" t="s">
        <v>102</v>
      </c>
      <c r="M2718" s="6" t="s">
        <v>32</v>
      </c>
      <c r="N2718" s="6" t="str">
        <f>VLOOKUP(M2718,[1]Color!F:G,2,FALSE)</f>
        <v>color_72</v>
      </c>
      <c r="O2718" s="6" t="str">
        <f t="shared" si="169"/>
        <v>color_72</v>
      </c>
      <c r="P2718" s="5" t="s">
        <v>234</v>
      </c>
      <c r="Q2718" s="5" t="s">
        <v>185</v>
      </c>
      <c r="R2718" s="5" t="s">
        <v>106</v>
      </c>
      <c r="S2718" s="7" t="s">
        <v>107</v>
      </c>
      <c r="T2718" s="7">
        <v>27</v>
      </c>
      <c r="U2718" s="5" t="str">
        <f>VLOOKUP(T2718,[1]Size!F:G,2,FALSE)</f>
        <v>__import__.size_158</v>
      </c>
      <c r="V2718" s="5" t="str">
        <f t="shared" si="170"/>
        <v>__import__.size_158,__import__.size_159</v>
      </c>
      <c r="W2718" s="8">
        <v>34</v>
      </c>
      <c r="Y2718" s="4" t="s">
        <v>109</v>
      </c>
    </row>
    <row r="2719" spans="1:25" ht="14.4" x14ac:dyDescent="0.3">
      <c r="A2719" s="4">
        <v>2718</v>
      </c>
      <c r="B2719" s="5">
        <v>10023952</v>
      </c>
      <c r="C2719" s="5" t="str">
        <f t="shared" si="168"/>
        <v>Shirt FR MNS Americana Graphic Long Sleeve T-Shirt-28</v>
      </c>
      <c r="D2719" s="5"/>
      <c r="E2719" s="5" t="s">
        <v>3286</v>
      </c>
      <c r="F2719" s="5" t="s">
        <v>3283</v>
      </c>
      <c r="G2719" s="5">
        <f t="shared" si="171"/>
        <v>0</v>
      </c>
      <c r="H2719" s="5" t="str">
        <f>VLOOKUP(J2719,'[1]Prouduct Ext IDs'!A:B,2,FALSE)</f>
        <v>product_amsc_60</v>
      </c>
      <c r="I2719" s="5" t="s">
        <v>3286</v>
      </c>
      <c r="J2719" s="5" t="s">
        <v>31</v>
      </c>
      <c r="K2719" s="5" t="s">
        <v>1</v>
      </c>
      <c r="L2719" t="s">
        <v>102</v>
      </c>
      <c r="M2719" s="6" t="s">
        <v>32</v>
      </c>
      <c r="N2719" s="6" t="str">
        <f>VLOOKUP(M2719,[1]Color!F:G,2,FALSE)</f>
        <v>color_72</v>
      </c>
      <c r="O2719" s="6" t="str">
        <f t="shared" si="169"/>
        <v>color_72</v>
      </c>
      <c r="P2719" s="5" t="s">
        <v>234</v>
      </c>
      <c r="Q2719" s="5" t="s">
        <v>185</v>
      </c>
      <c r="R2719" s="5" t="s">
        <v>106</v>
      </c>
      <c r="S2719" s="7" t="s">
        <v>107</v>
      </c>
      <c r="T2719" s="7">
        <v>28</v>
      </c>
      <c r="U2719" s="5" t="str">
        <f>VLOOKUP(T2719,[1]Size!F:G,2,FALSE)</f>
        <v>__import__.size_159</v>
      </c>
      <c r="V2719" s="5" t="str">
        <f t="shared" si="170"/>
        <v>__import__.size_159</v>
      </c>
      <c r="W2719" s="8">
        <v>34</v>
      </c>
      <c r="Y2719" s="4" t="s">
        <v>109</v>
      </c>
    </row>
    <row r="2720" spans="1:25" ht="14.4" x14ac:dyDescent="0.3">
      <c r="A2720" s="4">
        <v>2719</v>
      </c>
      <c r="B2720" s="5">
        <v>10023974</v>
      </c>
      <c r="C2720" s="5" t="str">
        <f t="shared" si="168"/>
        <v>Shirt FR MNS DuraStretch Full Zip Hoodie-25</v>
      </c>
      <c r="D2720" s="5"/>
      <c r="E2720" s="5" t="s">
        <v>3287</v>
      </c>
      <c r="F2720" s="5" t="s">
        <v>3288</v>
      </c>
      <c r="G2720" s="5">
        <f t="shared" si="171"/>
        <v>1</v>
      </c>
      <c r="H2720" s="5" t="str">
        <f>VLOOKUP(J2720,'[1]Prouduct Ext IDs'!A:B,2,FALSE)</f>
        <v>product_amsc_61</v>
      </c>
      <c r="I2720" s="5" t="s">
        <v>3287</v>
      </c>
      <c r="J2720" s="5" t="s">
        <v>46</v>
      </c>
      <c r="K2720" s="5" t="s">
        <v>1</v>
      </c>
      <c r="L2720" t="s">
        <v>102</v>
      </c>
      <c r="M2720" s="6" t="s">
        <v>3</v>
      </c>
      <c r="N2720" s="6" t="str">
        <f>VLOOKUP(M2720,[1]Color!F:G,2,FALSE)</f>
        <v>color_6</v>
      </c>
      <c r="O2720" s="6" t="str">
        <f t="shared" si="169"/>
        <v>color_6,color_72,color_49</v>
      </c>
      <c r="P2720" s="5" t="s">
        <v>646</v>
      </c>
      <c r="Q2720" s="5" t="s">
        <v>185</v>
      </c>
      <c r="R2720" s="5" t="s">
        <v>106</v>
      </c>
      <c r="S2720" s="7" t="s">
        <v>107</v>
      </c>
      <c r="T2720" s="7">
        <v>25</v>
      </c>
      <c r="U2720" s="5" t="str">
        <f>VLOOKUP(T2720,[1]Size!F:G,2,FALSE)</f>
        <v>__import__.size_163</v>
      </c>
      <c r="V2720" s="5" t="str">
        <f t="shared" si="170"/>
        <v>__import__.size_163,__import__.size_157,__import__.size_158,__import__.size_159,__import__.size_170,__import__.size_160,__import__.size_161,__import__.size_164,__import__.size_162,__import__.size_165,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20" s="8">
        <v>100</v>
      </c>
      <c r="Y2720" s="4" t="s">
        <v>109</v>
      </c>
    </row>
    <row r="2721" spans="1:25" ht="14.4" x14ac:dyDescent="0.3">
      <c r="A2721" s="4">
        <v>2720</v>
      </c>
      <c r="B2721" s="5">
        <v>10023974</v>
      </c>
      <c r="C2721" s="5" t="str">
        <f t="shared" si="168"/>
        <v>Shirt FR MNS DuraStretch Full Zip Hoodie-26</v>
      </c>
      <c r="D2721" s="5"/>
      <c r="E2721" s="5" t="s">
        <v>3289</v>
      </c>
      <c r="F2721" s="5" t="s">
        <v>3288</v>
      </c>
      <c r="G2721" s="5">
        <f t="shared" si="171"/>
        <v>0</v>
      </c>
      <c r="H2721" s="5" t="str">
        <f>VLOOKUP(J2721,'[1]Prouduct Ext IDs'!A:B,2,FALSE)</f>
        <v>product_amsc_61</v>
      </c>
      <c r="I2721" s="5" t="s">
        <v>3289</v>
      </c>
      <c r="J2721" s="5" t="s">
        <v>46</v>
      </c>
      <c r="K2721" s="5" t="s">
        <v>1</v>
      </c>
      <c r="L2721" t="s">
        <v>102</v>
      </c>
      <c r="M2721" s="6" t="s">
        <v>3</v>
      </c>
      <c r="N2721" s="6" t="str">
        <f>VLOOKUP(M2721,[1]Color!F:G,2,FALSE)</f>
        <v>color_6</v>
      </c>
      <c r="O2721" s="6" t="str">
        <f t="shared" si="169"/>
        <v>color_6,color_72,color_49</v>
      </c>
      <c r="P2721" s="5" t="s">
        <v>646</v>
      </c>
      <c r="Q2721" s="5" t="s">
        <v>185</v>
      </c>
      <c r="R2721" s="5" t="s">
        <v>106</v>
      </c>
      <c r="S2721" s="7" t="s">
        <v>107</v>
      </c>
      <c r="T2721" s="7">
        <v>26</v>
      </c>
      <c r="U2721" s="5" t="str">
        <f>VLOOKUP(T2721,[1]Size!F:G,2,FALSE)</f>
        <v>__import__.size_157</v>
      </c>
      <c r="V2721" s="5" t="str">
        <f t="shared" si="170"/>
        <v>__import__.size_157,__import__.size_158,__import__.size_159,__import__.size_170,__import__.size_160,__import__.size_161,__import__.size_164,__import__.size_162,__import__.size_165,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21" s="8">
        <v>100</v>
      </c>
      <c r="Y2721" s="4" t="s">
        <v>109</v>
      </c>
    </row>
    <row r="2722" spans="1:25" ht="14.4" x14ac:dyDescent="0.3">
      <c r="A2722" s="4">
        <v>2721</v>
      </c>
      <c r="B2722" s="5">
        <v>10023974</v>
      </c>
      <c r="C2722" s="5" t="str">
        <f t="shared" si="168"/>
        <v>Shirt FR MNS DuraStretch Full Zip Hoodie-27</v>
      </c>
      <c r="D2722" s="5"/>
      <c r="E2722" s="5" t="s">
        <v>3290</v>
      </c>
      <c r="F2722" s="5" t="s">
        <v>3288</v>
      </c>
      <c r="G2722" s="5">
        <f t="shared" si="171"/>
        <v>0</v>
      </c>
      <c r="H2722" s="5" t="str">
        <f>VLOOKUP(J2722,'[1]Prouduct Ext IDs'!A:B,2,FALSE)</f>
        <v>product_amsc_61</v>
      </c>
      <c r="I2722" s="5" t="s">
        <v>3290</v>
      </c>
      <c r="J2722" s="5" t="s">
        <v>46</v>
      </c>
      <c r="K2722" s="5" t="s">
        <v>1</v>
      </c>
      <c r="L2722" t="s">
        <v>102</v>
      </c>
      <c r="M2722" s="6" t="s">
        <v>3</v>
      </c>
      <c r="N2722" s="6" t="str">
        <f>VLOOKUP(M2722,[1]Color!F:G,2,FALSE)</f>
        <v>color_6</v>
      </c>
      <c r="O2722" s="6" t="str">
        <f t="shared" si="169"/>
        <v>color_6,color_72,color_49</v>
      </c>
      <c r="P2722" s="5" t="s">
        <v>646</v>
      </c>
      <c r="Q2722" s="5" t="s">
        <v>185</v>
      </c>
      <c r="R2722" s="5" t="s">
        <v>106</v>
      </c>
      <c r="S2722" s="7" t="s">
        <v>107</v>
      </c>
      <c r="T2722" s="7">
        <v>27</v>
      </c>
      <c r="U2722" s="5" t="str">
        <f>VLOOKUP(T2722,[1]Size!F:G,2,FALSE)</f>
        <v>__import__.size_158</v>
      </c>
      <c r="V2722" s="5" t="str">
        <f t="shared" si="170"/>
        <v>__import__.size_158,__import__.size_159,__import__.size_170,__import__.size_160,__import__.size_161,__import__.size_164,__import__.size_162,__import__.size_165,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22" s="8">
        <v>100</v>
      </c>
      <c r="Y2722" s="4" t="s">
        <v>109</v>
      </c>
    </row>
    <row r="2723" spans="1:25" ht="14.4" x14ac:dyDescent="0.3">
      <c r="A2723" s="4">
        <v>2722</v>
      </c>
      <c r="B2723" s="5">
        <v>10023974</v>
      </c>
      <c r="C2723" s="5" t="str">
        <f t="shared" si="168"/>
        <v>Shirt FR MNS DuraStretch Full Zip Hoodie-28</v>
      </c>
      <c r="D2723" s="5"/>
      <c r="E2723" s="5" t="s">
        <v>3291</v>
      </c>
      <c r="F2723" s="5" t="s">
        <v>3288</v>
      </c>
      <c r="G2723" s="5">
        <f t="shared" si="171"/>
        <v>0</v>
      </c>
      <c r="H2723" s="5" t="str">
        <f>VLOOKUP(J2723,'[1]Prouduct Ext IDs'!A:B,2,FALSE)</f>
        <v>product_amsc_61</v>
      </c>
      <c r="I2723" s="5" t="s">
        <v>3291</v>
      </c>
      <c r="J2723" s="5" t="s">
        <v>46</v>
      </c>
      <c r="K2723" s="5" t="s">
        <v>1</v>
      </c>
      <c r="L2723" t="s">
        <v>102</v>
      </c>
      <c r="M2723" s="6" t="s">
        <v>3</v>
      </c>
      <c r="N2723" s="6" t="str">
        <f>VLOOKUP(M2723,[1]Color!F:G,2,FALSE)</f>
        <v>color_6</v>
      </c>
      <c r="O2723" s="6" t="str">
        <f t="shared" si="169"/>
        <v>color_6,color_72,color_49</v>
      </c>
      <c r="P2723" s="5" t="s">
        <v>646</v>
      </c>
      <c r="Q2723" s="5" t="s">
        <v>185</v>
      </c>
      <c r="R2723" s="5" t="s">
        <v>106</v>
      </c>
      <c r="S2723" s="7" t="s">
        <v>107</v>
      </c>
      <c r="T2723" s="7">
        <v>28</v>
      </c>
      <c r="U2723" s="5" t="str">
        <f>VLOOKUP(T2723,[1]Size!F:G,2,FALSE)</f>
        <v>__import__.size_159</v>
      </c>
      <c r="V2723" s="5" t="str">
        <f t="shared" si="170"/>
        <v>__import__.size_159,__import__.size_170,__import__.size_160,__import__.size_161,__import__.size_164,__import__.size_162,__import__.size_165,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23" s="8">
        <v>100</v>
      </c>
      <c r="Y2723" s="4" t="s">
        <v>109</v>
      </c>
    </row>
    <row r="2724" spans="1:25" ht="14.4" x14ac:dyDescent="0.3">
      <c r="A2724" s="4">
        <v>2723</v>
      </c>
      <c r="B2724" s="5">
        <v>10023974</v>
      </c>
      <c r="C2724" s="5" t="str">
        <f t="shared" si="168"/>
        <v>Shirt FR MNS DuraStretch Full Zip Hoodie-29</v>
      </c>
      <c r="D2724" s="5"/>
      <c r="E2724" s="5" t="s">
        <v>3292</v>
      </c>
      <c r="F2724" s="5" t="s">
        <v>3288</v>
      </c>
      <c r="G2724" s="5">
        <f t="shared" si="171"/>
        <v>0</v>
      </c>
      <c r="H2724" s="5" t="str">
        <f>VLOOKUP(J2724,'[1]Prouduct Ext IDs'!A:B,2,FALSE)</f>
        <v>product_amsc_61</v>
      </c>
      <c r="I2724" s="5" t="s">
        <v>3292</v>
      </c>
      <c r="J2724" s="5" t="s">
        <v>46</v>
      </c>
      <c r="K2724" s="5" t="s">
        <v>1</v>
      </c>
      <c r="L2724" t="s">
        <v>102</v>
      </c>
      <c r="M2724" s="6" t="s">
        <v>3</v>
      </c>
      <c r="N2724" s="6" t="str">
        <f>VLOOKUP(M2724,[1]Color!F:G,2,FALSE)</f>
        <v>color_6</v>
      </c>
      <c r="O2724" s="6" t="str">
        <f t="shared" si="169"/>
        <v>color_6,color_72,color_49</v>
      </c>
      <c r="P2724" s="5" t="s">
        <v>646</v>
      </c>
      <c r="Q2724" s="5" t="s">
        <v>185</v>
      </c>
      <c r="R2724" s="5" t="s">
        <v>106</v>
      </c>
      <c r="S2724" s="7" t="s">
        <v>107</v>
      </c>
      <c r="T2724" s="7">
        <v>29</v>
      </c>
      <c r="U2724" s="5" t="str">
        <f>VLOOKUP(T2724,[1]Size!F:G,2,FALSE)</f>
        <v>__import__.size_170</v>
      </c>
      <c r="V2724" s="5" t="str">
        <f t="shared" si="170"/>
        <v>__import__.size_170,__import__.size_160,__import__.size_161,__import__.size_164,__import__.size_162,__import__.size_165,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24" s="8">
        <v>100</v>
      </c>
      <c r="Y2724" s="4" t="s">
        <v>109</v>
      </c>
    </row>
    <row r="2725" spans="1:25" ht="14.4" x14ac:dyDescent="0.3">
      <c r="A2725" s="4">
        <v>2724</v>
      </c>
      <c r="B2725" s="5">
        <v>10023974</v>
      </c>
      <c r="C2725" s="5" t="str">
        <f t="shared" si="168"/>
        <v>Shirt FR MNS DuraStretch Full Zip Hoodie-30</v>
      </c>
      <c r="D2725" s="5"/>
      <c r="E2725" s="5" t="s">
        <v>3293</v>
      </c>
      <c r="F2725" s="5" t="s">
        <v>3288</v>
      </c>
      <c r="G2725" s="5">
        <f t="shared" si="171"/>
        <v>0</v>
      </c>
      <c r="H2725" s="5" t="str">
        <f>VLOOKUP(J2725,'[1]Prouduct Ext IDs'!A:B,2,FALSE)</f>
        <v>product_amsc_61</v>
      </c>
      <c r="I2725" s="5" t="s">
        <v>3293</v>
      </c>
      <c r="J2725" s="5" t="s">
        <v>46</v>
      </c>
      <c r="K2725" s="5" t="s">
        <v>1</v>
      </c>
      <c r="L2725" t="s">
        <v>102</v>
      </c>
      <c r="M2725" s="6" t="s">
        <v>3</v>
      </c>
      <c r="N2725" s="6" t="str">
        <f>VLOOKUP(M2725,[1]Color!F:G,2,FALSE)</f>
        <v>color_6</v>
      </c>
      <c r="O2725" s="6" t="str">
        <f t="shared" si="169"/>
        <v>color_6,color_72,color_49</v>
      </c>
      <c r="P2725" s="5" t="s">
        <v>646</v>
      </c>
      <c r="Q2725" s="5" t="s">
        <v>185</v>
      </c>
      <c r="R2725" s="5" t="s">
        <v>106</v>
      </c>
      <c r="S2725" s="7" t="s">
        <v>107</v>
      </c>
      <c r="T2725" s="7">
        <v>30</v>
      </c>
      <c r="U2725" s="5" t="str">
        <f>VLOOKUP(T2725,[1]Size!F:G,2,FALSE)</f>
        <v>__import__.size_160</v>
      </c>
      <c r="V2725" s="5" t="str">
        <f t="shared" si="170"/>
        <v>__import__.size_160,__import__.size_161,__import__.size_164,__import__.size_162,__import__.size_165,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25" s="8">
        <v>105</v>
      </c>
      <c r="Y2725" s="4" t="s">
        <v>109</v>
      </c>
    </row>
    <row r="2726" spans="1:25" ht="14.4" x14ac:dyDescent="0.3">
      <c r="A2726" s="4">
        <v>2725</v>
      </c>
      <c r="B2726" s="5">
        <v>10023974</v>
      </c>
      <c r="C2726" s="5" t="str">
        <f t="shared" si="168"/>
        <v>Shirt FR MNS DuraStretch Full Zip Hoodie-31</v>
      </c>
      <c r="D2726" s="5"/>
      <c r="E2726" s="5" t="s">
        <v>3294</v>
      </c>
      <c r="F2726" s="5" t="s">
        <v>3288</v>
      </c>
      <c r="G2726" s="5">
        <f t="shared" si="171"/>
        <v>0</v>
      </c>
      <c r="H2726" s="5" t="str">
        <f>VLOOKUP(J2726,'[1]Prouduct Ext IDs'!A:B,2,FALSE)</f>
        <v>product_amsc_61</v>
      </c>
      <c r="I2726" s="5" t="s">
        <v>3294</v>
      </c>
      <c r="J2726" s="5" t="s">
        <v>46</v>
      </c>
      <c r="K2726" s="5" t="s">
        <v>1</v>
      </c>
      <c r="L2726" t="s">
        <v>102</v>
      </c>
      <c r="M2726" s="6" t="s">
        <v>3</v>
      </c>
      <c r="N2726" s="6" t="str">
        <f>VLOOKUP(M2726,[1]Color!F:G,2,FALSE)</f>
        <v>color_6</v>
      </c>
      <c r="O2726" s="6" t="str">
        <f t="shared" si="169"/>
        <v>color_6,color_72,color_49</v>
      </c>
      <c r="P2726" s="5" t="s">
        <v>646</v>
      </c>
      <c r="Q2726" s="5" t="s">
        <v>185</v>
      </c>
      <c r="R2726" s="5" t="s">
        <v>106</v>
      </c>
      <c r="S2726" s="7" t="s">
        <v>107</v>
      </c>
      <c r="T2726" s="7">
        <v>31</v>
      </c>
      <c r="U2726" s="5" t="str">
        <f>VLOOKUP(T2726,[1]Size!F:G,2,FALSE)</f>
        <v>__import__.size_161</v>
      </c>
      <c r="V2726" s="5" t="str">
        <f t="shared" si="170"/>
        <v>__import__.size_161,__import__.size_164,__import__.size_162,__import__.size_165,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26" s="8">
        <v>105</v>
      </c>
      <c r="Y2726" s="4" t="s">
        <v>109</v>
      </c>
    </row>
    <row r="2727" spans="1:25" ht="14.4" x14ac:dyDescent="0.3">
      <c r="A2727" s="4">
        <v>2726</v>
      </c>
      <c r="B2727" s="5">
        <v>10023974</v>
      </c>
      <c r="C2727" s="5" t="str">
        <f t="shared" si="168"/>
        <v>Shirt FR MNS DuraStretch Full Zip Hoodie-32</v>
      </c>
      <c r="D2727" s="5"/>
      <c r="E2727" s="5" t="s">
        <v>3295</v>
      </c>
      <c r="F2727" s="5" t="s">
        <v>3288</v>
      </c>
      <c r="G2727" s="5">
        <f t="shared" si="171"/>
        <v>0</v>
      </c>
      <c r="H2727" s="5" t="str">
        <f>VLOOKUP(J2727,'[1]Prouduct Ext IDs'!A:B,2,FALSE)</f>
        <v>product_amsc_61</v>
      </c>
      <c r="I2727" s="5" t="s">
        <v>3295</v>
      </c>
      <c r="J2727" s="5" t="s">
        <v>46</v>
      </c>
      <c r="K2727" s="5" t="s">
        <v>1</v>
      </c>
      <c r="L2727" t="s">
        <v>102</v>
      </c>
      <c r="M2727" s="6" t="s">
        <v>3</v>
      </c>
      <c r="N2727" s="6" t="str">
        <f>VLOOKUP(M2727,[1]Color!F:G,2,FALSE)</f>
        <v>color_6</v>
      </c>
      <c r="O2727" s="6" t="str">
        <f t="shared" si="169"/>
        <v>color_6,color_72,color_49</v>
      </c>
      <c r="P2727" s="5" t="s">
        <v>646</v>
      </c>
      <c r="Q2727" s="5" t="s">
        <v>185</v>
      </c>
      <c r="R2727" s="5" t="s">
        <v>106</v>
      </c>
      <c r="S2727" s="7" t="s">
        <v>107</v>
      </c>
      <c r="T2727" s="7">
        <v>32</v>
      </c>
      <c r="U2727" s="5" t="str">
        <f>VLOOKUP(T2727,[1]Size!F:G,2,FALSE)</f>
        <v>__import__.size_164</v>
      </c>
      <c r="V2727" s="5" t="str">
        <f t="shared" si="170"/>
        <v>__import__.size_164,__import__.size_162,__import__.size_165,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27" s="8">
        <v>105</v>
      </c>
      <c r="Y2727" s="4" t="s">
        <v>109</v>
      </c>
    </row>
    <row r="2728" spans="1:25" ht="14.4" x14ac:dyDescent="0.3">
      <c r="A2728" s="4">
        <v>2727</v>
      </c>
      <c r="B2728" s="5">
        <v>10023974</v>
      </c>
      <c r="C2728" s="5" t="str">
        <f t="shared" si="168"/>
        <v>Shirt FR MNS DuraStretch Full Zip Hoodie-33</v>
      </c>
      <c r="D2728" s="5"/>
      <c r="E2728" s="5" t="s">
        <v>3296</v>
      </c>
      <c r="F2728" s="5" t="s">
        <v>3288</v>
      </c>
      <c r="G2728" s="5">
        <f t="shared" si="171"/>
        <v>0</v>
      </c>
      <c r="H2728" s="5" t="str">
        <f>VLOOKUP(J2728,'[1]Prouduct Ext IDs'!A:B,2,FALSE)</f>
        <v>product_amsc_61</v>
      </c>
      <c r="I2728" s="5" t="s">
        <v>3296</v>
      </c>
      <c r="J2728" s="5" t="s">
        <v>46</v>
      </c>
      <c r="K2728" s="5" t="s">
        <v>1</v>
      </c>
      <c r="L2728" t="s">
        <v>102</v>
      </c>
      <c r="M2728" s="6" t="s">
        <v>3</v>
      </c>
      <c r="N2728" s="6" t="str">
        <f>VLOOKUP(M2728,[1]Color!F:G,2,FALSE)</f>
        <v>color_6</v>
      </c>
      <c r="O2728" s="6" t="str">
        <f t="shared" si="169"/>
        <v>color_6,color_72,color_49</v>
      </c>
      <c r="P2728" s="5" t="s">
        <v>646</v>
      </c>
      <c r="Q2728" s="5" t="s">
        <v>185</v>
      </c>
      <c r="R2728" s="5" t="s">
        <v>106</v>
      </c>
      <c r="S2728" s="7" t="s">
        <v>107</v>
      </c>
      <c r="T2728" s="7">
        <v>33</v>
      </c>
      <c r="U2728" s="5" t="str">
        <f>VLOOKUP(T2728,[1]Size!F:G,2,FALSE)</f>
        <v>__import__.size_162</v>
      </c>
      <c r="V2728" s="5" t="str">
        <f t="shared" si="170"/>
        <v>__import__.size_162,__import__.size_165,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28" s="8">
        <v>105</v>
      </c>
      <c r="Y2728" s="4" t="s">
        <v>109</v>
      </c>
    </row>
    <row r="2729" spans="1:25" ht="14.4" x14ac:dyDescent="0.3">
      <c r="A2729" s="4">
        <v>2728</v>
      </c>
      <c r="B2729" s="5">
        <v>10023974</v>
      </c>
      <c r="C2729" s="5" t="str">
        <f t="shared" si="168"/>
        <v>Shirt FR MNS DuraStretch Full Zip Hoodie-34</v>
      </c>
      <c r="D2729" s="5"/>
      <c r="E2729" s="5" t="s">
        <v>3297</v>
      </c>
      <c r="F2729" s="5" t="s">
        <v>3288</v>
      </c>
      <c r="G2729" s="5">
        <f t="shared" si="171"/>
        <v>0</v>
      </c>
      <c r="H2729" s="5" t="str">
        <f>VLOOKUP(J2729,'[1]Prouduct Ext IDs'!A:B,2,FALSE)</f>
        <v>product_amsc_61</v>
      </c>
      <c r="I2729" s="5" t="s">
        <v>3297</v>
      </c>
      <c r="J2729" s="5" t="s">
        <v>46</v>
      </c>
      <c r="K2729" s="5" t="s">
        <v>1</v>
      </c>
      <c r="L2729" t="s">
        <v>102</v>
      </c>
      <c r="M2729" s="6" t="s">
        <v>3</v>
      </c>
      <c r="N2729" s="6" t="str">
        <f>VLOOKUP(M2729,[1]Color!F:G,2,FALSE)</f>
        <v>color_6</v>
      </c>
      <c r="O2729" s="6" t="str">
        <f t="shared" si="169"/>
        <v>color_6,color_72,color_49</v>
      </c>
      <c r="P2729" s="5" t="s">
        <v>646</v>
      </c>
      <c r="Q2729" s="5" t="s">
        <v>185</v>
      </c>
      <c r="R2729" s="5" t="s">
        <v>106</v>
      </c>
      <c r="S2729" s="7" t="s">
        <v>107</v>
      </c>
      <c r="T2729" s="7">
        <v>34</v>
      </c>
      <c r="U2729" s="5" t="str">
        <f>VLOOKUP(T2729,[1]Size!F:G,2,FALSE)</f>
        <v>__import__.size_165</v>
      </c>
      <c r="V2729" s="5" t="str">
        <f t="shared" si="170"/>
        <v>__import__.size_165,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29" s="8">
        <v>105</v>
      </c>
      <c r="Y2729" s="4" t="s">
        <v>109</v>
      </c>
    </row>
    <row r="2730" spans="1:25" ht="14.4" x14ac:dyDescent="0.3">
      <c r="A2730" s="4">
        <v>2729</v>
      </c>
      <c r="B2730" s="5">
        <v>10023974</v>
      </c>
      <c r="C2730" s="5" t="str">
        <f t="shared" si="168"/>
        <v>Shirt FR MNS DuraStretch Full Zip Hoodie-16W</v>
      </c>
      <c r="D2730" s="5"/>
      <c r="E2730" s="5" t="s">
        <v>3298</v>
      </c>
      <c r="F2730" s="5" t="s">
        <v>3288</v>
      </c>
      <c r="G2730" s="5">
        <f t="shared" si="171"/>
        <v>0</v>
      </c>
      <c r="H2730" s="5" t="str">
        <f>VLOOKUP(J2730,'[1]Prouduct Ext IDs'!A:B,2,FALSE)</f>
        <v>product_amsc_61</v>
      </c>
      <c r="I2730" s="5" t="s">
        <v>3298</v>
      </c>
      <c r="J2730" s="5" t="s">
        <v>46</v>
      </c>
      <c r="K2730" s="5" t="s">
        <v>1</v>
      </c>
      <c r="L2730" t="s">
        <v>102</v>
      </c>
      <c r="M2730" s="6" t="s">
        <v>3</v>
      </c>
      <c r="N2730" s="6" t="str">
        <f>VLOOKUP(M2730,[1]Color!F:G,2,FALSE)</f>
        <v>color_6</v>
      </c>
      <c r="O2730" s="6" t="str">
        <f t="shared" si="169"/>
        <v>color_6,color_72,color_49</v>
      </c>
      <c r="P2730" s="5" t="s">
        <v>646</v>
      </c>
      <c r="Q2730" s="5" t="s">
        <v>185</v>
      </c>
      <c r="R2730" s="5" t="s">
        <v>106</v>
      </c>
      <c r="S2730" s="7" t="s">
        <v>107</v>
      </c>
      <c r="T2730" s="7" t="s">
        <v>2931</v>
      </c>
      <c r="U2730" s="5" t="str">
        <f>VLOOKUP(T2730,[1]Size!F:G,2,FALSE)</f>
        <v>__import__.size_171</v>
      </c>
      <c r="V2730" s="5" t="str">
        <f t="shared" si="170"/>
        <v>__import__.size_171,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30" s="8">
        <v>105</v>
      </c>
      <c r="Y2730" s="4" t="s">
        <v>109</v>
      </c>
    </row>
    <row r="2731" spans="1:25" ht="14.4" x14ac:dyDescent="0.3">
      <c r="A2731" s="4">
        <v>2730</v>
      </c>
      <c r="B2731" s="5">
        <v>10023977</v>
      </c>
      <c r="C2731" s="5" t="str">
        <f t="shared" si="168"/>
        <v>Shirt FR MNS DuraStretch Full Zip Hoodie-20W</v>
      </c>
      <c r="D2731" s="5"/>
      <c r="E2731" s="5" t="s">
        <v>3299</v>
      </c>
      <c r="F2731" s="5" t="s">
        <v>3300</v>
      </c>
      <c r="G2731" s="5">
        <f t="shared" si="171"/>
        <v>0</v>
      </c>
      <c r="H2731" s="5" t="str">
        <f>VLOOKUP(J2731,'[1]Prouduct Ext IDs'!A:B,2,FALSE)</f>
        <v>product_amsc_61</v>
      </c>
      <c r="I2731" s="5" t="s">
        <v>3299</v>
      </c>
      <c r="J2731" s="5" t="s">
        <v>46</v>
      </c>
      <c r="K2731" s="5" t="s">
        <v>1</v>
      </c>
      <c r="L2731" t="s">
        <v>102</v>
      </c>
      <c r="M2731" s="6" t="s">
        <v>32</v>
      </c>
      <c r="N2731" s="6" t="str">
        <f>VLOOKUP(M2731,[1]Color!F:G,2,FALSE)</f>
        <v>color_72</v>
      </c>
      <c r="O2731" s="6" t="str">
        <f t="shared" si="169"/>
        <v>color_72,color_49</v>
      </c>
      <c r="P2731" s="5" t="s">
        <v>646</v>
      </c>
      <c r="Q2731" s="5" t="s">
        <v>185</v>
      </c>
      <c r="R2731" s="5" t="s">
        <v>106</v>
      </c>
      <c r="S2731" s="7" t="s">
        <v>107</v>
      </c>
      <c r="T2731" s="7" t="s">
        <v>2732</v>
      </c>
      <c r="U2731" s="5" t="str">
        <f>VLOOKUP(T2731,[1]Size!F:G,2,FALSE)</f>
        <v>__import__.size_167</v>
      </c>
      <c r="V2731" s="5" t="str">
        <f t="shared" si="170"/>
        <v>__import__.size_167,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31" s="8">
        <v>95</v>
      </c>
      <c r="Y2731" s="4" t="s">
        <v>109</v>
      </c>
    </row>
    <row r="2732" spans="1:25" ht="14.4" x14ac:dyDescent="0.3">
      <c r="A2732" s="4">
        <v>2731</v>
      </c>
      <c r="B2732" s="5">
        <v>10023977</v>
      </c>
      <c r="C2732" s="5" t="str">
        <f t="shared" ref="C2732:C2795" si="172">CONCATENATE(J2732,"-",T2732)</f>
        <v>Shirt FR MNS DuraStretch Full Zip Hoodie-22W</v>
      </c>
      <c r="D2732" s="5"/>
      <c r="E2732" s="5" t="s">
        <v>3301</v>
      </c>
      <c r="F2732" s="5" t="s">
        <v>3300</v>
      </c>
      <c r="G2732" s="5">
        <f t="shared" si="171"/>
        <v>0</v>
      </c>
      <c r="H2732" s="5" t="str">
        <f>VLOOKUP(J2732,'[1]Prouduct Ext IDs'!A:B,2,FALSE)</f>
        <v>product_amsc_61</v>
      </c>
      <c r="I2732" s="5" t="s">
        <v>3301</v>
      </c>
      <c r="J2732" s="5" t="s">
        <v>46</v>
      </c>
      <c r="K2732" s="5" t="s">
        <v>1</v>
      </c>
      <c r="L2732" t="s">
        <v>102</v>
      </c>
      <c r="M2732" s="6" t="s">
        <v>32</v>
      </c>
      <c r="N2732" s="6" t="str">
        <f>VLOOKUP(M2732,[1]Color!F:G,2,FALSE)</f>
        <v>color_72</v>
      </c>
      <c r="O2732" s="6" t="str">
        <f t="shared" si="169"/>
        <v>color_72,color_49</v>
      </c>
      <c r="P2732" s="5" t="s">
        <v>646</v>
      </c>
      <c r="Q2732" s="5" t="s">
        <v>185</v>
      </c>
      <c r="R2732" s="5" t="s">
        <v>106</v>
      </c>
      <c r="S2732" s="7" t="s">
        <v>107</v>
      </c>
      <c r="T2732" s="7" t="s">
        <v>2734</v>
      </c>
      <c r="U2732" s="5" t="str">
        <f>VLOOKUP(T2732,[1]Size!F:G,2,FALSE)</f>
        <v>__import__.size_168</v>
      </c>
      <c r="V2732" s="5" t="str">
        <f t="shared" si="170"/>
        <v>__import__.size_168,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32" s="8">
        <v>95</v>
      </c>
      <c r="Y2732" s="4" t="s">
        <v>109</v>
      </c>
    </row>
    <row r="2733" spans="1:25" ht="14.4" x14ac:dyDescent="0.3">
      <c r="A2733" s="4">
        <v>2732</v>
      </c>
      <c r="B2733" s="5">
        <v>10023977</v>
      </c>
      <c r="C2733" s="5" t="str">
        <f t="shared" si="172"/>
        <v>Shirt FR MNS DuraStretch Full Zip Hoodie-24W</v>
      </c>
      <c r="D2733" s="5"/>
      <c r="E2733" s="5" t="s">
        <v>3302</v>
      </c>
      <c r="F2733" s="5" t="s">
        <v>3300</v>
      </c>
      <c r="G2733" s="5">
        <f t="shared" si="171"/>
        <v>0</v>
      </c>
      <c r="H2733" s="5" t="str">
        <f>VLOOKUP(J2733,'[1]Prouduct Ext IDs'!A:B,2,FALSE)</f>
        <v>product_amsc_61</v>
      </c>
      <c r="I2733" s="5" t="s">
        <v>3302</v>
      </c>
      <c r="J2733" s="5" t="s">
        <v>46</v>
      </c>
      <c r="K2733" s="5" t="s">
        <v>1</v>
      </c>
      <c r="L2733" t="s">
        <v>102</v>
      </c>
      <c r="M2733" s="6" t="s">
        <v>32</v>
      </c>
      <c r="N2733" s="6" t="str">
        <f>VLOOKUP(M2733,[1]Color!F:G,2,FALSE)</f>
        <v>color_72</v>
      </c>
      <c r="O2733" s="6" t="str">
        <f t="shared" si="169"/>
        <v>color_72,color_49</v>
      </c>
      <c r="P2733" s="5" t="s">
        <v>646</v>
      </c>
      <c r="Q2733" s="5" t="s">
        <v>185</v>
      </c>
      <c r="R2733" s="5" t="s">
        <v>106</v>
      </c>
      <c r="S2733" s="7" t="s">
        <v>107</v>
      </c>
      <c r="T2733" s="7" t="s">
        <v>2736</v>
      </c>
      <c r="U2733" s="5" t="str">
        <f>VLOOKUP(T2733,[1]Size!F:G,2,FALSE)</f>
        <v>__import__.size_169</v>
      </c>
      <c r="V2733" s="5" t="str">
        <f t="shared" si="170"/>
        <v>__import__.size_169,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33" s="8">
        <v>95</v>
      </c>
      <c r="Y2733" s="4" t="s">
        <v>109</v>
      </c>
    </row>
    <row r="2734" spans="1:25" ht="14.4" x14ac:dyDescent="0.3">
      <c r="A2734" s="4">
        <v>2733</v>
      </c>
      <c r="B2734" s="5">
        <v>10023977</v>
      </c>
      <c r="C2734" s="5" t="str">
        <f t="shared" si="172"/>
        <v>Shirt FR MNS DuraStretch Full Zip Hoodie-26W</v>
      </c>
      <c r="D2734" s="5"/>
      <c r="E2734" s="5" t="s">
        <v>3303</v>
      </c>
      <c r="F2734" s="5" t="s">
        <v>3300</v>
      </c>
      <c r="G2734" s="5">
        <f t="shared" si="171"/>
        <v>0</v>
      </c>
      <c r="H2734" s="5" t="str">
        <f>VLOOKUP(J2734,'[1]Prouduct Ext IDs'!A:B,2,FALSE)</f>
        <v>product_amsc_61</v>
      </c>
      <c r="I2734" s="5" t="s">
        <v>3303</v>
      </c>
      <c r="J2734" s="5" t="s">
        <v>46</v>
      </c>
      <c r="K2734" s="5" t="s">
        <v>1</v>
      </c>
      <c r="L2734" t="s">
        <v>102</v>
      </c>
      <c r="M2734" s="6" t="s">
        <v>32</v>
      </c>
      <c r="N2734" s="6" t="str">
        <f>VLOOKUP(M2734,[1]Color!F:G,2,FALSE)</f>
        <v>color_72</v>
      </c>
      <c r="O2734" s="6" t="str">
        <f t="shared" si="169"/>
        <v>color_72,color_49</v>
      </c>
      <c r="P2734" s="5" t="s">
        <v>646</v>
      </c>
      <c r="Q2734" s="5" t="s">
        <v>185</v>
      </c>
      <c r="R2734" s="5" t="s">
        <v>106</v>
      </c>
      <c r="S2734" s="7" t="s">
        <v>107</v>
      </c>
      <c r="T2734" s="7" t="s">
        <v>3304</v>
      </c>
      <c r="U2734" s="5" t="str">
        <f>VLOOKUP(T2734,[1]Size!F:G,2,FALSE)</f>
        <v>__import__.size_172</v>
      </c>
      <c r="V2734" s="5" t="str">
        <f t="shared" si="170"/>
        <v>__import__.size_172,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34" s="8">
        <v>95</v>
      </c>
      <c r="Y2734" s="4" t="s">
        <v>109</v>
      </c>
    </row>
    <row r="2735" spans="1:25" ht="14.4" x14ac:dyDescent="0.3">
      <c r="A2735" s="4">
        <v>2734</v>
      </c>
      <c r="B2735" s="5">
        <v>10023977</v>
      </c>
      <c r="C2735" s="5" t="str">
        <f t="shared" si="172"/>
        <v>Shirt FR MNS DuraStretch Full Zip Hoodie-34</v>
      </c>
      <c r="D2735" s="5"/>
      <c r="E2735" s="5" t="s">
        <v>3305</v>
      </c>
      <c r="F2735" s="5" t="s">
        <v>3300</v>
      </c>
      <c r="G2735" s="5">
        <f t="shared" si="171"/>
        <v>0</v>
      </c>
      <c r="H2735" s="5" t="str">
        <f>VLOOKUP(J2735,'[1]Prouduct Ext IDs'!A:B,2,FALSE)</f>
        <v>product_amsc_61</v>
      </c>
      <c r="I2735" s="5" t="s">
        <v>3305</v>
      </c>
      <c r="J2735" s="5" t="s">
        <v>46</v>
      </c>
      <c r="K2735" s="5" t="s">
        <v>1</v>
      </c>
      <c r="L2735" t="s">
        <v>102</v>
      </c>
      <c r="M2735" s="6" t="s">
        <v>32</v>
      </c>
      <c r="N2735" s="6" t="str">
        <f>VLOOKUP(M2735,[1]Color!F:G,2,FALSE)</f>
        <v>color_72</v>
      </c>
      <c r="O2735" s="6" t="str">
        <f t="shared" si="169"/>
        <v>color_72,color_49</v>
      </c>
      <c r="P2735" s="5" t="s">
        <v>646</v>
      </c>
      <c r="Q2735" s="5" t="s">
        <v>185</v>
      </c>
      <c r="R2735" s="5" t="s">
        <v>106</v>
      </c>
      <c r="S2735" s="7" t="s">
        <v>107</v>
      </c>
      <c r="T2735" s="7">
        <v>34</v>
      </c>
      <c r="U2735" s="5" t="str">
        <f>VLOOKUP(T2735,[1]Size!F:G,2,FALSE)</f>
        <v>__import__.size_165</v>
      </c>
      <c r="V2735" s="5" t="str">
        <f t="shared" si="170"/>
        <v>__import__.size_165,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35" s="8">
        <v>100</v>
      </c>
      <c r="Y2735" s="4" t="s">
        <v>109</v>
      </c>
    </row>
    <row r="2736" spans="1:25" ht="14.4" x14ac:dyDescent="0.3">
      <c r="A2736" s="4">
        <v>2735</v>
      </c>
      <c r="B2736" s="5">
        <v>10023977</v>
      </c>
      <c r="C2736" s="5" t="str">
        <f t="shared" si="172"/>
        <v>Shirt FR MNS DuraStretch Full Zip Hoodie-25</v>
      </c>
      <c r="D2736" s="5"/>
      <c r="E2736" s="5" t="s">
        <v>3306</v>
      </c>
      <c r="F2736" s="5" t="s">
        <v>3300</v>
      </c>
      <c r="G2736" s="5">
        <f t="shared" si="171"/>
        <v>0</v>
      </c>
      <c r="H2736" s="5" t="str">
        <f>VLOOKUP(J2736,'[1]Prouduct Ext IDs'!A:B,2,FALSE)</f>
        <v>product_amsc_61</v>
      </c>
      <c r="I2736" s="5" t="s">
        <v>3306</v>
      </c>
      <c r="J2736" s="5" t="s">
        <v>46</v>
      </c>
      <c r="K2736" s="5" t="s">
        <v>1</v>
      </c>
      <c r="L2736" t="s">
        <v>102</v>
      </c>
      <c r="M2736" s="6" t="s">
        <v>32</v>
      </c>
      <c r="N2736" s="6" t="str">
        <f>VLOOKUP(M2736,[1]Color!F:G,2,FALSE)</f>
        <v>color_72</v>
      </c>
      <c r="O2736" s="6" t="str">
        <f t="shared" si="169"/>
        <v>color_72,color_49</v>
      </c>
      <c r="P2736" s="5" t="s">
        <v>646</v>
      </c>
      <c r="Q2736" s="5" t="s">
        <v>185</v>
      </c>
      <c r="R2736" s="5" t="s">
        <v>106</v>
      </c>
      <c r="S2736" s="7" t="s">
        <v>107</v>
      </c>
      <c r="T2736" s="7">
        <v>25</v>
      </c>
      <c r="U2736" s="5" t="str">
        <f>VLOOKUP(T2736,[1]Size!F:G,2,FALSE)</f>
        <v>__import__.size_163</v>
      </c>
      <c r="V2736" s="5" t="str">
        <f t="shared" si="170"/>
        <v>__import__.size_163,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36" s="8">
        <v>100</v>
      </c>
      <c r="Y2736" s="4" t="s">
        <v>109</v>
      </c>
    </row>
    <row r="2737" spans="1:25" ht="14.4" x14ac:dyDescent="0.3">
      <c r="A2737" s="4">
        <v>2736</v>
      </c>
      <c r="B2737" s="5">
        <v>10023977</v>
      </c>
      <c r="C2737" s="5" t="str">
        <f t="shared" si="172"/>
        <v>Shirt FR MNS DuraStretch Full Zip Hoodie-26</v>
      </c>
      <c r="D2737" s="5"/>
      <c r="E2737" s="5" t="s">
        <v>3307</v>
      </c>
      <c r="F2737" s="5" t="s">
        <v>3300</v>
      </c>
      <c r="G2737" s="5">
        <f t="shared" si="171"/>
        <v>0</v>
      </c>
      <c r="H2737" s="5" t="str">
        <f>VLOOKUP(J2737,'[1]Prouduct Ext IDs'!A:B,2,FALSE)</f>
        <v>product_amsc_61</v>
      </c>
      <c r="I2737" s="5" t="s">
        <v>3307</v>
      </c>
      <c r="J2737" s="5" t="s">
        <v>46</v>
      </c>
      <c r="K2737" s="5" t="s">
        <v>1</v>
      </c>
      <c r="L2737" t="s">
        <v>102</v>
      </c>
      <c r="M2737" s="6" t="s">
        <v>32</v>
      </c>
      <c r="N2737" s="6" t="str">
        <f>VLOOKUP(M2737,[1]Color!F:G,2,FALSE)</f>
        <v>color_72</v>
      </c>
      <c r="O2737" s="6" t="str">
        <f t="shared" si="169"/>
        <v>color_72,color_49</v>
      </c>
      <c r="P2737" s="5" t="s">
        <v>646</v>
      </c>
      <c r="Q2737" s="5" t="s">
        <v>185</v>
      </c>
      <c r="R2737" s="5" t="s">
        <v>106</v>
      </c>
      <c r="S2737" s="7" t="s">
        <v>107</v>
      </c>
      <c r="T2737" s="7">
        <v>26</v>
      </c>
      <c r="U2737" s="5" t="str">
        <f>VLOOKUP(T2737,[1]Size!F:G,2,FALSE)</f>
        <v>__import__.size_157</v>
      </c>
      <c r="V2737" s="5" t="str">
        <f t="shared" si="170"/>
        <v>__import__.size_157,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37" s="8">
        <v>100</v>
      </c>
      <c r="Y2737" s="4" t="s">
        <v>109</v>
      </c>
    </row>
    <row r="2738" spans="1:25" ht="14.4" x14ac:dyDescent="0.3">
      <c r="A2738" s="4">
        <v>2737</v>
      </c>
      <c r="B2738" s="5">
        <v>10023977</v>
      </c>
      <c r="C2738" s="5" t="str">
        <f t="shared" si="172"/>
        <v>Shirt FR MNS DuraStretch Full Zip Hoodie-27</v>
      </c>
      <c r="D2738" s="5"/>
      <c r="E2738" s="5" t="s">
        <v>3308</v>
      </c>
      <c r="F2738" s="5" t="s">
        <v>3300</v>
      </c>
      <c r="G2738" s="5">
        <f t="shared" si="171"/>
        <v>0</v>
      </c>
      <c r="H2738" s="5" t="str">
        <f>VLOOKUP(J2738,'[1]Prouduct Ext IDs'!A:B,2,FALSE)</f>
        <v>product_amsc_61</v>
      </c>
      <c r="I2738" s="5" t="s">
        <v>3308</v>
      </c>
      <c r="J2738" s="5" t="s">
        <v>46</v>
      </c>
      <c r="K2738" s="5" t="s">
        <v>1</v>
      </c>
      <c r="L2738" t="s">
        <v>102</v>
      </c>
      <c r="M2738" s="6" t="s">
        <v>32</v>
      </c>
      <c r="N2738" s="6" t="str">
        <f>VLOOKUP(M2738,[1]Color!F:G,2,FALSE)</f>
        <v>color_72</v>
      </c>
      <c r="O2738" s="6" t="str">
        <f t="shared" si="169"/>
        <v>color_72,color_49</v>
      </c>
      <c r="P2738" s="5" t="s">
        <v>646</v>
      </c>
      <c r="Q2738" s="5" t="s">
        <v>185</v>
      </c>
      <c r="R2738" s="5" t="s">
        <v>106</v>
      </c>
      <c r="S2738" s="7" t="s">
        <v>107</v>
      </c>
      <c r="T2738" s="7">
        <v>27</v>
      </c>
      <c r="U2738" s="5" t="str">
        <f>VLOOKUP(T2738,[1]Size!F:G,2,FALSE)</f>
        <v>__import__.size_158</v>
      </c>
      <c r="V2738" s="5" t="str">
        <f t="shared" si="170"/>
        <v>__import__.size_158,__import__.size_159,__import__.size_170,__import__.size_161,__import__.size_164,__import__.size_162,__import__.size_165,__import__.size_171,__import__.size_166,__import__.size_168,__import__.size_169,__import__.size_172,__import__.size_157,__import__.size_158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38" s="8">
        <v>100</v>
      </c>
      <c r="Y2738" s="4" t="s">
        <v>109</v>
      </c>
    </row>
    <row r="2739" spans="1:25" ht="14.4" x14ac:dyDescent="0.3">
      <c r="A2739" s="4">
        <v>2738</v>
      </c>
      <c r="B2739" s="5">
        <v>10023977</v>
      </c>
      <c r="C2739" s="5" t="str">
        <f t="shared" si="172"/>
        <v>Shirt FR MNS DuraStretch Full Zip Hoodie-28</v>
      </c>
      <c r="D2739" s="5"/>
      <c r="E2739" s="5" t="s">
        <v>3309</v>
      </c>
      <c r="F2739" s="5" t="s">
        <v>3300</v>
      </c>
      <c r="G2739" s="5">
        <f t="shared" si="171"/>
        <v>0</v>
      </c>
      <c r="H2739" s="5" t="str">
        <f>VLOOKUP(J2739,'[1]Prouduct Ext IDs'!A:B,2,FALSE)</f>
        <v>product_amsc_61</v>
      </c>
      <c r="I2739" s="5" t="s">
        <v>3309</v>
      </c>
      <c r="J2739" s="5" t="s">
        <v>46</v>
      </c>
      <c r="K2739" s="5" t="s">
        <v>1</v>
      </c>
      <c r="L2739" t="s">
        <v>102</v>
      </c>
      <c r="M2739" s="6" t="s">
        <v>32</v>
      </c>
      <c r="N2739" s="6" t="str">
        <f>VLOOKUP(M2739,[1]Color!F:G,2,FALSE)</f>
        <v>color_72</v>
      </c>
      <c r="O2739" s="6" t="str">
        <f t="shared" si="169"/>
        <v>color_72,color_49</v>
      </c>
      <c r="P2739" s="5" t="s">
        <v>646</v>
      </c>
      <c r="Q2739" s="5" t="s">
        <v>185</v>
      </c>
      <c r="R2739" s="5" t="s">
        <v>106</v>
      </c>
      <c r="S2739" s="7" t="s">
        <v>107</v>
      </c>
      <c r="T2739" s="7">
        <v>28</v>
      </c>
      <c r="U2739" s="5" t="str">
        <f>VLOOKUP(T2739,[1]Size!F:G,2,FALSE)</f>
        <v>__import__.size_159</v>
      </c>
      <c r="V2739" s="5" t="str">
        <f t="shared" si="170"/>
        <v>__import__.size_159,__import__.size_170,__import__.size_161,__import__.size_164,__import__.size_162,__import__.size_165,__import__.size_171,__import__.size_166,__import__.size_168,__import__.size_169,__import__.size_172,__import__.size_157,__import__.size_158</v>
      </c>
      <c r="W2739" s="8">
        <v>100</v>
      </c>
      <c r="Y2739" s="4" t="s">
        <v>109</v>
      </c>
    </row>
    <row r="2740" spans="1:25" ht="14.4" x14ac:dyDescent="0.3">
      <c r="A2740" s="4">
        <v>2739</v>
      </c>
      <c r="B2740" s="5">
        <v>10023977</v>
      </c>
      <c r="C2740" s="5" t="str">
        <f t="shared" si="172"/>
        <v>Shirt FR MNS DuraStretch Full Zip Hoodie-29</v>
      </c>
      <c r="D2740" s="5"/>
      <c r="E2740" s="5" t="s">
        <v>3310</v>
      </c>
      <c r="F2740" s="5" t="s">
        <v>3300</v>
      </c>
      <c r="G2740" s="5">
        <f t="shared" si="171"/>
        <v>0</v>
      </c>
      <c r="H2740" s="5" t="str">
        <f>VLOOKUP(J2740,'[1]Prouduct Ext IDs'!A:B,2,FALSE)</f>
        <v>product_amsc_61</v>
      </c>
      <c r="I2740" s="5" t="s">
        <v>3310</v>
      </c>
      <c r="J2740" s="5" t="s">
        <v>46</v>
      </c>
      <c r="K2740" s="5" t="s">
        <v>1</v>
      </c>
      <c r="L2740" t="s">
        <v>102</v>
      </c>
      <c r="M2740" s="6" t="s">
        <v>32</v>
      </c>
      <c r="N2740" s="6" t="str">
        <f>VLOOKUP(M2740,[1]Color!F:G,2,FALSE)</f>
        <v>color_72</v>
      </c>
      <c r="O2740" s="6" t="str">
        <f t="shared" si="169"/>
        <v>color_72,color_49</v>
      </c>
      <c r="P2740" s="5" t="s">
        <v>646</v>
      </c>
      <c r="Q2740" s="5" t="s">
        <v>185</v>
      </c>
      <c r="R2740" s="5" t="s">
        <v>106</v>
      </c>
      <c r="S2740" s="7" t="s">
        <v>107</v>
      </c>
      <c r="T2740" s="7">
        <v>29</v>
      </c>
      <c r="U2740" s="5" t="str">
        <f>VLOOKUP(T2740,[1]Size!F:G,2,FALSE)</f>
        <v>__import__.size_170</v>
      </c>
      <c r="V2740" s="5" t="str">
        <f t="shared" si="170"/>
        <v>__import__.size_170,__import__.size_161,__import__.size_164,__import__.size_162,__import__.size_165,__import__.size_171,__import__.size_166,__import__.size_168,__import__.size_169,__import__.size_172,__import__.size_157,__import__.size_158</v>
      </c>
      <c r="W2740" s="8">
        <v>100</v>
      </c>
      <c r="Y2740" s="4" t="s">
        <v>109</v>
      </c>
    </row>
    <row r="2741" spans="1:25" ht="14.4" x14ac:dyDescent="0.3">
      <c r="A2741" s="4">
        <v>2740</v>
      </c>
      <c r="B2741" s="5">
        <v>10023979</v>
      </c>
      <c r="C2741" s="5" t="str">
        <f t="shared" si="172"/>
        <v>Shirt FR MNS DuraStretch Full Zip Hoodie-31</v>
      </c>
      <c r="D2741" s="5"/>
      <c r="E2741" s="5" t="s">
        <v>3311</v>
      </c>
      <c r="F2741" s="5" t="s">
        <v>3312</v>
      </c>
      <c r="G2741" s="5">
        <f t="shared" si="171"/>
        <v>0</v>
      </c>
      <c r="H2741" s="5" t="str">
        <f>VLOOKUP(J2741,'[1]Prouduct Ext IDs'!A:B,2,FALSE)</f>
        <v>product_amsc_61</v>
      </c>
      <c r="I2741" s="5" t="s">
        <v>3311</v>
      </c>
      <c r="J2741" s="5" t="s">
        <v>46</v>
      </c>
      <c r="K2741" s="5" t="s">
        <v>1</v>
      </c>
      <c r="L2741" t="s">
        <v>102</v>
      </c>
      <c r="M2741" s="6" t="s">
        <v>4</v>
      </c>
      <c r="N2741" s="6" t="str">
        <f>VLOOKUP(M2741,[1]Color!F:G,2,FALSE)</f>
        <v>color_49</v>
      </c>
      <c r="O2741" s="6" t="str">
        <f t="shared" si="169"/>
        <v>color_49</v>
      </c>
      <c r="P2741" s="5" t="s">
        <v>646</v>
      </c>
      <c r="Q2741" s="5" t="s">
        <v>185</v>
      </c>
      <c r="R2741" s="5" t="s">
        <v>106</v>
      </c>
      <c r="S2741" s="7" t="s">
        <v>107</v>
      </c>
      <c r="T2741" s="7">
        <v>31</v>
      </c>
      <c r="U2741" s="5" t="str">
        <f>VLOOKUP(T2741,[1]Size!F:G,2,FALSE)</f>
        <v>__import__.size_161</v>
      </c>
      <c r="V2741" s="5" t="str">
        <f t="shared" si="170"/>
        <v>__import__.size_161,__import__.size_164,__import__.size_162,__import__.size_165,__import__.size_171,__import__.size_166,__import__.size_168,__import__.size_169,__import__.size_172,__import__.size_157,__import__.size_158</v>
      </c>
      <c r="W2741" s="8">
        <v>100</v>
      </c>
      <c r="Y2741" s="4" t="s">
        <v>109</v>
      </c>
    </row>
    <row r="2742" spans="1:25" ht="14.4" x14ac:dyDescent="0.3">
      <c r="A2742" s="4">
        <v>2741</v>
      </c>
      <c r="B2742" s="5">
        <v>10023979</v>
      </c>
      <c r="C2742" s="5" t="str">
        <f t="shared" si="172"/>
        <v>Shirt FR MNS DuraStretch Full Zip Hoodie-32</v>
      </c>
      <c r="D2742" s="5"/>
      <c r="E2742" s="5" t="s">
        <v>3313</v>
      </c>
      <c r="F2742" s="5" t="s">
        <v>3312</v>
      </c>
      <c r="G2742" s="5">
        <f t="shared" si="171"/>
        <v>0</v>
      </c>
      <c r="H2742" s="5" t="str">
        <f>VLOOKUP(J2742,'[1]Prouduct Ext IDs'!A:B,2,FALSE)</f>
        <v>product_amsc_61</v>
      </c>
      <c r="I2742" s="5" t="s">
        <v>3313</v>
      </c>
      <c r="J2742" s="5" t="s">
        <v>46</v>
      </c>
      <c r="K2742" s="5" t="s">
        <v>1</v>
      </c>
      <c r="L2742" t="s">
        <v>102</v>
      </c>
      <c r="M2742" s="6" t="s">
        <v>4</v>
      </c>
      <c r="N2742" s="6" t="str">
        <f>VLOOKUP(M2742,[1]Color!F:G,2,FALSE)</f>
        <v>color_49</v>
      </c>
      <c r="O2742" s="6" t="str">
        <f t="shared" si="169"/>
        <v>color_49</v>
      </c>
      <c r="P2742" s="5" t="s">
        <v>646</v>
      </c>
      <c r="Q2742" s="5" t="s">
        <v>185</v>
      </c>
      <c r="R2742" s="5" t="s">
        <v>106</v>
      </c>
      <c r="S2742" s="7" t="s">
        <v>107</v>
      </c>
      <c r="T2742" s="7">
        <v>32</v>
      </c>
      <c r="U2742" s="5" t="str">
        <f>VLOOKUP(T2742,[1]Size!F:G,2,FALSE)</f>
        <v>__import__.size_164</v>
      </c>
      <c r="V2742" s="5" t="str">
        <f t="shared" si="170"/>
        <v>__import__.size_164,__import__.size_162,__import__.size_165,__import__.size_171,__import__.size_166,__import__.size_168,__import__.size_169,__import__.size_172,__import__.size_157,__import__.size_158</v>
      </c>
      <c r="W2742" s="8">
        <v>100</v>
      </c>
      <c r="Y2742" s="4" t="s">
        <v>109</v>
      </c>
    </row>
    <row r="2743" spans="1:25" ht="14.4" x14ac:dyDescent="0.3">
      <c r="A2743" s="4">
        <v>2742</v>
      </c>
      <c r="B2743" s="5">
        <v>10023979</v>
      </c>
      <c r="C2743" s="5" t="str">
        <f t="shared" si="172"/>
        <v>Shirt FR MNS DuraStretch Full Zip Hoodie-33</v>
      </c>
      <c r="D2743" s="5"/>
      <c r="E2743" s="5" t="s">
        <v>3314</v>
      </c>
      <c r="F2743" s="5" t="s">
        <v>3312</v>
      </c>
      <c r="G2743" s="5">
        <f t="shared" si="171"/>
        <v>0</v>
      </c>
      <c r="H2743" s="5" t="str">
        <f>VLOOKUP(J2743,'[1]Prouduct Ext IDs'!A:B,2,FALSE)</f>
        <v>product_amsc_61</v>
      </c>
      <c r="I2743" s="5" t="s">
        <v>3314</v>
      </c>
      <c r="J2743" s="5" t="s">
        <v>46</v>
      </c>
      <c r="K2743" s="5" t="s">
        <v>1</v>
      </c>
      <c r="L2743" t="s">
        <v>102</v>
      </c>
      <c r="M2743" s="6" t="s">
        <v>4</v>
      </c>
      <c r="N2743" s="6" t="str">
        <f>VLOOKUP(M2743,[1]Color!F:G,2,FALSE)</f>
        <v>color_49</v>
      </c>
      <c r="O2743" s="6" t="str">
        <f t="shared" si="169"/>
        <v>color_49</v>
      </c>
      <c r="P2743" s="5" t="s">
        <v>646</v>
      </c>
      <c r="Q2743" s="5" t="s">
        <v>185</v>
      </c>
      <c r="R2743" s="5" t="s">
        <v>106</v>
      </c>
      <c r="S2743" s="7" t="s">
        <v>107</v>
      </c>
      <c r="T2743" s="7">
        <v>33</v>
      </c>
      <c r="U2743" s="5" t="str">
        <f>VLOOKUP(T2743,[1]Size!F:G,2,FALSE)</f>
        <v>__import__.size_162</v>
      </c>
      <c r="V2743" s="5" t="str">
        <f t="shared" si="170"/>
        <v>__import__.size_162,__import__.size_165,__import__.size_171,__import__.size_166,__import__.size_168,__import__.size_169,__import__.size_172,__import__.size_157,__import__.size_158</v>
      </c>
      <c r="W2743" s="8">
        <v>100</v>
      </c>
      <c r="Y2743" s="4" t="s">
        <v>109</v>
      </c>
    </row>
    <row r="2744" spans="1:25" ht="14.4" x14ac:dyDescent="0.3">
      <c r="A2744" s="4">
        <v>2743</v>
      </c>
      <c r="B2744" s="5">
        <v>10023979</v>
      </c>
      <c r="C2744" s="5" t="str">
        <f t="shared" si="172"/>
        <v>Shirt FR MNS DuraStretch Full Zip Hoodie-34</v>
      </c>
      <c r="D2744" s="5"/>
      <c r="E2744" s="5" t="s">
        <v>3315</v>
      </c>
      <c r="F2744" s="5" t="s">
        <v>3312</v>
      </c>
      <c r="G2744" s="5">
        <f t="shared" si="171"/>
        <v>0</v>
      </c>
      <c r="H2744" s="5" t="str">
        <f>VLOOKUP(J2744,'[1]Prouduct Ext IDs'!A:B,2,FALSE)</f>
        <v>product_amsc_61</v>
      </c>
      <c r="I2744" s="5" t="s">
        <v>3315</v>
      </c>
      <c r="J2744" s="5" t="s">
        <v>46</v>
      </c>
      <c r="K2744" s="5" t="s">
        <v>1</v>
      </c>
      <c r="L2744" t="s">
        <v>102</v>
      </c>
      <c r="M2744" s="6" t="s">
        <v>4</v>
      </c>
      <c r="N2744" s="6" t="str">
        <f>VLOOKUP(M2744,[1]Color!F:G,2,FALSE)</f>
        <v>color_49</v>
      </c>
      <c r="O2744" s="6" t="str">
        <f t="shared" si="169"/>
        <v>color_49</v>
      </c>
      <c r="P2744" s="5" t="s">
        <v>646</v>
      </c>
      <c r="Q2744" s="5" t="s">
        <v>185</v>
      </c>
      <c r="R2744" s="5" t="s">
        <v>106</v>
      </c>
      <c r="S2744" s="7" t="s">
        <v>107</v>
      </c>
      <c r="T2744" s="7">
        <v>34</v>
      </c>
      <c r="U2744" s="5" t="str">
        <f>VLOOKUP(T2744,[1]Size!F:G,2,FALSE)</f>
        <v>__import__.size_165</v>
      </c>
      <c r="V2744" s="5" t="str">
        <f t="shared" si="170"/>
        <v>__import__.size_165,__import__.size_171,__import__.size_166,__import__.size_168,__import__.size_169,__import__.size_172,__import__.size_157,__import__.size_158</v>
      </c>
      <c r="W2744" s="8">
        <v>100</v>
      </c>
      <c r="Y2744" s="4" t="s">
        <v>109</v>
      </c>
    </row>
    <row r="2745" spans="1:25" ht="14.4" x14ac:dyDescent="0.3">
      <c r="A2745" s="4">
        <v>2744</v>
      </c>
      <c r="B2745" s="5">
        <v>10023979</v>
      </c>
      <c r="C2745" s="5" t="str">
        <f t="shared" si="172"/>
        <v>Shirt FR MNS DuraStretch Full Zip Hoodie-16W</v>
      </c>
      <c r="D2745" s="5"/>
      <c r="E2745" s="5" t="s">
        <v>3316</v>
      </c>
      <c r="F2745" s="5" t="s">
        <v>3312</v>
      </c>
      <c r="G2745" s="5">
        <f t="shared" si="171"/>
        <v>0</v>
      </c>
      <c r="H2745" s="5" t="str">
        <f>VLOOKUP(J2745,'[1]Prouduct Ext IDs'!A:B,2,FALSE)</f>
        <v>product_amsc_61</v>
      </c>
      <c r="I2745" s="5" t="s">
        <v>3316</v>
      </c>
      <c r="J2745" s="5" t="s">
        <v>46</v>
      </c>
      <c r="K2745" s="5" t="s">
        <v>1</v>
      </c>
      <c r="L2745" t="s">
        <v>102</v>
      </c>
      <c r="M2745" s="6" t="s">
        <v>4</v>
      </c>
      <c r="N2745" s="6" t="str">
        <f>VLOOKUP(M2745,[1]Color!F:G,2,FALSE)</f>
        <v>color_49</v>
      </c>
      <c r="O2745" s="6" t="str">
        <f t="shared" si="169"/>
        <v>color_49</v>
      </c>
      <c r="P2745" s="5" t="s">
        <v>646</v>
      </c>
      <c r="Q2745" s="5" t="s">
        <v>185</v>
      </c>
      <c r="R2745" s="5" t="s">
        <v>106</v>
      </c>
      <c r="S2745" s="7" t="s">
        <v>107</v>
      </c>
      <c r="T2745" s="7" t="s">
        <v>2931</v>
      </c>
      <c r="U2745" s="5" t="str">
        <f>VLOOKUP(T2745,[1]Size!F:G,2,FALSE)</f>
        <v>__import__.size_171</v>
      </c>
      <c r="V2745" s="5" t="str">
        <f t="shared" si="170"/>
        <v>__import__.size_171,__import__.size_166,__import__.size_168,__import__.size_169,__import__.size_172,__import__.size_157,__import__.size_158</v>
      </c>
      <c r="W2745" s="8">
        <v>100</v>
      </c>
      <c r="Y2745" s="4" t="s">
        <v>109</v>
      </c>
    </row>
    <row r="2746" spans="1:25" ht="14.4" x14ac:dyDescent="0.3">
      <c r="A2746" s="4">
        <v>2745</v>
      </c>
      <c r="B2746" s="5">
        <v>10023979</v>
      </c>
      <c r="C2746" s="5" t="str">
        <f t="shared" si="172"/>
        <v>Shirt FR MNS DuraStretch Full Zip Hoodie-18W</v>
      </c>
      <c r="D2746" s="5"/>
      <c r="E2746" s="5" t="s">
        <v>3317</v>
      </c>
      <c r="F2746" s="5" t="s">
        <v>3312</v>
      </c>
      <c r="G2746" s="5">
        <f t="shared" si="171"/>
        <v>0</v>
      </c>
      <c r="H2746" s="5" t="str">
        <f>VLOOKUP(J2746,'[1]Prouduct Ext IDs'!A:B,2,FALSE)</f>
        <v>product_amsc_61</v>
      </c>
      <c r="I2746" s="5" t="s">
        <v>3317</v>
      </c>
      <c r="J2746" s="5" t="s">
        <v>46</v>
      </c>
      <c r="K2746" s="5" t="s">
        <v>1</v>
      </c>
      <c r="L2746" t="s">
        <v>102</v>
      </c>
      <c r="M2746" s="6" t="s">
        <v>4</v>
      </c>
      <c r="N2746" s="6" t="str">
        <f>VLOOKUP(M2746,[1]Color!F:G,2,FALSE)</f>
        <v>color_49</v>
      </c>
      <c r="O2746" s="6" t="str">
        <f t="shared" si="169"/>
        <v>color_49</v>
      </c>
      <c r="P2746" s="5" t="s">
        <v>646</v>
      </c>
      <c r="Q2746" s="5" t="s">
        <v>185</v>
      </c>
      <c r="R2746" s="5" t="s">
        <v>106</v>
      </c>
      <c r="S2746" s="7" t="s">
        <v>107</v>
      </c>
      <c r="T2746" s="7" t="s">
        <v>2730</v>
      </c>
      <c r="U2746" s="5" t="str">
        <f>VLOOKUP(T2746,[1]Size!F:G,2,FALSE)</f>
        <v>__import__.size_166</v>
      </c>
      <c r="V2746" s="5" t="str">
        <f t="shared" si="170"/>
        <v>__import__.size_166,__import__.size_168,__import__.size_169,__import__.size_172,__import__.size_157,__import__.size_158</v>
      </c>
      <c r="W2746" s="8">
        <v>105</v>
      </c>
      <c r="Y2746" s="4" t="s">
        <v>109</v>
      </c>
    </row>
    <row r="2747" spans="1:25" ht="14.4" x14ac:dyDescent="0.3">
      <c r="A2747" s="4">
        <v>2746</v>
      </c>
      <c r="B2747" s="5">
        <v>10023979</v>
      </c>
      <c r="C2747" s="5" t="str">
        <f t="shared" si="172"/>
        <v>Shirt FR MNS DuraStretch Full Zip Hoodie-22W</v>
      </c>
      <c r="D2747" s="5"/>
      <c r="E2747" s="5" t="s">
        <v>3318</v>
      </c>
      <c r="F2747" s="5" t="s">
        <v>3312</v>
      </c>
      <c r="G2747" s="5">
        <f t="shared" si="171"/>
        <v>0</v>
      </c>
      <c r="H2747" s="5" t="str">
        <f>VLOOKUP(J2747,'[1]Prouduct Ext IDs'!A:B,2,FALSE)</f>
        <v>product_amsc_61</v>
      </c>
      <c r="I2747" s="5" t="s">
        <v>3318</v>
      </c>
      <c r="J2747" s="5" t="s">
        <v>46</v>
      </c>
      <c r="K2747" s="5" t="s">
        <v>1</v>
      </c>
      <c r="L2747" t="s">
        <v>102</v>
      </c>
      <c r="M2747" s="6" t="s">
        <v>4</v>
      </c>
      <c r="N2747" s="6" t="str">
        <f>VLOOKUP(M2747,[1]Color!F:G,2,FALSE)</f>
        <v>color_49</v>
      </c>
      <c r="O2747" s="6" t="str">
        <f t="shared" si="169"/>
        <v>color_49</v>
      </c>
      <c r="P2747" s="5" t="s">
        <v>646</v>
      </c>
      <c r="Q2747" s="5" t="s">
        <v>185</v>
      </c>
      <c r="R2747" s="5" t="s">
        <v>106</v>
      </c>
      <c r="S2747" s="7" t="s">
        <v>107</v>
      </c>
      <c r="T2747" s="7" t="s">
        <v>2734</v>
      </c>
      <c r="U2747" s="5" t="str">
        <f>VLOOKUP(T2747,[1]Size!F:G,2,FALSE)</f>
        <v>__import__.size_168</v>
      </c>
      <c r="V2747" s="5" t="str">
        <f t="shared" si="170"/>
        <v>__import__.size_168,__import__.size_169,__import__.size_172,__import__.size_157,__import__.size_158</v>
      </c>
      <c r="W2747" s="8">
        <v>105</v>
      </c>
      <c r="Y2747" s="4" t="s">
        <v>109</v>
      </c>
    </row>
    <row r="2748" spans="1:25" ht="14.4" x14ac:dyDescent="0.3">
      <c r="A2748" s="4">
        <v>2747</v>
      </c>
      <c r="B2748" s="5">
        <v>10023979</v>
      </c>
      <c r="C2748" s="5" t="str">
        <f t="shared" si="172"/>
        <v>Shirt FR MNS DuraStretch Full Zip Hoodie-24W</v>
      </c>
      <c r="D2748" s="5"/>
      <c r="E2748" s="5" t="s">
        <v>3319</v>
      </c>
      <c r="F2748" s="5" t="s">
        <v>3312</v>
      </c>
      <c r="G2748" s="5">
        <f t="shared" si="171"/>
        <v>0</v>
      </c>
      <c r="H2748" s="5" t="str">
        <f>VLOOKUP(J2748,'[1]Prouduct Ext IDs'!A:B,2,FALSE)</f>
        <v>product_amsc_61</v>
      </c>
      <c r="I2748" s="5" t="s">
        <v>3319</v>
      </c>
      <c r="J2748" s="5" t="s">
        <v>46</v>
      </c>
      <c r="K2748" s="5" t="s">
        <v>1</v>
      </c>
      <c r="L2748" t="s">
        <v>102</v>
      </c>
      <c r="M2748" s="6" t="s">
        <v>4</v>
      </c>
      <c r="N2748" s="6" t="str">
        <f>VLOOKUP(M2748,[1]Color!F:G,2,FALSE)</f>
        <v>color_49</v>
      </c>
      <c r="O2748" s="6" t="str">
        <f t="shared" si="169"/>
        <v>color_49</v>
      </c>
      <c r="P2748" s="5" t="s">
        <v>646</v>
      </c>
      <c r="Q2748" s="5" t="s">
        <v>185</v>
      </c>
      <c r="R2748" s="5" t="s">
        <v>106</v>
      </c>
      <c r="S2748" s="7" t="s">
        <v>107</v>
      </c>
      <c r="T2748" s="7" t="s">
        <v>2736</v>
      </c>
      <c r="U2748" s="5" t="str">
        <f>VLOOKUP(T2748,[1]Size!F:G,2,FALSE)</f>
        <v>__import__.size_169</v>
      </c>
      <c r="V2748" s="5" t="str">
        <f t="shared" si="170"/>
        <v>__import__.size_169,__import__.size_172,__import__.size_157,__import__.size_158</v>
      </c>
      <c r="W2748" s="8">
        <v>105</v>
      </c>
      <c r="Y2748" s="4" t="s">
        <v>109</v>
      </c>
    </row>
    <row r="2749" spans="1:25" ht="14.4" x14ac:dyDescent="0.3">
      <c r="A2749" s="4">
        <v>2748</v>
      </c>
      <c r="B2749" s="5">
        <v>10023979</v>
      </c>
      <c r="C2749" s="5" t="str">
        <f t="shared" si="172"/>
        <v>Shirt FR MNS DuraStretch Full Zip Hoodie-26W</v>
      </c>
      <c r="D2749" s="5"/>
      <c r="E2749" s="5" t="s">
        <v>3320</v>
      </c>
      <c r="F2749" s="5" t="s">
        <v>3312</v>
      </c>
      <c r="G2749" s="5">
        <f t="shared" si="171"/>
        <v>0</v>
      </c>
      <c r="H2749" s="5" t="str">
        <f>VLOOKUP(J2749,'[1]Prouduct Ext IDs'!A:B,2,FALSE)</f>
        <v>product_amsc_61</v>
      </c>
      <c r="I2749" s="5" t="s">
        <v>3320</v>
      </c>
      <c r="J2749" s="5" t="s">
        <v>46</v>
      </c>
      <c r="K2749" s="5" t="s">
        <v>1</v>
      </c>
      <c r="L2749" t="s">
        <v>102</v>
      </c>
      <c r="M2749" s="6" t="s">
        <v>4</v>
      </c>
      <c r="N2749" s="6" t="str">
        <f>VLOOKUP(M2749,[1]Color!F:G,2,FALSE)</f>
        <v>color_49</v>
      </c>
      <c r="O2749" s="6" t="str">
        <f t="shared" si="169"/>
        <v>color_49</v>
      </c>
      <c r="P2749" s="5" t="s">
        <v>646</v>
      </c>
      <c r="Q2749" s="5" t="s">
        <v>185</v>
      </c>
      <c r="R2749" s="5" t="s">
        <v>106</v>
      </c>
      <c r="S2749" s="7" t="s">
        <v>107</v>
      </c>
      <c r="T2749" s="7" t="s">
        <v>3304</v>
      </c>
      <c r="U2749" s="5" t="str">
        <f>VLOOKUP(T2749,[1]Size!F:G,2,FALSE)</f>
        <v>__import__.size_172</v>
      </c>
      <c r="V2749" s="5" t="str">
        <f t="shared" si="170"/>
        <v>__import__.size_172,__import__.size_157,__import__.size_158</v>
      </c>
      <c r="W2749" s="8">
        <v>105</v>
      </c>
      <c r="Y2749" s="4" t="s">
        <v>109</v>
      </c>
    </row>
    <row r="2750" spans="1:25" ht="14.4" x14ac:dyDescent="0.3">
      <c r="A2750" s="4">
        <v>2749</v>
      </c>
      <c r="B2750" s="5">
        <v>10023979</v>
      </c>
      <c r="C2750" s="5" t="str">
        <f t="shared" si="172"/>
        <v>Shirt FR MNS DuraStretch Full Zip Hoodie-26</v>
      </c>
      <c r="D2750" s="5"/>
      <c r="E2750" s="5" t="s">
        <v>3321</v>
      </c>
      <c r="F2750" s="5" t="s">
        <v>3312</v>
      </c>
      <c r="G2750" s="5">
        <f t="shared" si="171"/>
        <v>0</v>
      </c>
      <c r="H2750" s="5" t="str">
        <f>VLOOKUP(J2750,'[1]Prouduct Ext IDs'!A:B,2,FALSE)</f>
        <v>product_amsc_61</v>
      </c>
      <c r="I2750" s="5" t="s">
        <v>3321</v>
      </c>
      <c r="J2750" s="5" t="s">
        <v>46</v>
      </c>
      <c r="K2750" s="5" t="s">
        <v>1</v>
      </c>
      <c r="L2750" t="s">
        <v>102</v>
      </c>
      <c r="M2750" s="6" t="s">
        <v>4</v>
      </c>
      <c r="N2750" s="6" t="str">
        <f>VLOOKUP(M2750,[1]Color!F:G,2,FALSE)</f>
        <v>color_49</v>
      </c>
      <c r="O2750" s="6" t="str">
        <f t="shared" si="169"/>
        <v>color_49</v>
      </c>
      <c r="P2750" s="5" t="s">
        <v>646</v>
      </c>
      <c r="Q2750" s="5" t="s">
        <v>185</v>
      </c>
      <c r="R2750" s="5" t="s">
        <v>106</v>
      </c>
      <c r="S2750" s="7" t="s">
        <v>107</v>
      </c>
      <c r="T2750" s="7">
        <v>26</v>
      </c>
      <c r="U2750" s="5" t="str">
        <f>VLOOKUP(T2750,[1]Size!F:G,2,FALSE)</f>
        <v>__import__.size_157</v>
      </c>
      <c r="V2750" s="5" t="str">
        <f t="shared" si="170"/>
        <v>__import__.size_157,__import__.size_158</v>
      </c>
      <c r="W2750" s="8">
        <v>105</v>
      </c>
      <c r="Y2750" s="4" t="s">
        <v>109</v>
      </c>
    </row>
    <row r="2751" spans="1:25" ht="14.4" x14ac:dyDescent="0.3">
      <c r="A2751" s="4">
        <v>2750</v>
      </c>
      <c r="B2751" s="5">
        <v>10023979</v>
      </c>
      <c r="C2751" s="5" t="str">
        <f t="shared" si="172"/>
        <v>Shirt FR MNS DuraStretch Full Zip Hoodie-27</v>
      </c>
      <c r="D2751" s="5"/>
      <c r="E2751" s="5" t="s">
        <v>3322</v>
      </c>
      <c r="F2751" s="5" t="s">
        <v>3312</v>
      </c>
      <c r="G2751" s="5">
        <f t="shared" si="171"/>
        <v>0</v>
      </c>
      <c r="H2751" s="5" t="str">
        <f>VLOOKUP(J2751,'[1]Prouduct Ext IDs'!A:B,2,FALSE)</f>
        <v>product_amsc_61</v>
      </c>
      <c r="I2751" s="5" t="s">
        <v>3322</v>
      </c>
      <c r="J2751" s="5" t="s">
        <v>46</v>
      </c>
      <c r="K2751" s="5" t="s">
        <v>1</v>
      </c>
      <c r="L2751" t="s">
        <v>102</v>
      </c>
      <c r="M2751" s="6" t="s">
        <v>4</v>
      </c>
      <c r="N2751" s="6" t="str">
        <f>VLOOKUP(M2751,[1]Color!F:G,2,FALSE)</f>
        <v>color_49</v>
      </c>
      <c r="O2751" s="6" t="str">
        <f t="shared" si="169"/>
        <v>color_49</v>
      </c>
      <c r="P2751" s="5" t="s">
        <v>646</v>
      </c>
      <c r="Q2751" s="5" t="s">
        <v>185</v>
      </c>
      <c r="R2751" s="5" t="s">
        <v>106</v>
      </c>
      <c r="S2751" s="7" t="s">
        <v>107</v>
      </c>
      <c r="T2751" s="7">
        <v>27</v>
      </c>
      <c r="U2751" s="5" t="str">
        <f>VLOOKUP(T2751,[1]Size!F:G,2,FALSE)</f>
        <v>__import__.size_158</v>
      </c>
      <c r="V2751" s="5" t="str">
        <f t="shared" si="170"/>
        <v>__import__.size_158</v>
      </c>
      <c r="W2751" s="8">
        <v>105</v>
      </c>
      <c r="Y2751" s="4" t="s">
        <v>109</v>
      </c>
    </row>
    <row r="2752" spans="1:25" ht="14.4" x14ac:dyDescent="0.3">
      <c r="A2752" s="4">
        <v>2751</v>
      </c>
      <c r="B2752" s="5">
        <v>10023989</v>
      </c>
      <c r="C2752" s="5" t="str">
        <f t="shared" si="172"/>
        <v>Shirt FR MNS DuraStretch Patriot Hoodie-29</v>
      </c>
      <c r="D2752" s="5"/>
      <c r="E2752" s="5" t="s">
        <v>3323</v>
      </c>
      <c r="F2752" s="5" t="s">
        <v>3324</v>
      </c>
      <c r="G2752" s="5">
        <f t="shared" si="171"/>
        <v>1</v>
      </c>
      <c r="H2752" s="5" t="str">
        <f>VLOOKUP(J2752,'[1]Prouduct Ext IDs'!A:B,2,FALSE)</f>
        <v>product_amsc_62</v>
      </c>
      <c r="I2752" s="5" t="s">
        <v>3323</v>
      </c>
      <c r="J2752" s="5" t="s">
        <v>3325</v>
      </c>
      <c r="K2752" s="5" t="s">
        <v>1</v>
      </c>
      <c r="L2752" t="s">
        <v>102</v>
      </c>
      <c r="M2752" s="6" t="s">
        <v>3326</v>
      </c>
      <c r="N2752" s="6" t="str">
        <f>VLOOKUP(M2752,[1]Color!F:G,2,FALSE)</f>
        <v>color_7</v>
      </c>
      <c r="O2752" s="6" t="str">
        <f t="shared" si="169"/>
        <v>color_7</v>
      </c>
      <c r="P2752" s="5" t="s">
        <v>646</v>
      </c>
      <c r="Q2752" s="5" t="s">
        <v>185</v>
      </c>
      <c r="R2752" s="5" t="s">
        <v>106</v>
      </c>
      <c r="S2752" s="7" t="s">
        <v>107</v>
      </c>
      <c r="T2752" s="7">
        <v>29</v>
      </c>
      <c r="U2752" s="5" t="str">
        <f>VLOOKUP(T2752,[1]Size!F:G,2,FALSE)</f>
        <v>__import__.size_170</v>
      </c>
      <c r="V2752" s="5" t="str">
        <f t="shared" si="170"/>
        <v>__import__.size_170,__import__.size_158,__import__.size_160,__import__.size_161,__import__.size_163,__import__.size_157,__import__.size_158,__import__.size_159,__import__.size_168,__import__.size_169,__import__.size_172</v>
      </c>
      <c r="W2752" s="8">
        <v>100</v>
      </c>
      <c r="Y2752" s="4" t="s">
        <v>109</v>
      </c>
    </row>
    <row r="2753" spans="1:25" ht="14.4" x14ac:dyDescent="0.3">
      <c r="A2753" s="4">
        <v>2752</v>
      </c>
      <c r="B2753" s="5">
        <v>10023989</v>
      </c>
      <c r="C2753" s="5" t="str">
        <f t="shared" si="172"/>
        <v>Shirt FR MNS DuraStretch Patriot Hoodie-27</v>
      </c>
      <c r="D2753" s="5"/>
      <c r="E2753" s="5" t="s">
        <v>3327</v>
      </c>
      <c r="F2753" s="5" t="s">
        <v>3324</v>
      </c>
      <c r="G2753" s="5">
        <f t="shared" si="171"/>
        <v>0</v>
      </c>
      <c r="H2753" s="5" t="str">
        <f>VLOOKUP(J2753,'[1]Prouduct Ext IDs'!A:B,2,FALSE)</f>
        <v>product_amsc_62</v>
      </c>
      <c r="I2753" s="5" t="s">
        <v>3327</v>
      </c>
      <c r="J2753" s="5" t="s">
        <v>3325</v>
      </c>
      <c r="K2753" s="5" t="s">
        <v>1</v>
      </c>
      <c r="L2753" t="s">
        <v>102</v>
      </c>
      <c r="M2753" s="6" t="s">
        <v>3326</v>
      </c>
      <c r="N2753" s="6" t="str">
        <f>VLOOKUP(M2753,[1]Color!F:G,2,FALSE)</f>
        <v>color_7</v>
      </c>
      <c r="O2753" s="6" t="str">
        <f t="shared" si="169"/>
        <v>color_7</v>
      </c>
      <c r="P2753" s="5" t="s">
        <v>646</v>
      </c>
      <c r="Q2753" s="5" t="s">
        <v>185</v>
      </c>
      <c r="R2753" s="5" t="s">
        <v>106</v>
      </c>
      <c r="S2753" s="7" t="s">
        <v>107</v>
      </c>
      <c r="T2753" s="7">
        <v>27</v>
      </c>
      <c r="U2753" s="5" t="str">
        <f>VLOOKUP(T2753,[1]Size!F:G,2,FALSE)</f>
        <v>__import__.size_158</v>
      </c>
      <c r="V2753" s="5" t="str">
        <f t="shared" si="170"/>
        <v>__import__.size_158,__import__.size_160,__import__.size_161,__import__.size_163,__import__.size_157,__import__.size_158,__import__.size_159,__import__.size_168,__import__.size_169,__import__.size_172</v>
      </c>
      <c r="W2753" s="8">
        <v>100</v>
      </c>
      <c r="Y2753" s="4" t="s">
        <v>109</v>
      </c>
    </row>
    <row r="2754" spans="1:25" ht="14.4" x14ac:dyDescent="0.3">
      <c r="A2754" s="4">
        <v>2753</v>
      </c>
      <c r="B2754" s="5">
        <v>10023989</v>
      </c>
      <c r="C2754" s="5" t="str">
        <f t="shared" si="172"/>
        <v>Shirt FR MNS DuraStretch Patriot Hoodie-30</v>
      </c>
      <c r="D2754" s="5"/>
      <c r="E2754" s="5" t="s">
        <v>3328</v>
      </c>
      <c r="F2754" s="5" t="s">
        <v>3324</v>
      </c>
      <c r="G2754" s="5">
        <f t="shared" si="171"/>
        <v>0</v>
      </c>
      <c r="H2754" s="5" t="str">
        <f>VLOOKUP(J2754,'[1]Prouduct Ext IDs'!A:B,2,FALSE)</f>
        <v>product_amsc_62</v>
      </c>
      <c r="I2754" s="5" t="s">
        <v>3328</v>
      </c>
      <c r="J2754" s="5" t="s">
        <v>3325</v>
      </c>
      <c r="K2754" s="5" t="s">
        <v>1</v>
      </c>
      <c r="L2754" t="s">
        <v>102</v>
      </c>
      <c r="M2754" s="6" t="s">
        <v>3326</v>
      </c>
      <c r="N2754" s="6" t="str">
        <f>VLOOKUP(M2754,[1]Color!F:G,2,FALSE)</f>
        <v>color_7</v>
      </c>
      <c r="O2754" s="6" t="str">
        <f t="shared" ref="O2754:O2817" si="173">IF(AND(H2754=H2755,N2754=N2755),O2755,IF(H2754=H2755,_xlfn.TEXTJOIN(",",TRUE,N2754,O2755),N2754))</f>
        <v>color_7</v>
      </c>
      <c r="P2754" s="5" t="s">
        <v>646</v>
      </c>
      <c r="Q2754" s="5" t="s">
        <v>185</v>
      </c>
      <c r="R2754" s="5" t="s">
        <v>106</v>
      </c>
      <c r="S2754" s="7" t="s">
        <v>107</v>
      </c>
      <c r="T2754" s="7">
        <v>30</v>
      </c>
      <c r="U2754" s="5" t="str">
        <f>VLOOKUP(T2754,[1]Size!F:G,2,FALSE)</f>
        <v>__import__.size_160</v>
      </c>
      <c r="V2754" s="5" t="str">
        <f t="shared" ref="V2754:V2817" si="174">IF(H2754=H2755,_xlfn.TEXTJOIN(",",TRUE,U2754,V2755),U2754)</f>
        <v>__import__.size_160,__import__.size_161,__import__.size_163,__import__.size_157,__import__.size_158,__import__.size_159,__import__.size_168,__import__.size_169,__import__.size_172</v>
      </c>
      <c r="W2754" s="8">
        <v>100</v>
      </c>
      <c r="Y2754" s="4" t="s">
        <v>109</v>
      </c>
    </row>
    <row r="2755" spans="1:25" ht="14.4" x14ac:dyDescent="0.3">
      <c r="A2755" s="4">
        <v>2754</v>
      </c>
      <c r="B2755" s="5">
        <v>10023989</v>
      </c>
      <c r="C2755" s="5" t="str">
        <f t="shared" si="172"/>
        <v>Shirt FR MNS DuraStretch Patriot Hoodie-31</v>
      </c>
      <c r="D2755" s="5"/>
      <c r="E2755" s="5" t="s">
        <v>3329</v>
      </c>
      <c r="F2755" s="5" t="s">
        <v>3324</v>
      </c>
      <c r="G2755" s="5">
        <f t="shared" ref="G2755:G2818" si="175">IF(H2755=H2754,0,1)</f>
        <v>0</v>
      </c>
      <c r="H2755" s="5" t="str">
        <f>VLOOKUP(J2755,'[1]Prouduct Ext IDs'!A:B,2,FALSE)</f>
        <v>product_amsc_62</v>
      </c>
      <c r="I2755" s="5" t="s">
        <v>3329</v>
      </c>
      <c r="J2755" s="5" t="s">
        <v>3325</v>
      </c>
      <c r="K2755" s="5" t="s">
        <v>1</v>
      </c>
      <c r="L2755" t="s">
        <v>102</v>
      </c>
      <c r="M2755" s="6" t="s">
        <v>3326</v>
      </c>
      <c r="N2755" s="6" t="str">
        <f>VLOOKUP(M2755,[1]Color!F:G,2,FALSE)</f>
        <v>color_7</v>
      </c>
      <c r="O2755" s="6" t="str">
        <f t="shared" si="173"/>
        <v>color_7</v>
      </c>
      <c r="P2755" s="5" t="s">
        <v>646</v>
      </c>
      <c r="Q2755" s="5" t="s">
        <v>185</v>
      </c>
      <c r="R2755" s="5" t="s">
        <v>106</v>
      </c>
      <c r="S2755" s="7" t="s">
        <v>107</v>
      </c>
      <c r="T2755" s="7">
        <v>31</v>
      </c>
      <c r="U2755" s="5" t="str">
        <f>VLOOKUP(T2755,[1]Size!F:G,2,FALSE)</f>
        <v>__import__.size_161</v>
      </c>
      <c r="V2755" s="5" t="str">
        <f t="shared" si="174"/>
        <v>__import__.size_161,__import__.size_163,__import__.size_157,__import__.size_158,__import__.size_159,__import__.size_168,__import__.size_169,__import__.size_172</v>
      </c>
      <c r="W2755" s="8">
        <v>100</v>
      </c>
      <c r="Y2755" s="4" t="s">
        <v>109</v>
      </c>
    </row>
    <row r="2756" spans="1:25" ht="14.4" x14ac:dyDescent="0.3">
      <c r="A2756" s="4">
        <v>2755</v>
      </c>
      <c r="B2756" s="5">
        <v>10023989</v>
      </c>
      <c r="C2756" s="5" t="str">
        <f t="shared" si="172"/>
        <v>Shirt FR MNS DuraStretch Patriot Hoodie-25</v>
      </c>
      <c r="D2756" s="5"/>
      <c r="E2756" s="5" t="s">
        <v>3330</v>
      </c>
      <c r="F2756" s="5" t="s">
        <v>3324</v>
      </c>
      <c r="G2756" s="5">
        <f t="shared" si="175"/>
        <v>0</v>
      </c>
      <c r="H2756" s="5" t="str">
        <f>VLOOKUP(J2756,'[1]Prouduct Ext IDs'!A:B,2,FALSE)</f>
        <v>product_amsc_62</v>
      </c>
      <c r="I2756" s="5" t="s">
        <v>3330</v>
      </c>
      <c r="J2756" s="5" t="s">
        <v>3325</v>
      </c>
      <c r="K2756" s="5" t="s">
        <v>1</v>
      </c>
      <c r="L2756" t="s">
        <v>102</v>
      </c>
      <c r="M2756" s="6" t="s">
        <v>3326</v>
      </c>
      <c r="N2756" s="6" t="str">
        <f>VLOOKUP(M2756,[1]Color!F:G,2,FALSE)</f>
        <v>color_7</v>
      </c>
      <c r="O2756" s="6" t="str">
        <f t="shared" si="173"/>
        <v>color_7</v>
      </c>
      <c r="P2756" s="5" t="s">
        <v>646</v>
      </c>
      <c r="Q2756" s="5" t="s">
        <v>185</v>
      </c>
      <c r="R2756" s="5" t="s">
        <v>106</v>
      </c>
      <c r="S2756" s="7" t="s">
        <v>107</v>
      </c>
      <c r="T2756" s="7">
        <v>25</v>
      </c>
      <c r="U2756" s="5" t="str">
        <f>VLOOKUP(T2756,[1]Size!F:G,2,FALSE)</f>
        <v>__import__.size_163</v>
      </c>
      <c r="V2756" s="5" t="str">
        <f t="shared" si="174"/>
        <v>__import__.size_163,__import__.size_157,__import__.size_158,__import__.size_159,__import__.size_168,__import__.size_169,__import__.size_172</v>
      </c>
      <c r="W2756" s="8">
        <v>100</v>
      </c>
      <c r="Y2756" s="4" t="s">
        <v>109</v>
      </c>
    </row>
    <row r="2757" spans="1:25" ht="14.4" x14ac:dyDescent="0.3">
      <c r="A2757" s="4">
        <v>2756</v>
      </c>
      <c r="B2757" s="5">
        <v>10023989</v>
      </c>
      <c r="C2757" s="5" t="str">
        <f t="shared" si="172"/>
        <v>Shirt FR MNS DuraStretch Patriot Hoodie-26</v>
      </c>
      <c r="D2757" s="5"/>
      <c r="E2757" s="5" t="s">
        <v>3331</v>
      </c>
      <c r="F2757" s="5" t="s">
        <v>3324</v>
      </c>
      <c r="G2757" s="5">
        <f t="shared" si="175"/>
        <v>0</v>
      </c>
      <c r="H2757" s="5" t="str">
        <f>VLOOKUP(J2757,'[1]Prouduct Ext IDs'!A:B,2,FALSE)</f>
        <v>product_amsc_62</v>
      </c>
      <c r="I2757" s="5" t="s">
        <v>3331</v>
      </c>
      <c r="J2757" s="5" t="s">
        <v>3325</v>
      </c>
      <c r="K2757" s="5" t="s">
        <v>1</v>
      </c>
      <c r="L2757" t="s">
        <v>102</v>
      </c>
      <c r="M2757" s="6" t="s">
        <v>3326</v>
      </c>
      <c r="N2757" s="6" t="str">
        <f>VLOOKUP(M2757,[1]Color!F:G,2,FALSE)</f>
        <v>color_7</v>
      </c>
      <c r="O2757" s="6" t="str">
        <f t="shared" si="173"/>
        <v>color_7</v>
      </c>
      <c r="P2757" s="5" t="s">
        <v>646</v>
      </c>
      <c r="Q2757" s="5" t="s">
        <v>185</v>
      </c>
      <c r="R2757" s="5" t="s">
        <v>106</v>
      </c>
      <c r="S2757" s="7" t="s">
        <v>107</v>
      </c>
      <c r="T2757" s="7">
        <v>26</v>
      </c>
      <c r="U2757" s="5" t="str">
        <f>VLOOKUP(T2757,[1]Size!F:G,2,FALSE)</f>
        <v>__import__.size_157</v>
      </c>
      <c r="V2757" s="5" t="str">
        <f t="shared" si="174"/>
        <v>__import__.size_157,__import__.size_158,__import__.size_159,__import__.size_168,__import__.size_169,__import__.size_172</v>
      </c>
      <c r="W2757" s="8">
        <v>105</v>
      </c>
      <c r="Y2757" s="4" t="s">
        <v>109</v>
      </c>
    </row>
    <row r="2758" spans="1:25" ht="14.4" x14ac:dyDescent="0.3">
      <c r="A2758" s="4">
        <v>2757</v>
      </c>
      <c r="B2758" s="5">
        <v>10023989</v>
      </c>
      <c r="C2758" s="5" t="str">
        <f t="shared" si="172"/>
        <v>Shirt FR MNS DuraStretch Patriot Hoodie-27</v>
      </c>
      <c r="D2758" s="5"/>
      <c r="E2758" s="5" t="s">
        <v>3327</v>
      </c>
      <c r="F2758" s="5" t="s">
        <v>3324</v>
      </c>
      <c r="G2758" s="5">
        <f t="shared" si="175"/>
        <v>0</v>
      </c>
      <c r="H2758" s="5" t="str">
        <f>VLOOKUP(J2758,'[1]Prouduct Ext IDs'!A:B,2,FALSE)</f>
        <v>product_amsc_62</v>
      </c>
      <c r="I2758" s="5" t="s">
        <v>3327</v>
      </c>
      <c r="J2758" s="5" t="s">
        <v>3325</v>
      </c>
      <c r="K2758" s="5" t="s">
        <v>1</v>
      </c>
      <c r="L2758" t="s">
        <v>102</v>
      </c>
      <c r="M2758" s="6" t="s">
        <v>3326</v>
      </c>
      <c r="N2758" s="6" t="str">
        <f>VLOOKUP(M2758,[1]Color!F:G,2,FALSE)</f>
        <v>color_7</v>
      </c>
      <c r="O2758" s="6" t="str">
        <f t="shared" si="173"/>
        <v>color_7</v>
      </c>
      <c r="P2758" s="5" t="s">
        <v>646</v>
      </c>
      <c r="Q2758" s="5" t="s">
        <v>185</v>
      </c>
      <c r="R2758" s="5" t="s">
        <v>106</v>
      </c>
      <c r="S2758" s="7" t="s">
        <v>107</v>
      </c>
      <c r="T2758" s="7">
        <v>27</v>
      </c>
      <c r="U2758" s="5" t="str">
        <f>VLOOKUP(T2758,[1]Size!F:G,2,FALSE)</f>
        <v>__import__.size_158</v>
      </c>
      <c r="V2758" s="5" t="str">
        <f t="shared" si="174"/>
        <v>__import__.size_158,__import__.size_159,__import__.size_168,__import__.size_169,__import__.size_172</v>
      </c>
      <c r="W2758" s="8">
        <v>105</v>
      </c>
      <c r="Y2758" s="4" t="s">
        <v>109</v>
      </c>
    </row>
    <row r="2759" spans="1:25" ht="14.4" x14ac:dyDescent="0.3">
      <c r="A2759" s="4">
        <v>2758</v>
      </c>
      <c r="B2759" s="5">
        <v>10023989</v>
      </c>
      <c r="C2759" s="5" t="str">
        <f t="shared" si="172"/>
        <v>Shirt FR MNS DuraStretch Patriot Hoodie-28</v>
      </c>
      <c r="D2759" s="5"/>
      <c r="E2759" s="5" t="s">
        <v>3332</v>
      </c>
      <c r="F2759" s="5" t="s">
        <v>3324</v>
      </c>
      <c r="G2759" s="5">
        <f t="shared" si="175"/>
        <v>0</v>
      </c>
      <c r="H2759" s="5" t="str">
        <f>VLOOKUP(J2759,'[1]Prouduct Ext IDs'!A:B,2,FALSE)</f>
        <v>product_amsc_62</v>
      </c>
      <c r="I2759" s="5" t="s">
        <v>3332</v>
      </c>
      <c r="J2759" s="5" t="s">
        <v>3325</v>
      </c>
      <c r="K2759" s="5" t="s">
        <v>1</v>
      </c>
      <c r="L2759" t="s">
        <v>102</v>
      </c>
      <c r="M2759" s="6" t="s">
        <v>3326</v>
      </c>
      <c r="N2759" s="6" t="str">
        <f>VLOOKUP(M2759,[1]Color!F:G,2,FALSE)</f>
        <v>color_7</v>
      </c>
      <c r="O2759" s="6" t="str">
        <f t="shared" si="173"/>
        <v>color_7</v>
      </c>
      <c r="P2759" s="5" t="s">
        <v>646</v>
      </c>
      <c r="Q2759" s="5" t="s">
        <v>185</v>
      </c>
      <c r="R2759" s="5" t="s">
        <v>106</v>
      </c>
      <c r="S2759" s="7" t="s">
        <v>107</v>
      </c>
      <c r="T2759" s="7">
        <v>28</v>
      </c>
      <c r="U2759" s="5" t="str">
        <f>VLOOKUP(T2759,[1]Size!F:G,2,FALSE)</f>
        <v>__import__.size_159</v>
      </c>
      <c r="V2759" s="5" t="str">
        <f t="shared" si="174"/>
        <v>__import__.size_159,__import__.size_168,__import__.size_169,__import__.size_172</v>
      </c>
      <c r="W2759" s="8">
        <v>105</v>
      </c>
      <c r="Y2759" s="4" t="s">
        <v>109</v>
      </c>
    </row>
    <row r="2760" spans="1:25" ht="14.4" x14ac:dyDescent="0.3">
      <c r="A2760" s="4">
        <v>2759</v>
      </c>
      <c r="B2760" s="5">
        <v>10023989</v>
      </c>
      <c r="C2760" s="5" t="str">
        <f t="shared" si="172"/>
        <v>Shirt FR MNS DuraStretch Patriot Hoodie-22W</v>
      </c>
      <c r="D2760" s="5"/>
      <c r="E2760" s="5" t="s">
        <v>3333</v>
      </c>
      <c r="F2760" s="5" t="s">
        <v>3324</v>
      </c>
      <c r="G2760" s="5">
        <f t="shared" si="175"/>
        <v>0</v>
      </c>
      <c r="H2760" s="5" t="str">
        <f>VLOOKUP(J2760,'[1]Prouduct Ext IDs'!A:B,2,FALSE)</f>
        <v>product_amsc_62</v>
      </c>
      <c r="I2760" s="5" t="s">
        <v>3333</v>
      </c>
      <c r="J2760" s="5" t="s">
        <v>3325</v>
      </c>
      <c r="K2760" s="5" t="s">
        <v>1</v>
      </c>
      <c r="L2760" t="s">
        <v>102</v>
      </c>
      <c r="M2760" s="6" t="s">
        <v>3326</v>
      </c>
      <c r="N2760" s="6" t="str">
        <f>VLOOKUP(M2760,[1]Color!F:G,2,FALSE)</f>
        <v>color_7</v>
      </c>
      <c r="O2760" s="6" t="str">
        <f t="shared" si="173"/>
        <v>color_7</v>
      </c>
      <c r="P2760" s="5" t="s">
        <v>646</v>
      </c>
      <c r="Q2760" s="5" t="s">
        <v>185</v>
      </c>
      <c r="R2760" s="5" t="s">
        <v>106</v>
      </c>
      <c r="S2760" s="7" t="s">
        <v>107</v>
      </c>
      <c r="T2760" s="7" t="s">
        <v>2734</v>
      </c>
      <c r="U2760" s="5" t="str">
        <f>VLOOKUP(T2760,[1]Size!F:G,2,FALSE)</f>
        <v>__import__.size_168</v>
      </c>
      <c r="V2760" s="5" t="str">
        <f t="shared" si="174"/>
        <v>__import__.size_168,__import__.size_169,__import__.size_172</v>
      </c>
      <c r="W2760" s="8">
        <v>105</v>
      </c>
      <c r="Y2760" s="4" t="s">
        <v>109</v>
      </c>
    </row>
    <row r="2761" spans="1:25" ht="14.4" x14ac:dyDescent="0.3">
      <c r="A2761" s="4">
        <v>2760</v>
      </c>
      <c r="B2761" s="5">
        <v>10023989</v>
      </c>
      <c r="C2761" s="5" t="str">
        <f t="shared" si="172"/>
        <v>Shirt FR MNS DuraStretch Patriot Hoodie-24W</v>
      </c>
      <c r="D2761" s="5"/>
      <c r="E2761" s="5" t="s">
        <v>3334</v>
      </c>
      <c r="F2761" s="5" t="s">
        <v>3324</v>
      </c>
      <c r="G2761" s="5">
        <f t="shared" si="175"/>
        <v>0</v>
      </c>
      <c r="H2761" s="5" t="str">
        <f>VLOOKUP(J2761,'[1]Prouduct Ext IDs'!A:B,2,FALSE)</f>
        <v>product_amsc_62</v>
      </c>
      <c r="I2761" s="5" t="s">
        <v>3334</v>
      </c>
      <c r="J2761" s="5" t="s">
        <v>3325</v>
      </c>
      <c r="K2761" s="5" t="s">
        <v>1</v>
      </c>
      <c r="L2761" t="s">
        <v>102</v>
      </c>
      <c r="M2761" s="6" t="s">
        <v>3326</v>
      </c>
      <c r="N2761" s="6" t="str">
        <f>VLOOKUP(M2761,[1]Color!F:G,2,FALSE)</f>
        <v>color_7</v>
      </c>
      <c r="O2761" s="6" t="str">
        <f t="shared" si="173"/>
        <v>color_7</v>
      </c>
      <c r="P2761" s="5" t="s">
        <v>646</v>
      </c>
      <c r="Q2761" s="5" t="s">
        <v>185</v>
      </c>
      <c r="R2761" s="5" t="s">
        <v>106</v>
      </c>
      <c r="S2761" s="7" t="s">
        <v>107</v>
      </c>
      <c r="T2761" s="7" t="s">
        <v>2736</v>
      </c>
      <c r="U2761" s="5" t="str">
        <f>VLOOKUP(T2761,[1]Size!F:G,2,FALSE)</f>
        <v>__import__.size_169</v>
      </c>
      <c r="V2761" s="5" t="str">
        <f t="shared" si="174"/>
        <v>__import__.size_169,__import__.size_172</v>
      </c>
      <c r="W2761" s="8">
        <v>105</v>
      </c>
      <c r="Y2761" s="4" t="s">
        <v>109</v>
      </c>
    </row>
    <row r="2762" spans="1:25" ht="14.4" x14ac:dyDescent="0.3">
      <c r="A2762" s="4">
        <v>2761</v>
      </c>
      <c r="B2762" s="5">
        <v>10023989</v>
      </c>
      <c r="C2762" s="5" t="str">
        <f t="shared" si="172"/>
        <v>Shirt FR MNS DuraStretch Patriot Hoodie-26W</v>
      </c>
      <c r="D2762" s="5"/>
      <c r="E2762" s="5" t="s">
        <v>3335</v>
      </c>
      <c r="F2762" s="5" t="s">
        <v>3324</v>
      </c>
      <c r="G2762" s="5">
        <f t="shared" si="175"/>
        <v>0</v>
      </c>
      <c r="H2762" s="5" t="str">
        <f>VLOOKUP(J2762,'[1]Prouduct Ext IDs'!A:B,2,FALSE)</f>
        <v>product_amsc_62</v>
      </c>
      <c r="I2762" s="5" t="s">
        <v>3335</v>
      </c>
      <c r="J2762" s="5" t="s">
        <v>3325</v>
      </c>
      <c r="K2762" s="5" t="s">
        <v>1</v>
      </c>
      <c r="L2762" t="s">
        <v>102</v>
      </c>
      <c r="M2762" s="6" t="s">
        <v>3326</v>
      </c>
      <c r="N2762" s="6" t="str">
        <f>VLOOKUP(M2762,[1]Color!F:G,2,FALSE)</f>
        <v>color_7</v>
      </c>
      <c r="O2762" s="6" t="str">
        <f t="shared" si="173"/>
        <v>color_7</v>
      </c>
      <c r="P2762" s="5" t="s">
        <v>646</v>
      </c>
      <c r="Q2762" s="5" t="s">
        <v>185</v>
      </c>
      <c r="R2762" s="5" t="s">
        <v>106</v>
      </c>
      <c r="S2762" s="7" t="s">
        <v>107</v>
      </c>
      <c r="T2762" s="7" t="s">
        <v>3304</v>
      </c>
      <c r="U2762" s="5" t="str">
        <f>VLOOKUP(T2762,[1]Size!F:G,2,FALSE)</f>
        <v>__import__.size_172</v>
      </c>
      <c r="V2762" s="5" t="str">
        <f t="shared" si="174"/>
        <v>__import__.size_172</v>
      </c>
      <c r="W2762" s="8">
        <v>105</v>
      </c>
      <c r="Y2762" s="4" t="s">
        <v>109</v>
      </c>
    </row>
    <row r="2763" spans="1:25" ht="14.4" x14ac:dyDescent="0.3">
      <c r="A2763" s="4">
        <v>2762</v>
      </c>
      <c r="B2763" s="5">
        <v>10023995</v>
      </c>
      <c r="C2763" s="5" t="str">
        <f t="shared" si="172"/>
        <v>Jacket FR MNS Canvas Stretch Jacket-26W</v>
      </c>
      <c r="D2763" s="5"/>
      <c r="E2763" s="5" t="s">
        <v>3336</v>
      </c>
      <c r="F2763" s="5" t="s">
        <v>3337</v>
      </c>
      <c r="G2763" s="5">
        <f t="shared" si="175"/>
        <v>1</v>
      </c>
      <c r="H2763" s="5" t="str">
        <f>VLOOKUP(J2763,'[1]Prouduct Ext IDs'!A:B,2,FALSE)</f>
        <v>product_amsc_63</v>
      </c>
      <c r="I2763" s="5" t="s">
        <v>3336</v>
      </c>
      <c r="J2763" s="5" t="s">
        <v>3338</v>
      </c>
      <c r="K2763" s="5" t="s">
        <v>1</v>
      </c>
      <c r="L2763" t="s">
        <v>102</v>
      </c>
      <c r="M2763" s="6" t="s">
        <v>9</v>
      </c>
      <c r="N2763" s="6" t="str">
        <f>VLOOKUP(M2763,[1]Color!F:G,2,FALSE)</f>
        <v>color_29</v>
      </c>
      <c r="O2763" s="6" t="str">
        <f t="shared" si="173"/>
        <v>color_29</v>
      </c>
      <c r="P2763" s="5" t="s">
        <v>567</v>
      </c>
      <c r="Q2763" s="5" t="s">
        <v>185</v>
      </c>
      <c r="R2763" s="5" t="s">
        <v>106</v>
      </c>
      <c r="S2763" s="7" t="s">
        <v>107</v>
      </c>
      <c r="T2763" s="7" t="s">
        <v>3304</v>
      </c>
      <c r="U2763" s="5" t="str">
        <f>VLOOKUP(T2763,[1]Size!F:G,2,FALSE)</f>
        <v>__import__.size_172</v>
      </c>
      <c r="V2763" s="5" t="str">
        <f t="shared" si="174"/>
        <v>__import__.size_172,__import__.size_173,__import__.size_163,__import__.size_157,__import__.size_158,__import__.size_159,__import__.size_170,__import__.size_160,__import__.size_161,__import__.size_164,__import__.size_162</v>
      </c>
      <c r="W2763" s="8">
        <v>115</v>
      </c>
      <c r="Y2763" s="4" t="s">
        <v>109</v>
      </c>
    </row>
    <row r="2764" spans="1:25" ht="14.4" x14ac:dyDescent="0.3">
      <c r="A2764" s="4">
        <v>2763</v>
      </c>
      <c r="B2764" s="5">
        <v>10023995</v>
      </c>
      <c r="C2764" s="5" t="str">
        <f t="shared" si="172"/>
        <v>Jacket FR MNS Canvas Stretch Jacket-24</v>
      </c>
      <c r="D2764" s="5"/>
      <c r="E2764" s="5" t="s">
        <v>3339</v>
      </c>
      <c r="F2764" s="5" t="s">
        <v>3337</v>
      </c>
      <c r="G2764" s="5">
        <f t="shared" si="175"/>
        <v>0</v>
      </c>
      <c r="H2764" s="5" t="str">
        <f>VLOOKUP(J2764,'[1]Prouduct Ext IDs'!A:B,2,FALSE)</f>
        <v>product_amsc_63</v>
      </c>
      <c r="I2764" s="5" t="s">
        <v>3339</v>
      </c>
      <c r="J2764" s="5" t="s">
        <v>3338</v>
      </c>
      <c r="K2764" s="5" t="s">
        <v>1</v>
      </c>
      <c r="L2764" t="s">
        <v>102</v>
      </c>
      <c r="M2764" s="6" t="s">
        <v>9</v>
      </c>
      <c r="N2764" s="6" t="str">
        <f>VLOOKUP(M2764,[1]Color!F:G,2,FALSE)</f>
        <v>color_29</v>
      </c>
      <c r="O2764" s="6" t="str">
        <f t="shared" si="173"/>
        <v>color_29</v>
      </c>
      <c r="P2764" s="5" t="s">
        <v>567</v>
      </c>
      <c r="Q2764" s="5" t="s">
        <v>185</v>
      </c>
      <c r="R2764" s="5" t="s">
        <v>106</v>
      </c>
      <c r="S2764" s="7" t="s">
        <v>107</v>
      </c>
      <c r="T2764" s="7">
        <v>24</v>
      </c>
      <c r="U2764" s="5" t="str">
        <f>VLOOKUP(T2764,[1]Size!F:G,2,FALSE)</f>
        <v>__import__.size_173</v>
      </c>
      <c r="V2764" s="5" t="str">
        <f t="shared" si="174"/>
        <v>__import__.size_173,__import__.size_163,__import__.size_157,__import__.size_158,__import__.size_159,__import__.size_170,__import__.size_160,__import__.size_161,__import__.size_164,__import__.size_162</v>
      </c>
      <c r="W2764" s="8">
        <v>115</v>
      </c>
      <c r="Y2764" s="4" t="s">
        <v>109</v>
      </c>
    </row>
    <row r="2765" spans="1:25" ht="14.4" x14ac:dyDescent="0.3">
      <c r="A2765" s="4">
        <v>2764</v>
      </c>
      <c r="B2765" s="5">
        <v>10023995</v>
      </c>
      <c r="C2765" s="5" t="str">
        <f t="shared" si="172"/>
        <v>Jacket FR MNS Canvas Stretch Jacket-25</v>
      </c>
      <c r="D2765" s="5"/>
      <c r="E2765" s="5" t="s">
        <v>3340</v>
      </c>
      <c r="F2765" s="5" t="s">
        <v>3337</v>
      </c>
      <c r="G2765" s="5">
        <f t="shared" si="175"/>
        <v>0</v>
      </c>
      <c r="H2765" s="5" t="str">
        <f>VLOOKUP(J2765,'[1]Prouduct Ext IDs'!A:B,2,FALSE)</f>
        <v>product_amsc_63</v>
      </c>
      <c r="I2765" s="5" t="s">
        <v>3340</v>
      </c>
      <c r="J2765" s="5" t="s">
        <v>3338</v>
      </c>
      <c r="K2765" s="5" t="s">
        <v>1</v>
      </c>
      <c r="L2765" t="s">
        <v>102</v>
      </c>
      <c r="M2765" s="6" t="s">
        <v>9</v>
      </c>
      <c r="N2765" s="6" t="str">
        <f>VLOOKUP(M2765,[1]Color!F:G,2,FALSE)</f>
        <v>color_29</v>
      </c>
      <c r="O2765" s="6" t="str">
        <f t="shared" si="173"/>
        <v>color_29</v>
      </c>
      <c r="P2765" s="5" t="s">
        <v>567</v>
      </c>
      <c r="Q2765" s="5" t="s">
        <v>185</v>
      </c>
      <c r="R2765" s="5" t="s">
        <v>106</v>
      </c>
      <c r="S2765" s="7" t="s">
        <v>107</v>
      </c>
      <c r="T2765" s="7">
        <v>25</v>
      </c>
      <c r="U2765" s="5" t="str">
        <f>VLOOKUP(T2765,[1]Size!F:G,2,FALSE)</f>
        <v>__import__.size_163</v>
      </c>
      <c r="V2765" s="5" t="str">
        <f t="shared" si="174"/>
        <v>__import__.size_163,__import__.size_157,__import__.size_158,__import__.size_159,__import__.size_170,__import__.size_160,__import__.size_161,__import__.size_164,__import__.size_162</v>
      </c>
      <c r="W2765" s="8">
        <v>115</v>
      </c>
      <c r="Y2765" s="4" t="s">
        <v>109</v>
      </c>
    </row>
    <row r="2766" spans="1:25" ht="14.4" x14ac:dyDescent="0.3">
      <c r="A2766" s="4">
        <v>2765</v>
      </c>
      <c r="B2766" s="5">
        <v>10023995</v>
      </c>
      <c r="C2766" s="5" t="str">
        <f t="shared" si="172"/>
        <v>Jacket FR MNS Canvas Stretch Jacket-26</v>
      </c>
      <c r="D2766" s="5"/>
      <c r="E2766" s="5" t="s">
        <v>3341</v>
      </c>
      <c r="F2766" s="5" t="s">
        <v>3337</v>
      </c>
      <c r="G2766" s="5">
        <f t="shared" si="175"/>
        <v>0</v>
      </c>
      <c r="H2766" s="5" t="str">
        <f>VLOOKUP(J2766,'[1]Prouduct Ext IDs'!A:B,2,FALSE)</f>
        <v>product_amsc_63</v>
      </c>
      <c r="I2766" s="5" t="s">
        <v>3341</v>
      </c>
      <c r="J2766" s="5" t="s">
        <v>3338</v>
      </c>
      <c r="K2766" s="5" t="s">
        <v>1</v>
      </c>
      <c r="L2766" t="s">
        <v>102</v>
      </c>
      <c r="M2766" s="6" t="s">
        <v>9</v>
      </c>
      <c r="N2766" s="6" t="str">
        <f>VLOOKUP(M2766,[1]Color!F:G,2,FALSE)</f>
        <v>color_29</v>
      </c>
      <c r="O2766" s="6" t="str">
        <f t="shared" si="173"/>
        <v>color_29</v>
      </c>
      <c r="P2766" s="5" t="s">
        <v>567</v>
      </c>
      <c r="Q2766" s="5" t="s">
        <v>185</v>
      </c>
      <c r="R2766" s="5" t="s">
        <v>106</v>
      </c>
      <c r="S2766" s="7" t="s">
        <v>107</v>
      </c>
      <c r="T2766" s="7">
        <v>26</v>
      </c>
      <c r="U2766" s="5" t="str">
        <f>VLOOKUP(T2766,[1]Size!F:G,2,FALSE)</f>
        <v>__import__.size_157</v>
      </c>
      <c r="V2766" s="5" t="str">
        <f t="shared" si="174"/>
        <v>__import__.size_157,__import__.size_158,__import__.size_159,__import__.size_170,__import__.size_160,__import__.size_161,__import__.size_164,__import__.size_162</v>
      </c>
      <c r="W2766" s="8">
        <v>115</v>
      </c>
      <c r="Y2766" s="4" t="s">
        <v>109</v>
      </c>
    </row>
    <row r="2767" spans="1:25" ht="14.4" x14ac:dyDescent="0.3">
      <c r="A2767" s="4">
        <v>2766</v>
      </c>
      <c r="B2767" s="5">
        <v>10023995</v>
      </c>
      <c r="C2767" s="5" t="str">
        <f t="shared" si="172"/>
        <v>Jacket FR MNS Canvas Stretch Jacket-27</v>
      </c>
      <c r="D2767" s="5"/>
      <c r="E2767" s="5" t="s">
        <v>3342</v>
      </c>
      <c r="F2767" s="5" t="s">
        <v>3337</v>
      </c>
      <c r="G2767" s="5">
        <f t="shared" si="175"/>
        <v>0</v>
      </c>
      <c r="H2767" s="5" t="str">
        <f>VLOOKUP(J2767,'[1]Prouduct Ext IDs'!A:B,2,FALSE)</f>
        <v>product_amsc_63</v>
      </c>
      <c r="I2767" s="5" t="s">
        <v>3342</v>
      </c>
      <c r="J2767" s="5" t="s">
        <v>3338</v>
      </c>
      <c r="K2767" s="5" t="s">
        <v>1</v>
      </c>
      <c r="L2767" t="s">
        <v>102</v>
      </c>
      <c r="M2767" s="6" t="s">
        <v>9</v>
      </c>
      <c r="N2767" s="6" t="str">
        <f>VLOOKUP(M2767,[1]Color!F:G,2,FALSE)</f>
        <v>color_29</v>
      </c>
      <c r="O2767" s="6" t="str">
        <f t="shared" si="173"/>
        <v>color_29</v>
      </c>
      <c r="P2767" s="5" t="s">
        <v>567</v>
      </c>
      <c r="Q2767" s="5" t="s">
        <v>185</v>
      </c>
      <c r="R2767" s="5" t="s">
        <v>106</v>
      </c>
      <c r="S2767" s="7" t="s">
        <v>107</v>
      </c>
      <c r="T2767" s="7">
        <v>27</v>
      </c>
      <c r="U2767" s="5" t="str">
        <f>VLOOKUP(T2767,[1]Size!F:G,2,FALSE)</f>
        <v>__import__.size_158</v>
      </c>
      <c r="V2767" s="5" t="str">
        <f t="shared" si="174"/>
        <v>__import__.size_158,__import__.size_159,__import__.size_170,__import__.size_160,__import__.size_161,__import__.size_164,__import__.size_162</v>
      </c>
      <c r="W2767" s="8">
        <v>115</v>
      </c>
      <c r="Y2767" s="4" t="s">
        <v>109</v>
      </c>
    </row>
    <row r="2768" spans="1:25" ht="14.4" x14ac:dyDescent="0.3">
      <c r="A2768" s="4">
        <v>2767</v>
      </c>
      <c r="B2768" s="5">
        <v>10023995</v>
      </c>
      <c r="C2768" s="5" t="str">
        <f t="shared" si="172"/>
        <v>Jacket FR MNS Canvas Stretch Jacket-28</v>
      </c>
      <c r="D2768" s="5"/>
      <c r="E2768" s="5" t="s">
        <v>3343</v>
      </c>
      <c r="F2768" s="5" t="s">
        <v>3337</v>
      </c>
      <c r="G2768" s="5">
        <f t="shared" si="175"/>
        <v>0</v>
      </c>
      <c r="H2768" s="5" t="str">
        <f>VLOOKUP(J2768,'[1]Prouduct Ext IDs'!A:B,2,FALSE)</f>
        <v>product_amsc_63</v>
      </c>
      <c r="I2768" s="5" t="s">
        <v>3343</v>
      </c>
      <c r="J2768" s="5" t="s">
        <v>3338</v>
      </c>
      <c r="K2768" s="5" t="s">
        <v>1</v>
      </c>
      <c r="L2768" t="s">
        <v>102</v>
      </c>
      <c r="M2768" s="6" t="s">
        <v>9</v>
      </c>
      <c r="N2768" s="6" t="str">
        <f>VLOOKUP(M2768,[1]Color!F:G,2,FALSE)</f>
        <v>color_29</v>
      </c>
      <c r="O2768" s="6" t="str">
        <f t="shared" si="173"/>
        <v>color_29</v>
      </c>
      <c r="P2768" s="5" t="s">
        <v>567</v>
      </c>
      <c r="Q2768" s="5" t="s">
        <v>185</v>
      </c>
      <c r="R2768" s="5" t="s">
        <v>106</v>
      </c>
      <c r="S2768" s="7" t="s">
        <v>107</v>
      </c>
      <c r="T2768" s="7">
        <v>28</v>
      </c>
      <c r="U2768" s="5" t="str">
        <f>VLOOKUP(T2768,[1]Size!F:G,2,FALSE)</f>
        <v>__import__.size_159</v>
      </c>
      <c r="V2768" s="5" t="str">
        <f t="shared" si="174"/>
        <v>__import__.size_159,__import__.size_170,__import__.size_160,__import__.size_161,__import__.size_164,__import__.size_162</v>
      </c>
      <c r="W2768" s="8">
        <v>120</v>
      </c>
      <c r="Y2768" s="4" t="s">
        <v>109</v>
      </c>
    </row>
    <row r="2769" spans="1:25" ht="14.4" x14ac:dyDescent="0.3">
      <c r="A2769" s="4">
        <v>2768</v>
      </c>
      <c r="B2769" s="5">
        <v>10023995</v>
      </c>
      <c r="C2769" s="5" t="str">
        <f t="shared" si="172"/>
        <v>Jacket FR MNS Canvas Stretch Jacket-29</v>
      </c>
      <c r="D2769" s="5"/>
      <c r="E2769" s="5" t="s">
        <v>3344</v>
      </c>
      <c r="F2769" s="5" t="s">
        <v>3337</v>
      </c>
      <c r="G2769" s="5">
        <f t="shared" si="175"/>
        <v>0</v>
      </c>
      <c r="H2769" s="5" t="str">
        <f>VLOOKUP(J2769,'[1]Prouduct Ext IDs'!A:B,2,FALSE)</f>
        <v>product_amsc_63</v>
      </c>
      <c r="I2769" s="5" t="s">
        <v>3344</v>
      </c>
      <c r="J2769" s="5" t="s">
        <v>3338</v>
      </c>
      <c r="K2769" s="5" t="s">
        <v>1</v>
      </c>
      <c r="L2769" t="s">
        <v>102</v>
      </c>
      <c r="M2769" s="6" t="s">
        <v>9</v>
      </c>
      <c r="N2769" s="6" t="str">
        <f>VLOOKUP(M2769,[1]Color!F:G,2,FALSE)</f>
        <v>color_29</v>
      </c>
      <c r="O2769" s="6" t="str">
        <f t="shared" si="173"/>
        <v>color_29</v>
      </c>
      <c r="P2769" s="5" t="s">
        <v>567</v>
      </c>
      <c r="Q2769" s="5" t="s">
        <v>185</v>
      </c>
      <c r="R2769" s="5" t="s">
        <v>106</v>
      </c>
      <c r="S2769" s="7" t="s">
        <v>107</v>
      </c>
      <c r="T2769" s="7">
        <v>29</v>
      </c>
      <c r="U2769" s="5" t="str">
        <f>VLOOKUP(T2769,[1]Size!F:G,2,FALSE)</f>
        <v>__import__.size_170</v>
      </c>
      <c r="V2769" s="5" t="str">
        <f t="shared" si="174"/>
        <v>__import__.size_170,__import__.size_160,__import__.size_161,__import__.size_164,__import__.size_162</v>
      </c>
      <c r="W2769" s="8">
        <v>120</v>
      </c>
      <c r="Y2769" s="4" t="s">
        <v>109</v>
      </c>
    </row>
    <row r="2770" spans="1:25" ht="14.4" x14ac:dyDescent="0.3">
      <c r="A2770" s="4">
        <v>2769</v>
      </c>
      <c r="B2770" s="5">
        <v>10023995</v>
      </c>
      <c r="C2770" s="5" t="str">
        <f t="shared" si="172"/>
        <v>Jacket FR MNS Canvas Stretch Jacket-30</v>
      </c>
      <c r="D2770" s="5"/>
      <c r="E2770" s="5" t="s">
        <v>3345</v>
      </c>
      <c r="F2770" s="5" t="s">
        <v>3337</v>
      </c>
      <c r="G2770" s="5">
        <f t="shared" si="175"/>
        <v>0</v>
      </c>
      <c r="H2770" s="5" t="str">
        <f>VLOOKUP(J2770,'[1]Prouduct Ext IDs'!A:B,2,FALSE)</f>
        <v>product_amsc_63</v>
      </c>
      <c r="I2770" s="5" t="s">
        <v>3345</v>
      </c>
      <c r="J2770" s="5" t="s">
        <v>3338</v>
      </c>
      <c r="K2770" s="5" t="s">
        <v>1</v>
      </c>
      <c r="L2770" t="s">
        <v>102</v>
      </c>
      <c r="M2770" s="6" t="s">
        <v>9</v>
      </c>
      <c r="N2770" s="6" t="str">
        <f>VLOOKUP(M2770,[1]Color!F:G,2,FALSE)</f>
        <v>color_29</v>
      </c>
      <c r="O2770" s="6" t="str">
        <f t="shared" si="173"/>
        <v>color_29</v>
      </c>
      <c r="P2770" s="5" t="s">
        <v>567</v>
      </c>
      <c r="Q2770" s="5" t="s">
        <v>185</v>
      </c>
      <c r="R2770" s="5" t="s">
        <v>106</v>
      </c>
      <c r="S2770" s="7" t="s">
        <v>107</v>
      </c>
      <c r="T2770" s="7">
        <v>30</v>
      </c>
      <c r="U2770" s="5" t="str">
        <f>VLOOKUP(T2770,[1]Size!F:G,2,FALSE)</f>
        <v>__import__.size_160</v>
      </c>
      <c r="V2770" s="5" t="str">
        <f t="shared" si="174"/>
        <v>__import__.size_160,__import__.size_161,__import__.size_164,__import__.size_162</v>
      </c>
      <c r="W2770" s="8">
        <v>120</v>
      </c>
      <c r="Y2770" s="4" t="s">
        <v>109</v>
      </c>
    </row>
    <row r="2771" spans="1:25" ht="14.4" x14ac:dyDescent="0.3">
      <c r="A2771" s="4">
        <v>2770</v>
      </c>
      <c r="B2771" s="5">
        <v>10023995</v>
      </c>
      <c r="C2771" s="5" t="str">
        <f t="shared" si="172"/>
        <v>Jacket FR MNS Canvas Stretch Jacket-31</v>
      </c>
      <c r="D2771" s="5"/>
      <c r="E2771" s="5" t="s">
        <v>3346</v>
      </c>
      <c r="F2771" s="5" t="s">
        <v>3337</v>
      </c>
      <c r="G2771" s="5">
        <f t="shared" si="175"/>
        <v>0</v>
      </c>
      <c r="H2771" s="5" t="str">
        <f>VLOOKUP(J2771,'[1]Prouduct Ext IDs'!A:B,2,FALSE)</f>
        <v>product_amsc_63</v>
      </c>
      <c r="I2771" s="5" t="s">
        <v>3346</v>
      </c>
      <c r="J2771" s="5" t="s">
        <v>3338</v>
      </c>
      <c r="K2771" s="5" t="s">
        <v>1</v>
      </c>
      <c r="L2771" t="s">
        <v>102</v>
      </c>
      <c r="M2771" s="6" t="s">
        <v>9</v>
      </c>
      <c r="N2771" s="6" t="str">
        <f>VLOOKUP(M2771,[1]Color!F:G,2,FALSE)</f>
        <v>color_29</v>
      </c>
      <c r="O2771" s="6" t="str">
        <f t="shared" si="173"/>
        <v>color_29</v>
      </c>
      <c r="P2771" s="5" t="s">
        <v>567</v>
      </c>
      <c r="Q2771" s="5" t="s">
        <v>185</v>
      </c>
      <c r="R2771" s="5" t="s">
        <v>106</v>
      </c>
      <c r="S2771" s="7" t="s">
        <v>107</v>
      </c>
      <c r="T2771" s="7">
        <v>31</v>
      </c>
      <c r="U2771" s="5" t="str">
        <f>VLOOKUP(T2771,[1]Size!F:G,2,FALSE)</f>
        <v>__import__.size_161</v>
      </c>
      <c r="V2771" s="5" t="str">
        <f t="shared" si="174"/>
        <v>__import__.size_161,__import__.size_164,__import__.size_162</v>
      </c>
      <c r="W2771" s="8">
        <v>120</v>
      </c>
      <c r="Y2771" s="4" t="s">
        <v>109</v>
      </c>
    </row>
    <row r="2772" spans="1:25" ht="14.4" x14ac:dyDescent="0.3">
      <c r="A2772" s="4">
        <v>2771</v>
      </c>
      <c r="B2772" s="5">
        <v>10023995</v>
      </c>
      <c r="C2772" s="5" t="str">
        <f t="shared" si="172"/>
        <v>Jacket FR MNS Canvas Stretch Jacket-32</v>
      </c>
      <c r="D2772" s="5"/>
      <c r="E2772" s="5" t="s">
        <v>3347</v>
      </c>
      <c r="F2772" s="5" t="s">
        <v>3337</v>
      </c>
      <c r="G2772" s="5">
        <f t="shared" si="175"/>
        <v>0</v>
      </c>
      <c r="H2772" s="5" t="str">
        <f>VLOOKUP(J2772,'[1]Prouduct Ext IDs'!A:B,2,FALSE)</f>
        <v>product_amsc_63</v>
      </c>
      <c r="I2772" s="5" t="s">
        <v>3347</v>
      </c>
      <c r="J2772" s="5" t="s">
        <v>3338</v>
      </c>
      <c r="K2772" s="5" t="s">
        <v>1</v>
      </c>
      <c r="L2772" t="s">
        <v>102</v>
      </c>
      <c r="M2772" s="6" t="s">
        <v>9</v>
      </c>
      <c r="N2772" s="6" t="str">
        <f>VLOOKUP(M2772,[1]Color!F:G,2,FALSE)</f>
        <v>color_29</v>
      </c>
      <c r="O2772" s="6" t="str">
        <f t="shared" si="173"/>
        <v>color_29</v>
      </c>
      <c r="P2772" s="5" t="s">
        <v>567</v>
      </c>
      <c r="Q2772" s="5" t="s">
        <v>185</v>
      </c>
      <c r="R2772" s="5" t="s">
        <v>106</v>
      </c>
      <c r="S2772" s="7" t="s">
        <v>107</v>
      </c>
      <c r="T2772" s="7">
        <v>32</v>
      </c>
      <c r="U2772" s="5" t="str">
        <f>VLOOKUP(T2772,[1]Size!F:G,2,FALSE)</f>
        <v>__import__.size_164</v>
      </c>
      <c r="V2772" s="5" t="str">
        <f t="shared" si="174"/>
        <v>__import__.size_164,__import__.size_162</v>
      </c>
      <c r="W2772" s="8">
        <v>120</v>
      </c>
      <c r="Y2772" s="4" t="s">
        <v>109</v>
      </c>
    </row>
    <row r="2773" spans="1:25" ht="14.4" x14ac:dyDescent="0.3">
      <c r="A2773" s="4">
        <v>2772</v>
      </c>
      <c r="B2773" s="5">
        <v>10023995</v>
      </c>
      <c r="C2773" s="5" t="str">
        <f t="shared" si="172"/>
        <v>Jacket FR MNS Canvas Stretch Jacket-33</v>
      </c>
      <c r="D2773" s="5"/>
      <c r="E2773" s="5" t="s">
        <v>3348</v>
      </c>
      <c r="F2773" s="5" t="s">
        <v>3337</v>
      </c>
      <c r="G2773" s="5">
        <f t="shared" si="175"/>
        <v>0</v>
      </c>
      <c r="H2773" s="5" t="str">
        <f>VLOOKUP(J2773,'[1]Prouduct Ext IDs'!A:B,2,FALSE)</f>
        <v>product_amsc_63</v>
      </c>
      <c r="I2773" s="5" t="s">
        <v>3348</v>
      </c>
      <c r="J2773" s="5" t="s">
        <v>3338</v>
      </c>
      <c r="K2773" s="5" t="s">
        <v>1</v>
      </c>
      <c r="L2773" t="s">
        <v>102</v>
      </c>
      <c r="M2773" s="6" t="s">
        <v>9</v>
      </c>
      <c r="N2773" s="6" t="str">
        <f>VLOOKUP(M2773,[1]Color!F:G,2,FALSE)</f>
        <v>color_29</v>
      </c>
      <c r="O2773" s="6" t="str">
        <f t="shared" si="173"/>
        <v>color_29</v>
      </c>
      <c r="P2773" s="5" t="s">
        <v>567</v>
      </c>
      <c r="Q2773" s="5" t="s">
        <v>185</v>
      </c>
      <c r="R2773" s="5" t="s">
        <v>106</v>
      </c>
      <c r="S2773" s="7" t="s">
        <v>107</v>
      </c>
      <c r="T2773" s="7">
        <v>33</v>
      </c>
      <c r="U2773" s="5" t="str">
        <f>VLOOKUP(T2773,[1]Size!F:G,2,FALSE)</f>
        <v>__import__.size_162</v>
      </c>
      <c r="V2773" s="5" t="str">
        <f t="shared" si="174"/>
        <v>__import__.size_162</v>
      </c>
      <c r="W2773" s="8">
        <v>120</v>
      </c>
      <c r="Y2773" s="4" t="s">
        <v>109</v>
      </c>
    </row>
    <row r="2774" spans="1:25" ht="14.4" x14ac:dyDescent="0.3">
      <c r="A2774" s="4">
        <v>2773</v>
      </c>
      <c r="B2774" s="5">
        <v>10024022</v>
      </c>
      <c r="C2774" s="5" t="str">
        <f t="shared" si="172"/>
        <v>Jacket FR MNS Hi-Vis Waterproof Insualted Jacket-16W</v>
      </c>
      <c r="D2774" s="5"/>
      <c r="E2774" s="5" t="s">
        <v>3349</v>
      </c>
      <c r="F2774" s="5" t="s">
        <v>3350</v>
      </c>
      <c r="G2774" s="5">
        <f t="shared" si="175"/>
        <v>1</v>
      </c>
      <c r="H2774" s="5" t="str">
        <f>VLOOKUP(J2774,'[1]Prouduct Ext IDs'!A:B,2,FALSE)</f>
        <v>product_amsc_64</v>
      </c>
      <c r="I2774" s="5" t="s">
        <v>3349</v>
      </c>
      <c r="J2774" s="5" t="s">
        <v>3351</v>
      </c>
      <c r="K2774" s="5" t="s">
        <v>1</v>
      </c>
      <c r="L2774" t="s">
        <v>102</v>
      </c>
      <c r="M2774" s="6" t="s">
        <v>3352</v>
      </c>
      <c r="N2774" s="6" t="str">
        <f>VLOOKUP(M2774,[1]Color!F:G,2,FALSE)</f>
        <v>color_39</v>
      </c>
      <c r="O2774" s="6" t="str">
        <f t="shared" si="173"/>
        <v>color_39</v>
      </c>
      <c r="P2774" s="5" t="s">
        <v>567</v>
      </c>
      <c r="Q2774" s="5" t="s">
        <v>185</v>
      </c>
      <c r="R2774" s="5" t="s">
        <v>106</v>
      </c>
      <c r="S2774" s="7" t="s">
        <v>107</v>
      </c>
      <c r="T2774" s="7" t="s">
        <v>2931</v>
      </c>
      <c r="U2774" s="5" t="str">
        <f>VLOOKUP(T2774,[1]Size!F:G,2,FALSE)</f>
        <v>__import__.size_171</v>
      </c>
      <c r="V2774" s="5" t="str">
        <f t="shared" si="174"/>
        <v>__import__.size_171,__import__.size_166,__import__.size_167,__import__.size_168,__import__.size_169,__import__.size_172,__import__.size_157,__import__.size_159,__import__.size_170,__import__.size_160,__import__.size_163</v>
      </c>
      <c r="W2774" s="8">
        <v>241</v>
      </c>
      <c r="Y2774" s="4" t="s">
        <v>109</v>
      </c>
    </row>
    <row r="2775" spans="1:25" ht="14.4" x14ac:dyDescent="0.3">
      <c r="A2775" s="4">
        <v>2774</v>
      </c>
      <c r="B2775" s="5">
        <v>10024022</v>
      </c>
      <c r="C2775" s="5" t="str">
        <f t="shared" si="172"/>
        <v>Jacket FR MNS Hi-Vis Waterproof Insualted Jacket-18W</v>
      </c>
      <c r="D2775" s="5"/>
      <c r="E2775" s="5" t="s">
        <v>3353</v>
      </c>
      <c r="F2775" s="5" t="s">
        <v>3350</v>
      </c>
      <c r="G2775" s="5">
        <f t="shared" si="175"/>
        <v>0</v>
      </c>
      <c r="H2775" s="5" t="str">
        <f>VLOOKUP(J2775,'[1]Prouduct Ext IDs'!A:B,2,FALSE)</f>
        <v>product_amsc_64</v>
      </c>
      <c r="I2775" s="5" t="s">
        <v>3353</v>
      </c>
      <c r="J2775" s="5" t="s">
        <v>3351</v>
      </c>
      <c r="K2775" s="5" t="s">
        <v>1</v>
      </c>
      <c r="L2775" t="s">
        <v>102</v>
      </c>
      <c r="M2775" s="6" t="s">
        <v>3352</v>
      </c>
      <c r="N2775" s="6" t="str">
        <f>VLOOKUP(M2775,[1]Color!F:G,2,FALSE)</f>
        <v>color_39</v>
      </c>
      <c r="O2775" s="6" t="str">
        <f t="shared" si="173"/>
        <v>color_39</v>
      </c>
      <c r="P2775" s="5" t="s">
        <v>567</v>
      </c>
      <c r="Q2775" s="5" t="s">
        <v>185</v>
      </c>
      <c r="R2775" s="5" t="s">
        <v>106</v>
      </c>
      <c r="S2775" s="7" t="s">
        <v>107</v>
      </c>
      <c r="T2775" s="7" t="s">
        <v>2730</v>
      </c>
      <c r="U2775" s="5" t="str">
        <f>VLOOKUP(T2775,[1]Size!F:G,2,FALSE)</f>
        <v>__import__.size_166</v>
      </c>
      <c r="V2775" s="5" t="str">
        <f t="shared" si="174"/>
        <v>__import__.size_166,__import__.size_167,__import__.size_168,__import__.size_169,__import__.size_172,__import__.size_157,__import__.size_159,__import__.size_170,__import__.size_160,__import__.size_163</v>
      </c>
      <c r="W2775" s="8">
        <v>241</v>
      </c>
      <c r="Y2775" s="4" t="s">
        <v>109</v>
      </c>
    </row>
    <row r="2776" spans="1:25" ht="14.4" x14ac:dyDescent="0.3">
      <c r="A2776" s="4">
        <v>2775</v>
      </c>
      <c r="B2776" s="5">
        <v>10024022</v>
      </c>
      <c r="C2776" s="5" t="str">
        <f t="shared" si="172"/>
        <v>Jacket FR MNS Hi-Vis Waterproof Insualted Jacket-20W</v>
      </c>
      <c r="D2776" s="5"/>
      <c r="E2776" s="5" t="s">
        <v>3354</v>
      </c>
      <c r="F2776" s="5" t="s">
        <v>3350</v>
      </c>
      <c r="G2776" s="5">
        <f t="shared" si="175"/>
        <v>0</v>
      </c>
      <c r="H2776" s="5" t="str">
        <f>VLOOKUP(J2776,'[1]Prouduct Ext IDs'!A:B,2,FALSE)</f>
        <v>product_amsc_64</v>
      </c>
      <c r="I2776" s="5" t="s">
        <v>3354</v>
      </c>
      <c r="J2776" s="5" t="s">
        <v>3351</v>
      </c>
      <c r="K2776" s="5" t="s">
        <v>1</v>
      </c>
      <c r="L2776" t="s">
        <v>102</v>
      </c>
      <c r="M2776" s="6" t="s">
        <v>3352</v>
      </c>
      <c r="N2776" s="6" t="str">
        <f>VLOOKUP(M2776,[1]Color!F:G,2,FALSE)</f>
        <v>color_39</v>
      </c>
      <c r="O2776" s="6" t="str">
        <f t="shared" si="173"/>
        <v>color_39</v>
      </c>
      <c r="P2776" s="5" t="s">
        <v>567</v>
      </c>
      <c r="Q2776" s="5" t="s">
        <v>185</v>
      </c>
      <c r="R2776" s="5" t="s">
        <v>106</v>
      </c>
      <c r="S2776" s="7" t="s">
        <v>107</v>
      </c>
      <c r="T2776" s="7" t="s">
        <v>2732</v>
      </c>
      <c r="U2776" s="5" t="str">
        <f>VLOOKUP(T2776,[1]Size!F:G,2,FALSE)</f>
        <v>__import__.size_167</v>
      </c>
      <c r="V2776" s="5" t="str">
        <f t="shared" si="174"/>
        <v>__import__.size_167,__import__.size_168,__import__.size_169,__import__.size_172,__import__.size_157,__import__.size_159,__import__.size_170,__import__.size_160,__import__.size_163</v>
      </c>
      <c r="W2776" s="8">
        <v>241</v>
      </c>
      <c r="Y2776" s="4" t="s">
        <v>109</v>
      </c>
    </row>
    <row r="2777" spans="1:25" ht="14.4" x14ac:dyDescent="0.3">
      <c r="A2777" s="4">
        <v>2776</v>
      </c>
      <c r="B2777" s="5">
        <v>10024022</v>
      </c>
      <c r="C2777" s="5" t="str">
        <f t="shared" si="172"/>
        <v>Jacket FR MNS Hi-Vis Waterproof Insualted Jacket-22W</v>
      </c>
      <c r="D2777" s="5"/>
      <c r="E2777" s="5" t="s">
        <v>3355</v>
      </c>
      <c r="F2777" s="5" t="s">
        <v>3350</v>
      </c>
      <c r="G2777" s="5">
        <f t="shared" si="175"/>
        <v>0</v>
      </c>
      <c r="H2777" s="5" t="str">
        <f>VLOOKUP(J2777,'[1]Prouduct Ext IDs'!A:B,2,FALSE)</f>
        <v>product_amsc_64</v>
      </c>
      <c r="I2777" s="5" t="s">
        <v>3355</v>
      </c>
      <c r="J2777" s="5" t="s">
        <v>3351</v>
      </c>
      <c r="K2777" s="5" t="s">
        <v>1</v>
      </c>
      <c r="L2777" t="s">
        <v>102</v>
      </c>
      <c r="M2777" s="6" t="s">
        <v>3352</v>
      </c>
      <c r="N2777" s="6" t="str">
        <f>VLOOKUP(M2777,[1]Color!F:G,2,FALSE)</f>
        <v>color_39</v>
      </c>
      <c r="O2777" s="6" t="str">
        <f t="shared" si="173"/>
        <v>color_39</v>
      </c>
      <c r="P2777" s="5" t="s">
        <v>567</v>
      </c>
      <c r="Q2777" s="5" t="s">
        <v>185</v>
      </c>
      <c r="R2777" s="5" t="s">
        <v>106</v>
      </c>
      <c r="S2777" s="7" t="s">
        <v>107</v>
      </c>
      <c r="T2777" s="7" t="s">
        <v>2734</v>
      </c>
      <c r="U2777" s="5" t="str">
        <f>VLOOKUP(T2777,[1]Size!F:G,2,FALSE)</f>
        <v>__import__.size_168</v>
      </c>
      <c r="V2777" s="5" t="str">
        <f t="shared" si="174"/>
        <v>__import__.size_168,__import__.size_169,__import__.size_172,__import__.size_157,__import__.size_159,__import__.size_170,__import__.size_160,__import__.size_163</v>
      </c>
      <c r="W2777" s="8">
        <v>241</v>
      </c>
      <c r="Y2777" s="4" t="s">
        <v>109</v>
      </c>
    </row>
    <row r="2778" spans="1:25" ht="14.4" x14ac:dyDescent="0.3">
      <c r="A2778" s="4">
        <v>2777</v>
      </c>
      <c r="B2778" s="5">
        <v>10024022</v>
      </c>
      <c r="C2778" s="5" t="str">
        <f t="shared" si="172"/>
        <v>Jacket FR MNS Hi-Vis Waterproof Insualted Jacket-24W</v>
      </c>
      <c r="D2778" s="5"/>
      <c r="E2778" s="5" t="s">
        <v>3356</v>
      </c>
      <c r="F2778" s="5" t="s">
        <v>3350</v>
      </c>
      <c r="G2778" s="5">
        <f t="shared" si="175"/>
        <v>0</v>
      </c>
      <c r="H2778" s="5" t="str">
        <f>VLOOKUP(J2778,'[1]Prouduct Ext IDs'!A:B,2,FALSE)</f>
        <v>product_amsc_64</v>
      </c>
      <c r="I2778" s="5" t="s">
        <v>3356</v>
      </c>
      <c r="J2778" s="5" t="s">
        <v>3351</v>
      </c>
      <c r="K2778" s="5" t="s">
        <v>1</v>
      </c>
      <c r="L2778" t="s">
        <v>102</v>
      </c>
      <c r="M2778" s="6" t="s">
        <v>3352</v>
      </c>
      <c r="N2778" s="6" t="str">
        <f>VLOOKUP(M2778,[1]Color!F:G,2,FALSE)</f>
        <v>color_39</v>
      </c>
      <c r="O2778" s="6" t="str">
        <f t="shared" si="173"/>
        <v>color_39</v>
      </c>
      <c r="P2778" s="5" t="s">
        <v>567</v>
      </c>
      <c r="Q2778" s="5" t="s">
        <v>185</v>
      </c>
      <c r="R2778" s="5" t="s">
        <v>106</v>
      </c>
      <c r="S2778" s="7" t="s">
        <v>107</v>
      </c>
      <c r="T2778" s="7" t="s">
        <v>2736</v>
      </c>
      <c r="U2778" s="5" t="str">
        <f>VLOOKUP(T2778,[1]Size!F:G,2,FALSE)</f>
        <v>__import__.size_169</v>
      </c>
      <c r="V2778" s="5" t="str">
        <f t="shared" si="174"/>
        <v>__import__.size_169,__import__.size_172,__import__.size_157,__import__.size_159,__import__.size_170,__import__.size_160,__import__.size_163</v>
      </c>
      <c r="W2778" s="8">
        <v>241</v>
      </c>
      <c r="Y2778" s="4" t="s">
        <v>109</v>
      </c>
    </row>
    <row r="2779" spans="1:25" ht="14.4" x14ac:dyDescent="0.3">
      <c r="A2779" s="4">
        <v>2778</v>
      </c>
      <c r="B2779" s="5">
        <v>10024022</v>
      </c>
      <c r="C2779" s="5" t="str">
        <f t="shared" si="172"/>
        <v>Jacket FR MNS Hi-Vis Waterproof Insualted Jacket-26W</v>
      </c>
      <c r="D2779" s="5"/>
      <c r="E2779" s="5" t="s">
        <v>3357</v>
      </c>
      <c r="F2779" s="5" t="s">
        <v>3350</v>
      </c>
      <c r="G2779" s="5">
        <f t="shared" si="175"/>
        <v>0</v>
      </c>
      <c r="H2779" s="5" t="str">
        <f>VLOOKUP(J2779,'[1]Prouduct Ext IDs'!A:B,2,FALSE)</f>
        <v>product_amsc_64</v>
      </c>
      <c r="I2779" s="5" t="s">
        <v>3357</v>
      </c>
      <c r="J2779" s="5" t="s">
        <v>3351</v>
      </c>
      <c r="K2779" s="5" t="s">
        <v>1</v>
      </c>
      <c r="L2779" t="s">
        <v>102</v>
      </c>
      <c r="M2779" s="6" t="s">
        <v>3352</v>
      </c>
      <c r="N2779" s="6" t="str">
        <f>VLOOKUP(M2779,[1]Color!F:G,2,FALSE)</f>
        <v>color_39</v>
      </c>
      <c r="O2779" s="6" t="str">
        <f t="shared" si="173"/>
        <v>color_39</v>
      </c>
      <c r="P2779" s="5" t="s">
        <v>567</v>
      </c>
      <c r="Q2779" s="5" t="s">
        <v>185</v>
      </c>
      <c r="R2779" s="5" t="s">
        <v>106</v>
      </c>
      <c r="S2779" s="7" t="s">
        <v>107</v>
      </c>
      <c r="T2779" s="7" t="s">
        <v>3304</v>
      </c>
      <c r="U2779" s="5" t="str">
        <f>VLOOKUP(T2779,[1]Size!F:G,2,FALSE)</f>
        <v>__import__.size_172</v>
      </c>
      <c r="V2779" s="5" t="str">
        <f t="shared" si="174"/>
        <v>__import__.size_172,__import__.size_157,__import__.size_159,__import__.size_170,__import__.size_160,__import__.size_163</v>
      </c>
      <c r="W2779" s="8">
        <v>251</v>
      </c>
      <c r="Y2779" s="4" t="s">
        <v>109</v>
      </c>
    </row>
    <row r="2780" spans="1:25" ht="14.4" x14ac:dyDescent="0.3">
      <c r="A2780" s="4">
        <v>2779</v>
      </c>
      <c r="B2780" s="5">
        <v>10024022</v>
      </c>
      <c r="C2780" s="5" t="str">
        <f t="shared" si="172"/>
        <v>Jacket FR MNS Hi-Vis Waterproof Insualted Jacket-26</v>
      </c>
      <c r="D2780" s="5"/>
      <c r="E2780" s="5" t="s">
        <v>3358</v>
      </c>
      <c r="F2780" s="5" t="s">
        <v>3350</v>
      </c>
      <c r="G2780" s="5">
        <f t="shared" si="175"/>
        <v>0</v>
      </c>
      <c r="H2780" s="5" t="str">
        <f>VLOOKUP(J2780,'[1]Prouduct Ext IDs'!A:B,2,FALSE)</f>
        <v>product_amsc_64</v>
      </c>
      <c r="I2780" s="5" t="s">
        <v>3358</v>
      </c>
      <c r="J2780" s="5" t="s">
        <v>3351</v>
      </c>
      <c r="K2780" s="5" t="s">
        <v>1</v>
      </c>
      <c r="L2780" t="s">
        <v>102</v>
      </c>
      <c r="M2780" s="6" t="s">
        <v>3352</v>
      </c>
      <c r="N2780" s="6" t="str">
        <f>VLOOKUP(M2780,[1]Color!F:G,2,FALSE)</f>
        <v>color_39</v>
      </c>
      <c r="O2780" s="6" t="str">
        <f t="shared" si="173"/>
        <v>color_39</v>
      </c>
      <c r="P2780" s="5" t="s">
        <v>567</v>
      </c>
      <c r="Q2780" s="5" t="s">
        <v>185</v>
      </c>
      <c r="R2780" s="5" t="s">
        <v>106</v>
      </c>
      <c r="S2780" s="7" t="s">
        <v>107</v>
      </c>
      <c r="T2780" s="7">
        <v>26</v>
      </c>
      <c r="U2780" s="5" t="str">
        <f>VLOOKUP(T2780,[1]Size!F:G,2,FALSE)</f>
        <v>__import__.size_157</v>
      </c>
      <c r="V2780" s="5" t="str">
        <f t="shared" si="174"/>
        <v>__import__.size_157,__import__.size_159,__import__.size_170,__import__.size_160,__import__.size_163</v>
      </c>
      <c r="W2780" s="8">
        <v>251</v>
      </c>
      <c r="Y2780" s="4" t="s">
        <v>109</v>
      </c>
    </row>
    <row r="2781" spans="1:25" ht="14.4" x14ac:dyDescent="0.3">
      <c r="A2781" s="4">
        <v>2780</v>
      </c>
      <c r="B2781" s="5">
        <v>10024022</v>
      </c>
      <c r="C2781" s="5" t="str">
        <f t="shared" si="172"/>
        <v>Jacket FR MNS Hi-Vis Waterproof Insualted Jacket-28</v>
      </c>
      <c r="D2781" s="5"/>
      <c r="E2781" s="5" t="s">
        <v>3359</v>
      </c>
      <c r="F2781" s="5" t="s">
        <v>3350</v>
      </c>
      <c r="G2781" s="5">
        <f t="shared" si="175"/>
        <v>0</v>
      </c>
      <c r="H2781" s="5" t="str">
        <f>VLOOKUP(J2781,'[1]Prouduct Ext IDs'!A:B,2,FALSE)</f>
        <v>product_amsc_64</v>
      </c>
      <c r="I2781" s="5" t="s">
        <v>3359</v>
      </c>
      <c r="J2781" s="5" t="s">
        <v>3351</v>
      </c>
      <c r="K2781" s="5" t="s">
        <v>1</v>
      </c>
      <c r="L2781" t="s">
        <v>102</v>
      </c>
      <c r="M2781" s="6" t="s">
        <v>3352</v>
      </c>
      <c r="N2781" s="6" t="str">
        <f>VLOOKUP(M2781,[1]Color!F:G,2,FALSE)</f>
        <v>color_39</v>
      </c>
      <c r="O2781" s="6" t="str">
        <f t="shared" si="173"/>
        <v>color_39</v>
      </c>
      <c r="P2781" s="5" t="s">
        <v>567</v>
      </c>
      <c r="Q2781" s="5" t="s">
        <v>185</v>
      </c>
      <c r="R2781" s="5" t="s">
        <v>106</v>
      </c>
      <c r="S2781" s="7" t="s">
        <v>107</v>
      </c>
      <c r="T2781" s="7">
        <v>28</v>
      </c>
      <c r="U2781" s="5" t="str">
        <f>VLOOKUP(T2781,[1]Size!F:G,2,FALSE)</f>
        <v>__import__.size_159</v>
      </c>
      <c r="V2781" s="5" t="str">
        <f t="shared" si="174"/>
        <v>__import__.size_159,__import__.size_170,__import__.size_160,__import__.size_163</v>
      </c>
      <c r="W2781" s="8">
        <v>251</v>
      </c>
      <c r="Y2781" s="4" t="s">
        <v>109</v>
      </c>
    </row>
    <row r="2782" spans="1:25" ht="14.4" x14ac:dyDescent="0.3">
      <c r="A2782" s="4">
        <v>2781</v>
      </c>
      <c r="B2782" s="5">
        <v>10024022</v>
      </c>
      <c r="C2782" s="5" t="str">
        <f t="shared" si="172"/>
        <v>Jacket FR MNS Hi-Vis Waterproof Insualted Jacket-29</v>
      </c>
      <c r="D2782" s="5"/>
      <c r="E2782" s="5" t="s">
        <v>3360</v>
      </c>
      <c r="F2782" s="5" t="s">
        <v>3350</v>
      </c>
      <c r="G2782" s="5">
        <f t="shared" si="175"/>
        <v>0</v>
      </c>
      <c r="H2782" s="5" t="str">
        <f>VLOOKUP(J2782,'[1]Prouduct Ext IDs'!A:B,2,FALSE)</f>
        <v>product_amsc_64</v>
      </c>
      <c r="I2782" s="5" t="s">
        <v>3360</v>
      </c>
      <c r="J2782" s="5" t="s">
        <v>3351</v>
      </c>
      <c r="K2782" s="5" t="s">
        <v>1</v>
      </c>
      <c r="L2782" t="s">
        <v>102</v>
      </c>
      <c r="M2782" s="6" t="s">
        <v>3352</v>
      </c>
      <c r="N2782" s="6" t="str">
        <f>VLOOKUP(M2782,[1]Color!F:G,2,FALSE)</f>
        <v>color_39</v>
      </c>
      <c r="O2782" s="6" t="str">
        <f t="shared" si="173"/>
        <v>color_39</v>
      </c>
      <c r="P2782" s="5" t="s">
        <v>567</v>
      </c>
      <c r="Q2782" s="5" t="s">
        <v>185</v>
      </c>
      <c r="R2782" s="5" t="s">
        <v>106</v>
      </c>
      <c r="S2782" s="7" t="s">
        <v>107</v>
      </c>
      <c r="T2782" s="7">
        <v>29</v>
      </c>
      <c r="U2782" s="5" t="str">
        <f>VLOOKUP(T2782,[1]Size!F:G,2,FALSE)</f>
        <v>__import__.size_170</v>
      </c>
      <c r="V2782" s="5" t="str">
        <f t="shared" si="174"/>
        <v>__import__.size_170,__import__.size_160,__import__.size_163</v>
      </c>
      <c r="W2782" s="8">
        <v>251</v>
      </c>
      <c r="Y2782" s="4" t="s">
        <v>109</v>
      </c>
    </row>
    <row r="2783" spans="1:25" ht="14.4" x14ac:dyDescent="0.3">
      <c r="A2783" s="4">
        <v>2782</v>
      </c>
      <c r="B2783" s="5">
        <v>10024022</v>
      </c>
      <c r="C2783" s="5" t="str">
        <f t="shared" si="172"/>
        <v>Jacket FR MNS Hi-Vis Waterproof Insualted Jacket-30</v>
      </c>
      <c r="D2783" s="5"/>
      <c r="E2783" s="5" t="s">
        <v>3361</v>
      </c>
      <c r="F2783" s="5" t="s">
        <v>3350</v>
      </c>
      <c r="G2783" s="5">
        <f t="shared" si="175"/>
        <v>0</v>
      </c>
      <c r="H2783" s="5" t="str">
        <f>VLOOKUP(J2783,'[1]Prouduct Ext IDs'!A:B,2,FALSE)</f>
        <v>product_amsc_64</v>
      </c>
      <c r="I2783" s="5" t="s">
        <v>3361</v>
      </c>
      <c r="J2783" s="5" t="s">
        <v>3351</v>
      </c>
      <c r="K2783" s="5" t="s">
        <v>1</v>
      </c>
      <c r="L2783" t="s">
        <v>102</v>
      </c>
      <c r="M2783" s="6" t="s">
        <v>3352</v>
      </c>
      <c r="N2783" s="6" t="str">
        <f>VLOOKUP(M2783,[1]Color!F:G,2,FALSE)</f>
        <v>color_39</v>
      </c>
      <c r="O2783" s="6" t="str">
        <f t="shared" si="173"/>
        <v>color_39</v>
      </c>
      <c r="P2783" s="5" t="s">
        <v>567</v>
      </c>
      <c r="Q2783" s="5" t="s">
        <v>185</v>
      </c>
      <c r="R2783" s="5" t="s">
        <v>106</v>
      </c>
      <c r="S2783" s="7" t="s">
        <v>107</v>
      </c>
      <c r="T2783" s="7">
        <v>30</v>
      </c>
      <c r="U2783" s="5" t="str">
        <f>VLOOKUP(T2783,[1]Size!F:G,2,FALSE)</f>
        <v>__import__.size_160</v>
      </c>
      <c r="V2783" s="5" t="str">
        <f t="shared" si="174"/>
        <v>__import__.size_160,__import__.size_163</v>
      </c>
      <c r="W2783" s="8">
        <v>251</v>
      </c>
      <c r="Y2783" s="4" t="s">
        <v>109</v>
      </c>
    </row>
    <row r="2784" spans="1:25" ht="14.4" x14ac:dyDescent="0.3">
      <c r="A2784" s="4">
        <v>2783</v>
      </c>
      <c r="B2784" s="5">
        <v>10024022</v>
      </c>
      <c r="C2784" s="5" t="str">
        <f t="shared" si="172"/>
        <v>Jacket FR MNS Hi-Vis Waterproof Insualted Jacket-25</v>
      </c>
      <c r="D2784" s="5"/>
      <c r="E2784" s="5" t="s">
        <v>3362</v>
      </c>
      <c r="F2784" s="5" t="s">
        <v>3350</v>
      </c>
      <c r="G2784" s="5">
        <f t="shared" si="175"/>
        <v>0</v>
      </c>
      <c r="H2784" s="5" t="str">
        <f>VLOOKUP(J2784,'[1]Prouduct Ext IDs'!A:B,2,FALSE)</f>
        <v>product_amsc_64</v>
      </c>
      <c r="I2784" s="5" t="s">
        <v>3362</v>
      </c>
      <c r="J2784" s="5" t="s">
        <v>3351</v>
      </c>
      <c r="K2784" s="5" t="s">
        <v>1</v>
      </c>
      <c r="L2784" t="s">
        <v>102</v>
      </c>
      <c r="M2784" s="6" t="s">
        <v>3352</v>
      </c>
      <c r="N2784" s="6" t="str">
        <f>VLOOKUP(M2784,[1]Color!F:G,2,FALSE)</f>
        <v>color_39</v>
      </c>
      <c r="O2784" s="6" t="str">
        <f t="shared" si="173"/>
        <v>color_39</v>
      </c>
      <c r="P2784" s="5" t="s">
        <v>567</v>
      </c>
      <c r="Q2784" s="5" t="s">
        <v>185</v>
      </c>
      <c r="R2784" s="5" t="s">
        <v>106</v>
      </c>
      <c r="S2784" s="7" t="s">
        <v>107</v>
      </c>
      <c r="T2784" s="7">
        <v>25</v>
      </c>
      <c r="U2784" s="5" t="str">
        <f>VLOOKUP(T2784,[1]Size!F:G,2,FALSE)</f>
        <v>__import__.size_163</v>
      </c>
      <c r="V2784" s="5" t="str">
        <f t="shared" si="174"/>
        <v>__import__.size_163</v>
      </c>
      <c r="W2784" s="8">
        <v>251</v>
      </c>
      <c r="Y2784" s="4" t="s">
        <v>109</v>
      </c>
    </row>
    <row r="2785" spans="1:25" ht="14.4" x14ac:dyDescent="0.3">
      <c r="A2785" s="4">
        <v>2784</v>
      </c>
      <c r="B2785" s="5">
        <v>10024027</v>
      </c>
      <c r="C2785" s="5" t="str">
        <f t="shared" si="172"/>
        <v>Jacket FR MNS Vernon Jacket-26</v>
      </c>
      <c r="D2785" s="5"/>
      <c r="E2785" s="5" t="s">
        <v>3363</v>
      </c>
      <c r="F2785" s="5" t="s">
        <v>3364</v>
      </c>
      <c r="G2785" s="5">
        <f t="shared" si="175"/>
        <v>1</v>
      </c>
      <c r="H2785" s="5" t="str">
        <f>VLOOKUP(J2785,'[1]Prouduct Ext IDs'!A:B,2,FALSE)</f>
        <v>product_amsc_65</v>
      </c>
      <c r="I2785" s="5" t="s">
        <v>3363</v>
      </c>
      <c r="J2785" s="5" t="s">
        <v>3365</v>
      </c>
      <c r="K2785" s="5" t="s">
        <v>1</v>
      </c>
      <c r="L2785" t="s">
        <v>102</v>
      </c>
      <c r="M2785" s="6" t="s">
        <v>3</v>
      </c>
      <c r="N2785" s="6" t="str">
        <f>VLOOKUP(M2785,[1]Color!F:G,2,FALSE)</f>
        <v>color_6</v>
      </c>
      <c r="O2785" s="6" t="str">
        <f t="shared" si="173"/>
        <v>color_6</v>
      </c>
      <c r="P2785" s="5" t="s">
        <v>567</v>
      </c>
      <c r="Q2785" s="5" t="s">
        <v>185</v>
      </c>
      <c r="R2785" s="5" t="s">
        <v>106</v>
      </c>
      <c r="S2785" s="7" t="s">
        <v>107</v>
      </c>
      <c r="T2785" s="7">
        <v>26</v>
      </c>
      <c r="U2785" s="5" t="str">
        <f>VLOOKUP(T2785,[1]Size!F:G,2,FALSE)</f>
        <v>__import__.size_157</v>
      </c>
      <c r="V2785" s="5" t="str">
        <f t="shared" si="174"/>
        <v>__import__.size_157,__import__.size_158,__import__.size_159,__import__.size_170,__import__.size_160,__import__.size_161,__import__.size_164,__import__.size_162,__import__.size_165,__import__.size_163,__import__.size_157</v>
      </c>
      <c r="W2785" s="8">
        <v>156</v>
      </c>
      <c r="Y2785" s="4" t="s">
        <v>109</v>
      </c>
    </row>
    <row r="2786" spans="1:25" ht="14.4" x14ac:dyDescent="0.3">
      <c r="A2786" s="4">
        <v>2785</v>
      </c>
      <c r="B2786" s="5">
        <v>10024027</v>
      </c>
      <c r="C2786" s="5" t="str">
        <f t="shared" si="172"/>
        <v>Jacket FR MNS Vernon Jacket-27</v>
      </c>
      <c r="D2786" s="5"/>
      <c r="E2786" s="5" t="s">
        <v>3366</v>
      </c>
      <c r="F2786" s="5" t="s">
        <v>3364</v>
      </c>
      <c r="G2786" s="5">
        <f t="shared" si="175"/>
        <v>0</v>
      </c>
      <c r="H2786" s="5" t="str">
        <f>VLOOKUP(J2786,'[1]Prouduct Ext IDs'!A:B,2,FALSE)</f>
        <v>product_amsc_65</v>
      </c>
      <c r="I2786" s="5" t="s">
        <v>3366</v>
      </c>
      <c r="J2786" s="5" t="s">
        <v>3365</v>
      </c>
      <c r="K2786" s="5" t="s">
        <v>1</v>
      </c>
      <c r="L2786" t="s">
        <v>102</v>
      </c>
      <c r="M2786" s="6" t="s">
        <v>3</v>
      </c>
      <c r="N2786" s="6" t="str">
        <f>VLOOKUP(M2786,[1]Color!F:G,2,FALSE)</f>
        <v>color_6</v>
      </c>
      <c r="O2786" s="6" t="str">
        <f t="shared" si="173"/>
        <v>color_6</v>
      </c>
      <c r="P2786" s="5" t="s">
        <v>567</v>
      </c>
      <c r="Q2786" s="5" t="s">
        <v>185</v>
      </c>
      <c r="R2786" s="5" t="s">
        <v>106</v>
      </c>
      <c r="S2786" s="7" t="s">
        <v>107</v>
      </c>
      <c r="T2786" s="7">
        <v>27</v>
      </c>
      <c r="U2786" s="5" t="str">
        <f>VLOOKUP(T2786,[1]Size!F:G,2,FALSE)</f>
        <v>__import__.size_158</v>
      </c>
      <c r="V2786" s="5" t="str">
        <f t="shared" si="174"/>
        <v>__import__.size_158,__import__.size_159,__import__.size_170,__import__.size_160,__import__.size_161,__import__.size_164,__import__.size_162,__import__.size_165,__import__.size_163,__import__.size_157</v>
      </c>
      <c r="W2786" s="8">
        <v>156</v>
      </c>
      <c r="Y2786" s="4" t="s">
        <v>109</v>
      </c>
    </row>
    <row r="2787" spans="1:25" ht="14.4" x14ac:dyDescent="0.3">
      <c r="A2787" s="4">
        <v>2786</v>
      </c>
      <c r="B2787" s="5">
        <v>10024027</v>
      </c>
      <c r="C2787" s="5" t="str">
        <f t="shared" si="172"/>
        <v>Jacket FR MNS Vernon Jacket-28</v>
      </c>
      <c r="D2787" s="5"/>
      <c r="E2787" s="5" t="s">
        <v>3367</v>
      </c>
      <c r="F2787" s="5" t="s">
        <v>3364</v>
      </c>
      <c r="G2787" s="5">
        <f t="shared" si="175"/>
        <v>0</v>
      </c>
      <c r="H2787" s="5" t="str">
        <f>VLOOKUP(J2787,'[1]Prouduct Ext IDs'!A:B,2,FALSE)</f>
        <v>product_amsc_65</v>
      </c>
      <c r="I2787" s="5" t="s">
        <v>3367</v>
      </c>
      <c r="J2787" s="5" t="s">
        <v>3365</v>
      </c>
      <c r="K2787" s="5" t="s">
        <v>1</v>
      </c>
      <c r="L2787" t="s">
        <v>102</v>
      </c>
      <c r="M2787" s="6" t="s">
        <v>3</v>
      </c>
      <c r="N2787" s="6" t="str">
        <f>VLOOKUP(M2787,[1]Color!F:G,2,FALSE)</f>
        <v>color_6</v>
      </c>
      <c r="O2787" s="6" t="str">
        <f t="shared" si="173"/>
        <v>color_6</v>
      </c>
      <c r="P2787" s="5" t="s">
        <v>567</v>
      </c>
      <c r="Q2787" s="5" t="s">
        <v>185</v>
      </c>
      <c r="R2787" s="5" t="s">
        <v>106</v>
      </c>
      <c r="S2787" s="7" t="s">
        <v>107</v>
      </c>
      <c r="T2787" s="7">
        <v>28</v>
      </c>
      <c r="U2787" s="5" t="str">
        <f>VLOOKUP(T2787,[1]Size!F:G,2,FALSE)</f>
        <v>__import__.size_159</v>
      </c>
      <c r="V2787" s="5" t="str">
        <f t="shared" si="174"/>
        <v>__import__.size_159,__import__.size_170,__import__.size_160,__import__.size_161,__import__.size_164,__import__.size_162,__import__.size_165,__import__.size_163,__import__.size_157</v>
      </c>
      <c r="W2787" s="8">
        <v>156</v>
      </c>
      <c r="Y2787" s="4" t="s">
        <v>109</v>
      </c>
    </row>
    <row r="2788" spans="1:25" ht="14.4" x14ac:dyDescent="0.3">
      <c r="A2788" s="4">
        <v>2787</v>
      </c>
      <c r="B2788" s="5">
        <v>10024027</v>
      </c>
      <c r="C2788" s="5" t="str">
        <f t="shared" si="172"/>
        <v>Jacket FR MNS Vernon Jacket-29</v>
      </c>
      <c r="D2788" s="5"/>
      <c r="E2788" s="5" t="s">
        <v>3368</v>
      </c>
      <c r="F2788" s="5" t="s">
        <v>3364</v>
      </c>
      <c r="G2788" s="5">
        <f t="shared" si="175"/>
        <v>0</v>
      </c>
      <c r="H2788" s="5" t="str">
        <f>VLOOKUP(J2788,'[1]Prouduct Ext IDs'!A:B,2,FALSE)</f>
        <v>product_amsc_65</v>
      </c>
      <c r="I2788" s="5" t="s">
        <v>3368</v>
      </c>
      <c r="J2788" s="5" t="s">
        <v>3365</v>
      </c>
      <c r="K2788" s="5" t="s">
        <v>1</v>
      </c>
      <c r="L2788" t="s">
        <v>102</v>
      </c>
      <c r="M2788" s="6" t="s">
        <v>3</v>
      </c>
      <c r="N2788" s="6" t="str">
        <f>VLOOKUP(M2788,[1]Color!F:G,2,FALSE)</f>
        <v>color_6</v>
      </c>
      <c r="O2788" s="6" t="str">
        <f t="shared" si="173"/>
        <v>color_6</v>
      </c>
      <c r="P2788" s="5" t="s">
        <v>567</v>
      </c>
      <c r="Q2788" s="5" t="s">
        <v>185</v>
      </c>
      <c r="R2788" s="5" t="s">
        <v>106</v>
      </c>
      <c r="S2788" s="7" t="s">
        <v>107</v>
      </c>
      <c r="T2788" s="7">
        <v>29</v>
      </c>
      <c r="U2788" s="5" t="str">
        <f>VLOOKUP(T2788,[1]Size!F:G,2,FALSE)</f>
        <v>__import__.size_170</v>
      </c>
      <c r="V2788" s="5" t="str">
        <f t="shared" si="174"/>
        <v>__import__.size_170,__import__.size_160,__import__.size_161,__import__.size_164,__import__.size_162,__import__.size_165,__import__.size_163,__import__.size_157</v>
      </c>
      <c r="W2788" s="8">
        <v>156</v>
      </c>
      <c r="Y2788" s="4" t="s">
        <v>109</v>
      </c>
    </row>
    <row r="2789" spans="1:25" ht="14.4" x14ac:dyDescent="0.3">
      <c r="A2789" s="4">
        <v>2788</v>
      </c>
      <c r="B2789" s="5">
        <v>10024027</v>
      </c>
      <c r="C2789" s="5" t="str">
        <f t="shared" si="172"/>
        <v>Jacket FR MNS Vernon Jacket-30</v>
      </c>
      <c r="D2789" s="5"/>
      <c r="E2789" s="5" t="s">
        <v>3369</v>
      </c>
      <c r="F2789" s="5" t="s">
        <v>3364</v>
      </c>
      <c r="G2789" s="5">
        <f t="shared" si="175"/>
        <v>0</v>
      </c>
      <c r="H2789" s="5" t="str">
        <f>VLOOKUP(J2789,'[1]Prouduct Ext IDs'!A:B,2,FALSE)</f>
        <v>product_amsc_65</v>
      </c>
      <c r="I2789" s="5" t="s">
        <v>3369</v>
      </c>
      <c r="J2789" s="5" t="s">
        <v>3365</v>
      </c>
      <c r="K2789" s="5" t="s">
        <v>1</v>
      </c>
      <c r="L2789" t="s">
        <v>102</v>
      </c>
      <c r="M2789" s="6" t="s">
        <v>3</v>
      </c>
      <c r="N2789" s="6" t="str">
        <f>VLOOKUP(M2789,[1]Color!F:G,2,FALSE)</f>
        <v>color_6</v>
      </c>
      <c r="O2789" s="6" t="str">
        <f t="shared" si="173"/>
        <v>color_6</v>
      </c>
      <c r="P2789" s="5" t="s">
        <v>567</v>
      </c>
      <c r="Q2789" s="5" t="s">
        <v>185</v>
      </c>
      <c r="R2789" s="5" t="s">
        <v>106</v>
      </c>
      <c r="S2789" s="7" t="s">
        <v>107</v>
      </c>
      <c r="T2789" s="7">
        <v>30</v>
      </c>
      <c r="U2789" s="5" t="str">
        <f>VLOOKUP(T2789,[1]Size!F:G,2,FALSE)</f>
        <v>__import__.size_160</v>
      </c>
      <c r="V2789" s="5" t="str">
        <f t="shared" si="174"/>
        <v>__import__.size_160,__import__.size_161,__import__.size_164,__import__.size_162,__import__.size_165,__import__.size_163,__import__.size_157</v>
      </c>
      <c r="W2789" s="8">
        <v>156</v>
      </c>
      <c r="Y2789" s="4" t="s">
        <v>109</v>
      </c>
    </row>
    <row r="2790" spans="1:25" ht="14.4" x14ac:dyDescent="0.3">
      <c r="A2790" s="4">
        <v>2789</v>
      </c>
      <c r="B2790" s="5">
        <v>10024027</v>
      </c>
      <c r="C2790" s="5" t="str">
        <f t="shared" si="172"/>
        <v>Jacket FR MNS Vernon Jacket-31</v>
      </c>
      <c r="D2790" s="5"/>
      <c r="E2790" s="5" t="s">
        <v>3370</v>
      </c>
      <c r="F2790" s="5" t="s">
        <v>3364</v>
      </c>
      <c r="G2790" s="5">
        <f t="shared" si="175"/>
        <v>0</v>
      </c>
      <c r="H2790" s="5" t="str">
        <f>VLOOKUP(J2790,'[1]Prouduct Ext IDs'!A:B,2,FALSE)</f>
        <v>product_amsc_65</v>
      </c>
      <c r="I2790" s="5" t="s">
        <v>3370</v>
      </c>
      <c r="J2790" s="5" t="s">
        <v>3365</v>
      </c>
      <c r="K2790" s="5" t="s">
        <v>1</v>
      </c>
      <c r="L2790" t="s">
        <v>102</v>
      </c>
      <c r="M2790" s="6" t="s">
        <v>3</v>
      </c>
      <c r="N2790" s="6" t="str">
        <f>VLOOKUP(M2790,[1]Color!F:G,2,FALSE)</f>
        <v>color_6</v>
      </c>
      <c r="O2790" s="6" t="str">
        <f t="shared" si="173"/>
        <v>color_6</v>
      </c>
      <c r="P2790" s="5" t="s">
        <v>567</v>
      </c>
      <c r="Q2790" s="5" t="s">
        <v>185</v>
      </c>
      <c r="R2790" s="5" t="s">
        <v>106</v>
      </c>
      <c r="S2790" s="7" t="s">
        <v>107</v>
      </c>
      <c r="T2790" s="7">
        <v>31</v>
      </c>
      <c r="U2790" s="5" t="str">
        <f>VLOOKUP(T2790,[1]Size!F:G,2,FALSE)</f>
        <v>__import__.size_161</v>
      </c>
      <c r="V2790" s="5" t="str">
        <f t="shared" si="174"/>
        <v>__import__.size_161,__import__.size_164,__import__.size_162,__import__.size_165,__import__.size_163,__import__.size_157</v>
      </c>
      <c r="W2790" s="8">
        <v>166</v>
      </c>
      <c r="Y2790" s="4" t="s">
        <v>109</v>
      </c>
    </row>
    <row r="2791" spans="1:25" ht="14.4" x14ac:dyDescent="0.3">
      <c r="A2791" s="4">
        <v>2790</v>
      </c>
      <c r="B2791" s="5">
        <v>10024027</v>
      </c>
      <c r="C2791" s="5" t="str">
        <f t="shared" si="172"/>
        <v>Jacket FR MNS Vernon Jacket-32</v>
      </c>
      <c r="D2791" s="5"/>
      <c r="E2791" s="5" t="s">
        <v>3371</v>
      </c>
      <c r="F2791" s="5" t="s">
        <v>3364</v>
      </c>
      <c r="G2791" s="5">
        <f t="shared" si="175"/>
        <v>0</v>
      </c>
      <c r="H2791" s="5" t="str">
        <f>VLOOKUP(J2791,'[1]Prouduct Ext IDs'!A:B,2,FALSE)</f>
        <v>product_amsc_65</v>
      </c>
      <c r="I2791" s="5" t="s">
        <v>3371</v>
      </c>
      <c r="J2791" s="5" t="s">
        <v>3365</v>
      </c>
      <c r="K2791" s="5" t="s">
        <v>1</v>
      </c>
      <c r="L2791" t="s">
        <v>102</v>
      </c>
      <c r="M2791" s="6" t="s">
        <v>3</v>
      </c>
      <c r="N2791" s="6" t="str">
        <f>VLOOKUP(M2791,[1]Color!F:G,2,FALSE)</f>
        <v>color_6</v>
      </c>
      <c r="O2791" s="6" t="str">
        <f t="shared" si="173"/>
        <v>color_6</v>
      </c>
      <c r="P2791" s="5" t="s">
        <v>567</v>
      </c>
      <c r="Q2791" s="5" t="s">
        <v>185</v>
      </c>
      <c r="R2791" s="5" t="s">
        <v>106</v>
      </c>
      <c r="S2791" s="7" t="s">
        <v>107</v>
      </c>
      <c r="T2791" s="7">
        <v>32</v>
      </c>
      <c r="U2791" s="5" t="str">
        <f>VLOOKUP(T2791,[1]Size!F:G,2,FALSE)</f>
        <v>__import__.size_164</v>
      </c>
      <c r="V2791" s="5" t="str">
        <f t="shared" si="174"/>
        <v>__import__.size_164,__import__.size_162,__import__.size_165,__import__.size_163,__import__.size_157</v>
      </c>
      <c r="W2791" s="8">
        <v>166</v>
      </c>
      <c r="Y2791" s="4" t="s">
        <v>109</v>
      </c>
    </row>
    <row r="2792" spans="1:25" ht="14.4" x14ac:dyDescent="0.3">
      <c r="A2792" s="4">
        <v>2791</v>
      </c>
      <c r="B2792" s="5">
        <v>10024027</v>
      </c>
      <c r="C2792" s="5" t="str">
        <f t="shared" si="172"/>
        <v>Jacket FR MNS Vernon Jacket-33</v>
      </c>
      <c r="D2792" s="5"/>
      <c r="E2792" s="5" t="s">
        <v>3372</v>
      </c>
      <c r="F2792" s="5" t="s">
        <v>3364</v>
      </c>
      <c r="G2792" s="5">
        <f t="shared" si="175"/>
        <v>0</v>
      </c>
      <c r="H2792" s="5" t="str">
        <f>VLOOKUP(J2792,'[1]Prouduct Ext IDs'!A:B,2,FALSE)</f>
        <v>product_amsc_65</v>
      </c>
      <c r="I2792" s="5" t="s">
        <v>3372</v>
      </c>
      <c r="J2792" s="5" t="s">
        <v>3365</v>
      </c>
      <c r="K2792" s="5" t="s">
        <v>1</v>
      </c>
      <c r="L2792" t="s">
        <v>102</v>
      </c>
      <c r="M2792" s="6" t="s">
        <v>3</v>
      </c>
      <c r="N2792" s="6" t="str">
        <f>VLOOKUP(M2792,[1]Color!F:G,2,FALSE)</f>
        <v>color_6</v>
      </c>
      <c r="O2792" s="6" t="str">
        <f t="shared" si="173"/>
        <v>color_6</v>
      </c>
      <c r="P2792" s="5" t="s">
        <v>567</v>
      </c>
      <c r="Q2792" s="5" t="s">
        <v>185</v>
      </c>
      <c r="R2792" s="5" t="s">
        <v>106</v>
      </c>
      <c r="S2792" s="7" t="s">
        <v>107</v>
      </c>
      <c r="T2792" s="7">
        <v>33</v>
      </c>
      <c r="U2792" s="5" t="str">
        <f>VLOOKUP(T2792,[1]Size!F:G,2,FALSE)</f>
        <v>__import__.size_162</v>
      </c>
      <c r="V2792" s="5" t="str">
        <f t="shared" si="174"/>
        <v>__import__.size_162,__import__.size_165,__import__.size_163,__import__.size_157</v>
      </c>
      <c r="W2792" s="8">
        <v>166</v>
      </c>
      <c r="Y2792" s="4" t="s">
        <v>109</v>
      </c>
    </row>
    <row r="2793" spans="1:25" ht="14.4" x14ac:dyDescent="0.3">
      <c r="A2793" s="4">
        <v>2792</v>
      </c>
      <c r="B2793" s="5">
        <v>10024027</v>
      </c>
      <c r="C2793" s="5" t="str">
        <f t="shared" si="172"/>
        <v>Jacket FR MNS Vernon Jacket-34</v>
      </c>
      <c r="D2793" s="5"/>
      <c r="E2793" s="5" t="s">
        <v>3373</v>
      </c>
      <c r="F2793" s="5" t="s">
        <v>3364</v>
      </c>
      <c r="G2793" s="5">
        <f t="shared" si="175"/>
        <v>0</v>
      </c>
      <c r="H2793" s="5" t="str">
        <f>VLOOKUP(J2793,'[1]Prouduct Ext IDs'!A:B,2,FALSE)</f>
        <v>product_amsc_65</v>
      </c>
      <c r="I2793" s="5" t="s">
        <v>3373</v>
      </c>
      <c r="J2793" s="5" t="s">
        <v>3365</v>
      </c>
      <c r="K2793" s="5" t="s">
        <v>1</v>
      </c>
      <c r="L2793" t="s">
        <v>102</v>
      </c>
      <c r="M2793" s="6" t="s">
        <v>3</v>
      </c>
      <c r="N2793" s="6" t="str">
        <f>VLOOKUP(M2793,[1]Color!F:G,2,FALSE)</f>
        <v>color_6</v>
      </c>
      <c r="O2793" s="6" t="str">
        <f t="shared" si="173"/>
        <v>color_6</v>
      </c>
      <c r="P2793" s="5" t="s">
        <v>567</v>
      </c>
      <c r="Q2793" s="5" t="s">
        <v>185</v>
      </c>
      <c r="R2793" s="5" t="s">
        <v>106</v>
      </c>
      <c r="S2793" s="7" t="s">
        <v>107</v>
      </c>
      <c r="T2793" s="7">
        <v>34</v>
      </c>
      <c r="U2793" s="5" t="str">
        <f>VLOOKUP(T2793,[1]Size!F:G,2,FALSE)</f>
        <v>__import__.size_165</v>
      </c>
      <c r="V2793" s="5" t="str">
        <f t="shared" si="174"/>
        <v>__import__.size_165,__import__.size_163,__import__.size_157</v>
      </c>
      <c r="W2793" s="8">
        <v>166</v>
      </c>
      <c r="Y2793" s="4" t="s">
        <v>109</v>
      </c>
    </row>
    <row r="2794" spans="1:25" ht="14.4" x14ac:dyDescent="0.3">
      <c r="A2794" s="4">
        <v>2793</v>
      </c>
      <c r="B2794" s="5">
        <v>10024027</v>
      </c>
      <c r="C2794" s="5" t="str">
        <f t="shared" si="172"/>
        <v>Jacket FR MNS Vernon Jacket-25</v>
      </c>
      <c r="D2794" s="5"/>
      <c r="E2794" s="5" t="s">
        <v>3374</v>
      </c>
      <c r="F2794" s="5" t="s">
        <v>3364</v>
      </c>
      <c r="G2794" s="5">
        <f t="shared" si="175"/>
        <v>0</v>
      </c>
      <c r="H2794" s="5" t="str">
        <f>VLOOKUP(J2794,'[1]Prouduct Ext IDs'!A:B,2,FALSE)</f>
        <v>product_amsc_65</v>
      </c>
      <c r="I2794" s="5" t="s">
        <v>3374</v>
      </c>
      <c r="J2794" s="5" t="s">
        <v>3365</v>
      </c>
      <c r="K2794" s="5" t="s">
        <v>1</v>
      </c>
      <c r="L2794" t="s">
        <v>102</v>
      </c>
      <c r="M2794" s="6" t="s">
        <v>3</v>
      </c>
      <c r="N2794" s="6" t="str">
        <f>VLOOKUP(M2794,[1]Color!F:G,2,FALSE)</f>
        <v>color_6</v>
      </c>
      <c r="O2794" s="6" t="str">
        <f t="shared" si="173"/>
        <v>color_6</v>
      </c>
      <c r="P2794" s="5" t="s">
        <v>567</v>
      </c>
      <c r="Q2794" s="5" t="s">
        <v>185</v>
      </c>
      <c r="R2794" s="5" t="s">
        <v>106</v>
      </c>
      <c r="S2794" s="7" t="s">
        <v>107</v>
      </c>
      <c r="T2794" s="7">
        <v>25</v>
      </c>
      <c r="U2794" s="5" t="str">
        <f>VLOOKUP(T2794,[1]Size!F:G,2,FALSE)</f>
        <v>__import__.size_163</v>
      </c>
      <c r="V2794" s="5" t="str">
        <f t="shared" si="174"/>
        <v>__import__.size_163,__import__.size_157</v>
      </c>
      <c r="W2794" s="8">
        <v>166</v>
      </c>
      <c r="Y2794" s="4" t="s">
        <v>109</v>
      </c>
    </row>
    <row r="2795" spans="1:25" ht="14.4" x14ac:dyDescent="0.3">
      <c r="A2795" s="4">
        <v>2794</v>
      </c>
      <c r="B2795" s="5">
        <v>10024027</v>
      </c>
      <c r="C2795" s="5" t="str">
        <f t="shared" si="172"/>
        <v>Jacket FR MNS Vernon Jacket-26</v>
      </c>
      <c r="D2795" s="5"/>
      <c r="E2795" s="5" t="s">
        <v>3363</v>
      </c>
      <c r="F2795" s="5" t="s">
        <v>3364</v>
      </c>
      <c r="G2795" s="5">
        <f t="shared" si="175"/>
        <v>0</v>
      </c>
      <c r="H2795" s="5" t="str">
        <f>VLOOKUP(J2795,'[1]Prouduct Ext IDs'!A:B,2,FALSE)</f>
        <v>product_amsc_65</v>
      </c>
      <c r="I2795" s="5" t="s">
        <v>3363</v>
      </c>
      <c r="J2795" s="5" t="s">
        <v>3365</v>
      </c>
      <c r="K2795" s="5" t="s">
        <v>1</v>
      </c>
      <c r="L2795" t="s">
        <v>102</v>
      </c>
      <c r="M2795" s="6" t="s">
        <v>3</v>
      </c>
      <c r="N2795" s="6" t="str">
        <f>VLOOKUP(M2795,[1]Color!F:G,2,FALSE)</f>
        <v>color_6</v>
      </c>
      <c r="O2795" s="6" t="str">
        <f t="shared" si="173"/>
        <v>color_6</v>
      </c>
      <c r="P2795" s="5" t="s">
        <v>567</v>
      </c>
      <c r="Q2795" s="5" t="s">
        <v>185</v>
      </c>
      <c r="R2795" s="5" t="s">
        <v>106</v>
      </c>
      <c r="S2795" s="7" t="s">
        <v>107</v>
      </c>
      <c r="T2795" s="7">
        <v>26</v>
      </c>
      <c r="U2795" s="5" t="str">
        <f>VLOOKUP(T2795,[1]Size!F:G,2,FALSE)</f>
        <v>__import__.size_157</v>
      </c>
      <c r="V2795" s="5" t="str">
        <f t="shared" si="174"/>
        <v>__import__.size_157</v>
      </c>
      <c r="W2795" s="8">
        <v>166</v>
      </c>
      <c r="Y2795" s="4" t="s">
        <v>109</v>
      </c>
    </row>
    <row r="2796" spans="1:25" ht="14.4" x14ac:dyDescent="0.3">
      <c r="A2796" s="4">
        <v>2795</v>
      </c>
      <c r="B2796" s="5">
        <v>10024028</v>
      </c>
      <c r="C2796" s="5" t="str">
        <f t="shared" ref="C2796:C2859" si="176">CONCATENATE(J2796,"-",T2796)</f>
        <v>Jacket FR MNS Workhorse Insulated Jacket-28</v>
      </c>
      <c r="D2796" s="5"/>
      <c r="E2796" s="5" t="s">
        <v>3375</v>
      </c>
      <c r="F2796" s="5" t="s">
        <v>3376</v>
      </c>
      <c r="G2796" s="5">
        <f t="shared" si="175"/>
        <v>1</v>
      </c>
      <c r="H2796" s="5" t="str">
        <f>VLOOKUP(J2796,'[1]Prouduct Ext IDs'!A:B,2,FALSE)</f>
        <v>product_amsc_66</v>
      </c>
      <c r="I2796" s="5" t="s">
        <v>3375</v>
      </c>
      <c r="J2796" s="5" t="s">
        <v>8</v>
      </c>
      <c r="K2796" s="5" t="s">
        <v>1</v>
      </c>
      <c r="L2796" t="s">
        <v>102</v>
      </c>
      <c r="M2796" s="6" t="s">
        <v>3</v>
      </c>
      <c r="N2796" s="6" t="str">
        <f>VLOOKUP(M2796,[1]Color!F:G,2,FALSE)</f>
        <v>color_6</v>
      </c>
      <c r="O2796" s="6" t="str">
        <f t="shared" si="173"/>
        <v>color_6,color_29</v>
      </c>
      <c r="P2796" s="5" t="s">
        <v>567</v>
      </c>
      <c r="Q2796" s="5" t="s">
        <v>185</v>
      </c>
      <c r="R2796" s="5" t="s">
        <v>106</v>
      </c>
      <c r="S2796" s="7" t="s">
        <v>107</v>
      </c>
      <c r="T2796" s="7">
        <v>28</v>
      </c>
      <c r="U2796" s="5" t="str">
        <f>VLOOKUP(T2796,[1]Size!F:G,2,FALSE)</f>
        <v>__import__.size_159</v>
      </c>
      <c r="V2796" s="5" t="str">
        <f t="shared" si="174"/>
        <v>__import__.size_159,__import__.size_170,__import__.size_160,__import__.size_161,__import__.size_164,__import__.size_169,__import__.size_172,__import__.size_158,__import__.size_159,__import__.size_170,__import__.size_160,__import__.size_164,__import__.size_162,__import__.size_165,__import__.size_173,__import__.size_163,__import__.size_157,__import__.size_158,__import__.size_159,__import__.size_170,__import__.size_160,__import__.size_161</v>
      </c>
      <c r="W2796" s="8">
        <v>145</v>
      </c>
      <c r="Y2796" s="4" t="s">
        <v>109</v>
      </c>
    </row>
    <row r="2797" spans="1:25" ht="14.4" x14ac:dyDescent="0.3">
      <c r="A2797" s="4">
        <v>2796</v>
      </c>
      <c r="B2797" s="5">
        <v>10024028</v>
      </c>
      <c r="C2797" s="5" t="str">
        <f t="shared" si="176"/>
        <v>Jacket FR MNS Workhorse Insulated Jacket-29</v>
      </c>
      <c r="D2797" s="5"/>
      <c r="E2797" s="5" t="s">
        <v>3377</v>
      </c>
      <c r="F2797" s="5" t="s">
        <v>3376</v>
      </c>
      <c r="G2797" s="5">
        <f t="shared" si="175"/>
        <v>0</v>
      </c>
      <c r="H2797" s="5" t="str">
        <f>VLOOKUP(J2797,'[1]Prouduct Ext IDs'!A:B,2,FALSE)</f>
        <v>product_amsc_66</v>
      </c>
      <c r="I2797" s="5" t="s">
        <v>3377</v>
      </c>
      <c r="J2797" s="5" t="s">
        <v>8</v>
      </c>
      <c r="K2797" s="5" t="s">
        <v>1</v>
      </c>
      <c r="L2797" t="s">
        <v>102</v>
      </c>
      <c r="M2797" s="6" t="s">
        <v>3</v>
      </c>
      <c r="N2797" s="6" t="str">
        <f>VLOOKUP(M2797,[1]Color!F:G,2,FALSE)</f>
        <v>color_6</v>
      </c>
      <c r="O2797" s="6" t="str">
        <f t="shared" si="173"/>
        <v>color_6,color_29</v>
      </c>
      <c r="P2797" s="5" t="s">
        <v>567</v>
      </c>
      <c r="Q2797" s="5" t="s">
        <v>185</v>
      </c>
      <c r="R2797" s="5" t="s">
        <v>106</v>
      </c>
      <c r="S2797" s="7" t="s">
        <v>107</v>
      </c>
      <c r="T2797" s="7">
        <v>29</v>
      </c>
      <c r="U2797" s="5" t="str">
        <f>VLOOKUP(T2797,[1]Size!F:G,2,FALSE)</f>
        <v>__import__.size_170</v>
      </c>
      <c r="V2797" s="5" t="str">
        <f t="shared" si="174"/>
        <v>__import__.size_170,__import__.size_160,__import__.size_161,__import__.size_164,__import__.size_169,__import__.size_172,__import__.size_158,__import__.size_159,__import__.size_170,__import__.size_160,__import__.size_164,__import__.size_162,__import__.size_165,__import__.size_173,__import__.size_163,__import__.size_157,__import__.size_158,__import__.size_159,__import__.size_170,__import__.size_160,__import__.size_161</v>
      </c>
      <c r="W2797" s="8">
        <v>145</v>
      </c>
      <c r="Y2797" s="4" t="s">
        <v>109</v>
      </c>
    </row>
    <row r="2798" spans="1:25" ht="14.4" x14ac:dyDescent="0.3">
      <c r="A2798" s="4">
        <v>2797</v>
      </c>
      <c r="B2798" s="5">
        <v>10024028</v>
      </c>
      <c r="C2798" s="5" t="str">
        <f t="shared" si="176"/>
        <v>Jacket FR MNS Workhorse Insulated Jacket-30</v>
      </c>
      <c r="D2798" s="5"/>
      <c r="E2798" s="5" t="s">
        <v>3378</v>
      </c>
      <c r="F2798" s="5" t="s">
        <v>3376</v>
      </c>
      <c r="G2798" s="5">
        <f t="shared" si="175"/>
        <v>0</v>
      </c>
      <c r="H2798" s="5" t="str">
        <f>VLOOKUP(J2798,'[1]Prouduct Ext IDs'!A:B,2,FALSE)</f>
        <v>product_amsc_66</v>
      </c>
      <c r="I2798" s="5" t="s">
        <v>3378</v>
      </c>
      <c r="J2798" s="5" t="s">
        <v>8</v>
      </c>
      <c r="K2798" s="5" t="s">
        <v>1</v>
      </c>
      <c r="L2798" t="s">
        <v>102</v>
      </c>
      <c r="M2798" s="6" t="s">
        <v>3</v>
      </c>
      <c r="N2798" s="6" t="str">
        <f>VLOOKUP(M2798,[1]Color!F:G,2,FALSE)</f>
        <v>color_6</v>
      </c>
      <c r="O2798" s="6" t="str">
        <f t="shared" si="173"/>
        <v>color_6,color_29</v>
      </c>
      <c r="P2798" s="5" t="s">
        <v>567</v>
      </c>
      <c r="Q2798" s="5" t="s">
        <v>185</v>
      </c>
      <c r="R2798" s="5" t="s">
        <v>106</v>
      </c>
      <c r="S2798" s="7" t="s">
        <v>107</v>
      </c>
      <c r="T2798" s="7">
        <v>30</v>
      </c>
      <c r="U2798" s="5" t="str">
        <f>VLOOKUP(T2798,[1]Size!F:G,2,FALSE)</f>
        <v>__import__.size_160</v>
      </c>
      <c r="V2798" s="5" t="str">
        <f t="shared" si="174"/>
        <v>__import__.size_160,__import__.size_161,__import__.size_164,__import__.size_169,__import__.size_172,__import__.size_158,__import__.size_159,__import__.size_170,__import__.size_160,__import__.size_164,__import__.size_162,__import__.size_165,__import__.size_173,__import__.size_163,__import__.size_157,__import__.size_158,__import__.size_159,__import__.size_170,__import__.size_160,__import__.size_161</v>
      </c>
      <c r="W2798" s="8">
        <v>145</v>
      </c>
      <c r="Y2798" s="4" t="s">
        <v>109</v>
      </c>
    </row>
    <row r="2799" spans="1:25" ht="14.4" x14ac:dyDescent="0.3">
      <c r="A2799" s="4">
        <v>2798</v>
      </c>
      <c r="B2799" s="5">
        <v>10024028</v>
      </c>
      <c r="C2799" s="5" t="str">
        <f t="shared" si="176"/>
        <v>Jacket FR MNS Workhorse Insulated Jacket-31</v>
      </c>
      <c r="D2799" s="5"/>
      <c r="E2799" s="5" t="s">
        <v>3379</v>
      </c>
      <c r="F2799" s="5" t="s">
        <v>3376</v>
      </c>
      <c r="G2799" s="5">
        <f t="shared" si="175"/>
        <v>0</v>
      </c>
      <c r="H2799" s="5" t="str">
        <f>VLOOKUP(J2799,'[1]Prouduct Ext IDs'!A:B,2,FALSE)</f>
        <v>product_amsc_66</v>
      </c>
      <c r="I2799" s="5" t="s">
        <v>3379</v>
      </c>
      <c r="J2799" s="5" t="s">
        <v>8</v>
      </c>
      <c r="K2799" s="5" t="s">
        <v>1</v>
      </c>
      <c r="L2799" t="s">
        <v>102</v>
      </c>
      <c r="M2799" s="6" t="s">
        <v>3</v>
      </c>
      <c r="N2799" s="6" t="str">
        <f>VLOOKUP(M2799,[1]Color!F:G,2,FALSE)</f>
        <v>color_6</v>
      </c>
      <c r="O2799" s="6" t="str">
        <f t="shared" si="173"/>
        <v>color_6,color_29</v>
      </c>
      <c r="P2799" s="5" t="s">
        <v>567</v>
      </c>
      <c r="Q2799" s="5" t="s">
        <v>185</v>
      </c>
      <c r="R2799" s="5" t="s">
        <v>106</v>
      </c>
      <c r="S2799" s="7" t="s">
        <v>107</v>
      </c>
      <c r="T2799" s="7">
        <v>31</v>
      </c>
      <c r="U2799" s="5" t="str">
        <f>VLOOKUP(T2799,[1]Size!F:G,2,FALSE)</f>
        <v>__import__.size_161</v>
      </c>
      <c r="V2799" s="5" t="str">
        <f t="shared" si="174"/>
        <v>__import__.size_161,__import__.size_164,__import__.size_169,__import__.size_172,__import__.size_158,__import__.size_159,__import__.size_170,__import__.size_160,__import__.size_164,__import__.size_162,__import__.size_165,__import__.size_173,__import__.size_163,__import__.size_157,__import__.size_158,__import__.size_159,__import__.size_170,__import__.size_160,__import__.size_161</v>
      </c>
      <c r="W2799" s="8">
        <v>145</v>
      </c>
      <c r="Y2799" s="4" t="s">
        <v>109</v>
      </c>
    </row>
    <row r="2800" spans="1:25" ht="14.4" x14ac:dyDescent="0.3">
      <c r="A2800" s="4">
        <v>2799</v>
      </c>
      <c r="B2800" s="5">
        <v>10024028</v>
      </c>
      <c r="C2800" s="5" t="str">
        <f t="shared" si="176"/>
        <v>Jacket FR MNS Workhorse Insulated Jacket-32</v>
      </c>
      <c r="D2800" s="5"/>
      <c r="E2800" s="5" t="s">
        <v>3380</v>
      </c>
      <c r="F2800" s="5" t="s">
        <v>3376</v>
      </c>
      <c r="G2800" s="5">
        <f t="shared" si="175"/>
        <v>0</v>
      </c>
      <c r="H2800" s="5" t="str">
        <f>VLOOKUP(J2800,'[1]Prouduct Ext IDs'!A:B,2,FALSE)</f>
        <v>product_amsc_66</v>
      </c>
      <c r="I2800" s="5" t="s">
        <v>3380</v>
      </c>
      <c r="J2800" s="5" t="s">
        <v>8</v>
      </c>
      <c r="K2800" s="5" t="s">
        <v>1</v>
      </c>
      <c r="L2800" t="s">
        <v>102</v>
      </c>
      <c r="M2800" s="6" t="s">
        <v>3</v>
      </c>
      <c r="N2800" s="6" t="str">
        <f>VLOOKUP(M2800,[1]Color!F:G,2,FALSE)</f>
        <v>color_6</v>
      </c>
      <c r="O2800" s="6" t="str">
        <f t="shared" si="173"/>
        <v>color_6,color_29</v>
      </c>
      <c r="P2800" s="5" t="s">
        <v>567</v>
      </c>
      <c r="Q2800" s="5" t="s">
        <v>185</v>
      </c>
      <c r="R2800" s="5" t="s">
        <v>106</v>
      </c>
      <c r="S2800" s="7" t="s">
        <v>107</v>
      </c>
      <c r="T2800" s="7">
        <v>32</v>
      </c>
      <c r="U2800" s="5" t="str">
        <f>VLOOKUP(T2800,[1]Size!F:G,2,FALSE)</f>
        <v>__import__.size_164</v>
      </c>
      <c r="V2800" s="5" t="str">
        <f t="shared" si="174"/>
        <v>__import__.size_164,__import__.size_169,__import__.size_172,__import__.size_158,__import__.size_159,__import__.size_170,__import__.size_160,__import__.size_164,__import__.size_162,__import__.size_165,__import__.size_173,__import__.size_163,__import__.size_157,__import__.size_158,__import__.size_159,__import__.size_170,__import__.size_160,__import__.size_161</v>
      </c>
      <c r="W2800" s="8">
        <v>145</v>
      </c>
      <c r="Y2800" s="4" t="s">
        <v>109</v>
      </c>
    </row>
    <row r="2801" spans="1:25" ht="14.4" x14ac:dyDescent="0.3">
      <c r="A2801" s="4">
        <v>2800</v>
      </c>
      <c r="B2801" s="5">
        <v>10024028</v>
      </c>
      <c r="C2801" s="5" t="str">
        <f t="shared" si="176"/>
        <v>Jacket FR MNS Workhorse Insulated Jacket-24W</v>
      </c>
      <c r="D2801" s="5"/>
      <c r="E2801" s="5" t="s">
        <v>3381</v>
      </c>
      <c r="F2801" s="5" t="s">
        <v>3376</v>
      </c>
      <c r="G2801" s="5">
        <f t="shared" si="175"/>
        <v>0</v>
      </c>
      <c r="H2801" s="5" t="str">
        <f>VLOOKUP(J2801,'[1]Prouduct Ext IDs'!A:B,2,FALSE)</f>
        <v>product_amsc_66</v>
      </c>
      <c r="I2801" s="5" t="s">
        <v>3381</v>
      </c>
      <c r="J2801" s="5" t="s">
        <v>8</v>
      </c>
      <c r="K2801" s="5" t="s">
        <v>1</v>
      </c>
      <c r="L2801" t="s">
        <v>102</v>
      </c>
      <c r="M2801" s="6" t="s">
        <v>3</v>
      </c>
      <c r="N2801" s="6" t="str">
        <f>VLOOKUP(M2801,[1]Color!F:G,2,FALSE)</f>
        <v>color_6</v>
      </c>
      <c r="O2801" s="6" t="str">
        <f t="shared" si="173"/>
        <v>color_6,color_29</v>
      </c>
      <c r="P2801" s="5" t="s">
        <v>567</v>
      </c>
      <c r="Q2801" s="5" t="s">
        <v>185</v>
      </c>
      <c r="R2801" s="5" t="s">
        <v>106</v>
      </c>
      <c r="S2801" s="7" t="s">
        <v>107</v>
      </c>
      <c r="T2801" s="7" t="s">
        <v>2736</v>
      </c>
      <c r="U2801" s="5" t="str">
        <f>VLOOKUP(T2801,[1]Size!F:G,2,FALSE)</f>
        <v>__import__.size_169</v>
      </c>
      <c r="V2801" s="5" t="str">
        <f t="shared" si="174"/>
        <v>__import__.size_169,__import__.size_172,__import__.size_158,__import__.size_159,__import__.size_170,__import__.size_160,__import__.size_164,__import__.size_162,__import__.size_165,__import__.size_173,__import__.size_163,__import__.size_157,__import__.size_158,__import__.size_159,__import__.size_170,__import__.size_160,__import__.size_161</v>
      </c>
      <c r="W2801" s="8">
        <v>150</v>
      </c>
      <c r="Y2801" s="4" t="s">
        <v>109</v>
      </c>
    </row>
    <row r="2802" spans="1:25" ht="14.4" x14ac:dyDescent="0.3">
      <c r="A2802" s="4">
        <v>2801</v>
      </c>
      <c r="B2802" s="5">
        <v>10024028</v>
      </c>
      <c r="C2802" s="5" t="str">
        <f t="shared" si="176"/>
        <v>Jacket FR MNS Workhorse Insulated Jacket-26W</v>
      </c>
      <c r="D2802" s="5"/>
      <c r="E2802" s="5" t="s">
        <v>3382</v>
      </c>
      <c r="F2802" s="5" t="s">
        <v>3376</v>
      </c>
      <c r="G2802" s="5">
        <f t="shared" si="175"/>
        <v>0</v>
      </c>
      <c r="H2802" s="5" t="str">
        <f>VLOOKUP(J2802,'[1]Prouduct Ext IDs'!A:B,2,FALSE)</f>
        <v>product_amsc_66</v>
      </c>
      <c r="I2802" s="5" t="s">
        <v>3382</v>
      </c>
      <c r="J2802" s="5" t="s">
        <v>8</v>
      </c>
      <c r="K2802" s="5" t="s">
        <v>1</v>
      </c>
      <c r="L2802" t="s">
        <v>102</v>
      </c>
      <c r="M2802" s="6" t="s">
        <v>3</v>
      </c>
      <c r="N2802" s="6" t="str">
        <f>VLOOKUP(M2802,[1]Color!F:G,2,FALSE)</f>
        <v>color_6</v>
      </c>
      <c r="O2802" s="6" t="str">
        <f t="shared" si="173"/>
        <v>color_6,color_29</v>
      </c>
      <c r="P2802" s="5" t="s">
        <v>567</v>
      </c>
      <c r="Q2802" s="5" t="s">
        <v>185</v>
      </c>
      <c r="R2802" s="5" t="s">
        <v>106</v>
      </c>
      <c r="S2802" s="7" t="s">
        <v>107</v>
      </c>
      <c r="T2802" s="7" t="s">
        <v>3304</v>
      </c>
      <c r="U2802" s="5" t="str">
        <f>VLOOKUP(T2802,[1]Size!F:G,2,FALSE)</f>
        <v>__import__.size_172</v>
      </c>
      <c r="V2802" s="5" t="str">
        <f t="shared" si="174"/>
        <v>__import__.size_172,__import__.size_158,__import__.size_159,__import__.size_170,__import__.size_160,__import__.size_164,__import__.size_162,__import__.size_165,__import__.size_173,__import__.size_163,__import__.size_157,__import__.size_158,__import__.size_159,__import__.size_170,__import__.size_160,__import__.size_161</v>
      </c>
      <c r="W2802" s="8">
        <v>150</v>
      </c>
      <c r="Y2802" s="4" t="s">
        <v>109</v>
      </c>
    </row>
    <row r="2803" spans="1:25" ht="14.4" x14ac:dyDescent="0.3">
      <c r="A2803" s="4">
        <v>2802</v>
      </c>
      <c r="B2803" s="5">
        <v>10024028</v>
      </c>
      <c r="C2803" s="5" t="str">
        <f t="shared" si="176"/>
        <v>Jacket FR MNS Workhorse Insulated Jacket-27</v>
      </c>
      <c r="D2803" s="5"/>
      <c r="E2803" s="5" t="s">
        <v>3383</v>
      </c>
      <c r="F2803" s="5" t="s">
        <v>3376</v>
      </c>
      <c r="G2803" s="5">
        <f t="shared" si="175"/>
        <v>0</v>
      </c>
      <c r="H2803" s="5" t="str">
        <f>VLOOKUP(J2803,'[1]Prouduct Ext IDs'!A:B,2,FALSE)</f>
        <v>product_amsc_66</v>
      </c>
      <c r="I2803" s="5" t="s">
        <v>3383</v>
      </c>
      <c r="J2803" s="5" t="s">
        <v>8</v>
      </c>
      <c r="K2803" s="5" t="s">
        <v>1</v>
      </c>
      <c r="L2803" t="s">
        <v>102</v>
      </c>
      <c r="M2803" s="6" t="s">
        <v>3</v>
      </c>
      <c r="N2803" s="6" t="str">
        <f>VLOOKUP(M2803,[1]Color!F:G,2,FALSE)</f>
        <v>color_6</v>
      </c>
      <c r="O2803" s="6" t="str">
        <f t="shared" si="173"/>
        <v>color_6,color_29</v>
      </c>
      <c r="P2803" s="5" t="s">
        <v>567</v>
      </c>
      <c r="Q2803" s="5" t="s">
        <v>185</v>
      </c>
      <c r="R2803" s="5" t="s">
        <v>106</v>
      </c>
      <c r="S2803" s="7" t="s">
        <v>107</v>
      </c>
      <c r="T2803" s="7">
        <v>27</v>
      </c>
      <c r="U2803" s="5" t="str">
        <f>VLOOKUP(T2803,[1]Size!F:G,2,FALSE)</f>
        <v>__import__.size_158</v>
      </c>
      <c r="V2803" s="5" t="str">
        <f t="shared" si="174"/>
        <v>__import__.size_158,__import__.size_159,__import__.size_170,__import__.size_160,__import__.size_164,__import__.size_162,__import__.size_165,__import__.size_173,__import__.size_163,__import__.size_157,__import__.size_158,__import__.size_159,__import__.size_170,__import__.size_160,__import__.size_161</v>
      </c>
      <c r="W2803" s="8">
        <v>150</v>
      </c>
      <c r="Y2803" s="4" t="s">
        <v>109</v>
      </c>
    </row>
    <row r="2804" spans="1:25" ht="14.4" x14ac:dyDescent="0.3">
      <c r="A2804" s="4">
        <v>2803</v>
      </c>
      <c r="B2804" s="5">
        <v>10024028</v>
      </c>
      <c r="C2804" s="5" t="str">
        <f t="shared" si="176"/>
        <v>Jacket FR MNS Workhorse Insulated Jacket-28</v>
      </c>
      <c r="D2804" s="5"/>
      <c r="E2804" s="5" t="s">
        <v>3375</v>
      </c>
      <c r="F2804" s="5" t="s">
        <v>3376</v>
      </c>
      <c r="G2804" s="5">
        <f t="shared" si="175"/>
        <v>0</v>
      </c>
      <c r="H2804" s="5" t="str">
        <f>VLOOKUP(J2804,'[1]Prouduct Ext IDs'!A:B,2,FALSE)</f>
        <v>product_amsc_66</v>
      </c>
      <c r="I2804" s="5" t="s">
        <v>3375</v>
      </c>
      <c r="J2804" s="5" t="s">
        <v>8</v>
      </c>
      <c r="K2804" s="5" t="s">
        <v>1</v>
      </c>
      <c r="L2804" t="s">
        <v>102</v>
      </c>
      <c r="M2804" s="6" t="s">
        <v>3</v>
      </c>
      <c r="N2804" s="6" t="str">
        <f>VLOOKUP(M2804,[1]Color!F:G,2,FALSE)</f>
        <v>color_6</v>
      </c>
      <c r="O2804" s="6" t="str">
        <f t="shared" si="173"/>
        <v>color_6,color_29</v>
      </c>
      <c r="P2804" s="5" t="s">
        <v>567</v>
      </c>
      <c r="Q2804" s="5" t="s">
        <v>185</v>
      </c>
      <c r="R2804" s="5" t="s">
        <v>106</v>
      </c>
      <c r="S2804" s="7" t="s">
        <v>107</v>
      </c>
      <c r="T2804" s="7">
        <v>28</v>
      </c>
      <c r="U2804" s="5" t="str">
        <f>VLOOKUP(T2804,[1]Size!F:G,2,FALSE)</f>
        <v>__import__.size_159</v>
      </c>
      <c r="V2804" s="5" t="str">
        <f t="shared" si="174"/>
        <v>__import__.size_159,__import__.size_170,__import__.size_160,__import__.size_164,__import__.size_162,__import__.size_165,__import__.size_173,__import__.size_163,__import__.size_157,__import__.size_158,__import__.size_159,__import__.size_170,__import__.size_160,__import__.size_161</v>
      </c>
      <c r="W2804" s="8">
        <v>150</v>
      </c>
      <c r="Y2804" s="4" t="s">
        <v>109</v>
      </c>
    </row>
    <row r="2805" spans="1:25" ht="14.4" x14ac:dyDescent="0.3">
      <c r="A2805" s="4">
        <v>2804</v>
      </c>
      <c r="B2805" s="5">
        <v>10024028</v>
      </c>
      <c r="C2805" s="5" t="str">
        <f t="shared" si="176"/>
        <v>Jacket FR MNS Workhorse Insulated Jacket-29</v>
      </c>
      <c r="D2805" s="5"/>
      <c r="E2805" s="5" t="s">
        <v>3377</v>
      </c>
      <c r="F2805" s="5" t="s">
        <v>3376</v>
      </c>
      <c r="G2805" s="5">
        <f t="shared" si="175"/>
        <v>0</v>
      </c>
      <c r="H2805" s="5" t="str">
        <f>VLOOKUP(J2805,'[1]Prouduct Ext IDs'!A:B,2,FALSE)</f>
        <v>product_amsc_66</v>
      </c>
      <c r="I2805" s="5" t="s">
        <v>3377</v>
      </c>
      <c r="J2805" s="5" t="s">
        <v>8</v>
      </c>
      <c r="K2805" s="5" t="s">
        <v>1</v>
      </c>
      <c r="L2805" t="s">
        <v>102</v>
      </c>
      <c r="M2805" s="6" t="s">
        <v>3</v>
      </c>
      <c r="N2805" s="6" t="str">
        <f>VLOOKUP(M2805,[1]Color!F:G,2,FALSE)</f>
        <v>color_6</v>
      </c>
      <c r="O2805" s="6" t="str">
        <f t="shared" si="173"/>
        <v>color_6,color_29</v>
      </c>
      <c r="P2805" s="5" t="s">
        <v>567</v>
      </c>
      <c r="Q2805" s="5" t="s">
        <v>185</v>
      </c>
      <c r="R2805" s="5" t="s">
        <v>106</v>
      </c>
      <c r="S2805" s="7" t="s">
        <v>107</v>
      </c>
      <c r="T2805" s="7">
        <v>29</v>
      </c>
      <c r="U2805" s="5" t="str">
        <f>VLOOKUP(T2805,[1]Size!F:G,2,FALSE)</f>
        <v>__import__.size_170</v>
      </c>
      <c r="V2805" s="5" t="str">
        <f t="shared" si="174"/>
        <v>__import__.size_170,__import__.size_160,__import__.size_164,__import__.size_162,__import__.size_165,__import__.size_173,__import__.size_163,__import__.size_157,__import__.size_158,__import__.size_159,__import__.size_170,__import__.size_160,__import__.size_161</v>
      </c>
      <c r="W2805" s="8">
        <v>150</v>
      </c>
      <c r="Y2805" s="4" t="s">
        <v>109</v>
      </c>
    </row>
    <row r="2806" spans="1:25" ht="14.4" x14ac:dyDescent="0.3">
      <c r="A2806" s="4">
        <v>2805</v>
      </c>
      <c r="B2806" s="5">
        <v>10024028</v>
      </c>
      <c r="C2806" s="5" t="str">
        <f t="shared" si="176"/>
        <v>Jacket FR MNS Workhorse Insulated Jacket-30</v>
      </c>
      <c r="D2806" s="5"/>
      <c r="E2806" s="5" t="s">
        <v>3378</v>
      </c>
      <c r="F2806" s="5" t="s">
        <v>3376</v>
      </c>
      <c r="G2806" s="5">
        <f t="shared" si="175"/>
        <v>0</v>
      </c>
      <c r="H2806" s="5" t="str">
        <f>VLOOKUP(J2806,'[1]Prouduct Ext IDs'!A:B,2,FALSE)</f>
        <v>product_amsc_66</v>
      </c>
      <c r="I2806" s="5" t="s">
        <v>3378</v>
      </c>
      <c r="J2806" s="5" t="s">
        <v>8</v>
      </c>
      <c r="K2806" s="5" t="s">
        <v>1</v>
      </c>
      <c r="L2806" t="s">
        <v>102</v>
      </c>
      <c r="M2806" s="6" t="s">
        <v>3</v>
      </c>
      <c r="N2806" s="6" t="str">
        <f>VLOOKUP(M2806,[1]Color!F:G,2,FALSE)</f>
        <v>color_6</v>
      </c>
      <c r="O2806" s="6" t="str">
        <f t="shared" si="173"/>
        <v>color_6,color_29</v>
      </c>
      <c r="P2806" s="5" t="s">
        <v>567</v>
      </c>
      <c r="Q2806" s="5" t="s">
        <v>185</v>
      </c>
      <c r="R2806" s="5" t="s">
        <v>106</v>
      </c>
      <c r="S2806" s="7" t="s">
        <v>107</v>
      </c>
      <c r="T2806" s="7">
        <v>30</v>
      </c>
      <c r="U2806" s="5" t="str">
        <f>VLOOKUP(T2806,[1]Size!F:G,2,FALSE)</f>
        <v>__import__.size_160</v>
      </c>
      <c r="V2806" s="5" t="str">
        <f t="shared" si="174"/>
        <v>__import__.size_160,__import__.size_164,__import__.size_162,__import__.size_165,__import__.size_173,__import__.size_163,__import__.size_157,__import__.size_158,__import__.size_159,__import__.size_170,__import__.size_160,__import__.size_161</v>
      </c>
      <c r="W2806" s="8">
        <v>150</v>
      </c>
      <c r="Y2806" s="4" t="s">
        <v>109</v>
      </c>
    </row>
    <row r="2807" spans="1:25" ht="14.4" x14ac:dyDescent="0.3">
      <c r="A2807" s="4">
        <v>2806</v>
      </c>
      <c r="B2807" s="5">
        <v>10024029</v>
      </c>
      <c r="C2807" s="5" t="str">
        <f t="shared" si="176"/>
        <v>Jacket FR MNS Workhorse Insulated Jacket-32</v>
      </c>
      <c r="D2807" s="5"/>
      <c r="E2807" s="5" t="s">
        <v>3384</v>
      </c>
      <c r="F2807" s="5" t="s">
        <v>3385</v>
      </c>
      <c r="G2807" s="5">
        <f t="shared" si="175"/>
        <v>0</v>
      </c>
      <c r="H2807" s="5" t="str">
        <f>VLOOKUP(J2807,'[1]Prouduct Ext IDs'!A:B,2,FALSE)</f>
        <v>product_amsc_66</v>
      </c>
      <c r="I2807" s="5" t="s">
        <v>3384</v>
      </c>
      <c r="J2807" s="5" t="s">
        <v>8</v>
      </c>
      <c r="K2807" s="5" t="s">
        <v>1</v>
      </c>
      <c r="L2807" t="s">
        <v>102</v>
      </c>
      <c r="M2807" s="6" t="s">
        <v>9</v>
      </c>
      <c r="N2807" s="6" t="str">
        <f>VLOOKUP(M2807,[1]Color!F:G,2,FALSE)</f>
        <v>color_29</v>
      </c>
      <c r="O2807" s="6" t="str">
        <f t="shared" si="173"/>
        <v>color_29</v>
      </c>
      <c r="P2807" s="5" t="s">
        <v>567</v>
      </c>
      <c r="Q2807" s="5" t="s">
        <v>185</v>
      </c>
      <c r="R2807" s="5" t="s">
        <v>106</v>
      </c>
      <c r="S2807" s="7" t="s">
        <v>107</v>
      </c>
      <c r="T2807" s="7">
        <v>32</v>
      </c>
      <c r="U2807" s="5" t="str">
        <f>VLOOKUP(T2807,[1]Size!F:G,2,FALSE)</f>
        <v>__import__.size_164</v>
      </c>
      <c r="V2807" s="5" t="str">
        <f t="shared" si="174"/>
        <v>__import__.size_164,__import__.size_162,__import__.size_165,__import__.size_173,__import__.size_163,__import__.size_157,__import__.size_158,__import__.size_159,__import__.size_170,__import__.size_160,__import__.size_161</v>
      </c>
      <c r="W2807" s="8">
        <v>145</v>
      </c>
      <c r="Y2807" s="4" t="s">
        <v>109</v>
      </c>
    </row>
    <row r="2808" spans="1:25" ht="14.4" x14ac:dyDescent="0.3">
      <c r="A2808" s="4">
        <v>2807</v>
      </c>
      <c r="B2808" s="5">
        <v>10024029</v>
      </c>
      <c r="C2808" s="5" t="str">
        <f t="shared" si="176"/>
        <v>Jacket FR MNS Workhorse Insulated Jacket-33</v>
      </c>
      <c r="D2808" s="5"/>
      <c r="E2808" s="5" t="s">
        <v>3386</v>
      </c>
      <c r="F2808" s="5" t="s">
        <v>3385</v>
      </c>
      <c r="G2808" s="5">
        <f t="shared" si="175"/>
        <v>0</v>
      </c>
      <c r="H2808" s="5" t="str">
        <f>VLOOKUP(J2808,'[1]Prouduct Ext IDs'!A:B,2,FALSE)</f>
        <v>product_amsc_66</v>
      </c>
      <c r="I2808" s="5" t="s">
        <v>3386</v>
      </c>
      <c r="J2808" s="5" t="s">
        <v>8</v>
      </c>
      <c r="K2808" s="5" t="s">
        <v>1</v>
      </c>
      <c r="L2808" t="s">
        <v>102</v>
      </c>
      <c r="M2808" s="6" t="s">
        <v>9</v>
      </c>
      <c r="N2808" s="6" t="str">
        <f>VLOOKUP(M2808,[1]Color!F:G,2,FALSE)</f>
        <v>color_29</v>
      </c>
      <c r="O2808" s="6" t="str">
        <f t="shared" si="173"/>
        <v>color_29</v>
      </c>
      <c r="P2808" s="5" t="s">
        <v>567</v>
      </c>
      <c r="Q2808" s="5" t="s">
        <v>185</v>
      </c>
      <c r="R2808" s="5" t="s">
        <v>106</v>
      </c>
      <c r="S2808" s="7" t="s">
        <v>107</v>
      </c>
      <c r="T2808" s="7">
        <v>33</v>
      </c>
      <c r="U2808" s="5" t="str">
        <f>VLOOKUP(T2808,[1]Size!F:G,2,FALSE)</f>
        <v>__import__.size_162</v>
      </c>
      <c r="V2808" s="5" t="str">
        <f t="shared" si="174"/>
        <v>__import__.size_162,__import__.size_165,__import__.size_173,__import__.size_163,__import__.size_157,__import__.size_158,__import__.size_159,__import__.size_170,__import__.size_160,__import__.size_161</v>
      </c>
      <c r="W2808" s="8">
        <v>145</v>
      </c>
      <c r="Y2808" s="4" t="s">
        <v>109</v>
      </c>
    </row>
    <row r="2809" spans="1:25" ht="14.4" x14ac:dyDescent="0.3">
      <c r="A2809" s="4">
        <v>2808</v>
      </c>
      <c r="B2809" s="5">
        <v>10024029</v>
      </c>
      <c r="C2809" s="5" t="str">
        <f t="shared" si="176"/>
        <v>Jacket FR MNS Workhorse Insulated Jacket-34</v>
      </c>
      <c r="D2809" s="5"/>
      <c r="E2809" s="5" t="s">
        <v>3387</v>
      </c>
      <c r="F2809" s="5" t="s">
        <v>3385</v>
      </c>
      <c r="G2809" s="5">
        <f t="shared" si="175"/>
        <v>0</v>
      </c>
      <c r="H2809" s="5" t="str">
        <f>VLOOKUP(J2809,'[1]Prouduct Ext IDs'!A:B,2,FALSE)</f>
        <v>product_amsc_66</v>
      </c>
      <c r="I2809" s="5" t="s">
        <v>3387</v>
      </c>
      <c r="J2809" s="5" t="s">
        <v>8</v>
      </c>
      <c r="K2809" s="5" t="s">
        <v>1</v>
      </c>
      <c r="L2809" t="s">
        <v>102</v>
      </c>
      <c r="M2809" s="6" t="s">
        <v>9</v>
      </c>
      <c r="N2809" s="6" t="str">
        <f>VLOOKUP(M2809,[1]Color!F:G,2,FALSE)</f>
        <v>color_29</v>
      </c>
      <c r="O2809" s="6" t="str">
        <f t="shared" si="173"/>
        <v>color_29</v>
      </c>
      <c r="P2809" s="5" t="s">
        <v>567</v>
      </c>
      <c r="Q2809" s="5" t="s">
        <v>185</v>
      </c>
      <c r="R2809" s="5" t="s">
        <v>106</v>
      </c>
      <c r="S2809" s="7" t="s">
        <v>107</v>
      </c>
      <c r="T2809" s="7">
        <v>34</v>
      </c>
      <c r="U2809" s="5" t="str">
        <f>VLOOKUP(T2809,[1]Size!F:G,2,FALSE)</f>
        <v>__import__.size_165</v>
      </c>
      <c r="V2809" s="5" t="str">
        <f t="shared" si="174"/>
        <v>__import__.size_165,__import__.size_173,__import__.size_163,__import__.size_157,__import__.size_158,__import__.size_159,__import__.size_170,__import__.size_160,__import__.size_161</v>
      </c>
      <c r="W2809" s="8">
        <v>145</v>
      </c>
      <c r="Y2809" s="4" t="s">
        <v>109</v>
      </c>
    </row>
    <row r="2810" spans="1:25" ht="14.4" x14ac:dyDescent="0.3">
      <c r="A2810" s="4">
        <v>2809</v>
      </c>
      <c r="B2810" s="5">
        <v>10024029</v>
      </c>
      <c r="C2810" s="5" t="str">
        <f t="shared" si="176"/>
        <v>Jacket FR MNS Workhorse Insulated Jacket-24</v>
      </c>
      <c r="D2810" s="5"/>
      <c r="E2810" s="5" t="s">
        <v>3388</v>
      </c>
      <c r="F2810" s="5" t="s">
        <v>3385</v>
      </c>
      <c r="G2810" s="5">
        <f t="shared" si="175"/>
        <v>0</v>
      </c>
      <c r="H2810" s="5" t="str">
        <f>VLOOKUP(J2810,'[1]Prouduct Ext IDs'!A:B,2,FALSE)</f>
        <v>product_amsc_66</v>
      </c>
      <c r="I2810" s="5" t="s">
        <v>3388</v>
      </c>
      <c r="J2810" s="5" t="s">
        <v>8</v>
      </c>
      <c r="K2810" s="5" t="s">
        <v>1</v>
      </c>
      <c r="L2810" t="s">
        <v>102</v>
      </c>
      <c r="M2810" s="6" t="s">
        <v>9</v>
      </c>
      <c r="N2810" s="6" t="str">
        <f>VLOOKUP(M2810,[1]Color!F:G,2,FALSE)</f>
        <v>color_29</v>
      </c>
      <c r="O2810" s="6" t="str">
        <f t="shared" si="173"/>
        <v>color_29</v>
      </c>
      <c r="P2810" s="5" t="s">
        <v>567</v>
      </c>
      <c r="Q2810" s="5" t="s">
        <v>185</v>
      </c>
      <c r="R2810" s="5" t="s">
        <v>106</v>
      </c>
      <c r="S2810" s="7" t="s">
        <v>107</v>
      </c>
      <c r="T2810" s="7">
        <v>24</v>
      </c>
      <c r="U2810" s="5" t="str">
        <f>VLOOKUP(T2810,[1]Size!F:G,2,FALSE)</f>
        <v>__import__.size_173</v>
      </c>
      <c r="V2810" s="5" t="str">
        <f t="shared" si="174"/>
        <v>__import__.size_173,__import__.size_163,__import__.size_157,__import__.size_158,__import__.size_159,__import__.size_170,__import__.size_160,__import__.size_161</v>
      </c>
      <c r="W2810" s="8">
        <v>145</v>
      </c>
      <c r="Y2810" s="4" t="s">
        <v>109</v>
      </c>
    </row>
    <row r="2811" spans="1:25" ht="14.4" x14ac:dyDescent="0.3">
      <c r="A2811" s="4">
        <v>2810</v>
      </c>
      <c r="B2811" s="5">
        <v>10024029</v>
      </c>
      <c r="C2811" s="5" t="str">
        <f t="shared" si="176"/>
        <v>Jacket FR MNS Workhorse Insulated Jacket-25</v>
      </c>
      <c r="D2811" s="5"/>
      <c r="E2811" s="5" t="s">
        <v>3389</v>
      </c>
      <c r="F2811" s="5" t="s">
        <v>3385</v>
      </c>
      <c r="G2811" s="5">
        <f t="shared" si="175"/>
        <v>0</v>
      </c>
      <c r="H2811" s="5" t="str">
        <f>VLOOKUP(J2811,'[1]Prouduct Ext IDs'!A:B,2,FALSE)</f>
        <v>product_amsc_66</v>
      </c>
      <c r="I2811" s="5" t="s">
        <v>3389</v>
      </c>
      <c r="J2811" s="5" t="s">
        <v>8</v>
      </c>
      <c r="K2811" s="5" t="s">
        <v>1</v>
      </c>
      <c r="L2811" t="s">
        <v>102</v>
      </c>
      <c r="M2811" s="6" t="s">
        <v>9</v>
      </c>
      <c r="N2811" s="6" t="str">
        <f>VLOOKUP(M2811,[1]Color!F:G,2,FALSE)</f>
        <v>color_29</v>
      </c>
      <c r="O2811" s="6" t="str">
        <f t="shared" si="173"/>
        <v>color_29</v>
      </c>
      <c r="P2811" s="5" t="s">
        <v>567</v>
      </c>
      <c r="Q2811" s="5" t="s">
        <v>185</v>
      </c>
      <c r="R2811" s="5" t="s">
        <v>106</v>
      </c>
      <c r="S2811" s="7" t="s">
        <v>107</v>
      </c>
      <c r="T2811" s="7">
        <v>25</v>
      </c>
      <c r="U2811" s="5" t="str">
        <f>VLOOKUP(T2811,[1]Size!F:G,2,FALSE)</f>
        <v>__import__.size_163</v>
      </c>
      <c r="V2811" s="5" t="str">
        <f t="shared" si="174"/>
        <v>__import__.size_163,__import__.size_157,__import__.size_158,__import__.size_159,__import__.size_170,__import__.size_160,__import__.size_161</v>
      </c>
      <c r="W2811" s="8">
        <v>145</v>
      </c>
      <c r="Y2811" s="4" t="s">
        <v>109</v>
      </c>
    </row>
    <row r="2812" spans="1:25" ht="14.4" x14ac:dyDescent="0.3">
      <c r="A2812" s="4">
        <v>2811</v>
      </c>
      <c r="B2812" s="5">
        <v>10024029</v>
      </c>
      <c r="C2812" s="5" t="str">
        <f t="shared" si="176"/>
        <v>Jacket FR MNS Workhorse Insulated Jacket-26</v>
      </c>
      <c r="D2812" s="5"/>
      <c r="E2812" s="5" t="s">
        <v>3390</v>
      </c>
      <c r="F2812" s="5" t="s">
        <v>3385</v>
      </c>
      <c r="G2812" s="5">
        <f t="shared" si="175"/>
        <v>0</v>
      </c>
      <c r="H2812" s="5" t="str">
        <f>VLOOKUP(J2812,'[1]Prouduct Ext IDs'!A:B,2,FALSE)</f>
        <v>product_amsc_66</v>
      </c>
      <c r="I2812" s="5" t="s">
        <v>3390</v>
      </c>
      <c r="J2812" s="5" t="s">
        <v>8</v>
      </c>
      <c r="K2812" s="5" t="s">
        <v>1</v>
      </c>
      <c r="L2812" t="s">
        <v>102</v>
      </c>
      <c r="M2812" s="6" t="s">
        <v>9</v>
      </c>
      <c r="N2812" s="6" t="str">
        <f>VLOOKUP(M2812,[1]Color!F:G,2,FALSE)</f>
        <v>color_29</v>
      </c>
      <c r="O2812" s="6" t="str">
        <f t="shared" si="173"/>
        <v>color_29</v>
      </c>
      <c r="P2812" s="5" t="s">
        <v>567</v>
      </c>
      <c r="Q2812" s="5" t="s">
        <v>185</v>
      </c>
      <c r="R2812" s="5" t="s">
        <v>106</v>
      </c>
      <c r="S2812" s="7" t="s">
        <v>107</v>
      </c>
      <c r="T2812" s="7">
        <v>26</v>
      </c>
      <c r="U2812" s="5" t="str">
        <f>VLOOKUP(T2812,[1]Size!F:G,2,FALSE)</f>
        <v>__import__.size_157</v>
      </c>
      <c r="V2812" s="5" t="str">
        <f t="shared" si="174"/>
        <v>__import__.size_157,__import__.size_158,__import__.size_159,__import__.size_170,__import__.size_160,__import__.size_161</v>
      </c>
      <c r="W2812" s="8">
        <v>150</v>
      </c>
      <c r="Y2812" s="4" t="s">
        <v>109</v>
      </c>
    </row>
    <row r="2813" spans="1:25" ht="14.4" x14ac:dyDescent="0.3">
      <c r="A2813" s="4">
        <v>2812</v>
      </c>
      <c r="B2813" s="5">
        <v>10024029</v>
      </c>
      <c r="C2813" s="5" t="str">
        <f t="shared" si="176"/>
        <v>Jacket FR MNS Workhorse Insulated Jacket-27</v>
      </c>
      <c r="D2813" s="5"/>
      <c r="E2813" s="5" t="s">
        <v>3391</v>
      </c>
      <c r="F2813" s="5" t="s">
        <v>3385</v>
      </c>
      <c r="G2813" s="5">
        <f t="shared" si="175"/>
        <v>0</v>
      </c>
      <c r="H2813" s="5" t="str">
        <f>VLOOKUP(J2813,'[1]Prouduct Ext IDs'!A:B,2,FALSE)</f>
        <v>product_amsc_66</v>
      </c>
      <c r="I2813" s="5" t="s">
        <v>3391</v>
      </c>
      <c r="J2813" s="5" t="s">
        <v>8</v>
      </c>
      <c r="K2813" s="5" t="s">
        <v>1</v>
      </c>
      <c r="L2813" t="s">
        <v>102</v>
      </c>
      <c r="M2813" s="6" t="s">
        <v>9</v>
      </c>
      <c r="N2813" s="6" t="str">
        <f>VLOOKUP(M2813,[1]Color!F:G,2,FALSE)</f>
        <v>color_29</v>
      </c>
      <c r="O2813" s="6" t="str">
        <f t="shared" si="173"/>
        <v>color_29</v>
      </c>
      <c r="P2813" s="5" t="s">
        <v>567</v>
      </c>
      <c r="Q2813" s="5" t="s">
        <v>185</v>
      </c>
      <c r="R2813" s="5" t="s">
        <v>106</v>
      </c>
      <c r="S2813" s="7" t="s">
        <v>107</v>
      </c>
      <c r="T2813" s="7">
        <v>27</v>
      </c>
      <c r="U2813" s="5" t="str">
        <f>VLOOKUP(T2813,[1]Size!F:G,2,FALSE)</f>
        <v>__import__.size_158</v>
      </c>
      <c r="V2813" s="5" t="str">
        <f t="shared" si="174"/>
        <v>__import__.size_158,__import__.size_159,__import__.size_170,__import__.size_160,__import__.size_161</v>
      </c>
      <c r="W2813" s="8">
        <v>150</v>
      </c>
      <c r="Y2813" s="4" t="s">
        <v>109</v>
      </c>
    </row>
    <row r="2814" spans="1:25" ht="14.4" x14ac:dyDescent="0.3">
      <c r="A2814" s="4">
        <v>2813</v>
      </c>
      <c r="B2814" s="5">
        <v>10024029</v>
      </c>
      <c r="C2814" s="5" t="str">
        <f t="shared" si="176"/>
        <v>Jacket FR MNS Workhorse Insulated Jacket-28</v>
      </c>
      <c r="D2814" s="5"/>
      <c r="E2814" s="5" t="s">
        <v>3392</v>
      </c>
      <c r="F2814" s="5" t="s">
        <v>3385</v>
      </c>
      <c r="G2814" s="5">
        <f t="shared" si="175"/>
        <v>0</v>
      </c>
      <c r="H2814" s="5" t="str">
        <f>VLOOKUP(J2814,'[1]Prouduct Ext IDs'!A:B,2,FALSE)</f>
        <v>product_amsc_66</v>
      </c>
      <c r="I2814" s="5" t="s">
        <v>3392</v>
      </c>
      <c r="J2814" s="5" t="s">
        <v>8</v>
      </c>
      <c r="K2814" s="5" t="s">
        <v>1</v>
      </c>
      <c r="L2814" t="s">
        <v>102</v>
      </c>
      <c r="M2814" s="6" t="s">
        <v>9</v>
      </c>
      <c r="N2814" s="6" t="str">
        <f>VLOOKUP(M2814,[1]Color!F:G,2,FALSE)</f>
        <v>color_29</v>
      </c>
      <c r="O2814" s="6" t="str">
        <f t="shared" si="173"/>
        <v>color_29</v>
      </c>
      <c r="P2814" s="5" t="s">
        <v>567</v>
      </c>
      <c r="Q2814" s="5" t="s">
        <v>185</v>
      </c>
      <c r="R2814" s="5" t="s">
        <v>106</v>
      </c>
      <c r="S2814" s="7" t="s">
        <v>107</v>
      </c>
      <c r="T2814" s="7">
        <v>28</v>
      </c>
      <c r="U2814" s="5" t="str">
        <f>VLOOKUP(T2814,[1]Size!F:G,2,FALSE)</f>
        <v>__import__.size_159</v>
      </c>
      <c r="V2814" s="5" t="str">
        <f t="shared" si="174"/>
        <v>__import__.size_159,__import__.size_170,__import__.size_160,__import__.size_161</v>
      </c>
      <c r="W2814" s="8">
        <v>150</v>
      </c>
      <c r="Y2814" s="4" t="s">
        <v>109</v>
      </c>
    </row>
    <row r="2815" spans="1:25" ht="14.4" x14ac:dyDescent="0.3">
      <c r="A2815" s="4">
        <v>2814</v>
      </c>
      <c r="B2815" s="5">
        <v>10024029</v>
      </c>
      <c r="C2815" s="5" t="str">
        <f t="shared" si="176"/>
        <v>Jacket FR MNS Workhorse Insulated Jacket-29</v>
      </c>
      <c r="D2815" s="5"/>
      <c r="E2815" s="5" t="s">
        <v>3393</v>
      </c>
      <c r="F2815" s="5" t="s">
        <v>3385</v>
      </c>
      <c r="G2815" s="5">
        <f t="shared" si="175"/>
        <v>0</v>
      </c>
      <c r="H2815" s="5" t="str">
        <f>VLOOKUP(J2815,'[1]Prouduct Ext IDs'!A:B,2,FALSE)</f>
        <v>product_amsc_66</v>
      </c>
      <c r="I2815" s="5" t="s">
        <v>3393</v>
      </c>
      <c r="J2815" s="5" t="s">
        <v>8</v>
      </c>
      <c r="K2815" s="5" t="s">
        <v>1</v>
      </c>
      <c r="L2815" t="s">
        <v>102</v>
      </c>
      <c r="M2815" s="6" t="s">
        <v>9</v>
      </c>
      <c r="N2815" s="6" t="str">
        <f>VLOOKUP(M2815,[1]Color!F:G,2,FALSE)</f>
        <v>color_29</v>
      </c>
      <c r="O2815" s="6" t="str">
        <f t="shared" si="173"/>
        <v>color_29</v>
      </c>
      <c r="P2815" s="5" t="s">
        <v>567</v>
      </c>
      <c r="Q2815" s="5" t="s">
        <v>185</v>
      </c>
      <c r="R2815" s="5" t="s">
        <v>106</v>
      </c>
      <c r="S2815" s="7" t="s">
        <v>107</v>
      </c>
      <c r="T2815" s="7">
        <v>29</v>
      </c>
      <c r="U2815" s="5" t="str">
        <f>VLOOKUP(T2815,[1]Size!F:G,2,FALSE)</f>
        <v>__import__.size_170</v>
      </c>
      <c r="V2815" s="5" t="str">
        <f t="shared" si="174"/>
        <v>__import__.size_170,__import__.size_160,__import__.size_161</v>
      </c>
      <c r="W2815" s="8">
        <v>150</v>
      </c>
      <c r="Y2815" s="4" t="s">
        <v>109</v>
      </c>
    </row>
    <row r="2816" spans="1:25" ht="14.4" x14ac:dyDescent="0.3">
      <c r="A2816" s="4">
        <v>2815</v>
      </c>
      <c r="B2816" s="5">
        <v>10024029</v>
      </c>
      <c r="C2816" s="5" t="str">
        <f t="shared" si="176"/>
        <v>Jacket FR MNS Workhorse Insulated Jacket-30</v>
      </c>
      <c r="D2816" s="5"/>
      <c r="E2816" s="5" t="s">
        <v>3394</v>
      </c>
      <c r="F2816" s="5" t="s">
        <v>3385</v>
      </c>
      <c r="G2816" s="5">
        <f t="shared" si="175"/>
        <v>0</v>
      </c>
      <c r="H2816" s="5" t="str">
        <f>VLOOKUP(J2816,'[1]Prouduct Ext IDs'!A:B,2,FALSE)</f>
        <v>product_amsc_66</v>
      </c>
      <c r="I2816" s="5" t="s">
        <v>3394</v>
      </c>
      <c r="J2816" s="5" t="s">
        <v>8</v>
      </c>
      <c r="K2816" s="5" t="s">
        <v>1</v>
      </c>
      <c r="L2816" t="s">
        <v>102</v>
      </c>
      <c r="M2816" s="6" t="s">
        <v>9</v>
      </c>
      <c r="N2816" s="6" t="str">
        <f>VLOOKUP(M2816,[1]Color!F:G,2,FALSE)</f>
        <v>color_29</v>
      </c>
      <c r="O2816" s="6" t="str">
        <f t="shared" si="173"/>
        <v>color_29</v>
      </c>
      <c r="P2816" s="5" t="s">
        <v>567</v>
      </c>
      <c r="Q2816" s="5" t="s">
        <v>185</v>
      </c>
      <c r="R2816" s="5" t="s">
        <v>106</v>
      </c>
      <c r="S2816" s="7" t="s">
        <v>107</v>
      </c>
      <c r="T2816" s="7">
        <v>30</v>
      </c>
      <c r="U2816" s="5" t="str">
        <f>VLOOKUP(T2816,[1]Size!F:G,2,FALSE)</f>
        <v>__import__.size_160</v>
      </c>
      <c r="V2816" s="5" t="str">
        <f t="shared" si="174"/>
        <v>__import__.size_160,__import__.size_161</v>
      </c>
      <c r="W2816" s="8">
        <v>150</v>
      </c>
      <c r="Y2816" s="4" t="s">
        <v>109</v>
      </c>
    </row>
    <row r="2817" spans="1:25" ht="14.4" x14ac:dyDescent="0.3">
      <c r="A2817" s="4">
        <v>2816</v>
      </c>
      <c r="B2817" s="5">
        <v>10024029</v>
      </c>
      <c r="C2817" s="5" t="str">
        <f t="shared" si="176"/>
        <v>Jacket FR MNS Workhorse Insulated Jacket-31</v>
      </c>
      <c r="D2817" s="5"/>
      <c r="E2817" s="5" t="s">
        <v>3395</v>
      </c>
      <c r="F2817" s="5" t="s">
        <v>3385</v>
      </c>
      <c r="G2817" s="5">
        <f t="shared" si="175"/>
        <v>0</v>
      </c>
      <c r="H2817" s="5" t="str">
        <f>VLOOKUP(J2817,'[1]Prouduct Ext IDs'!A:B,2,FALSE)</f>
        <v>product_amsc_66</v>
      </c>
      <c r="I2817" s="5" t="s">
        <v>3395</v>
      </c>
      <c r="J2817" s="5" t="s">
        <v>8</v>
      </c>
      <c r="K2817" s="5" t="s">
        <v>1</v>
      </c>
      <c r="L2817" t="s">
        <v>102</v>
      </c>
      <c r="M2817" s="6" t="s">
        <v>9</v>
      </c>
      <c r="N2817" s="6" t="str">
        <f>VLOOKUP(M2817,[1]Color!F:G,2,FALSE)</f>
        <v>color_29</v>
      </c>
      <c r="O2817" s="6" t="str">
        <f t="shared" si="173"/>
        <v>color_29</v>
      </c>
      <c r="P2817" s="5" t="s">
        <v>567</v>
      </c>
      <c r="Q2817" s="5" t="s">
        <v>185</v>
      </c>
      <c r="R2817" s="5" t="s">
        <v>106</v>
      </c>
      <c r="S2817" s="7" t="s">
        <v>107</v>
      </c>
      <c r="T2817" s="7">
        <v>31</v>
      </c>
      <c r="U2817" s="5" t="str">
        <f>VLOOKUP(T2817,[1]Size!F:G,2,FALSE)</f>
        <v>__import__.size_161</v>
      </c>
      <c r="V2817" s="5" t="str">
        <f t="shared" si="174"/>
        <v>__import__.size_161</v>
      </c>
      <c r="W2817" s="8">
        <v>150</v>
      </c>
      <c r="Y2817" s="4" t="s">
        <v>109</v>
      </c>
    </row>
    <row r="2818" spans="1:25" ht="14.4" x14ac:dyDescent="0.3">
      <c r="A2818" s="4">
        <v>2817</v>
      </c>
      <c r="B2818" s="5">
        <v>10024030</v>
      </c>
      <c r="C2818" s="5" t="str">
        <f t="shared" si="176"/>
        <v>Vest FR MNS Workhorse Insulated Vest-33</v>
      </c>
      <c r="D2818" s="5"/>
      <c r="E2818" s="5" t="s">
        <v>3396</v>
      </c>
      <c r="F2818" s="5" t="s">
        <v>3397</v>
      </c>
      <c r="G2818" s="5">
        <f t="shared" si="175"/>
        <v>1</v>
      </c>
      <c r="H2818" s="5" t="str">
        <f>VLOOKUP(J2818,'[1]Prouduct Ext IDs'!A:B,2,FALSE)</f>
        <v>product_amsc_67</v>
      </c>
      <c r="I2818" s="5" t="s">
        <v>3396</v>
      </c>
      <c r="J2818" s="5" t="s">
        <v>81</v>
      </c>
      <c r="K2818" s="5" t="s">
        <v>1</v>
      </c>
      <c r="L2818" t="s">
        <v>102</v>
      </c>
      <c r="M2818" s="6" t="s">
        <v>3</v>
      </c>
      <c r="N2818" s="6" t="str">
        <f>VLOOKUP(M2818,[1]Color!F:G,2,FALSE)</f>
        <v>color_6</v>
      </c>
      <c r="O2818" s="6" t="str">
        <f t="shared" ref="O2818:O2881" si="177">IF(AND(H2818=H2819,N2818=N2819),O2819,IF(H2818=H2819,_xlfn.TEXTJOIN(",",TRUE,N2818,O2819),N2818))</f>
        <v>color_6,color_41</v>
      </c>
      <c r="P2818" s="5" t="s">
        <v>2625</v>
      </c>
      <c r="Q2818" s="5" t="s">
        <v>185</v>
      </c>
      <c r="R2818" s="5" t="s">
        <v>106</v>
      </c>
      <c r="S2818" s="7" t="s">
        <v>107</v>
      </c>
      <c r="T2818" s="7">
        <v>33</v>
      </c>
      <c r="U2818" s="5" t="str">
        <f>VLOOKUP(T2818,[1]Size!F:G,2,FALSE)</f>
        <v>__import__.size_162</v>
      </c>
      <c r="V2818" s="5" t="str">
        <f t="shared" ref="V2818:V2881" si="178">IF(H2818=H2819,_xlfn.TEXTJOIN(",",TRUE,U2818,V2819),U2818)</f>
        <v>__import__.size_162,__import__.size_165,__import__.size_171,__import__.size_166,__import__.size_167,__import__.size_168,__import__.size_169,__import__.size_172,__import__.size_173,__import__.size_163,__import__.size_157,__import__.size_159,__import__.size_170,__import__.size_160,__import__.size_161,__import__.size_164,__import__.size_162,__import__.size_165,__import__.size_171,__import__.size_166,__import__.size_167,__import__.size_168</v>
      </c>
      <c r="W2818" s="8">
        <v>90</v>
      </c>
      <c r="Y2818" s="4" t="s">
        <v>109</v>
      </c>
    </row>
    <row r="2819" spans="1:25" ht="14.4" x14ac:dyDescent="0.3">
      <c r="A2819" s="4">
        <v>2818</v>
      </c>
      <c r="B2819" s="5">
        <v>10024030</v>
      </c>
      <c r="C2819" s="5" t="str">
        <f t="shared" si="176"/>
        <v>Vest FR MNS Workhorse Insulated Vest-34</v>
      </c>
      <c r="D2819" s="5"/>
      <c r="E2819" s="5" t="s">
        <v>3398</v>
      </c>
      <c r="F2819" s="5" t="s">
        <v>3397</v>
      </c>
      <c r="G2819" s="5">
        <f t="shared" ref="G2819:G2882" si="179">IF(H2819=H2818,0,1)</f>
        <v>0</v>
      </c>
      <c r="H2819" s="5" t="str">
        <f>VLOOKUP(J2819,'[1]Prouduct Ext IDs'!A:B,2,FALSE)</f>
        <v>product_amsc_67</v>
      </c>
      <c r="I2819" s="5" t="s">
        <v>3398</v>
      </c>
      <c r="J2819" s="5" t="s">
        <v>81</v>
      </c>
      <c r="K2819" s="5" t="s">
        <v>1</v>
      </c>
      <c r="L2819" t="s">
        <v>102</v>
      </c>
      <c r="M2819" s="6" t="s">
        <v>3</v>
      </c>
      <c r="N2819" s="6" t="str">
        <f>VLOOKUP(M2819,[1]Color!F:G,2,FALSE)</f>
        <v>color_6</v>
      </c>
      <c r="O2819" s="6" t="str">
        <f t="shared" si="177"/>
        <v>color_6,color_41</v>
      </c>
      <c r="P2819" s="5" t="s">
        <v>2625</v>
      </c>
      <c r="Q2819" s="5" t="s">
        <v>185</v>
      </c>
      <c r="R2819" s="5" t="s">
        <v>106</v>
      </c>
      <c r="S2819" s="7" t="s">
        <v>107</v>
      </c>
      <c r="T2819" s="7">
        <v>34</v>
      </c>
      <c r="U2819" s="5" t="str">
        <f>VLOOKUP(T2819,[1]Size!F:G,2,FALSE)</f>
        <v>__import__.size_165</v>
      </c>
      <c r="V2819" s="5" t="str">
        <f t="shared" si="178"/>
        <v>__import__.size_165,__import__.size_171,__import__.size_166,__import__.size_167,__import__.size_168,__import__.size_169,__import__.size_172,__import__.size_173,__import__.size_163,__import__.size_157,__import__.size_159,__import__.size_170,__import__.size_160,__import__.size_161,__import__.size_164,__import__.size_162,__import__.size_165,__import__.size_171,__import__.size_166,__import__.size_167,__import__.size_168</v>
      </c>
      <c r="W2819" s="8">
        <v>90</v>
      </c>
      <c r="Y2819" s="4" t="s">
        <v>109</v>
      </c>
    </row>
    <row r="2820" spans="1:25" ht="14.4" x14ac:dyDescent="0.3">
      <c r="A2820" s="4">
        <v>2819</v>
      </c>
      <c r="B2820" s="5">
        <v>10024030</v>
      </c>
      <c r="C2820" s="5" t="str">
        <f t="shared" si="176"/>
        <v>Vest FR MNS Workhorse Insulated Vest-16W</v>
      </c>
      <c r="D2820" s="5"/>
      <c r="E2820" s="5" t="s">
        <v>3399</v>
      </c>
      <c r="F2820" s="5" t="s">
        <v>3397</v>
      </c>
      <c r="G2820" s="5">
        <f t="shared" si="179"/>
        <v>0</v>
      </c>
      <c r="H2820" s="5" t="str">
        <f>VLOOKUP(J2820,'[1]Prouduct Ext IDs'!A:B,2,FALSE)</f>
        <v>product_amsc_67</v>
      </c>
      <c r="I2820" s="5" t="s">
        <v>3399</v>
      </c>
      <c r="J2820" s="5" t="s">
        <v>81</v>
      </c>
      <c r="K2820" s="5" t="s">
        <v>1</v>
      </c>
      <c r="L2820" t="s">
        <v>102</v>
      </c>
      <c r="M2820" s="6" t="s">
        <v>3</v>
      </c>
      <c r="N2820" s="6" t="str">
        <f>VLOOKUP(M2820,[1]Color!F:G,2,FALSE)</f>
        <v>color_6</v>
      </c>
      <c r="O2820" s="6" t="str">
        <f t="shared" si="177"/>
        <v>color_6,color_41</v>
      </c>
      <c r="P2820" s="5" t="s">
        <v>2625</v>
      </c>
      <c r="Q2820" s="5" t="s">
        <v>185</v>
      </c>
      <c r="R2820" s="5" t="s">
        <v>106</v>
      </c>
      <c r="S2820" s="7" t="s">
        <v>107</v>
      </c>
      <c r="T2820" s="7" t="s">
        <v>2931</v>
      </c>
      <c r="U2820" s="5" t="str">
        <f>VLOOKUP(T2820,[1]Size!F:G,2,FALSE)</f>
        <v>__import__.size_171</v>
      </c>
      <c r="V2820" s="5" t="str">
        <f t="shared" si="178"/>
        <v>__import__.size_171,__import__.size_166,__import__.size_167,__import__.size_168,__import__.size_169,__import__.size_172,__import__.size_173,__import__.size_163,__import__.size_157,__import__.size_159,__import__.size_170,__import__.size_160,__import__.size_161,__import__.size_164,__import__.size_162,__import__.size_165,__import__.size_171,__import__.size_166,__import__.size_167,__import__.size_168</v>
      </c>
      <c r="W2820" s="8">
        <v>90</v>
      </c>
      <c r="Y2820" s="4" t="s">
        <v>109</v>
      </c>
    </row>
    <row r="2821" spans="1:25" ht="14.4" x14ac:dyDescent="0.3">
      <c r="A2821" s="4">
        <v>2820</v>
      </c>
      <c r="B2821" s="5">
        <v>10024030</v>
      </c>
      <c r="C2821" s="5" t="str">
        <f t="shared" si="176"/>
        <v>Vest FR MNS Workhorse Insulated Vest-18W</v>
      </c>
      <c r="D2821" s="5"/>
      <c r="E2821" s="5" t="s">
        <v>3400</v>
      </c>
      <c r="F2821" s="5" t="s">
        <v>3397</v>
      </c>
      <c r="G2821" s="5">
        <f t="shared" si="179"/>
        <v>0</v>
      </c>
      <c r="H2821" s="5" t="str">
        <f>VLOOKUP(J2821,'[1]Prouduct Ext IDs'!A:B,2,FALSE)</f>
        <v>product_amsc_67</v>
      </c>
      <c r="I2821" s="5" t="s">
        <v>3400</v>
      </c>
      <c r="J2821" s="5" t="s">
        <v>81</v>
      </c>
      <c r="K2821" s="5" t="s">
        <v>1</v>
      </c>
      <c r="L2821" t="s">
        <v>102</v>
      </c>
      <c r="M2821" s="6" t="s">
        <v>3</v>
      </c>
      <c r="N2821" s="6" t="str">
        <f>VLOOKUP(M2821,[1]Color!F:G,2,FALSE)</f>
        <v>color_6</v>
      </c>
      <c r="O2821" s="6" t="str">
        <f t="shared" si="177"/>
        <v>color_6,color_41</v>
      </c>
      <c r="P2821" s="5" t="s">
        <v>2625</v>
      </c>
      <c r="Q2821" s="5" t="s">
        <v>185</v>
      </c>
      <c r="R2821" s="5" t="s">
        <v>106</v>
      </c>
      <c r="S2821" s="7" t="s">
        <v>107</v>
      </c>
      <c r="T2821" s="7" t="s">
        <v>2730</v>
      </c>
      <c r="U2821" s="5" t="str">
        <f>VLOOKUP(T2821,[1]Size!F:G,2,FALSE)</f>
        <v>__import__.size_166</v>
      </c>
      <c r="V2821" s="5" t="str">
        <f t="shared" si="178"/>
        <v>__import__.size_166,__import__.size_167,__import__.size_168,__import__.size_169,__import__.size_172,__import__.size_173,__import__.size_163,__import__.size_157,__import__.size_159,__import__.size_170,__import__.size_160,__import__.size_161,__import__.size_164,__import__.size_162,__import__.size_165,__import__.size_171,__import__.size_166,__import__.size_167,__import__.size_168</v>
      </c>
      <c r="W2821" s="8">
        <v>90</v>
      </c>
      <c r="Y2821" s="4" t="s">
        <v>109</v>
      </c>
    </row>
    <row r="2822" spans="1:25" ht="14.4" x14ac:dyDescent="0.3">
      <c r="A2822" s="4">
        <v>2821</v>
      </c>
      <c r="B2822" s="5">
        <v>10024030</v>
      </c>
      <c r="C2822" s="5" t="str">
        <f t="shared" si="176"/>
        <v>Vest FR MNS Workhorse Insulated Vest-20W</v>
      </c>
      <c r="D2822" s="5"/>
      <c r="E2822" s="5" t="s">
        <v>3401</v>
      </c>
      <c r="F2822" s="5" t="s">
        <v>3397</v>
      </c>
      <c r="G2822" s="5">
        <f t="shared" si="179"/>
        <v>0</v>
      </c>
      <c r="H2822" s="5" t="str">
        <f>VLOOKUP(J2822,'[1]Prouduct Ext IDs'!A:B,2,FALSE)</f>
        <v>product_amsc_67</v>
      </c>
      <c r="I2822" s="5" t="s">
        <v>3401</v>
      </c>
      <c r="J2822" s="5" t="s">
        <v>81</v>
      </c>
      <c r="K2822" s="5" t="s">
        <v>1</v>
      </c>
      <c r="L2822" t="s">
        <v>102</v>
      </c>
      <c r="M2822" s="6" t="s">
        <v>3</v>
      </c>
      <c r="N2822" s="6" t="str">
        <f>VLOOKUP(M2822,[1]Color!F:G,2,FALSE)</f>
        <v>color_6</v>
      </c>
      <c r="O2822" s="6" t="str">
        <f t="shared" si="177"/>
        <v>color_6,color_41</v>
      </c>
      <c r="P2822" s="5" t="s">
        <v>2625</v>
      </c>
      <c r="Q2822" s="5" t="s">
        <v>185</v>
      </c>
      <c r="R2822" s="5" t="s">
        <v>106</v>
      </c>
      <c r="S2822" s="7" t="s">
        <v>107</v>
      </c>
      <c r="T2822" s="7" t="s">
        <v>2732</v>
      </c>
      <c r="U2822" s="5" t="str">
        <f>VLOOKUP(T2822,[1]Size!F:G,2,FALSE)</f>
        <v>__import__.size_167</v>
      </c>
      <c r="V2822" s="5" t="str">
        <f t="shared" si="178"/>
        <v>__import__.size_167,__import__.size_168,__import__.size_169,__import__.size_172,__import__.size_173,__import__.size_163,__import__.size_157,__import__.size_159,__import__.size_170,__import__.size_160,__import__.size_161,__import__.size_164,__import__.size_162,__import__.size_165,__import__.size_171,__import__.size_166,__import__.size_167,__import__.size_168</v>
      </c>
      <c r="W2822" s="8">
        <v>90</v>
      </c>
      <c r="Y2822" s="4" t="s">
        <v>109</v>
      </c>
    </row>
    <row r="2823" spans="1:25" ht="14.4" x14ac:dyDescent="0.3">
      <c r="A2823" s="4">
        <v>2822</v>
      </c>
      <c r="B2823" s="5">
        <v>10024030</v>
      </c>
      <c r="C2823" s="5" t="str">
        <f t="shared" si="176"/>
        <v>Vest FR MNS Workhorse Insulated Vest-22W</v>
      </c>
      <c r="D2823" s="5"/>
      <c r="E2823" s="5" t="s">
        <v>3402</v>
      </c>
      <c r="F2823" s="5" t="s">
        <v>3397</v>
      </c>
      <c r="G2823" s="5">
        <f t="shared" si="179"/>
        <v>0</v>
      </c>
      <c r="H2823" s="5" t="str">
        <f>VLOOKUP(J2823,'[1]Prouduct Ext IDs'!A:B,2,FALSE)</f>
        <v>product_amsc_67</v>
      </c>
      <c r="I2823" s="5" t="s">
        <v>3402</v>
      </c>
      <c r="J2823" s="5" t="s">
        <v>81</v>
      </c>
      <c r="K2823" s="5" t="s">
        <v>1</v>
      </c>
      <c r="L2823" t="s">
        <v>102</v>
      </c>
      <c r="M2823" s="6" t="s">
        <v>3</v>
      </c>
      <c r="N2823" s="6" t="str">
        <f>VLOOKUP(M2823,[1]Color!F:G,2,FALSE)</f>
        <v>color_6</v>
      </c>
      <c r="O2823" s="6" t="str">
        <f t="shared" si="177"/>
        <v>color_6,color_41</v>
      </c>
      <c r="P2823" s="5" t="s">
        <v>2625</v>
      </c>
      <c r="Q2823" s="5" t="s">
        <v>185</v>
      </c>
      <c r="R2823" s="5" t="s">
        <v>106</v>
      </c>
      <c r="S2823" s="7" t="s">
        <v>107</v>
      </c>
      <c r="T2823" s="7" t="s">
        <v>2734</v>
      </c>
      <c r="U2823" s="5" t="str">
        <f>VLOOKUP(T2823,[1]Size!F:G,2,FALSE)</f>
        <v>__import__.size_168</v>
      </c>
      <c r="V2823" s="5" t="str">
        <f t="shared" si="178"/>
        <v>__import__.size_168,__import__.size_169,__import__.size_172,__import__.size_173,__import__.size_163,__import__.size_157,__import__.size_159,__import__.size_170,__import__.size_160,__import__.size_161,__import__.size_164,__import__.size_162,__import__.size_165,__import__.size_171,__import__.size_166,__import__.size_167,__import__.size_168</v>
      </c>
      <c r="W2823" s="8">
        <v>95</v>
      </c>
      <c r="Y2823" s="4" t="s">
        <v>109</v>
      </c>
    </row>
    <row r="2824" spans="1:25" ht="14.4" x14ac:dyDescent="0.3">
      <c r="A2824" s="4">
        <v>2823</v>
      </c>
      <c r="B2824" s="5">
        <v>10024030</v>
      </c>
      <c r="C2824" s="5" t="str">
        <f t="shared" si="176"/>
        <v>Vest FR MNS Workhorse Insulated Vest-24W</v>
      </c>
      <c r="D2824" s="5"/>
      <c r="E2824" s="5" t="s">
        <v>3403</v>
      </c>
      <c r="F2824" s="5" t="s">
        <v>3397</v>
      </c>
      <c r="G2824" s="5">
        <f t="shared" si="179"/>
        <v>0</v>
      </c>
      <c r="H2824" s="5" t="str">
        <f>VLOOKUP(J2824,'[1]Prouduct Ext IDs'!A:B,2,FALSE)</f>
        <v>product_amsc_67</v>
      </c>
      <c r="I2824" s="5" t="s">
        <v>3403</v>
      </c>
      <c r="J2824" s="5" t="s">
        <v>81</v>
      </c>
      <c r="K2824" s="5" t="s">
        <v>1</v>
      </c>
      <c r="L2824" t="s">
        <v>102</v>
      </c>
      <c r="M2824" s="6" t="s">
        <v>3</v>
      </c>
      <c r="N2824" s="6" t="str">
        <f>VLOOKUP(M2824,[1]Color!F:G,2,FALSE)</f>
        <v>color_6</v>
      </c>
      <c r="O2824" s="6" t="str">
        <f t="shared" si="177"/>
        <v>color_6,color_41</v>
      </c>
      <c r="P2824" s="5" t="s">
        <v>2625</v>
      </c>
      <c r="Q2824" s="5" t="s">
        <v>185</v>
      </c>
      <c r="R2824" s="5" t="s">
        <v>106</v>
      </c>
      <c r="S2824" s="7" t="s">
        <v>107</v>
      </c>
      <c r="T2824" s="7" t="s">
        <v>2736</v>
      </c>
      <c r="U2824" s="5" t="str">
        <f>VLOOKUP(T2824,[1]Size!F:G,2,FALSE)</f>
        <v>__import__.size_169</v>
      </c>
      <c r="V2824" s="5" t="str">
        <f t="shared" si="178"/>
        <v>__import__.size_169,__import__.size_172,__import__.size_173,__import__.size_163,__import__.size_157,__import__.size_159,__import__.size_170,__import__.size_160,__import__.size_161,__import__.size_164,__import__.size_162,__import__.size_165,__import__.size_171,__import__.size_166,__import__.size_167,__import__.size_168</v>
      </c>
      <c r="W2824" s="8">
        <v>95</v>
      </c>
      <c r="Y2824" s="4" t="s">
        <v>109</v>
      </c>
    </row>
    <row r="2825" spans="1:25" ht="14.4" x14ac:dyDescent="0.3">
      <c r="A2825" s="4">
        <v>2824</v>
      </c>
      <c r="B2825" s="5">
        <v>10024030</v>
      </c>
      <c r="C2825" s="5" t="str">
        <f t="shared" si="176"/>
        <v>Vest FR MNS Workhorse Insulated Vest-26W</v>
      </c>
      <c r="D2825" s="5"/>
      <c r="E2825" s="5" t="s">
        <v>3404</v>
      </c>
      <c r="F2825" s="5" t="s">
        <v>3397</v>
      </c>
      <c r="G2825" s="5">
        <f t="shared" si="179"/>
        <v>0</v>
      </c>
      <c r="H2825" s="5" t="str">
        <f>VLOOKUP(J2825,'[1]Prouduct Ext IDs'!A:B,2,FALSE)</f>
        <v>product_amsc_67</v>
      </c>
      <c r="I2825" s="5" t="s">
        <v>3404</v>
      </c>
      <c r="J2825" s="5" t="s">
        <v>81</v>
      </c>
      <c r="K2825" s="5" t="s">
        <v>1</v>
      </c>
      <c r="L2825" t="s">
        <v>102</v>
      </c>
      <c r="M2825" s="6" t="s">
        <v>3</v>
      </c>
      <c r="N2825" s="6" t="str">
        <f>VLOOKUP(M2825,[1]Color!F:G,2,FALSE)</f>
        <v>color_6</v>
      </c>
      <c r="O2825" s="6" t="str">
        <f t="shared" si="177"/>
        <v>color_6,color_41</v>
      </c>
      <c r="P2825" s="5" t="s">
        <v>2625</v>
      </c>
      <c r="Q2825" s="5" t="s">
        <v>185</v>
      </c>
      <c r="R2825" s="5" t="s">
        <v>106</v>
      </c>
      <c r="S2825" s="7" t="s">
        <v>107</v>
      </c>
      <c r="T2825" s="7" t="s">
        <v>3304</v>
      </c>
      <c r="U2825" s="5" t="str">
        <f>VLOOKUP(T2825,[1]Size!F:G,2,FALSE)</f>
        <v>__import__.size_172</v>
      </c>
      <c r="V2825" s="5" t="str">
        <f t="shared" si="178"/>
        <v>__import__.size_172,__import__.size_173,__import__.size_163,__import__.size_157,__import__.size_159,__import__.size_170,__import__.size_160,__import__.size_161,__import__.size_164,__import__.size_162,__import__.size_165,__import__.size_171,__import__.size_166,__import__.size_167,__import__.size_168</v>
      </c>
      <c r="W2825" s="8">
        <v>95</v>
      </c>
      <c r="Y2825" s="4" t="s">
        <v>109</v>
      </c>
    </row>
    <row r="2826" spans="1:25" ht="14.4" x14ac:dyDescent="0.3">
      <c r="A2826" s="4">
        <v>2825</v>
      </c>
      <c r="B2826" s="5">
        <v>10024030</v>
      </c>
      <c r="C2826" s="5" t="str">
        <f t="shared" si="176"/>
        <v>Vest FR MNS Workhorse Insulated Vest-24</v>
      </c>
      <c r="D2826" s="5"/>
      <c r="E2826" s="5" t="s">
        <v>3405</v>
      </c>
      <c r="F2826" s="5" t="s">
        <v>3397</v>
      </c>
      <c r="G2826" s="5">
        <f t="shared" si="179"/>
        <v>0</v>
      </c>
      <c r="H2826" s="5" t="str">
        <f>VLOOKUP(J2826,'[1]Prouduct Ext IDs'!A:B,2,FALSE)</f>
        <v>product_amsc_67</v>
      </c>
      <c r="I2826" s="5" t="s">
        <v>3405</v>
      </c>
      <c r="J2826" s="5" t="s">
        <v>81</v>
      </c>
      <c r="K2826" s="5" t="s">
        <v>1</v>
      </c>
      <c r="L2826" t="s">
        <v>102</v>
      </c>
      <c r="M2826" s="6" t="s">
        <v>3</v>
      </c>
      <c r="N2826" s="6" t="str">
        <f>VLOOKUP(M2826,[1]Color!F:G,2,FALSE)</f>
        <v>color_6</v>
      </c>
      <c r="O2826" s="6" t="str">
        <f t="shared" si="177"/>
        <v>color_6,color_41</v>
      </c>
      <c r="P2826" s="5" t="s">
        <v>2625</v>
      </c>
      <c r="Q2826" s="5" t="s">
        <v>185</v>
      </c>
      <c r="R2826" s="5" t="s">
        <v>106</v>
      </c>
      <c r="S2826" s="7" t="s">
        <v>107</v>
      </c>
      <c r="T2826" s="7">
        <v>24</v>
      </c>
      <c r="U2826" s="5" t="str">
        <f>VLOOKUP(T2826,[1]Size!F:G,2,FALSE)</f>
        <v>__import__.size_173</v>
      </c>
      <c r="V2826" s="5" t="str">
        <f t="shared" si="178"/>
        <v>__import__.size_173,__import__.size_163,__import__.size_157,__import__.size_159,__import__.size_170,__import__.size_160,__import__.size_161,__import__.size_164,__import__.size_162,__import__.size_165,__import__.size_171,__import__.size_166,__import__.size_167,__import__.size_168</v>
      </c>
      <c r="W2826" s="8">
        <v>95</v>
      </c>
      <c r="Y2826" s="4" t="s">
        <v>109</v>
      </c>
    </row>
    <row r="2827" spans="1:25" ht="14.4" x14ac:dyDescent="0.3">
      <c r="A2827" s="4">
        <v>2826</v>
      </c>
      <c r="B2827" s="5">
        <v>10024030</v>
      </c>
      <c r="C2827" s="5" t="str">
        <f t="shared" si="176"/>
        <v>Vest FR MNS Workhorse Insulated Vest-25</v>
      </c>
      <c r="D2827" s="5"/>
      <c r="E2827" s="5" t="s">
        <v>3406</v>
      </c>
      <c r="F2827" s="5" t="s">
        <v>3397</v>
      </c>
      <c r="G2827" s="5">
        <f t="shared" si="179"/>
        <v>0</v>
      </c>
      <c r="H2827" s="5" t="str">
        <f>VLOOKUP(J2827,'[1]Prouduct Ext IDs'!A:B,2,FALSE)</f>
        <v>product_amsc_67</v>
      </c>
      <c r="I2827" s="5" t="s">
        <v>3406</v>
      </c>
      <c r="J2827" s="5" t="s">
        <v>81</v>
      </c>
      <c r="K2827" s="5" t="s">
        <v>1</v>
      </c>
      <c r="L2827" t="s">
        <v>102</v>
      </c>
      <c r="M2827" s="6" t="s">
        <v>3</v>
      </c>
      <c r="N2827" s="6" t="str">
        <f>VLOOKUP(M2827,[1]Color!F:G,2,FALSE)</f>
        <v>color_6</v>
      </c>
      <c r="O2827" s="6" t="str">
        <f t="shared" si="177"/>
        <v>color_6,color_41</v>
      </c>
      <c r="P2827" s="5" t="s">
        <v>2625</v>
      </c>
      <c r="Q2827" s="5" t="s">
        <v>185</v>
      </c>
      <c r="R2827" s="5" t="s">
        <v>106</v>
      </c>
      <c r="S2827" s="7" t="s">
        <v>107</v>
      </c>
      <c r="T2827" s="7">
        <v>25</v>
      </c>
      <c r="U2827" s="5" t="str">
        <f>VLOOKUP(T2827,[1]Size!F:G,2,FALSE)</f>
        <v>__import__.size_163</v>
      </c>
      <c r="V2827" s="5" t="str">
        <f t="shared" si="178"/>
        <v>__import__.size_163,__import__.size_157,__import__.size_159,__import__.size_170,__import__.size_160,__import__.size_161,__import__.size_164,__import__.size_162,__import__.size_165,__import__.size_171,__import__.size_166,__import__.size_167,__import__.size_168</v>
      </c>
      <c r="W2827" s="8">
        <v>95</v>
      </c>
      <c r="Y2827" s="4" t="s">
        <v>109</v>
      </c>
    </row>
    <row r="2828" spans="1:25" ht="14.4" x14ac:dyDescent="0.3">
      <c r="A2828" s="4">
        <v>2827</v>
      </c>
      <c r="B2828" s="5">
        <v>10024030</v>
      </c>
      <c r="C2828" s="5" t="str">
        <f t="shared" si="176"/>
        <v>Vest FR MNS Workhorse Insulated Vest-26</v>
      </c>
      <c r="D2828" s="5"/>
      <c r="E2828" s="5" t="s">
        <v>3407</v>
      </c>
      <c r="F2828" s="5" t="s">
        <v>3397</v>
      </c>
      <c r="G2828" s="5">
        <f t="shared" si="179"/>
        <v>0</v>
      </c>
      <c r="H2828" s="5" t="str">
        <f>VLOOKUP(J2828,'[1]Prouduct Ext IDs'!A:B,2,FALSE)</f>
        <v>product_amsc_67</v>
      </c>
      <c r="I2828" s="5" t="s">
        <v>3407</v>
      </c>
      <c r="J2828" s="5" t="s">
        <v>81</v>
      </c>
      <c r="K2828" s="5" t="s">
        <v>1</v>
      </c>
      <c r="L2828" t="s">
        <v>102</v>
      </c>
      <c r="M2828" s="6" t="s">
        <v>3</v>
      </c>
      <c r="N2828" s="6" t="str">
        <f>VLOOKUP(M2828,[1]Color!F:G,2,FALSE)</f>
        <v>color_6</v>
      </c>
      <c r="O2828" s="6" t="str">
        <f t="shared" si="177"/>
        <v>color_6,color_41</v>
      </c>
      <c r="P2828" s="5" t="s">
        <v>2625</v>
      </c>
      <c r="Q2828" s="5" t="s">
        <v>185</v>
      </c>
      <c r="R2828" s="5" t="s">
        <v>106</v>
      </c>
      <c r="S2828" s="7" t="s">
        <v>107</v>
      </c>
      <c r="T2828" s="7">
        <v>26</v>
      </c>
      <c r="U2828" s="5" t="str">
        <f>VLOOKUP(T2828,[1]Size!F:G,2,FALSE)</f>
        <v>__import__.size_157</v>
      </c>
      <c r="V2828" s="5" t="str">
        <f t="shared" si="178"/>
        <v>__import__.size_157,__import__.size_159,__import__.size_170,__import__.size_160,__import__.size_161,__import__.size_164,__import__.size_162,__import__.size_165,__import__.size_171,__import__.size_166,__import__.size_167,__import__.size_168</v>
      </c>
      <c r="W2828" s="8">
        <v>95</v>
      </c>
      <c r="Y2828" s="4" t="s">
        <v>109</v>
      </c>
    </row>
    <row r="2829" spans="1:25" ht="14.4" x14ac:dyDescent="0.3">
      <c r="A2829" s="4">
        <v>2828</v>
      </c>
      <c r="B2829" s="5">
        <v>10024031</v>
      </c>
      <c r="C2829" s="5" t="str">
        <f t="shared" si="176"/>
        <v>Vest FR MNS Workhorse Insulated Vest-28</v>
      </c>
      <c r="D2829" s="5"/>
      <c r="E2829" s="5" t="s">
        <v>3408</v>
      </c>
      <c r="F2829" s="5" t="s">
        <v>3409</v>
      </c>
      <c r="G2829" s="5">
        <f t="shared" si="179"/>
        <v>0</v>
      </c>
      <c r="H2829" s="5" t="str">
        <f>VLOOKUP(J2829,'[1]Prouduct Ext IDs'!A:B,2,FALSE)</f>
        <v>product_amsc_67</v>
      </c>
      <c r="I2829" s="5" t="s">
        <v>3408</v>
      </c>
      <c r="J2829" s="5" t="s">
        <v>81</v>
      </c>
      <c r="K2829" s="5" t="s">
        <v>1</v>
      </c>
      <c r="L2829" t="s">
        <v>102</v>
      </c>
      <c r="M2829" s="6" t="s">
        <v>24</v>
      </c>
      <c r="N2829" s="6" t="str">
        <f>VLOOKUP(M2829,[1]Color!F:G,2,FALSE)</f>
        <v>color_41</v>
      </c>
      <c r="O2829" s="6" t="str">
        <f t="shared" si="177"/>
        <v>color_41</v>
      </c>
      <c r="P2829" s="5" t="s">
        <v>2625</v>
      </c>
      <c r="Q2829" s="5" t="s">
        <v>185</v>
      </c>
      <c r="R2829" s="5" t="s">
        <v>106</v>
      </c>
      <c r="S2829" s="7" t="s">
        <v>107</v>
      </c>
      <c r="T2829" s="7">
        <v>28</v>
      </c>
      <c r="U2829" s="5" t="str">
        <f>VLOOKUP(T2829,[1]Size!F:G,2,FALSE)</f>
        <v>__import__.size_159</v>
      </c>
      <c r="V2829" s="5" t="str">
        <f t="shared" si="178"/>
        <v>__import__.size_159,__import__.size_170,__import__.size_160,__import__.size_161,__import__.size_164,__import__.size_162,__import__.size_165,__import__.size_171,__import__.size_166,__import__.size_167,__import__.size_168</v>
      </c>
      <c r="W2829" s="8">
        <v>90</v>
      </c>
      <c r="Y2829" s="4" t="s">
        <v>109</v>
      </c>
    </row>
    <row r="2830" spans="1:25" ht="14.4" x14ac:dyDescent="0.3">
      <c r="A2830" s="4">
        <v>2829</v>
      </c>
      <c r="B2830" s="5">
        <v>10024031</v>
      </c>
      <c r="C2830" s="5" t="str">
        <f t="shared" si="176"/>
        <v>Vest FR MNS Workhorse Insulated Vest-29</v>
      </c>
      <c r="D2830" s="5"/>
      <c r="E2830" s="5" t="s">
        <v>3410</v>
      </c>
      <c r="F2830" s="5" t="s">
        <v>3409</v>
      </c>
      <c r="G2830" s="5">
        <f t="shared" si="179"/>
        <v>0</v>
      </c>
      <c r="H2830" s="5" t="str">
        <f>VLOOKUP(J2830,'[1]Prouduct Ext IDs'!A:B,2,FALSE)</f>
        <v>product_amsc_67</v>
      </c>
      <c r="I2830" s="5" t="s">
        <v>3410</v>
      </c>
      <c r="J2830" s="5" t="s">
        <v>81</v>
      </c>
      <c r="K2830" s="5" t="s">
        <v>1</v>
      </c>
      <c r="L2830" t="s">
        <v>102</v>
      </c>
      <c r="M2830" s="6" t="s">
        <v>24</v>
      </c>
      <c r="N2830" s="6" t="str">
        <f>VLOOKUP(M2830,[1]Color!F:G,2,FALSE)</f>
        <v>color_41</v>
      </c>
      <c r="O2830" s="6" t="str">
        <f t="shared" si="177"/>
        <v>color_41</v>
      </c>
      <c r="P2830" s="5" t="s">
        <v>2625</v>
      </c>
      <c r="Q2830" s="5" t="s">
        <v>185</v>
      </c>
      <c r="R2830" s="5" t="s">
        <v>106</v>
      </c>
      <c r="S2830" s="7" t="s">
        <v>107</v>
      </c>
      <c r="T2830" s="7">
        <v>29</v>
      </c>
      <c r="U2830" s="5" t="str">
        <f>VLOOKUP(T2830,[1]Size!F:G,2,FALSE)</f>
        <v>__import__.size_170</v>
      </c>
      <c r="V2830" s="5" t="str">
        <f t="shared" si="178"/>
        <v>__import__.size_170,__import__.size_160,__import__.size_161,__import__.size_164,__import__.size_162,__import__.size_165,__import__.size_171,__import__.size_166,__import__.size_167,__import__.size_168</v>
      </c>
      <c r="W2830" s="8">
        <v>90</v>
      </c>
      <c r="Y2830" s="4" t="s">
        <v>109</v>
      </c>
    </row>
    <row r="2831" spans="1:25" ht="14.4" x14ac:dyDescent="0.3">
      <c r="A2831" s="4">
        <v>2830</v>
      </c>
      <c r="B2831" s="5">
        <v>10024031</v>
      </c>
      <c r="C2831" s="5" t="str">
        <f t="shared" si="176"/>
        <v>Vest FR MNS Workhorse Insulated Vest-30</v>
      </c>
      <c r="D2831" s="5"/>
      <c r="E2831" s="5" t="s">
        <v>3411</v>
      </c>
      <c r="F2831" s="5" t="s">
        <v>3409</v>
      </c>
      <c r="G2831" s="5">
        <f t="shared" si="179"/>
        <v>0</v>
      </c>
      <c r="H2831" s="5" t="str">
        <f>VLOOKUP(J2831,'[1]Prouduct Ext IDs'!A:B,2,FALSE)</f>
        <v>product_amsc_67</v>
      </c>
      <c r="I2831" s="5" t="s">
        <v>3411</v>
      </c>
      <c r="J2831" s="5" t="s">
        <v>81</v>
      </c>
      <c r="K2831" s="5" t="s">
        <v>1</v>
      </c>
      <c r="L2831" t="s">
        <v>102</v>
      </c>
      <c r="M2831" s="6" t="s">
        <v>24</v>
      </c>
      <c r="N2831" s="6" t="str">
        <f>VLOOKUP(M2831,[1]Color!F:G,2,FALSE)</f>
        <v>color_41</v>
      </c>
      <c r="O2831" s="6" t="str">
        <f t="shared" si="177"/>
        <v>color_41</v>
      </c>
      <c r="P2831" s="5" t="s">
        <v>2625</v>
      </c>
      <c r="Q2831" s="5" t="s">
        <v>185</v>
      </c>
      <c r="R2831" s="5" t="s">
        <v>106</v>
      </c>
      <c r="S2831" s="7" t="s">
        <v>107</v>
      </c>
      <c r="T2831" s="7">
        <v>30</v>
      </c>
      <c r="U2831" s="5" t="str">
        <f>VLOOKUP(T2831,[1]Size!F:G,2,FALSE)</f>
        <v>__import__.size_160</v>
      </c>
      <c r="V2831" s="5" t="str">
        <f t="shared" si="178"/>
        <v>__import__.size_160,__import__.size_161,__import__.size_164,__import__.size_162,__import__.size_165,__import__.size_171,__import__.size_166,__import__.size_167,__import__.size_168</v>
      </c>
      <c r="W2831" s="8">
        <v>90</v>
      </c>
      <c r="Y2831" s="4" t="s">
        <v>109</v>
      </c>
    </row>
    <row r="2832" spans="1:25" ht="14.4" x14ac:dyDescent="0.3">
      <c r="A2832" s="4">
        <v>2831</v>
      </c>
      <c r="B2832" s="5">
        <v>10024031</v>
      </c>
      <c r="C2832" s="5" t="str">
        <f t="shared" si="176"/>
        <v>Vest FR MNS Workhorse Insulated Vest-31</v>
      </c>
      <c r="D2832" s="5"/>
      <c r="E2832" s="5" t="s">
        <v>3412</v>
      </c>
      <c r="F2832" s="5" t="s">
        <v>3409</v>
      </c>
      <c r="G2832" s="5">
        <f t="shared" si="179"/>
        <v>0</v>
      </c>
      <c r="H2832" s="5" t="str">
        <f>VLOOKUP(J2832,'[1]Prouduct Ext IDs'!A:B,2,FALSE)</f>
        <v>product_amsc_67</v>
      </c>
      <c r="I2832" s="5" t="s">
        <v>3412</v>
      </c>
      <c r="J2832" s="5" t="s">
        <v>81</v>
      </c>
      <c r="K2832" s="5" t="s">
        <v>1</v>
      </c>
      <c r="L2832" t="s">
        <v>102</v>
      </c>
      <c r="M2832" s="6" t="s">
        <v>24</v>
      </c>
      <c r="N2832" s="6" t="str">
        <f>VLOOKUP(M2832,[1]Color!F:G,2,FALSE)</f>
        <v>color_41</v>
      </c>
      <c r="O2832" s="6" t="str">
        <f t="shared" si="177"/>
        <v>color_41</v>
      </c>
      <c r="P2832" s="5" t="s">
        <v>2625</v>
      </c>
      <c r="Q2832" s="5" t="s">
        <v>185</v>
      </c>
      <c r="R2832" s="5" t="s">
        <v>106</v>
      </c>
      <c r="S2832" s="7" t="s">
        <v>107</v>
      </c>
      <c r="T2832" s="7">
        <v>31</v>
      </c>
      <c r="U2832" s="5" t="str">
        <f>VLOOKUP(T2832,[1]Size!F:G,2,FALSE)</f>
        <v>__import__.size_161</v>
      </c>
      <c r="V2832" s="5" t="str">
        <f t="shared" si="178"/>
        <v>__import__.size_161,__import__.size_164,__import__.size_162,__import__.size_165,__import__.size_171,__import__.size_166,__import__.size_167,__import__.size_168</v>
      </c>
      <c r="W2832" s="8">
        <v>90</v>
      </c>
      <c r="Y2832" s="4" t="s">
        <v>109</v>
      </c>
    </row>
    <row r="2833" spans="1:25" ht="14.4" x14ac:dyDescent="0.3">
      <c r="A2833" s="4">
        <v>2832</v>
      </c>
      <c r="B2833" s="5">
        <v>10024031</v>
      </c>
      <c r="C2833" s="5" t="str">
        <f t="shared" si="176"/>
        <v>Vest FR MNS Workhorse Insulated Vest-32</v>
      </c>
      <c r="D2833" s="5"/>
      <c r="E2833" s="5" t="s">
        <v>3413</v>
      </c>
      <c r="F2833" s="5" t="s">
        <v>3409</v>
      </c>
      <c r="G2833" s="5">
        <f t="shared" si="179"/>
        <v>0</v>
      </c>
      <c r="H2833" s="5" t="str">
        <f>VLOOKUP(J2833,'[1]Prouduct Ext IDs'!A:B,2,FALSE)</f>
        <v>product_amsc_67</v>
      </c>
      <c r="I2833" s="5" t="s">
        <v>3413</v>
      </c>
      <c r="J2833" s="5" t="s">
        <v>81</v>
      </c>
      <c r="K2833" s="5" t="s">
        <v>1</v>
      </c>
      <c r="L2833" t="s">
        <v>102</v>
      </c>
      <c r="M2833" s="6" t="s">
        <v>24</v>
      </c>
      <c r="N2833" s="6" t="str">
        <f>VLOOKUP(M2833,[1]Color!F:G,2,FALSE)</f>
        <v>color_41</v>
      </c>
      <c r="O2833" s="6" t="str">
        <f t="shared" si="177"/>
        <v>color_41</v>
      </c>
      <c r="P2833" s="5" t="s">
        <v>2625</v>
      </c>
      <c r="Q2833" s="5" t="s">
        <v>185</v>
      </c>
      <c r="R2833" s="5" t="s">
        <v>106</v>
      </c>
      <c r="S2833" s="7" t="s">
        <v>107</v>
      </c>
      <c r="T2833" s="7">
        <v>32</v>
      </c>
      <c r="U2833" s="5" t="str">
        <f>VLOOKUP(T2833,[1]Size!F:G,2,FALSE)</f>
        <v>__import__.size_164</v>
      </c>
      <c r="V2833" s="5" t="str">
        <f t="shared" si="178"/>
        <v>__import__.size_164,__import__.size_162,__import__.size_165,__import__.size_171,__import__.size_166,__import__.size_167,__import__.size_168</v>
      </c>
      <c r="W2833" s="8">
        <v>90</v>
      </c>
      <c r="Y2833" s="4" t="s">
        <v>109</v>
      </c>
    </row>
    <row r="2834" spans="1:25" ht="14.4" x14ac:dyDescent="0.3">
      <c r="A2834" s="4">
        <v>2833</v>
      </c>
      <c r="B2834" s="5">
        <v>10024031</v>
      </c>
      <c r="C2834" s="5" t="str">
        <f t="shared" si="176"/>
        <v>Vest FR MNS Workhorse Insulated Vest-33</v>
      </c>
      <c r="D2834" s="5"/>
      <c r="E2834" s="5" t="s">
        <v>3414</v>
      </c>
      <c r="F2834" s="5" t="s">
        <v>3409</v>
      </c>
      <c r="G2834" s="5">
        <f t="shared" si="179"/>
        <v>0</v>
      </c>
      <c r="H2834" s="5" t="str">
        <f>VLOOKUP(J2834,'[1]Prouduct Ext IDs'!A:B,2,FALSE)</f>
        <v>product_amsc_67</v>
      </c>
      <c r="I2834" s="5" t="s">
        <v>3414</v>
      </c>
      <c r="J2834" s="5" t="s">
        <v>81</v>
      </c>
      <c r="K2834" s="5" t="s">
        <v>1</v>
      </c>
      <c r="L2834" t="s">
        <v>102</v>
      </c>
      <c r="M2834" s="6" t="s">
        <v>24</v>
      </c>
      <c r="N2834" s="6" t="str">
        <f>VLOOKUP(M2834,[1]Color!F:G,2,FALSE)</f>
        <v>color_41</v>
      </c>
      <c r="O2834" s="6" t="str">
        <f t="shared" si="177"/>
        <v>color_41</v>
      </c>
      <c r="P2834" s="5" t="s">
        <v>2625</v>
      </c>
      <c r="Q2834" s="5" t="s">
        <v>185</v>
      </c>
      <c r="R2834" s="5" t="s">
        <v>106</v>
      </c>
      <c r="S2834" s="7" t="s">
        <v>107</v>
      </c>
      <c r="T2834" s="7">
        <v>33</v>
      </c>
      <c r="U2834" s="5" t="str">
        <f>VLOOKUP(T2834,[1]Size!F:G,2,FALSE)</f>
        <v>__import__.size_162</v>
      </c>
      <c r="V2834" s="5" t="str">
        <f t="shared" si="178"/>
        <v>__import__.size_162,__import__.size_165,__import__.size_171,__import__.size_166,__import__.size_167,__import__.size_168</v>
      </c>
      <c r="W2834" s="8">
        <v>95</v>
      </c>
      <c r="Y2834" s="4" t="s">
        <v>109</v>
      </c>
    </row>
    <row r="2835" spans="1:25" ht="14.4" x14ac:dyDescent="0.3">
      <c r="A2835" s="4">
        <v>2834</v>
      </c>
      <c r="B2835" s="5">
        <v>10024031</v>
      </c>
      <c r="C2835" s="5" t="str">
        <f t="shared" si="176"/>
        <v>Vest FR MNS Workhorse Insulated Vest-34</v>
      </c>
      <c r="D2835" s="5"/>
      <c r="E2835" s="5" t="s">
        <v>3415</v>
      </c>
      <c r="F2835" s="5" t="s">
        <v>3409</v>
      </c>
      <c r="G2835" s="5">
        <f t="shared" si="179"/>
        <v>0</v>
      </c>
      <c r="H2835" s="5" t="str">
        <f>VLOOKUP(J2835,'[1]Prouduct Ext IDs'!A:B,2,FALSE)</f>
        <v>product_amsc_67</v>
      </c>
      <c r="I2835" s="5" t="s">
        <v>3415</v>
      </c>
      <c r="J2835" s="5" t="s">
        <v>81</v>
      </c>
      <c r="K2835" s="5" t="s">
        <v>1</v>
      </c>
      <c r="L2835" t="s">
        <v>102</v>
      </c>
      <c r="M2835" s="6" t="s">
        <v>24</v>
      </c>
      <c r="N2835" s="6" t="str">
        <f>VLOOKUP(M2835,[1]Color!F:G,2,FALSE)</f>
        <v>color_41</v>
      </c>
      <c r="O2835" s="6" t="str">
        <f t="shared" si="177"/>
        <v>color_41</v>
      </c>
      <c r="P2835" s="5" t="s">
        <v>2625</v>
      </c>
      <c r="Q2835" s="5" t="s">
        <v>185</v>
      </c>
      <c r="R2835" s="5" t="s">
        <v>106</v>
      </c>
      <c r="S2835" s="7" t="s">
        <v>107</v>
      </c>
      <c r="T2835" s="7">
        <v>34</v>
      </c>
      <c r="U2835" s="5" t="str">
        <f>VLOOKUP(T2835,[1]Size!F:G,2,FALSE)</f>
        <v>__import__.size_165</v>
      </c>
      <c r="V2835" s="5" t="str">
        <f t="shared" si="178"/>
        <v>__import__.size_165,__import__.size_171,__import__.size_166,__import__.size_167,__import__.size_168</v>
      </c>
      <c r="W2835" s="8">
        <v>95</v>
      </c>
      <c r="Y2835" s="4" t="s">
        <v>109</v>
      </c>
    </row>
    <row r="2836" spans="1:25" ht="14.4" x14ac:dyDescent="0.3">
      <c r="A2836" s="4">
        <v>2835</v>
      </c>
      <c r="B2836" s="5">
        <v>10024031</v>
      </c>
      <c r="C2836" s="5" t="str">
        <f t="shared" si="176"/>
        <v>Vest FR MNS Workhorse Insulated Vest-16W</v>
      </c>
      <c r="D2836" s="5"/>
      <c r="E2836" s="5" t="s">
        <v>3416</v>
      </c>
      <c r="F2836" s="5" t="s">
        <v>3409</v>
      </c>
      <c r="G2836" s="5">
        <f t="shared" si="179"/>
        <v>0</v>
      </c>
      <c r="H2836" s="5" t="str">
        <f>VLOOKUP(J2836,'[1]Prouduct Ext IDs'!A:B,2,FALSE)</f>
        <v>product_amsc_67</v>
      </c>
      <c r="I2836" s="5" t="s">
        <v>3416</v>
      </c>
      <c r="J2836" s="5" t="s">
        <v>81</v>
      </c>
      <c r="K2836" s="5" t="s">
        <v>1</v>
      </c>
      <c r="L2836" t="s">
        <v>102</v>
      </c>
      <c r="M2836" s="6" t="s">
        <v>24</v>
      </c>
      <c r="N2836" s="6" t="str">
        <f>VLOOKUP(M2836,[1]Color!F:G,2,FALSE)</f>
        <v>color_41</v>
      </c>
      <c r="O2836" s="6" t="str">
        <f t="shared" si="177"/>
        <v>color_41</v>
      </c>
      <c r="P2836" s="5" t="s">
        <v>2625</v>
      </c>
      <c r="Q2836" s="5" t="s">
        <v>185</v>
      </c>
      <c r="R2836" s="5" t="s">
        <v>106</v>
      </c>
      <c r="S2836" s="7" t="s">
        <v>107</v>
      </c>
      <c r="T2836" s="7" t="s">
        <v>2931</v>
      </c>
      <c r="U2836" s="5" t="str">
        <f>VLOOKUP(T2836,[1]Size!F:G,2,FALSE)</f>
        <v>__import__.size_171</v>
      </c>
      <c r="V2836" s="5" t="str">
        <f t="shared" si="178"/>
        <v>__import__.size_171,__import__.size_166,__import__.size_167,__import__.size_168</v>
      </c>
      <c r="W2836" s="8">
        <v>95</v>
      </c>
      <c r="Y2836" s="4" t="s">
        <v>109</v>
      </c>
    </row>
    <row r="2837" spans="1:25" ht="14.4" x14ac:dyDescent="0.3">
      <c r="A2837" s="4">
        <v>2836</v>
      </c>
      <c r="B2837" s="5">
        <v>10024031</v>
      </c>
      <c r="C2837" s="5" t="str">
        <f t="shared" si="176"/>
        <v>Vest FR MNS Workhorse Insulated Vest-18W</v>
      </c>
      <c r="D2837" s="5"/>
      <c r="E2837" s="5" t="s">
        <v>3417</v>
      </c>
      <c r="F2837" s="5" t="s">
        <v>3409</v>
      </c>
      <c r="G2837" s="5">
        <f t="shared" si="179"/>
        <v>0</v>
      </c>
      <c r="H2837" s="5" t="str">
        <f>VLOOKUP(J2837,'[1]Prouduct Ext IDs'!A:B,2,FALSE)</f>
        <v>product_amsc_67</v>
      </c>
      <c r="I2837" s="5" t="s">
        <v>3417</v>
      </c>
      <c r="J2837" s="5" t="s">
        <v>81</v>
      </c>
      <c r="K2837" s="5" t="s">
        <v>1</v>
      </c>
      <c r="L2837" t="s">
        <v>102</v>
      </c>
      <c r="M2837" s="6" t="s">
        <v>24</v>
      </c>
      <c r="N2837" s="6" t="str">
        <f>VLOOKUP(M2837,[1]Color!F:G,2,FALSE)</f>
        <v>color_41</v>
      </c>
      <c r="O2837" s="6" t="str">
        <f t="shared" si="177"/>
        <v>color_41</v>
      </c>
      <c r="P2837" s="5" t="s">
        <v>2625</v>
      </c>
      <c r="Q2837" s="5" t="s">
        <v>185</v>
      </c>
      <c r="R2837" s="5" t="s">
        <v>106</v>
      </c>
      <c r="S2837" s="7" t="s">
        <v>107</v>
      </c>
      <c r="T2837" s="7" t="s">
        <v>2730</v>
      </c>
      <c r="U2837" s="5" t="str">
        <f>VLOOKUP(T2837,[1]Size!F:G,2,FALSE)</f>
        <v>__import__.size_166</v>
      </c>
      <c r="V2837" s="5" t="str">
        <f t="shared" si="178"/>
        <v>__import__.size_166,__import__.size_167,__import__.size_168</v>
      </c>
      <c r="W2837" s="8">
        <v>95</v>
      </c>
      <c r="Y2837" s="4" t="s">
        <v>109</v>
      </c>
    </row>
    <row r="2838" spans="1:25" ht="14.4" x14ac:dyDescent="0.3">
      <c r="A2838" s="4">
        <v>2837</v>
      </c>
      <c r="B2838" s="5">
        <v>10024031</v>
      </c>
      <c r="C2838" s="5" t="str">
        <f t="shared" si="176"/>
        <v>Vest FR MNS Workhorse Insulated Vest-20W</v>
      </c>
      <c r="D2838" s="5"/>
      <c r="E2838" s="5" t="s">
        <v>3418</v>
      </c>
      <c r="F2838" s="5" t="s">
        <v>3409</v>
      </c>
      <c r="G2838" s="5">
        <f t="shared" si="179"/>
        <v>0</v>
      </c>
      <c r="H2838" s="5" t="str">
        <f>VLOOKUP(J2838,'[1]Prouduct Ext IDs'!A:B,2,FALSE)</f>
        <v>product_amsc_67</v>
      </c>
      <c r="I2838" s="5" t="s">
        <v>3418</v>
      </c>
      <c r="J2838" s="5" t="s">
        <v>81</v>
      </c>
      <c r="K2838" s="5" t="s">
        <v>1</v>
      </c>
      <c r="L2838" t="s">
        <v>102</v>
      </c>
      <c r="M2838" s="6" t="s">
        <v>24</v>
      </c>
      <c r="N2838" s="6" t="str">
        <f>VLOOKUP(M2838,[1]Color!F:G,2,FALSE)</f>
        <v>color_41</v>
      </c>
      <c r="O2838" s="6" t="str">
        <f t="shared" si="177"/>
        <v>color_41</v>
      </c>
      <c r="P2838" s="5" t="s">
        <v>2625</v>
      </c>
      <c r="Q2838" s="5" t="s">
        <v>185</v>
      </c>
      <c r="R2838" s="5" t="s">
        <v>106</v>
      </c>
      <c r="S2838" s="7" t="s">
        <v>107</v>
      </c>
      <c r="T2838" s="7" t="s">
        <v>2732</v>
      </c>
      <c r="U2838" s="5" t="str">
        <f>VLOOKUP(T2838,[1]Size!F:G,2,FALSE)</f>
        <v>__import__.size_167</v>
      </c>
      <c r="V2838" s="5" t="str">
        <f t="shared" si="178"/>
        <v>__import__.size_167,__import__.size_168</v>
      </c>
      <c r="W2838" s="8">
        <v>95</v>
      </c>
      <c r="Y2838" s="4" t="s">
        <v>109</v>
      </c>
    </row>
    <row r="2839" spans="1:25" ht="14.4" x14ac:dyDescent="0.3">
      <c r="A2839" s="4">
        <v>2838</v>
      </c>
      <c r="B2839" s="5">
        <v>10024031</v>
      </c>
      <c r="C2839" s="5" t="str">
        <f t="shared" si="176"/>
        <v>Vest FR MNS Workhorse Insulated Vest-22W</v>
      </c>
      <c r="D2839" s="5"/>
      <c r="E2839" s="5" t="s">
        <v>3419</v>
      </c>
      <c r="F2839" s="5" t="s">
        <v>3409</v>
      </c>
      <c r="G2839" s="5">
        <f t="shared" si="179"/>
        <v>0</v>
      </c>
      <c r="H2839" s="5" t="str">
        <f>VLOOKUP(J2839,'[1]Prouduct Ext IDs'!A:B,2,FALSE)</f>
        <v>product_amsc_67</v>
      </c>
      <c r="I2839" s="5" t="s">
        <v>3419</v>
      </c>
      <c r="J2839" s="5" t="s">
        <v>81</v>
      </c>
      <c r="K2839" s="5" t="s">
        <v>1</v>
      </c>
      <c r="L2839" t="s">
        <v>102</v>
      </c>
      <c r="M2839" s="6" t="s">
        <v>24</v>
      </c>
      <c r="N2839" s="6" t="str">
        <f>VLOOKUP(M2839,[1]Color!F:G,2,FALSE)</f>
        <v>color_41</v>
      </c>
      <c r="O2839" s="6" t="str">
        <f t="shared" si="177"/>
        <v>color_41</v>
      </c>
      <c r="P2839" s="5" t="s">
        <v>2625</v>
      </c>
      <c r="Q2839" s="5" t="s">
        <v>185</v>
      </c>
      <c r="R2839" s="5" t="s">
        <v>106</v>
      </c>
      <c r="S2839" s="7" t="s">
        <v>107</v>
      </c>
      <c r="T2839" s="7" t="s">
        <v>2734</v>
      </c>
      <c r="U2839" s="5" t="str">
        <f>VLOOKUP(T2839,[1]Size!F:G,2,FALSE)</f>
        <v>__import__.size_168</v>
      </c>
      <c r="V2839" s="5" t="str">
        <f t="shared" si="178"/>
        <v>__import__.size_168</v>
      </c>
      <c r="W2839" s="8">
        <v>95</v>
      </c>
      <c r="Y2839" s="4" t="s">
        <v>109</v>
      </c>
    </row>
    <row r="2840" spans="1:25" ht="14.4" x14ac:dyDescent="0.3">
      <c r="A2840" s="4">
        <v>2839</v>
      </c>
      <c r="B2840" s="5">
        <v>10024037</v>
      </c>
      <c r="C2840" s="5" t="str">
        <f t="shared" si="176"/>
        <v>Shirt FR MNS Work Crew Long Sleeve-26W</v>
      </c>
      <c r="D2840" s="5"/>
      <c r="E2840" s="5" t="s">
        <v>3420</v>
      </c>
      <c r="F2840" s="5" t="s">
        <v>3421</v>
      </c>
      <c r="G2840" s="5">
        <f t="shared" si="179"/>
        <v>1</v>
      </c>
      <c r="H2840" s="5" t="str">
        <f>VLOOKUP(J2840,'[1]Prouduct Ext IDs'!A:B,2,FALSE)</f>
        <v>product_amsc_68</v>
      </c>
      <c r="I2840" s="5" t="s">
        <v>3420</v>
      </c>
      <c r="J2840" s="5" t="s">
        <v>69</v>
      </c>
      <c r="K2840" s="5" t="s">
        <v>1</v>
      </c>
      <c r="L2840" t="s">
        <v>102</v>
      </c>
      <c r="M2840" s="6" t="s">
        <v>3</v>
      </c>
      <c r="N2840" s="6" t="str">
        <f>VLOOKUP(M2840,[1]Color!F:G,2,FALSE)</f>
        <v>color_6</v>
      </c>
      <c r="O2840" s="6" t="str">
        <f t="shared" si="177"/>
        <v>color_6</v>
      </c>
      <c r="P2840" s="5" t="s">
        <v>234</v>
      </c>
      <c r="Q2840" s="5" t="s">
        <v>185</v>
      </c>
      <c r="R2840" s="5" t="s">
        <v>106</v>
      </c>
      <c r="S2840" s="7" t="s">
        <v>107</v>
      </c>
      <c r="T2840" s="7" t="s">
        <v>3304</v>
      </c>
      <c r="U2840" s="5" t="str">
        <f>VLOOKUP(T2840,[1]Size!F:G,2,FALSE)</f>
        <v>__import__.size_172</v>
      </c>
      <c r="V2840" s="5" t="str">
        <f t="shared" si="178"/>
        <v>__import__.size_172</v>
      </c>
      <c r="W2840" s="8">
        <v>34</v>
      </c>
      <c r="Y2840" s="4" t="s">
        <v>109</v>
      </c>
    </row>
    <row r="2841" spans="1:25" ht="14.4" x14ac:dyDescent="0.3">
      <c r="A2841" s="4">
        <v>2840</v>
      </c>
      <c r="B2841" s="5">
        <v>10025386</v>
      </c>
      <c r="C2841" s="5" t="str">
        <f t="shared" si="176"/>
        <v>Shirt FR MNS Air Crew Long Sleeve -Small</v>
      </c>
      <c r="D2841" s="5"/>
      <c r="E2841" s="5" t="s">
        <v>3422</v>
      </c>
      <c r="F2841" s="5" t="s">
        <v>3423</v>
      </c>
      <c r="G2841" s="5">
        <f t="shared" si="179"/>
        <v>1</v>
      </c>
      <c r="H2841" s="5" t="str">
        <f>VLOOKUP(J2841,'[1]Prouduct Ext IDs'!A:B,2,FALSE)</f>
        <v>product_amsc_69</v>
      </c>
      <c r="I2841" s="5" t="s">
        <v>3422</v>
      </c>
      <c r="J2841" s="5" t="s">
        <v>3424</v>
      </c>
      <c r="K2841" s="5" t="s">
        <v>1</v>
      </c>
      <c r="L2841" t="s">
        <v>102</v>
      </c>
      <c r="M2841" s="6" t="s">
        <v>3</v>
      </c>
      <c r="N2841" s="6" t="str">
        <f>VLOOKUP(M2841,[1]Color!F:G,2,FALSE)</f>
        <v>color_6</v>
      </c>
      <c r="O2841" s="6" t="str">
        <f t="shared" si="177"/>
        <v>color_6</v>
      </c>
      <c r="P2841" s="5" t="s">
        <v>234</v>
      </c>
      <c r="Q2841" s="5" t="s">
        <v>185</v>
      </c>
      <c r="R2841" s="5" t="s">
        <v>106</v>
      </c>
      <c r="S2841" s="7" t="s">
        <v>107</v>
      </c>
      <c r="T2841" s="7" t="s">
        <v>186</v>
      </c>
      <c r="U2841" s="5" t="str">
        <f>VLOOKUP(T2841,[1]Size!F:G,2,FALSE)</f>
        <v>__import__.size_47</v>
      </c>
      <c r="V2841" s="5" t="str">
        <f t="shared" si="178"/>
        <v>__import__.size_47,__import__.size_49,__import__.size_52</v>
      </c>
      <c r="W2841" s="8">
        <v>29.75</v>
      </c>
      <c r="Y2841" s="4" t="s">
        <v>109</v>
      </c>
    </row>
    <row r="2842" spans="1:25" ht="14.4" x14ac:dyDescent="0.3">
      <c r="A2842" s="4">
        <v>2841</v>
      </c>
      <c r="B2842" s="5">
        <v>10025386</v>
      </c>
      <c r="C2842" s="5" t="str">
        <f t="shared" si="176"/>
        <v>Shirt FR MNS Air Crew Long Sleeve -Large</v>
      </c>
      <c r="D2842" s="5"/>
      <c r="E2842" s="5" t="s">
        <v>3425</v>
      </c>
      <c r="F2842" s="5" t="s">
        <v>3423</v>
      </c>
      <c r="G2842" s="5">
        <f t="shared" si="179"/>
        <v>0</v>
      </c>
      <c r="H2842" s="5" t="str">
        <f>VLOOKUP(J2842,'[1]Prouduct Ext IDs'!A:B,2,FALSE)</f>
        <v>product_amsc_69</v>
      </c>
      <c r="I2842" s="5" t="s">
        <v>3425</v>
      </c>
      <c r="J2842" s="5" t="s">
        <v>3424</v>
      </c>
      <c r="K2842" s="5" t="s">
        <v>1</v>
      </c>
      <c r="L2842" t="s">
        <v>102</v>
      </c>
      <c r="M2842" s="6" t="s">
        <v>3</v>
      </c>
      <c r="N2842" s="6" t="str">
        <f>VLOOKUP(M2842,[1]Color!F:G,2,FALSE)</f>
        <v>color_6</v>
      </c>
      <c r="O2842" s="6" t="str">
        <f t="shared" si="177"/>
        <v>color_6</v>
      </c>
      <c r="P2842" s="5" t="s">
        <v>234</v>
      </c>
      <c r="Q2842" s="5" t="s">
        <v>185</v>
      </c>
      <c r="R2842" s="5" t="s">
        <v>106</v>
      </c>
      <c r="S2842" s="7" t="s">
        <v>107</v>
      </c>
      <c r="T2842" s="7" t="s">
        <v>190</v>
      </c>
      <c r="U2842" s="5" t="str">
        <f>VLOOKUP(T2842,[1]Size!F:G,2,FALSE)</f>
        <v>__import__.size_49</v>
      </c>
      <c r="V2842" s="5" t="str">
        <f t="shared" si="178"/>
        <v>__import__.size_49,__import__.size_52</v>
      </c>
      <c r="W2842" s="8">
        <v>29.75</v>
      </c>
      <c r="Y2842" s="4" t="s">
        <v>109</v>
      </c>
    </row>
    <row r="2843" spans="1:25" ht="14.4" x14ac:dyDescent="0.3">
      <c r="A2843" s="4">
        <v>2842</v>
      </c>
      <c r="B2843" s="5">
        <v>10025386</v>
      </c>
      <c r="C2843" s="5" t="str">
        <f t="shared" si="176"/>
        <v>Shirt FR MNS Air Crew Long Sleeve -3XL</v>
      </c>
      <c r="D2843" s="5"/>
      <c r="E2843" s="5" t="s">
        <v>3426</v>
      </c>
      <c r="F2843" s="5" t="s">
        <v>3423</v>
      </c>
      <c r="G2843" s="5">
        <f t="shared" si="179"/>
        <v>0</v>
      </c>
      <c r="H2843" s="5" t="str">
        <f>VLOOKUP(J2843,'[1]Prouduct Ext IDs'!A:B,2,FALSE)</f>
        <v>product_amsc_69</v>
      </c>
      <c r="I2843" s="5" t="s">
        <v>3426</v>
      </c>
      <c r="J2843" s="5" t="s">
        <v>3424</v>
      </c>
      <c r="K2843" s="5" t="s">
        <v>1</v>
      </c>
      <c r="L2843" t="s">
        <v>102</v>
      </c>
      <c r="M2843" s="6" t="s">
        <v>3</v>
      </c>
      <c r="N2843" s="6" t="str">
        <f>VLOOKUP(M2843,[1]Color!F:G,2,FALSE)</f>
        <v>color_6</v>
      </c>
      <c r="O2843" s="6" t="str">
        <f t="shared" si="177"/>
        <v>color_6</v>
      </c>
      <c r="P2843" s="5" t="s">
        <v>234</v>
      </c>
      <c r="Q2843" s="5" t="s">
        <v>185</v>
      </c>
      <c r="R2843" s="5" t="s">
        <v>106</v>
      </c>
      <c r="S2843" s="7" t="s">
        <v>107</v>
      </c>
      <c r="T2843" s="7" t="s">
        <v>196</v>
      </c>
      <c r="U2843" s="5" t="str">
        <f>VLOOKUP(T2843,[1]Size!F:G,2,FALSE)</f>
        <v>__import__.size_52</v>
      </c>
      <c r="V2843" s="5" t="str">
        <f t="shared" si="178"/>
        <v>__import__.size_52</v>
      </c>
      <c r="W2843" s="8">
        <v>29.75</v>
      </c>
      <c r="Y2843" s="4" t="s">
        <v>109</v>
      </c>
    </row>
    <row r="2844" spans="1:25" ht="14.4" x14ac:dyDescent="0.3">
      <c r="A2844" s="4">
        <v>2843</v>
      </c>
      <c r="B2844" s="5">
        <v>10016253</v>
      </c>
      <c r="C2844" s="5" t="str">
        <f t="shared" si="176"/>
        <v>Boot MNS Catalyst VX Work Wide Square Toe Waterproof Composite Toe Work Boot-7M</v>
      </c>
      <c r="D2844" s="5"/>
      <c r="E2844" s="5" t="s">
        <v>3427</v>
      </c>
      <c r="F2844" s="5" t="s">
        <v>3428</v>
      </c>
      <c r="G2844" s="5">
        <f t="shared" si="179"/>
        <v>1</v>
      </c>
      <c r="H2844" s="5" t="str">
        <f>VLOOKUP(J2844,'[1]Prouduct Ext IDs'!A:B,2,FALSE)</f>
        <v>product_amsc_7</v>
      </c>
      <c r="I2844" s="5" t="s">
        <v>3427</v>
      </c>
      <c r="J2844" s="6" t="s">
        <v>3429</v>
      </c>
      <c r="K2844" s="6" t="s">
        <v>1</v>
      </c>
      <c r="L2844" t="s">
        <v>102</v>
      </c>
      <c r="M2844" s="6" t="s">
        <v>3430</v>
      </c>
      <c r="N2844" s="6" t="str">
        <f>VLOOKUP(M2844,[1]Color!F:G,2,FALSE)</f>
        <v>color_15</v>
      </c>
      <c r="O2844" s="6" t="str">
        <f t="shared" si="177"/>
        <v>color_15</v>
      </c>
      <c r="P2844" s="6" t="s">
        <v>104</v>
      </c>
      <c r="Q2844" s="6" t="s">
        <v>105</v>
      </c>
      <c r="R2844" s="5" t="s">
        <v>106</v>
      </c>
      <c r="S2844" s="7" t="s">
        <v>107</v>
      </c>
      <c r="T2844" s="7" t="s">
        <v>141</v>
      </c>
      <c r="U2844" s="5" t="str">
        <f>VLOOKUP(T2844,[1]Size!F:G,2,FALSE)</f>
        <v>__import__.size_16</v>
      </c>
      <c r="V2844" s="5" t="str">
        <f t="shared" si="178"/>
        <v>__import__.size_16,__import__.size_17,__import__.size_4,__import__.size_5,__import__.size_18,__import__.size_6,__import__.size_19,__import__.size_20,__import__.size_21,__import__.size_7,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44" s="8">
        <v>161</v>
      </c>
      <c r="X2844" s="6" t="s">
        <v>1260</v>
      </c>
      <c r="Y2844" s="4" t="s">
        <v>109</v>
      </c>
    </row>
    <row r="2845" spans="1:25" ht="14.4" x14ac:dyDescent="0.3">
      <c r="A2845" s="4">
        <v>2844</v>
      </c>
      <c r="B2845" s="5">
        <v>10016253</v>
      </c>
      <c r="C2845" s="5" t="str">
        <f t="shared" si="176"/>
        <v>Boot MNS Catalyst VX Work Wide Square Toe Waterproof Composite Toe Work Boot-7.5M</v>
      </c>
      <c r="D2845" s="5"/>
      <c r="E2845" s="5" t="s">
        <v>3431</v>
      </c>
      <c r="F2845" s="5" t="s">
        <v>3428</v>
      </c>
      <c r="G2845" s="5">
        <f t="shared" si="179"/>
        <v>0</v>
      </c>
      <c r="H2845" s="5" t="str">
        <f>VLOOKUP(J2845,'[1]Prouduct Ext IDs'!A:B,2,FALSE)</f>
        <v>product_amsc_7</v>
      </c>
      <c r="I2845" s="5" t="s">
        <v>3431</v>
      </c>
      <c r="J2845" s="6" t="s">
        <v>3429</v>
      </c>
      <c r="K2845" s="6" t="s">
        <v>1</v>
      </c>
      <c r="L2845" t="s">
        <v>102</v>
      </c>
      <c r="M2845" s="6" t="s">
        <v>3430</v>
      </c>
      <c r="N2845" s="6" t="str">
        <f>VLOOKUP(M2845,[1]Color!F:G,2,FALSE)</f>
        <v>color_15</v>
      </c>
      <c r="O2845" s="6" t="str">
        <f t="shared" si="177"/>
        <v>color_15</v>
      </c>
      <c r="P2845" s="6" t="s">
        <v>104</v>
      </c>
      <c r="Q2845" s="6" t="s">
        <v>105</v>
      </c>
      <c r="R2845" s="5" t="s">
        <v>106</v>
      </c>
      <c r="S2845" s="7" t="s">
        <v>107</v>
      </c>
      <c r="T2845" s="7" t="s">
        <v>144</v>
      </c>
      <c r="U2845" s="5" t="str">
        <f>VLOOKUP(T2845,[1]Size!F:G,2,FALSE)</f>
        <v>__import__.size_17</v>
      </c>
      <c r="V2845" s="5" t="str">
        <f t="shared" si="178"/>
        <v>__import__.size_17,__import__.size_4,__import__.size_5,__import__.size_18,__import__.size_6,__import__.size_19,__import__.size_20,__import__.size_21,__import__.size_7,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45" s="8">
        <v>161</v>
      </c>
      <c r="X2845" s="6" t="s">
        <v>1260</v>
      </c>
      <c r="Y2845" s="4" t="s">
        <v>109</v>
      </c>
    </row>
    <row r="2846" spans="1:25" ht="14.4" x14ac:dyDescent="0.3">
      <c r="A2846" s="4">
        <v>2845</v>
      </c>
      <c r="B2846" s="5">
        <v>10016253</v>
      </c>
      <c r="C2846" s="5" t="str">
        <f t="shared" si="176"/>
        <v>Boot MNS Catalyst VX Work Wide Square Toe Waterproof Composite Toe Work Boot-8M</v>
      </c>
      <c r="D2846" s="5"/>
      <c r="E2846" s="5" t="s">
        <v>3432</v>
      </c>
      <c r="F2846" s="5" t="s">
        <v>3428</v>
      </c>
      <c r="G2846" s="5">
        <f t="shared" si="179"/>
        <v>0</v>
      </c>
      <c r="H2846" s="5" t="str">
        <f>VLOOKUP(J2846,'[1]Prouduct Ext IDs'!A:B,2,FALSE)</f>
        <v>product_amsc_7</v>
      </c>
      <c r="I2846" s="5" t="s">
        <v>3432</v>
      </c>
      <c r="J2846" s="6" t="s">
        <v>3429</v>
      </c>
      <c r="K2846" s="6" t="s">
        <v>1</v>
      </c>
      <c r="L2846" t="s">
        <v>102</v>
      </c>
      <c r="M2846" s="6" t="s">
        <v>3430</v>
      </c>
      <c r="N2846" s="6" t="str">
        <f>VLOOKUP(M2846,[1]Color!F:G,2,FALSE)</f>
        <v>color_15</v>
      </c>
      <c r="O2846" s="6" t="str">
        <f t="shared" si="177"/>
        <v>color_15</v>
      </c>
      <c r="P2846" s="6" t="s">
        <v>104</v>
      </c>
      <c r="Q2846" s="6" t="s">
        <v>105</v>
      </c>
      <c r="R2846" s="5" t="s">
        <v>106</v>
      </c>
      <c r="S2846" s="7" t="s">
        <v>107</v>
      </c>
      <c r="T2846" s="7" t="s">
        <v>115</v>
      </c>
      <c r="U2846" s="5" t="str">
        <f>VLOOKUP(T2846,[1]Size!F:G,2,FALSE)</f>
        <v>__import__.size_4</v>
      </c>
      <c r="V2846" s="5" t="str">
        <f t="shared" si="178"/>
        <v>__import__.size_4,__import__.size_5,__import__.size_18,__import__.size_6,__import__.size_19,__import__.size_20,__import__.size_21,__import__.size_7,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46" s="8">
        <v>161</v>
      </c>
      <c r="X2846" s="6" t="s">
        <v>1260</v>
      </c>
      <c r="Y2846" s="4" t="s">
        <v>109</v>
      </c>
    </row>
    <row r="2847" spans="1:25" ht="14.4" x14ac:dyDescent="0.3">
      <c r="A2847" s="4">
        <v>2846</v>
      </c>
      <c r="B2847" s="5">
        <v>10016253</v>
      </c>
      <c r="C2847" s="5" t="str">
        <f t="shared" si="176"/>
        <v>Boot MNS Catalyst VX Work Wide Square Toe Waterproof Composite Toe Work Boot-8.5M</v>
      </c>
      <c r="D2847" s="5"/>
      <c r="E2847" s="5" t="s">
        <v>3433</v>
      </c>
      <c r="F2847" s="5" t="s">
        <v>3428</v>
      </c>
      <c r="G2847" s="5">
        <f t="shared" si="179"/>
        <v>0</v>
      </c>
      <c r="H2847" s="5" t="str">
        <f>VLOOKUP(J2847,'[1]Prouduct Ext IDs'!A:B,2,FALSE)</f>
        <v>product_amsc_7</v>
      </c>
      <c r="I2847" s="5" t="s">
        <v>3433</v>
      </c>
      <c r="J2847" s="6" t="s">
        <v>3429</v>
      </c>
      <c r="K2847" s="6" t="s">
        <v>1</v>
      </c>
      <c r="L2847" t="s">
        <v>102</v>
      </c>
      <c r="M2847" s="6" t="s">
        <v>3430</v>
      </c>
      <c r="N2847" s="6" t="str">
        <f>VLOOKUP(M2847,[1]Color!F:G,2,FALSE)</f>
        <v>color_15</v>
      </c>
      <c r="O2847" s="6" t="str">
        <f t="shared" si="177"/>
        <v>color_15</v>
      </c>
      <c r="P2847" s="6" t="s">
        <v>104</v>
      </c>
      <c r="Q2847" s="6" t="s">
        <v>105</v>
      </c>
      <c r="R2847" s="5" t="s">
        <v>106</v>
      </c>
      <c r="S2847" s="7" t="s">
        <v>107</v>
      </c>
      <c r="T2847" s="7" t="s">
        <v>117</v>
      </c>
      <c r="U2847" s="5" t="str">
        <f>VLOOKUP(T2847,[1]Size!F:G,2,FALSE)</f>
        <v>__import__.size_5</v>
      </c>
      <c r="V2847" s="5" t="str">
        <f t="shared" si="178"/>
        <v>__import__.size_5,__import__.size_18,__import__.size_6,__import__.size_19,__import__.size_20,__import__.size_21,__import__.size_7,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47" s="8">
        <v>161</v>
      </c>
      <c r="X2847" s="6" t="s">
        <v>1260</v>
      </c>
      <c r="Y2847" s="4" t="s">
        <v>109</v>
      </c>
    </row>
    <row r="2848" spans="1:25" ht="14.4" x14ac:dyDescent="0.3">
      <c r="A2848" s="4">
        <v>2847</v>
      </c>
      <c r="B2848" s="5">
        <v>10016253</v>
      </c>
      <c r="C2848" s="5" t="str">
        <f t="shared" si="176"/>
        <v>Boot MNS Catalyst VX Work Wide Square Toe Waterproof Composite Toe Work Boot-9M</v>
      </c>
      <c r="D2848" s="5"/>
      <c r="E2848" s="5" t="s">
        <v>3434</v>
      </c>
      <c r="F2848" s="5" t="s">
        <v>3428</v>
      </c>
      <c r="G2848" s="5">
        <f t="shared" si="179"/>
        <v>0</v>
      </c>
      <c r="H2848" s="5" t="str">
        <f>VLOOKUP(J2848,'[1]Prouduct Ext IDs'!A:B,2,FALSE)</f>
        <v>product_amsc_7</v>
      </c>
      <c r="I2848" s="5" t="s">
        <v>3434</v>
      </c>
      <c r="J2848" s="6" t="s">
        <v>3429</v>
      </c>
      <c r="K2848" s="6" t="s">
        <v>1</v>
      </c>
      <c r="L2848" t="s">
        <v>102</v>
      </c>
      <c r="M2848" s="6" t="s">
        <v>3430</v>
      </c>
      <c r="N2848" s="6" t="str">
        <f>VLOOKUP(M2848,[1]Color!F:G,2,FALSE)</f>
        <v>color_15</v>
      </c>
      <c r="O2848" s="6" t="str">
        <f t="shared" si="177"/>
        <v>color_15</v>
      </c>
      <c r="P2848" s="6" t="s">
        <v>104</v>
      </c>
      <c r="Q2848" s="6" t="s">
        <v>105</v>
      </c>
      <c r="R2848" s="5" t="s">
        <v>106</v>
      </c>
      <c r="S2848" s="7" t="s">
        <v>107</v>
      </c>
      <c r="T2848" s="7" t="s">
        <v>148</v>
      </c>
      <c r="U2848" s="5" t="str">
        <f>VLOOKUP(T2848,[1]Size!F:G,2,FALSE)</f>
        <v>__import__.size_18</v>
      </c>
      <c r="V2848" s="5" t="str">
        <f t="shared" si="178"/>
        <v>__import__.size_18,__import__.size_6,__import__.size_19,__import__.size_20,__import__.size_21,__import__.size_7,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48" s="8">
        <v>161</v>
      </c>
      <c r="X2848" s="6" t="s">
        <v>1260</v>
      </c>
      <c r="Y2848" s="4" t="s">
        <v>109</v>
      </c>
    </row>
    <row r="2849" spans="1:25" ht="14.4" x14ac:dyDescent="0.3">
      <c r="A2849" s="4">
        <v>2848</v>
      </c>
      <c r="B2849" s="5">
        <v>10016253</v>
      </c>
      <c r="C2849" s="5" t="str">
        <f t="shared" si="176"/>
        <v>Boot MNS Catalyst VX Work Wide Square Toe Waterproof Composite Toe Work Boot-9.5M</v>
      </c>
      <c r="D2849" s="5"/>
      <c r="E2849" s="5" t="s">
        <v>3435</v>
      </c>
      <c r="F2849" s="5" t="s">
        <v>3428</v>
      </c>
      <c r="G2849" s="5">
        <f t="shared" si="179"/>
        <v>0</v>
      </c>
      <c r="H2849" s="5" t="str">
        <f>VLOOKUP(J2849,'[1]Prouduct Ext IDs'!A:B,2,FALSE)</f>
        <v>product_amsc_7</v>
      </c>
      <c r="I2849" s="5" t="s">
        <v>3435</v>
      </c>
      <c r="J2849" s="6" t="s">
        <v>3429</v>
      </c>
      <c r="K2849" s="6" t="s">
        <v>1</v>
      </c>
      <c r="L2849" t="s">
        <v>102</v>
      </c>
      <c r="M2849" s="6" t="s">
        <v>3430</v>
      </c>
      <c r="N2849" s="6" t="str">
        <f>VLOOKUP(M2849,[1]Color!F:G,2,FALSE)</f>
        <v>color_15</v>
      </c>
      <c r="O2849" s="6" t="str">
        <f t="shared" si="177"/>
        <v>color_15</v>
      </c>
      <c r="P2849" s="6" t="s">
        <v>104</v>
      </c>
      <c r="Q2849" s="6" t="s">
        <v>105</v>
      </c>
      <c r="R2849" s="5" t="s">
        <v>106</v>
      </c>
      <c r="S2849" s="7" t="s">
        <v>107</v>
      </c>
      <c r="T2849" s="7" t="s">
        <v>119</v>
      </c>
      <c r="U2849" s="5" t="str">
        <f>VLOOKUP(T2849,[1]Size!F:G,2,FALSE)</f>
        <v>__import__.size_6</v>
      </c>
      <c r="V2849" s="5" t="str">
        <f t="shared" si="178"/>
        <v>__import__.size_6,__import__.size_19,__import__.size_20,__import__.size_21,__import__.size_7,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49" s="8">
        <v>161</v>
      </c>
      <c r="X2849" s="6" t="s">
        <v>1260</v>
      </c>
      <c r="Y2849" s="4" t="s">
        <v>109</v>
      </c>
    </row>
    <row r="2850" spans="1:25" ht="14.4" x14ac:dyDescent="0.3">
      <c r="A2850" s="4">
        <v>2849</v>
      </c>
      <c r="B2850" s="5">
        <v>10016253</v>
      </c>
      <c r="C2850" s="5" t="str">
        <f t="shared" si="176"/>
        <v>Boot MNS Catalyst VX Work Wide Square Toe Waterproof Composite Toe Work Boot-10M</v>
      </c>
      <c r="D2850" s="5"/>
      <c r="E2850" s="5" t="s">
        <v>3436</v>
      </c>
      <c r="F2850" s="5" t="s">
        <v>3428</v>
      </c>
      <c r="G2850" s="5">
        <f t="shared" si="179"/>
        <v>0</v>
      </c>
      <c r="H2850" s="5" t="str">
        <f>VLOOKUP(J2850,'[1]Prouduct Ext IDs'!A:B,2,FALSE)</f>
        <v>product_amsc_7</v>
      </c>
      <c r="I2850" s="5" t="s">
        <v>3436</v>
      </c>
      <c r="J2850" s="6" t="s">
        <v>3429</v>
      </c>
      <c r="K2850" s="6" t="s">
        <v>1</v>
      </c>
      <c r="L2850" t="s">
        <v>102</v>
      </c>
      <c r="M2850" s="6" t="s">
        <v>3430</v>
      </c>
      <c r="N2850" s="6" t="str">
        <f>VLOOKUP(M2850,[1]Color!F:G,2,FALSE)</f>
        <v>color_15</v>
      </c>
      <c r="O2850" s="6" t="str">
        <f t="shared" si="177"/>
        <v>color_15</v>
      </c>
      <c r="P2850" s="6" t="s">
        <v>104</v>
      </c>
      <c r="Q2850" s="6" t="s">
        <v>105</v>
      </c>
      <c r="R2850" s="5" t="s">
        <v>106</v>
      </c>
      <c r="S2850" s="7" t="s">
        <v>107</v>
      </c>
      <c r="T2850" s="7" t="s">
        <v>151</v>
      </c>
      <c r="U2850" s="5" t="str">
        <f>VLOOKUP(T2850,[1]Size!F:G,2,FALSE)</f>
        <v>__import__.size_19</v>
      </c>
      <c r="V2850" s="5" t="str">
        <f t="shared" si="178"/>
        <v>__import__.size_19,__import__.size_20,__import__.size_21,__import__.size_7,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50" s="8">
        <v>161</v>
      </c>
      <c r="X2850" s="6" t="s">
        <v>1260</v>
      </c>
      <c r="Y2850" s="4" t="s">
        <v>109</v>
      </c>
    </row>
    <row r="2851" spans="1:25" ht="14.4" x14ac:dyDescent="0.3">
      <c r="A2851" s="4">
        <v>2850</v>
      </c>
      <c r="B2851" s="5">
        <v>10016253</v>
      </c>
      <c r="C2851" s="5" t="str">
        <f t="shared" si="176"/>
        <v>Boot MNS Catalyst VX Work Wide Square Toe Waterproof Composite Toe Work Boot-10.5M</v>
      </c>
      <c r="D2851" s="5"/>
      <c r="E2851" s="5" t="s">
        <v>3437</v>
      </c>
      <c r="F2851" s="5" t="s">
        <v>3428</v>
      </c>
      <c r="G2851" s="5">
        <f t="shared" si="179"/>
        <v>0</v>
      </c>
      <c r="H2851" s="5" t="str">
        <f>VLOOKUP(J2851,'[1]Prouduct Ext IDs'!A:B,2,FALSE)</f>
        <v>product_amsc_7</v>
      </c>
      <c r="I2851" s="5" t="s">
        <v>3437</v>
      </c>
      <c r="J2851" s="6" t="s">
        <v>3429</v>
      </c>
      <c r="K2851" s="6" t="s">
        <v>1</v>
      </c>
      <c r="L2851" t="s">
        <v>102</v>
      </c>
      <c r="M2851" s="6" t="s">
        <v>3430</v>
      </c>
      <c r="N2851" s="6" t="str">
        <f>VLOOKUP(M2851,[1]Color!F:G,2,FALSE)</f>
        <v>color_15</v>
      </c>
      <c r="O2851" s="6" t="str">
        <f t="shared" si="177"/>
        <v>color_15</v>
      </c>
      <c r="P2851" s="6" t="s">
        <v>104</v>
      </c>
      <c r="Q2851" s="6" t="s">
        <v>105</v>
      </c>
      <c r="R2851" s="5" t="s">
        <v>106</v>
      </c>
      <c r="S2851" s="7" t="s">
        <v>107</v>
      </c>
      <c r="T2851" s="7" t="s">
        <v>153</v>
      </c>
      <c r="U2851" s="5" t="str">
        <f>VLOOKUP(T2851,[1]Size!F:G,2,FALSE)</f>
        <v>__import__.size_20</v>
      </c>
      <c r="V2851" s="5" t="str">
        <f t="shared" si="178"/>
        <v>__import__.size_20,__import__.size_21,__import__.size_7,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51" s="8">
        <v>161</v>
      </c>
      <c r="X2851" s="6" t="s">
        <v>1260</v>
      </c>
      <c r="Y2851" s="4" t="s">
        <v>109</v>
      </c>
    </row>
    <row r="2852" spans="1:25" ht="14.4" x14ac:dyDescent="0.3">
      <c r="A2852" s="4">
        <v>2851</v>
      </c>
      <c r="B2852" s="5">
        <v>10016253</v>
      </c>
      <c r="C2852" s="5" t="str">
        <f t="shared" si="176"/>
        <v>Boot MNS Catalyst VX Work Wide Square Toe Waterproof Composite Toe Work Boot-11M</v>
      </c>
      <c r="D2852" s="5"/>
      <c r="E2852" s="5" t="s">
        <v>3438</v>
      </c>
      <c r="F2852" s="5" t="s">
        <v>3428</v>
      </c>
      <c r="G2852" s="5">
        <f t="shared" si="179"/>
        <v>0</v>
      </c>
      <c r="H2852" s="5" t="str">
        <f>VLOOKUP(J2852,'[1]Prouduct Ext IDs'!A:B,2,FALSE)</f>
        <v>product_amsc_7</v>
      </c>
      <c r="I2852" s="5" t="s">
        <v>3438</v>
      </c>
      <c r="J2852" s="6" t="s">
        <v>3429</v>
      </c>
      <c r="K2852" s="6" t="s">
        <v>1</v>
      </c>
      <c r="L2852" t="s">
        <v>102</v>
      </c>
      <c r="M2852" s="6" t="s">
        <v>3430</v>
      </c>
      <c r="N2852" s="6" t="str">
        <f>VLOOKUP(M2852,[1]Color!F:G,2,FALSE)</f>
        <v>color_15</v>
      </c>
      <c r="O2852" s="6" t="str">
        <f t="shared" si="177"/>
        <v>color_15</v>
      </c>
      <c r="P2852" s="6" t="s">
        <v>104</v>
      </c>
      <c r="Q2852" s="6" t="s">
        <v>105</v>
      </c>
      <c r="R2852" s="5" t="s">
        <v>106</v>
      </c>
      <c r="S2852" s="7" t="s">
        <v>107</v>
      </c>
      <c r="T2852" s="7" t="s">
        <v>557</v>
      </c>
      <c r="U2852" s="5" t="str">
        <f>VLOOKUP(T2852,[1]Size!F:G,2,FALSE)</f>
        <v>__import__.size_21</v>
      </c>
      <c r="V2852" s="5" t="str">
        <f t="shared" si="178"/>
        <v>__import__.size_21,__import__.size_7,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52" s="8">
        <v>161</v>
      </c>
      <c r="X2852" s="6" t="s">
        <v>1260</v>
      </c>
      <c r="Y2852" s="4" t="s">
        <v>109</v>
      </c>
    </row>
    <row r="2853" spans="1:25" ht="14.4" x14ac:dyDescent="0.3">
      <c r="A2853" s="4">
        <v>2852</v>
      </c>
      <c r="B2853" s="5">
        <v>10016253</v>
      </c>
      <c r="C2853" s="5" t="str">
        <f t="shared" si="176"/>
        <v>Boot MNS Catalyst VX Work Wide Square Toe Waterproof Composite Toe Work Boot-11.5M</v>
      </c>
      <c r="D2853" s="5"/>
      <c r="E2853" s="5" t="s">
        <v>3439</v>
      </c>
      <c r="F2853" s="5" t="s">
        <v>3428</v>
      </c>
      <c r="G2853" s="5">
        <f t="shared" si="179"/>
        <v>0</v>
      </c>
      <c r="H2853" s="5" t="str">
        <f>VLOOKUP(J2853,'[1]Prouduct Ext IDs'!A:B,2,FALSE)</f>
        <v>product_amsc_7</v>
      </c>
      <c r="I2853" s="5" t="s">
        <v>3439</v>
      </c>
      <c r="J2853" s="6" t="s">
        <v>3429</v>
      </c>
      <c r="K2853" s="6" t="s">
        <v>1</v>
      </c>
      <c r="L2853" t="s">
        <v>102</v>
      </c>
      <c r="M2853" s="6" t="s">
        <v>3430</v>
      </c>
      <c r="N2853" s="6" t="str">
        <f>VLOOKUP(M2853,[1]Color!F:G,2,FALSE)</f>
        <v>color_15</v>
      </c>
      <c r="O2853" s="6" t="str">
        <f t="shared" si="177"/>
        <v>color_15</v>
      </c>
      <c r="P2853" s="6" t="s">
        <v>104</v>
      </c>
      <c r="Q2853" s="6" t="s">
        <v>105</v>
      </c>
      <c r="R2853" s="5" t="s">
        <v>106</v>
      </c>
      <c r="S2853" s="7" t="s">
        <v>107</v>
      </c>
      <c r="T2853" s="7" t="s">
        <v>121</v>
      </c>
      <c r="U2853" s="5" t="str">
        <f>VLOOKUP(T2853,[1]Size!F:G,2,FALSE)</f>
        <v>__import__.size_7</v>
      </c>
      <c r="V2853" s="5" t="str">
        <f t="shared" si="178"/>
        <v>__import__.size_7,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53" s="8">
        <v>161</v>
      </c>
      <c r="X2853" s="6" t="s">
        <v>1260</v>
      </c>
      <c r="Y2853" s="4" t="s">
        <v>109</v>
      </c>
    </row>
    <row r="2854" spans="1:25" ht="14.4" x14ac:dyDescent="0.3">
      <c r="A2854" s="4">
        <v>2853</v>
      </c>
      <c r="B2854" s="5">
        <v>10016253</v>
      </c>
      <c r="C2854" s="5" t="str">
        <f t="shared" si="176"/>
        <v>Boot MNS Catalyst VX Work Wide Square Toe Waterproof Composite Toe Work Boot-12M</v>
      </c>
      <c r="D2854" s="5"/>
      <c r="E2854" s="5" t="s">
        <v>3440</v>
      </c>
      <c r="F2854" s="5" t="s">
        <v>3428</v>
      </c>
      <c r="G2854" s="5">
        <f t="shared" si="179"/>
        <v>0</v>
      </c>
      <c r="H2854" s="5" t="str">
        <f>VLOOKUP(J2854,'[1]Prouduct Ext IDs'!A:B,2,FALSE)</f>
        <v>product_amsc_7</v>
      </c>
      <c r="I2854" s="5" t="s">
        <v>3440</v>
      </c>
      <c r="J2854" s="6" t="s">
        <v>3429</v>
      </c>
      <c r="K2854" s="6" t="s">
        <v>1</v>
      </c>
      <c r="L2854" t="s">
        <v>102</v>
      </c>
      <c r="M2854" s="6" t="s">
        <v>3430</v>
      </c>
      <c r="N2854" s="6" t="str">
        <f>VLOOKUP(M2854,[1]Color!F:G,2,FALSE)</f>
        <v>color_15</v>
      </c>
      <c r="O2854" s="6" t="str">
        <f t="shared" si="177"/>
        <v>color_15</v>
      </c>
      <c r="P2854" s="6" t="s">
        <v>104</v>
      </c>
      <c r="Q2854" s="6" t="s">
        <v>105</v>
      </c>
      <c r="R2854" s="5" t="s">
        <v>106</v>
      </c>
      <c r="S2854" s="7" t="s">
        <v>107</v>
      </c>
      <c r="T2854" s="7" t="s">
        <v>123</v>
      </c>
      <c r="U2854" s="5" t="str">
        <f>VLOOKUP(T2854,[1]Size!F:G,2,FALSE)</f>
        <v>__import__.size_8</v>
      </c>
      <c r="V2854" s="5" t="str">
        <f t="shared" si="178"/>
        <v>__import__.size_8,__import__.size_9,__import__.size_22,__import__.size_27,__import__.size_28,__import__.size_10,__import__.size_11,__import__.size_29,__import__.size_30,__import__.size_31,__import__.size_42,__import__.size_12,__import__.size_13,__import__.size_14</v>
      </c>
      <c r="W2854" s="8">
        <v>161</v>
      </c>
      <c r="X2854" s="6" t="s">
        <v>1260</v>
      </c>
      <c r="Y2854" s="4" t="s">
        <v>109</v>
      </c>
    </row>
    <row r="2855" spans="1:25" ht="14.4" x14ac:dyDescent="0.3">
      <c r="A2855" s="4">
        <v>2854</v>
      </c>
      <c r="B2855" s="5">
        <v>10016253</v>
      </c>
      <c r="C2855" s="5" t="str">
        <f t="shared" si="176"/>
        <v>Boot MNS Catalyst VX Work Wide Square Toe Waterproof Composite Toe Work Boot-13M</v>
      </c>
      <c r="D2855" s="5"/>
      <c r="E2855" s="5" t="s">
        <v>3441</v>
      </c>
      <c r="F2855" s="5" t="s">
        <v>3428</v>
      </c>
      <c r="G2855" s="5">
        <f t="shared" si="179"/>
        <v>0</v>
      </c>
      <c r="H2855" s="5" t="str">
        <f>VLOOKUP(J2855,'[1]Prouduct Ext IDs'!A:B,2,FALSE)</f>
        <v>product_amsc_7</v>
      </c>
      <c r="I2855" s="5" t="s">
        <v>3441</v>
      </c>
      <c r="J2855" s="6" t="s">
        <v>3429</v>
      </c>
      <c r="K2855" s="6" t="s">
        <v>1</v>
      </c>
      <c r="L2855" t="s">
        <v>102</v>
      </c>
      <c r="M2855" s="6" t="s">
        <v>3430</v>
      </c>
      <c r="N2855" s="6" t="str">
        <f>VLOOKUP(M2855,[1]Color!F:G,2,FALSE)</f>
        <v>color_15</v>
      </c>
      <c r="O2855" s="6" t="str">
        <f t="shared" si="177"/>
        <v>color_15</v>
      </c>
      <c r="P2855" s="6" t="s">
        <v>104</v>
      </c>
      <c r="Q2855" s="6" t="s">
        <v>105</v>
      </c>
      <c r="R2855" s="5" t="s">
        <v>106</v>
      </c>
      <c r="S2855" s="7" t="s">
        <v>107</v>
      </c>
      <c r="T2855" s="7" t="s">
        <v>125</v>
      </c>
      <c r="U2855" s="5" t="str">
        <f>VLOOKUP(T2855,[1]Size!F:G,2,FALSE)</f>
        <v>__import__.size_9</v>
      </c>
      <c r="V2855" s="5" t="str">
        <f t="shared" si="178"/>
        <v>__import__.size_9,__import__.size_22,__import__.size_27,__import__.size_28,__import__.size_10,__import__.size_11,__import__.size_29,__import__.size_30,__import__.size_31,__import__.size_42,__import__.size_12,__import__.size_13,__import__.size_14</v>
      </c>
      <c r="W2855" s="8">
        <v>161</v>
      </c>
      <c r="X2855" s="6" t="s">
        <v>1260</v>
      </c>
      <c r="Y2855" s="4" t="s">
        <v>109</v>
      </c>
    </row>
    <row r="2856" spans="1:25" ht="14.4" x14ac:dyDescent="0.3">
      <c r="A2856" s="4">
        <v>2855</v>
      </c>
      <c r="B2856" s="5">
        <v>10016253</v>
      </c>
      <c r="C2856" s="5" t="str">
        <f t="shared" si="176"/>
        <v>Boot MNS Catalyst VX Work Wide Square Toe Waterproof Composite Toe Work Boot-14M</v>
      </c>
      <c r="D2856" s="5"/>
      <c r="E2856" s="5" t="s">
        <v>3442</v>
      </c>
      <c r="F2856" s="5" t="s">
        <v>3428</v>
      </c>
      <c r="G2856" s="5">
        <f t="shared" si="179"/>
        <v>0</v>
      </c>
      <c r="H2856" s="5" t="str">
        <f>VLOOKUP(J2856,'[1]Prouduct Ext IDs'!A:B,2,FALSE)</f>
        <v>product_amsc_7</v>
      </c>
      <c r="I2856" s="5" t="s">
        <v>3442</v>
      </c>
      <c r="J2856" s="6" t="s">
        <v>3429</v>
      </c>
      <c r="K2856" s="6" t="s">
        <v>1</v>
      </c>
      <c r="L2856" t="s">
        <v>102</v>
      </c>
      <c r="M2856" s="6" t="s">
        <v>3430</v>
      </c>
      <c r="N2856" s="6" t="str">
        <f>VLOOKUP(M2856,[1]Color!F:G,2,FALSE)</f>
        <v>color_15</v>
      </c>
      <c r="O2856" s="6" t="str">
        <f t="shared" si="177"/>
        <v>color_15</v>
      </c>
      <c r="P2856" s="6" t="s">
        <v>104</v>
      </c>
      <c r="Q2856" s="6" t="s">
        <v>105</v>
      </c>
      <c r="R2856" s="5" t="s">
        <v>106</v>
      </c>
      <c r="S2856" s="7" t="s">
        <v>107</v>
      </c>
      <c r="T2856" s="7" t="s">
        <v>158</v>
      </c>
      <c r="U2856" s="5" t="str">
        <f>VLOOKUP(T2856,[1]Size!F:G,2,FALSE)</f>
        <v>__import__.size_22</v>
      </c>
      <c r="V2856" s="5" t="str">
        <f t="shared" si="178"/>
        <v>__import__.size_22,__import__.size_27,__import__.size_28,__import__.size_10,__import__.size_11,__import__.size_29,__import__.size_30,__import__.size_31,__import__.size_42,__import__.size_12,__import__.size_13,__import__.size_14</v>
      </c>
      <c r="W2856" s="8">
        <v>161</v>
      </c>
      <c r="X2856" s="6" t="s">
        <v>1260</v>
      </c>
      <c r="Y2856" s="4" t="s">
        <v>109</v>
      </c>
    </row>
    <row r="2857" spans="1:25" ht="14.4" x14ac:dyDescent="0.3">
      <c r="A2857" s="4">
        <v>2856</v>
      </c>
      <c r="B2857" s="5">
        <v>10016253</v>
      </c>
      <c r="C2857" s="5" t="str">
        <f t="shared" si="176"/>
        <v>Boot MNS Catalyst VX Work Wide Square Toe Waterproof Composite Toe Work Boot-8W</v>
      </c>
      <c r="D2857" s="5"/>
      <c r="E2857" s="5" t="s">
        <v>3443</v>
      </c>
      <c r="F2857" s="5" t="s">
        <v>3428</v>
      </c>
      <c r="G2857" s="5">
        <f t="shared" si="179"/>
        <v>0</v>
      </c>
      <c r="H2857" s="5" t="str">
        <f>VLOOKUP(J2857,'[1]Prouduct Ext IDs'!A:B,2,FALSE)</f>
        <v>product_amsc_7</v>
      </c>
      <c r="I2857" s="5" t="s">
        <v>3443</v>
      </c>
      <c r="J2857" s="6" t="s">
        <v>3429</v>
      </c>
      <c r="K2857" s="6" t="s">
        <v>1</v>
      </c>
      <c r="L2857" t="s">
        <v>102</v>
      </c>
      <c r="M2857" s="6" t="s">
        <v>3430</v>
      </c>
      <c r="N2857" s="6" t="str">
        <f>VLOOKUP(M2857,[1]Color!F:G,2,FALSE)</f>
        <v>color_15</v>
      </c>
      <c r="O2857" s="6" t="str">
        <f t="shared" si="177"/>
        <v>color_15</v>
      </c>
      <c r="P2857" s="6" t="s">
        <v>104</v>
      </c>
      <c r="Q2857" s="6" t="s">
        <v>105</v>
      </c>
      <c r="R2857" s="5" t="s">
        <v>106</v>
      </c>
      <c r="S2857" s="7" t="s">
        <v>107</v>
      </c>
      <c r="T2857" s="7" t="s">
        <v>164</v>
      </c>
      <c r="U2857" s="5" t="str">
        <f>VLOOKUP(T2857,[1]Size!F:G,2,FALSE)</f>
        <v>__import__.size_27</v>
      </c>
      <c r="V2857" s="5" t="str">
        <f t="shared" si="178"/>
        <v>__import__.size_27,__import__.size_28,__import__.size_10,__import__.size_11,__import__.size_29,__import__.size_30,__import__.size_31,__import__.size_42,__import__.size_12,__import__.size_13,__import__.size_14</v>
      </c>
      <c r="W2857" s="8">
        <v>161</v>
      </c>
      <c r="X2857" s="6" t="s">
        <v>1260</v>
      </c>
      <c r="Y2857" s="4" t="s">
        <v>109</v>
      </c>
    </row>
    <row r="2858" spans="1:25" ht="14.4" x14ac:dyDescent="0.3">
      <c r="A2858" s="4">
        <v>2857</v>
      </c>
      <c r="B2858" s="5">
        <v>10016253</v>
      </c>
      <c r="C2858" s="5" t="str">
        <f t="shared" si="176"/>
        <v>Boot MNS Catalyst VX Work Wide Square Toe Waterproof Composite Toe Work Boot-8.5W</v>
      </c>
      <c r="D2858" s="5"/>
      <c r="E2858" s="5" t="s">
        <v>3444</v>
      </c>
      <c r="F2858" s="5" t="s">
        <v>3428</v>
      </c>
      <c r="G2858" s="5">
        <f t="shared" si="179"/>
        <v>0</v>
      </c>
      <c r="H2858" s="5" t="str">
        <f>VLOOKUP(J2858,'[1]Prouduct Ext IDs'!A:B,2,FALSE)</f>
        <v>product_amsc_7</v>
      </c>
      <c r="I2858" s="5" t="s">
        <v>3444</v>
      </c>
      <c r="J2858" s="6" t="s">
        <v>3429</v>
      </c>
      <c r="K2858" s="6" t="s">
        <v>1</v>
      </c>
      <c r="L2858" t="s">
        <v>102</v>
      </c>
      <c r="M2858" s="6" t="s">
        <v>3430</v>
      </c>
      <c r="N2858" s="6" t="str">
        <f>VLOOKUP(M2858,[1]Color!F:G,2,FALSE)</f>
        <v>color_15</v>
      </c>
      <c r="O2858" s="6" t="str">
        <f t="shared" si="177"/>
        <v>color_15</v>
      </c>
      <c r="P2858" s="6" t="s">
        <v>104</v>
      </c>
      <c r="Q2858" s="6" t="s">
        <v>105</v>
      </c>
      <c r="R2858" s="5" t="s">
        <v>106</v>
      </c>
      <c r="S2858" s="7" t="s">
        <v>107</v>
      </c>
      <c r="T2858" s="7" t="s">
        <v>166</v>
      </c>
      <c r="U2858" s="5" t="str">
        <f>VLOOKUP(T2858,[1]Size!F:G,2,FALSE)</f>
        <v>__import__.size_28</v>
      </c>
      <c r="V2858" s="5" t="str">
        <f t="shared" si="178"/>
        <v>__import__.size_28,__import__.size_10,__import__.size_11,__import__.size_29,__import__.size_30,__import__.size_31,__import__.size_42,__import__.size_12,__import__.size_13,__import__.size_14</v>
      </c>
      <c r="W2858" s="8">
        <v>161</v>
      </c>
      <c r="X2858" s="6" t="s">
        <v>1260</v>
      </c>
      <c r="Y2858" s="4" t="s">
        <v>109</v>
      </c>
    </row>
    <row r="2859" spans="1:25" ht="14.4" x14ac:dyDescent="0.3">
      <c r="A2859" s="4">
        <v>2858</v>
      </c>
      <c r="B2859" s="5">
        <v>10016253</v>
      </c>
      <c r="C2859" s="5" t="str">
        <f t="shared" si="176"/>
        <v>Boot MNS Catalyst VX Work Wide Square Toe Waterproof Composite Toe Work Boot-9W</v>
      </c>
      <c r="D2859" s="5"/>
      <c r="E2859" s="5" t="s">
        <v>3445</v>
      </c>
      <c r="F2859" s="5" t="s">
        <v>3428</v>
      </c>
      <c r="G2859" s="5">
        <f t="shared" si="179"/>
        <v>0</v>
      </c>
      <c r="H2859" s="5" t="str">
        <f>VLOOKUP(J2859,'[1]Prouduct Ext IDs'!A:B,2,FALSE)</f>
        <v>product_amsc_7</v>
      </c>
      <c r="I2859" s="5" t="s">
        <v>3445</v>
      </c>
      <c r="J2859" s="6" t="s">
        <v>3429</v>
      </c>
      <c r="K2859" s="6" t="s">
        <v>1</v>
      </c>
      <c r="L2859" t="s">
        <v>102</v>
      </c>
      <c r="M2859" s="6" t="s">
        <v>3430</v>
      </c>
      <c r="N2859" s="6" t="str">
        <f>VLOOKUP(M2859,[1]Color!F:G,2,FALSE)</f>
        <v>color_15</v>
      </c>
      <c r="O2859" s="6" t="str">
        <f t="shared" si="177"/>
        <v>color_15</v>
      </c>
      <c r="P2859" s="6" t="s">
        <v>104</v>
      </c>
      <c r="Q2859" s="6" t="s">
        <v>105</v>
      </c>
      <c r="R2859" s="5" t="s">
        <v>106</v>
      </c>
      <c r="S2859" s="7" t="s">
        <v>107</v>
      </c>
      <c r="T2859" s="7" t="s">
        <v>127</v>
      </c>
      <c r="U2859" s="5" t="str">
        <f>VLOOKUP(T2859,[1]Size!F:G,2,FALSE)</f>
        <v>__import__.size_10</v>
      </c>
      <c r="V2859" s="5" t="str">
        <f t="shared" si="178"/>
        <v>__import__.size_10,__import__.size_11,__import__.size_29,__import__.size_30,__import__.size_31,__import__.size_42,__import__.size_12,__import__.size_13,__import__.size_14</v>
      </c>
      <c r="W2859" s="8">
        <v>161</v>
      </c>
      <c r="X2859" s="6" t="s">
        <v>1260</v>
      </c>
      <c r="Y2859" s="4" t="s">
        <v>109</v>
      </c>
    </row>
    <row r="2860" spans="1:25" ht="14.4" x14ac:dyDescent="0.3">
      <c r="A2860" s="4">
        <v>2859</v>
      </c>
      <c r="B2860" s="5">
        <v>10016253</v>
      </c>
      <c r="C2860" s="5" t="str">
        <f t="shared" ref="C2860:C2923" si="180">CONCATENATE(J2860,"-",T2860)</f>
        <v>Boot MNS Catalyst VX Work Wide Square Toe Waterproof Composite Toe Work Boot-9.5W</v>
      </c>
      <c r="D2860" s="5"/>
      <c r="E2860" s="5" t="s">
        <v>3446</v>
      </c>
      <c r="F2860" s="5" t="s">
        <v>3428</v>
      </c>
      <c r="G2860" s="5">
        <f t="shared" si="179"/>
        <v>0</v>
      </c>
      <c r="H2860" s="5" t="str">
        <f>VLOOKUP(J2860,'[1]Prouduct Ext IDs'!A:B,2,FALSE)</f>
        <v>product_amsc_7</v>
      </c>
      <c r="I2860" s="5" t="s">
        <v>3446</v>
      </c>
      <c r="J2860" s="6" t="s">
        <v>3429</v>
      </c>
      <c r="K2860" s="6" t="s">
        <v>1</v>
      </c>
      <c r="L2860" t="s">
        <v>102</v>
      </c>
      <c r="M2860" s="6" t="s">
        <v>3430</v>
      </c>
      <c r="N2860" s="6" t="str">
        <f>VLOOKUP(M2860,[1]Color!F:G,2,FALSE)</f>
        <v>color_15</v>
      </c>
      <c r="O2860" s="6" t="str">
        <f t="shared" si="177"/>
        <v>color_15</v>
      </c>
      <c r="P2860" s="6" t="s">
        <v>104</v>
      </c>
      <c r="Q2860" s="6" t="s">
        <v>105</v>
      </c>
      <c r="R2860" s="5" t="s">
        <v>106</v>
      </c>
      <c r="S2860" s="7" t="s">
        <v>107</v>
      </c>
      <c r="T2860" s="7" t="s">
        <v>129</v>
      </c>
      <c r="U2860" s="5" t="str">
        <f>VLOOKUP(T2860,[1]Size!F:G,2,FALSE)</f>
        <v>__import__.size_11</v>
      </c>
      <c r="V2860" s="5" t="str">
        <f t="shared" si="178"/>
        <v>__import__.size_11,__import__.size_29,__import__.size_30,__import__.size_31,__import__.size_42,__import__.size_12,__import__.size_13,__import__.size_14</v>
      </c>
      <c r="W2860" s="8">
        <v>161</v>
      </c>
      <c r="X2860" s="6" t="s">
        <v>1260</v>
      </c>
      <c r="Y2860" s="4" t="s">
        <v>109</v>
      </c>
    </row>
    <row r="2861" spans="1:25" ht="14.4" x14ac:dyDescent="0.3">
      <c r="A2861" s="4">
        <v>2860</v>
      </c>
      <c r="B2861" s="5">
        <v>10016253</v>
      </c>
      <c r="C2861" s="5" t="str">
        <f t="shared" si="180"/>
        <v>Boot MNS Catalyst VX Work Wide Square Toe Waterproof Composite Toe Work Boot-10W</v>
      </c>
      <c r="D2861" s="5"/>
      <c r="E2861" s="5" t="s">
        <v>3447</v>
      </c>
      <c r="F2861" s="5" t="s">
        <v>3428</v>
      </c>
      <c r="G2861" s="5">
        <f t="shared" si="179"/>
        <v>0</v>
      </c>
      <c r="H2861" s="5" t="str">
        <f>VLOOKUP(J2861,'[1]Prouduct Ext IDs'!A:B,2,FALSE)</f>
        <v>product_amsc_7</v>
      </c>
      <c r="I2861" s="5" t="s">
        <v>3447</v>
      </c>
      <c r="J2861" s="6" t="s">
        <v>3429</v>
      </c>
      <c r="K2861" s="6" t="s">
        <v>1</v>
      </c>
      <c r="L2861" t="s">
        <v>102</v>
      </c>
      <c r="M2861" s="6" t="s">
        <v>3430</v>
      </c>
      <c r="N2861" s="6" t="str">
        <f>VLOOKUP(M2861,[1]Color!F:G,2,FALSE)</f>
        <v>color_15</v>
      </c>
      <c r="O2861" s="6" t="str">
        <f t="shared" si="177"/>
        <v>color_15</v>
      </c>
      <c r="P2861" s="6" t="s">
        <v>104</v>
      </c>
      <c r="Q2861" s="6" t="s">
        <v>105</v>
      </c>
      <c r="R2861" s="5" t="s">
        <v>106</v>
      </c>
      <c r="S2861" s="7" t="s">
        <v>107</v>
      </c>
      <c r="T2861" s="7" t="s">
        <v>170</v>
      </c>
      <c r="U2861" s="5" t="str">
        <f>VLOOKUP(T2861,[1]Size!F:G,2,FALSE)</f>
        <v>__import__.size_29</v>
      </c>
      <c r="V2861" s="5" t="str">
        <f t="shared" si="178"/>
        <v>__import__.size_29,__import__.size_30,__import__.size_31,__import__.size_42,__import__.size_12,__import__.size_13,__import__.size_14</v>
      </c>
      <c r="W2861" s="8">
        <v>161</v>
      </c>
      <c r="X2861" s="6" t="s">
        <v>1260</v>
      </c>
      <c r="Y2861" s="4" t="s">
        <v>109</v>
      </c>
    </row>
    <row r="2862" spans="1:25" ht="14.4" x14ac:dyDescent="0.3">
      <c r="A2862" s="4">
        <v>2861</v>
      </c>
      <c r="B2862" s="5">
        <v>10016253</v>
      </c>
      <c r="C2862" s="5" t="str">
        <f t="shared" si="180"/>
        <v>Boot MNS Catalyst VX Work Wide Square Toe Waterproof Composite Toe Work Boot-10.5W</v>
      </c>
      <c r="D2862" s="5"/>
      <c r="E2862" s="5" t="s">
        <v>3448</v>
      </c>
      <c r="F2862" s="5" t="s">
        <v>3428</v>
      </c>
      <c r="G2862" s="5">
        <f t="shared" si="179"/>
        <v>0</v>
      </c>
      <c r="H2862" s="5" t="str">
        <f>VLOOKUP(J2862,'[1]Prouduct Ext IDs'!A:B,2,FALSE)</f>
        <v>product_amsc_7</v>
      </c>
      <c r="I2862" s="5" t="s">
        <v>3448</v>
      </c>
      <c r="J2862" s="6" t="s">
        <v>3429</v>
      </c>
      <c r="K2862" s="6" t="s">
        <v>1</v>
      </c>
      <c r="L2862" t="s">
        <v>102</v>
      </c>
      <c r="M2862" s="6" t="s">
        <v>3430</v>
      </c>
      <c r="N2862" s="6" t="str">
        <f>VLOOKUP(M2862,[1]Color!F:G,2,FALSE)</f>
        <v>color_15</v>
      </c>
      <c r="O2862" s="6" t="str">
        <f t="shared" si="177"/>
        <v>color_15</v>
      </c>
      <c r="P2862" s="6" t="s">
        <v>104</v>
      </c>
      <c r="Q2862" s="6" t="s">
        <v>105</v>
      </c>
      <c r="R2862" s="5" t="s">
        <v>106</v>
      </c>
      <c r="S2862" s="7" t="s">
        <v>107</v>
      </c>
      <c r="T2862" s="7" t="s">
        <v>172</v>
      </c>
      <c r="U2862" s="5" t="str">
        <f>VLOOKUP(T2862,[1]Size!F:G,2,FALSE)</f>
        <v>__import__.size_30</v>
      </c>
      <c r="V2862" s="5" t="str">
        <f t="shared" si="178"/>
        <v>__import__.size_30,__import__.size_31,__import__.size_42,__import__.size_12,__import__.size_13,__import__.size_14</v>
      </c>
      <c r="W2862" s="8">
        <v>161</v>
      </c>
      <c r="X2862" s="6" t="s">
        <v>1260</v>
      </c>
      <c r="Y2862" s="4" t="s">
        <v>109</v>
      </c>
    </row>
    <row r="2863" spans="1:25" ht="14.4" x14ac:dyDescent="0.3">
      <c r="A2863" s="4">
        <v>2862</v>
      </c>
      <c r="B2863" s="5">
        <v>10016253</v>
      </c>
      <c r="C2863" s="5" t="str">
        <f t="shared" si="180"/>
        <v>Boot MNS Catalyst VX Work Wide Square Toe Waterproof Composite Toe Work Boot-11W</v>
      </c>
      <c r="D2863" s="5"/>
      <c r="E2863" s="5" t="s">
        <v>3449</v>
      </c>
      <c r="F2863" s="5" t="s">
        <v>3428</v>
      </c>
      <c r="G2863" s="5">
        <f t="shared" si="179"/>
        <v>0</v>
      </c>
      <c r="H2863" s="5" t="str">
        <f>VLOOKUP(J2863,'[1]Prouduct Ext IDs'!A:B,2,FALSE)</f>
        <v>product_amsc_7</v>
      </c>
      <c r="I2863" s="5" t="s">
        <v>3449</v>
      </c>
      <c r="J2863" s="6" t="s">
        <v>3429</v>
      </c>
      <c r="K2863" s="6" t="s">
        <v>1</v>
      </c>
      <c r="L2863" t="s">
        <v>102</v>
      </c>
      <c r="M2863" s="6" t="s">
        <v>3430</v>
      </c>
      <c r="N2863" s="6" t="str">
        <f>VLOOKUP(M2863,[1]Color!F:G,2,FALSE)</f>
        <v>color_15</v>
      </c>
      <c r="O2863" s="6" t="str">
        <f t="shared" si="177"/>
        <v>color_15</v>
      </c>
      <c r="P2863" s="6" t="s">
        <v>104</v>
      </c>
      <c r="Q2863" s="6" t="s">
        <v>105</v>
      </c>
      <c r="R2863" s="5" t="s">
        <v>106</v>
      </c>
      <c r="S2863" s="7" t="s">
        <v>107</v>
      </c>
      <c r="T2863" s="7" t="s">
        <v>174</v>
      </c>
      <c r="U2863" s="5" t="str">
        <f>VLOOKUP(T2863,[1]Size!F:G,2,FALSE)</f>
        <v>__import__.size_31</v>
      </c>
      <c r="V2863" s="5" t="str">
        <f t="shared" si="178"/>
        <v>__import__.size_31,__import__.size_42,__import__.size_12,__import__.size_13,__import__.size_14</v>
      </c>
      <c r="W2863" s="8">
        <v>161</v>
      </c>
      <c r="X2863" s="6" t="s">
        <v>1260</v>
      </c>
      <c r="Y2863" s="4" t="s">
        <v>109</v>
      </c>
    </row>
    <row r="2864" spans="1:25" ht="14.4" x14ac:dyDescent="0.3">
      <c r="A2864" s="4">
        <v>2863</v>
      </c>
      <c r="B2864" s="5">
        <v>10016253</v>
      </c>
      <c r="C2864" s="5" t="str">
        <f t="shared" si="180"/>
        <v>Boot MNS Catalyst VX Work Wide Square Toe Waterproof Composite Toe Work Boot-11.5W</v>
      </c>
      <c r="D2864" s="5"/>
      <c r="E2864" s="5" t="s">
        <v>3450</v>
      </c>
      <c r="F2864" s="5" t="s">
        <v>3428</v>
      </c>
      <c r="G2864" s="5">
        <f t="shared" si="179"/>
        <v>0</v>
      </c>
      <c r="H2864" s="5" t="str">
        <f>VLOOKUP(J2864,'[1]Prouduct Ext IDs'!A:B,2,FALSE)</f>
        <v>product_amsc_7</v>
      </c>
      <c r="I2864" s="5" t="s">
        <v>3450</v>
      </c>
      <c r="J2864" s="6" t="s">
        <v>3429</v>
      </c>
      <c r="K2864" s="6" t="s">
        <v>1</v>
      </c>
      <c r="L2864" t="s">
        <v>102</v>
      </c>
      <c r="M2864" s="6" t="s">
        <v>3430</v>
      </c>
      <c r="N2864" s="6" t="str">
        <f>VLOOKUP(M2864,[1]Color!F:G,2,FALSE)</f>
        <v>color_15</v>
      </c>
      <c r="O2864" s="6" t="str">
        <f t="shared" si="177"/>
        <v>color_15</v>
      </c>
      <c r="P2864" s="6" t="s">
        <v>104</v>
      </c>
      <c r="Q2864" s="6" t="s">
        <v>105</v>
      </c>
      <c r="R2864" s="5" t="s">
        <v>106</v>
      </c>
      <c r="S2864" s="7" t="s">
        <v>107</v>
      </c>
      <c r="T2864" s="7" t="s">
        <v>176</v>
      </c>
      <c r="U2864" s="5" t="str">
        <f>VLOOKUP(T2864,[1]Size!F:G,2,FALSE)</f>
        <v>__import__.size_42</v>
      </c>
      <c r="V2864" s="5" t="str">
        <f t="shared" si="178"/>
        <v>__import__.size_42,__import__.size_12,__import__.size_13,__import__.size_14</v>
      </c>
      <c r="W2864" s="8">
        <v>161</v>
      </c>
      <c r="X2864" s="6" t="s">
        <v>1260</v>
      </c>
      <c r="Y2864" s="4" t="s">
        <v>109</v>
      </c>
    </row>
    <row r="2865" spans="1:25" ht="14.4" x14ac:dyDescent="0.3">
      <c r="A2865" s="4">
        <v>2864</v>
      </c>
      <c r="B2865" s="5">
        <v>10016253</v>
      </c>
      <c r="C2865" s="5" t="str">
        <f t="shared" si="180"/>
        <v>Boot MNS Catalyst VX Work Wide Square Toe Waterproof Composite Toe Work Boot-12W</v>
      </c>
      <c r="D2865" s="5"/>
      <c r="E2865" s="5" t="s">
        <v>3451</v>
      </c>
      <c r="F2865" s="5" t="s">
        <v>3428</v>
      </c>
      <c r="G2865" s="5">
        <f t="shared" si="179"/>
        <v>0</v>
      </c>
      <c r="H2865" s="5" t="str">
        <f>VLOOKUP(J2865,'[1]Prouduct Ext IDs'!A:B,2,FALSE)</f>
        <v>product_amsc_7</v>
      </c>
      <c r="I2865" s="5" t="s">
        <v>3451</v>
      </c>
      <c r="J2865" s="6" t="s">
        <v>3429</v>
      </c>
      <c r="K2865" s="6" t="s">
        <v>1</v>
      </c>
      <c r="L2865" t="s">
        <v>102</v>
      </c>
      <c r="M2865" s="6" t="s">
        <v>3430</v>
      </c>
      <c r="N2865" s="6" t="str">
        <f>VLOOKUP(M2865,[1]Color!F:G,2,FALSE)</f>
        <v>color_15</v>
      </c>
      <c r="O2865" s="6" t="str">
        <f t="shared" si="177"/>
        <v>color_15</v>
      </c>
      <c r="P2865" s="6" t="s">
        <v>104</v>
      </c>
      <c r="Q2865" s="6" t="s">
        <v>105</v>
      </c>
      <c r="R2865" s="5" t="s">
        <v>106</v>
      </c>
      <c r="S2865" s="7" t="s">
        <v>107</v>
      </c>
      <c r="T2865" s="7" t="s">
        <v>131</v>
      </c>
      <c r="U2865" s="5" t="str">
        <f>VLOOKUP(T2865,[1]Size!F:G,2,FALSE)</f>
        <v>__import__.size_12</v>
      </c>
      <c r="V2865" s="5" t="str">
        <f t="shared" si="178"/>
        <v>__import__.size_12,__import__.size_13,__import__.size_14</v>
      </c>
      <c r="W2865" s="8">
        <v>161</v>
      </c>
      <c r="X2865" s="6" t="s">
        <v>1260</v>
      </c>
      <c r="Y2865" s="4" t="s">
        <v>109</v>
      </c>
    </row>
    <row r="2866" spans="1:25" ht="14.4" x14ac:dyDescent="0.3">
      <c r="A2866" s="4">
        <v>2865</v>
      </c>
      <c r="B2866" s="5">
        <v>10016253</v>
      </c>
      <c r="C2866" s="5" t="str">
        <f t="shared" si="180"/>
        <v>Boot MNS Catalyst VX Work Wide Square Toe Waterproof Composite Toe Work Boot-13W</v>
      </c>
      <c r="D2866" s="5"/>
      <c r="E2866" s="5" t="s">
        <v>3452</v>
      </c>
      <c r="F2866" s="5" t="s">
        <v>3428</v>
      </c>
      <c r="G2866" s="5">
        <f t="shared" si="179"/>
        <v>0</v>
      </c>
      <c r="H2866" s="5" t="str">
        <f>VLOOKUP(J2866,'[1]Prouduct Ext IDs'!A:B,2,FALSE)</f>
        <v>product_amsc_7</v>
      </c>
      <c r="I2866" s="5" t="s">
        <v>3452</v>
      </c>
      <c r="J2866" s="6" t="s">
        <v>3429</v>
      </c>
      <c r="K2866" s="6" t="s">
        <v>1</v>
      </c>
      <c r="L2866" t="s">
        <v>102</v>
      </c>
      <c r="M2866" s="6" t="s">
        <v>3430</v>
      </c>
      <c r="N2866" s="6" t="str">
        <f>VLOOKUP(M2866,[1]Color!F:G,2,FALSE)</f>
        <v>color_15</v>
      </c>
      <c r="O2866" s="6" t="str">
        <f t="shared" si="177"/>
        <v>color_15</v>
      </c>
      <c r="P2866" s="6" t="s">
        <v>104</v>
      </c>
      <c r="Q2866" s="6" t="s">
        <v>105</v>
      </c>
      <c r="R2866" s="5" t="s">
        <v>106</v>
      </c>
      <c r="S2866" s="7" t="s">
        <v>107</v>
      </c>
      <c r="T2866" s="7" t="s">
        <v>134</v>
      </c>
      <c r="U2866" s="5" t="str">
        <f>VLOOKUP(T2866,[1]Size!F:G,2,FALSE)</f>
        <v>__import__.size_13</v>
      </c>
      <c r="V2866" s="5" t="str">
        <f t="shared" si="178"/>
        <v>__import__.size_13,__import__.size_14</v>
      </c>
      <c r="W2866" s="8">
        <v>161</v>
      </c>
      <c r="X2866" s="6" t="s">
        <v>1260</v>
      </c>
      <c r="Y2866" s="4" t="s">
        <v>109</v>
      </c>
    </row>
    <row r="2867" spans="1:25" ht="14.4" x14ac:dyDescent="0.3">
      <c r="A2867" s="4">
        <v>2866</v>
      </c>
      <c r="B2867" s="5">
        <v>10016253</v>
      </c>
      <c r="C2867" s="5" t="str">
        <f t="shared" si="180"/>
        <v>Boot MNS Catalyst VX Work Wide Square Toe Waterproof Composite Toe Work Boot-14W</v>
      </c>
      <c r="D2867" s="5"/>
      <c r="E2867" s="5" t="s">
        <v>3453</v>
      </c>
      <c r="F2867" s="5" t="s">
        <v>3428</v>
      </c>
      <c r="G2867" s="5">
        <f t="shared" si="179"/>
        <v>0</v>
      </c>
      <c r="H2867" s="5" t="str">
        <f>VLOOKUP(J2867,'[1]Prouduct Ext IDs'!A:B,2,FALSE)</f>
        <v>product_amsc_7</v>
      </c>
      <c r="I2867" s="5" t="s">
        <v>3453</v>
      </c>
      <c r="J2867" s="6" t="s">
        <v>3429</v>
      </c>
      <c r="K2867" s="6" t="s">
        <v>1</v>
      </c>
      <c r="L2867" t="s">
        <v>102</v>
      </c>
      <c r="M2867" s="6" t="s">
        <v>3430</v>
      </c>
      <c r="N2867" s="6" t="str">
        <f>VLOOKUP(M2867,[1]Color!F:G,2,FALSE)</f>
        <v>color_15</v>
      </c>
      <c r="O2867" s="6" t="str">
        <f t="shared" si="177"/>
        <v>color_15</v>
      </c>
      <c r="P2867" s="6" t="s">
        <v>104</v>
      </c>
      <c r="Q2867" s="6" t="s">
        <v>105</v>
      </c>
      <c r="R2867" s="5" t="s">
        <v>106</v>
      </c>
      <c r="S2867" s="7" t="s">
        <v>107</v>
      </c>
      <c r="T2867" s="7" t="s">
        <v>136</v>
      </c>
      <c r="U2867" s="5" t="str">
        <f>VLOOKUP(T2867,[1]Size!F:G,2,FALSE)</f>
        <v>__import__.size_14</v>
      </c>
      <c r="V2867" s="5" t="str">
        <f t="shared" si="178"/>
        <v>__import__.size_14</v>
      </c>
      <c r="W2867" s="8">
        <v>161</v>
      </c>
      <c r="X2867" s="6" t="s">
        <v>1260</v>
      </c>
      <c r="Y2867" s="4" t="s">
        <v>109</v>
      </c>
    </row>
    <row r="2868" spans="1:25" ht="14.4" x14ac:dyDescent="0.3">
      <c r="A2868" s="4">
        <v>2867</v>
      </c>
      <c r="B2868" s="5">
        <v>10025406</v>
      </c>
      <c r="C2868" s="5" t="str">
        <f t="shared" si="180"/>
        <v>Shirt FR MNS Atlas Work Shirt-3XL Tall</v>
      </c>
      <c r="D2868" s="5"/>
      <c r="E2868" s="5" t="s">
        <v>3454</v>
      </c>
      <c r="F2868" s="5" t="s">
        <v>3455</v>
      </c>
      <c r="G2868" s="5">
        <f t="shared" si="179"/>
        <v>1</v>
      </c>
      <c r="H2868" s="5" t="str">
        <f>VLOOKUP(J2868,'[1]Prouduct Ext IDs'!A:B,2,FALSE)</f>
        <v>product_amsc_70</v>
      </c>
      <c r="I2868" s="5" t="s">
        <v>3454</v>
      </c>
      <c r="J2868" s="5" t="s">
        <v>33</v>
      </c>
      <c r="K2868" s="5" t="s">
        <v>1</v>
      </c>
      <c r="L2868" t="s">
        <v>102</v>
      </c>
      <c r="M2868" s="6" t="s">
        <v>3456</v>
      </c>
      <c r="N2868" s="6" t="str">
        <f>VLOOKUP(M2868,[1]Color!F:G,2,FALSE)</f>
        <v>color_71</v>
      </c>
      <c r="O2868" s="6" t="str">
        <f t="shared" si="177"/>
        <v>color_71</v>
      </c>
      <c r="P2868" s="5" t="s">
        <v>234</v>
      </c>
      <c r="Q2868" s="5" t="s">
        <v>185</v>
      </c>
      <c r="R2868" s="5" t="s">
        <v>106</v>
      </c>
      <c r="S2868" s="7" t="s">
        <v>107</v>
      </c>
      <c r="T2868" s="7" t="s">
        <v>206</v>
      </c>
      <c r="U2868" s="5" t="str">
        <f>VLOOKUP(T2868,[1]Size!F:G,2,FALSE)</f>
        <v>__import__.size_57</v>
      </c>
      <c r="V2868" s="5" t="str">
        <f t="shared" si="178"/>
        <v>__import__.size_57</v>
      </c>
      <c r="W2868" s="8">
        <v>33.25</v>
      </c>
      <c r="Y2868" s="4" t="s">
        <v>109</v>
      </c>
    </row>
    <row r="2869" spans="1:25" ht="14.4" x14ac:dyDescent="0.3">
      <c r="A2869" s="4">
        <v>2868</v>
      </c>
      <c r="B2869" s="5">
        <v>10025421</v>
      </c>
      <c r="C2869" s="5" t="str">
        <f t="shared" si="180"/>
        <v>Shirt FR MNS Liberty Work Shirt-Small</v>
      </c>
      <c r="D2869" s="5"/>
      <c r="E2869" s="5" t="s">
        <v>3457</v>
      </c>
      <c r="F2869" s="5" t="s">
        <v>3458</v>
      </c>
      <c r="G2869" s="5">
        <f t="shared" si="179"/>
        <v>1</v>
      </c>
      <c r="H2869" s="5" t="str">
        <f>VLOOKUP(J2869,'[1]Prouduct Ext IDs'!A:B,2,FALSE)</f>
        <v>product_amsc_71</v>
      </c>
      <c r="I2869" s="5" t="s">
        <v>3457</v>
      </c>
      <c r="J2869" s="5" t="s">
        <v>3459</v>
      </c>
      <c r="K2869" s="5" t="s">
        <v>1</v>
      </c>
      <c r="L2869" t="s">
        <v>102</v>
      </c>
      <c r="M2869" s="6" t="s">
        <v>3460</v>
      </c>
      <c r="N2869" s="6" t="str">
        <f>VLOOKUP(M2869,[1]Color!F:G,2,FALSE)</f>
        <v>color_21</v>
      </c>
      <c r="O2869" s="6" t="str">
        <f t="shared" si="177"/>
        <v>color_21</v>
      </c>
      <c r="P2869" s="5" t="s">
        <v>234</v>
      </c>
      <c r="Q2869" s="5" t="s">
        <v>185</v>
      </c>
      <c r="R2869" s="5" t="s">
        <v>106</v>
      </c>
      <c r="S2869" s="7" t="s">
        <v>107</v>
      </c>
      <c r="T2869" s="7" t="s">
        <v>186</v>
      </c>
      <c r="U2869" s="5" t="str">
        <f>VLOOKUP(T2869,[1]Size!F:G,2,FALSE)</f>
        <v>__import__.size_47</v>
      </c>
      <c r="V2869" s="5" t="str">
        <f t="shared" si="178"/>
        <v>__import__.size_47,__import__.size_48,__import__.size_49,__import__.size_154,__import__.size_51,__import__.size_52,__import__.size_53,__import__.size_54,__import__.size_55,__import__.size_56,__import__.size_57</v>
      </c>
      <c r="W2869" s="8">
        <v>45</v>
      </c>
      <c r="Y2869" s="4" t="s">
        <v>109</v>
      </c>
    </row>
    <row r="2870" spans="1:25" ht="14.4" x14ac:dyDescent="0.3">
      <c r="A2870" s="4">
        <v>2869</v>
      </c>
      <c r="B2870" s="5">
        <v>10025421</v>
      </c>
      <c r="C2870" s="5" t="str">
        <f t="shared" si="180"/>
        <v>Shirt FR MNS Liberty Work Shirt-Medium</v>
      </c>
      <c r="D2870" s="5"/>
      <c r="E2870" s="5" t="s">
        <v>3461</v>
      </c>
      <c r="F2870" s="5" t="s">
        <v>3458</v>
      </c>
      <c r="G2870" s="5">
        <f t="shared" si="179"/>
        <v>0</v>
      </c>
      <c r="H2870" s="5" t="str">
        <f>VLOOKUP(J2870,'[1]Prouduct Ext IDs'!A:B,2,FALSE)</f>
        <v>product_amsc_71</v>
      </c>
      <c r="I2870" s="5" t="s">
        <v>3461</v>
      </c>
      <c r="J2870" s="5" t="s">
        <v>3459</v>
      </c>
      <c r="K2870" s="5" t="s">
        <v>1</v>
      </c>
      <c r="L2870" t="s">
        <v>102</v>
      </c>
      <c r="M2870" s="6" t="s">
        <v>3460</v>
      </c>
      <c r="N2870" s="6" t="str">
        <f>VLOOKUP(M2870,[1]Color!F:G,2,FALSE)</f>
        <v>color_21</v>
      </c>
      <c r="O2870" s="6" t="str">
        <f t="shared" si="177"/>
        <v>color_21</v>
      </c>
      <c r="P2870" s="5" t="s">
        <v>234</v>
      </c>
      <c r="Q2870" s="5" t="s">
        <v>185</v>
      </c>
      <c r="R2870" s="5" t="s">
        <v>106</v>
      </c>
      <c r="S2870" s="7" t="s">
        <v>107</v>
      </c>
      <c r="T2870" s="7" t="s">
        <v>188</v>
      </c>
      <c r="U2870" s="5" t="str">
        <f>VLOOKUP(T2870,[1]Size!F:G,2,FALSE)</f>
        <v>__import__.size_48</v>
      </c>
      <c r="V2870" s="5" t="str">
        <f t="shared" si="178"/>
        <v>__import__.size_48,__import__.size_49,__import__.size_154,__import__.size_51,__import__.size_52,__import__.size_53,__import__.size_54,__import__.size_55,__import__.size_56,__import__.size_57</v>
      </c>
      <c r="W2870" s="8">
        <v>45</v>
      </c>
      <c r="Y2870" s="4" t="s">
        <v>109</v>
      </c>
    </row>
    <row r="2871" spans="1:25" ht="14.4" x14ac:dyDescent="0.3">
      <c r="A2871" s="4">
        <v>2870</v>
      </c>
      <c r="B2871" s="5">
        <v>10025421</v>
      </c>
      <c r="C2871" s="5" t="str">
        <f t="shared" si="180"/>
        <v>Shirt FR MNS Liberty Work Shirt-Large</v>
      </c>
      <c r="D2871" s="5"/>
      <c r="E2871" s="5" t="s">
        <v>3462</v>
      </c>
      <c r="F2871" s="5" t="s">
        <v>3458</v>
      </c>
      <c r="G2871" s="5">
        <f t="shared" si="179"/>
        <v>0</v>
      </c>
      <c r="H2871" s="5" t="str">
        <f>VLOOKUP(J2871,'[1]Prouduct Ext IDs'!A:B,2,FALSE)</f>
        <v>product_amsc_71</v>
      </c>
      <c r="I2871" s="5" t="s">
        <v>3462</v>
      </c>
      <c r="J2871" s="5" t="s">
        <v>3459</v>
      </c>
      <c r="K2871" s="5" t="s">
        <v>1</v>
      </c>
      <c r="L2871" t="s">
        <v>102</v>
      </c>
      <c r="M2871" s="6" t="s">
        <v>3460</v>
      </c>
      <c r="N2871" s="6" t="str">
        <f>VLOOKUP(M2871,[1]Color!F:G,2,FALSE)</f>
        <v>color_21</v>
      </c>
      <c r="O2871" s="6" t="str">
        <f t="shared" si="177"/>
        <v>color_21</v>
      </c>
      <c r="P2871" s="5" t="s">
        <v>234</v>
      </c>
      <c r="Q2871" s="5" t="s">
        <v>185</v>
      </c>
      <c r="R2871" s="5" t="s">
        <v>106</v>
      </c>
      <c r="S2871" s="7" t="s">
        <v>107</v>
      </c>
      <c r="T2871" s="7" t="s">
        <v>190</v>
      </c>
      <c r="U2871" s="5" t="str">
        <f>VLOOKUP(T2871,[1]Size!F:G,2,FALSE)</f>
        <v>__import__.size_49</v>
      </c>
      <c r="V2871" s="5" t="str">
        <f t="shared" si="178"/>
        <v>__import__.size_49,__import__.size_154,__import__.size_51,__import__.size_52,__import__.size_53,__import__.size_54,__import__.size_55,__import__.size_56,__import__.size_57</v>
      </c>
      <c r="W2871" s="8">
        <v>45</v>
      </c>
      <c r="Y2871" s="4" t="s">
        <v>109</v>
      </c>
    </row>
    <row r="2872" spans="1:25" ht="14.4" x14ac:dyDescent="0.3">
      <c r="A2872" s="4">
        <v>2871</v>
      </c>
      <c r="B2872" s="5">
        <v>10025421</v>
      </c>
      <c r="C2872" s="5" t="str">
        <f t="shared" si="180"/>
        <v>Shirt FR MNS Liberty Work Shirt-XL</v>
      </c>
      <c r="D2872" s="5"/>
      <c r="E2872" s="5" t="s">
        <v>3463</v>
      </c>
      <c r="F2872" s="5" t="s">
        <v>3458</v>
      </c>
      <c r="G2872" s="5">
        <f t="shared" si="179"/>
        <v>0</v>
      </c>
      <c r="H2872" s="5" t="str">
        <f>VLOOKUP(J2872,'[1]Prouduct Ext IDs'!A:B,2,FALSE)</f>
        <v>product_amsc_71</v>
      </c>
      <c r="I2872" s="5" t="s">
        <v>3463</v>
      </c>
      <c r="J2872" s="5" t="s">
        <v>3459</v>
      </c>
      <c r="K2872" s="5" t="s">
        <v>1</v>
      </c>
      <c r="L2872" t="s">
        <v>102</v>
      </c>
      <c r="M2872" s="6" t="s">
        <v>3460</v>
      </c>
      <c r="N2872" s="6" t="str">
        <f>VLOOKUP(M2872,[1]Color!F:G,2,FALSE)</f>
        <v>color_21</v>
      </c>
      <c r="O2872" s="6" t="str">
        <f t="shared" si="177"/>
        <v>color_21</v>
      </c>
      <c r="P2872" s="5" t="s">
        <v>234</v>
      </c>
      <c r="Q2872" s="5" t="s">
        <v>185</v>
      </c>
      <c r="R2872" s="5" t="s">
        <v>106</v>
      </c>
      <c r="S2872" s="7" t="s">
        <v>107</v>
      </c>
      <c r="T2872" s="7" t="s">
        <v>192</v>
      </c>
      <c r="U2872" s="5" t="str">
        <f>VLOOKUP(T2872,[1]Size!F:G,2,FALSE)</f>
        <v>__import__.size_154</v>
      </c>
      <c r="V2872" s="5" t="str">
        <f t="shared" si="178"/>
        <v>__import__.size_154,__import__.size_51,__import__.size_52,__import__.size_53,__import__.size_54,__import__.size_55,__import__.size_56,__import__.size_57</v>
      </c>
      <c r="W2872" s="8">
        <v>45</v>
      </c>
      <c r="Y2872" s="4" t="s">
        <v>109</v>
      </c>
    </row>
    <row r="2873" spans="1:25" ht="14.4" x14ac:dyDescent="0.3">
      <c r="A2873" s="4">
        <v>2872</v>
      </c>
      <c r="B2873" s="5">
        <v>10025421</v>
      </c>
      <c r="C2873" s="5" t="str">
        <f t="shared" si="180"/>
        <v>Shirt FR MNS Liberty Work Shirt-2XL</v>
      </c>
      <c r="D2873" s="5"/>
      <c r="E2873" s="5" t="s">
        <v>3464</v>
      </c>
      <c r="F2873" s="5" t="s">
        <v>3458</v>
      </c>
      <c r="G2873" s="5">
        <f t="shared" si="179"/>
        <v>0</v>
      </c>
      <c r="H2873" s="5" t="str">
        <f>VLOOKUP(J2873,'[1]Prouduct Ext IDs'!A:B,2,FALSE)</f>
        <v>product_amsc_71</v>
      </c>
      <c r="I2873" s="5" t="s">
        <v>3464</v>
      </c>
      <c r="J2873" s="5" t="s">
        <v>3459</v>
      </c>
      <c r="K2873" s="5" t="s">
        <v>1</v>
      </c>
      <c r="L2873" t="s">
        <v>102</v>
      </c>
      <c r="M2873" s="6" t="s">
        <v>3460</v>
      </c>
      <c r="N2873" s="6" t="str">
        <f>VLOOKUP(M2873,[1]Color!F:G,2,FALSE)</f>
        <v>color_21</v>
      </c>
      <c r="O2873" s="6" t="str">
        <f t="shared" si="177"/>
        <v>color_21</v>
      </c>
      <c r="P2873" s="5" t="s">
        <v>234</v>
      </c>
      <c r="Q2873" s="5" t="s">
        <v>185</v>
      </c>
      <c r="R2873" s="5" t="s">
        <v>106</v>
      </c>
      <c r="S2873" s="7" t="s">
        <v>107</v>
      </c>
      <c r="T2873" s="7" t="s">
        <v>194</v>
      </c>
      <c r="U2873" s="5" t="str">
        <f>VLOOKUP(T2873,[1]Size!F:G,2,FALSE)</f>
        <v>__import__.size_51</v>
      </c>
      <c r="V2873" s="5" t="str">
        <f t="shared" si="178"/>
        <v>__import__.size_51,__import__.size_52,__import__.size_53,__import__.size_54,__import__.size_55,__import__.size_56,__import__.size_57</v>
      </c>
      <c r="W2873" s="8">
        <v>45</v>
      </c>
      <c r="Y2873" s="4" t="s">
        <v>109</v>
      </c>
    </row>
    <row r="2874" spans="1:25" ht="14.4" x14ac:dyDescent="0.3">
      <c r="A2874" s="4">
        <v>2873</v>
      </c>
      <c r="B2874" s="5">
        <v>10025421</v>
      </c>
      <c r="C2874" s="5" t="str">
        <f t="shared" si="180"/>
        <v>Shirt FR MNS Liberty Work Shirt-3XL</v>
      </c>
      <c r="D2874" s="5"/>
      <c r="E2874" s="5" t="s">
        <v>3465</v>
      </c>
      <c r="F2874" s="5" t="s">
        <v>3458</v>
      </c>
      <c r="G2874" s="5">
        <f t="shared" si="179"/>
        <v>0</v>
      </c>
      <c r="H2874" s="5" t="str">
        <f>VLOOKUP(J2874,'[1]Prouduct Ext IDs'!A:B,2,FALSE)</f>
        <v>product_amsc_71</v>
      </c>
      <c r="I2874" s="5" t="s">
        <v>3465</v>
      </c>
      <c r="J2874" s="5" t="s">
        <v>3459</v>
      </c>
      <c r="K2874" s="5" t="s">
        <v>1</v>
      </c>
      <c r="L2874" t="s">
        <v>102</v>
      </c>
      <c r="M2874" s="6" t="s">
        <v>3460</v>
      </c>
      <c r="N2874" s="6" t="str">
        <f>VLOOKUP(M2874,[1]Color!F:G,2,FALSE)</f>
        <v>color_21</v>
      </c>
      <c r="O2874" s="6" t="str">
        <f t="shared" si="177"/>
        <v>color_21</v>
      </c>
      <c r="P2874" s="5" t="s">
        <v>234</v>
      </c>
      <c r="Q2874" s="5" t="s">
        <v>185</v>
      </c>
      <c r="R2874" s="5" t="s">
        <v>106</v>
      </c>
      <c r="S2874" s="7" t="s">
        <v>107</v>
      </c>
      <c r="T2874" s="7" t="s">
        <v>196</v>
      </c>
      <c r="U2874" s="5" t="str">
        <f>VLOOKUP(T2874,[1]Size!F:G,2,FALSE)</f>
        <v>__import__.size_52</v>
      </c>
      <c r="V2874" s="5" t="str">
        <f t="shared" si="178"/>
        <v>__import__.size_52,__import__.size_53,__import__.size_54,__import__.size_55,__import__.size_56,__import__.size_57</v>
      </c>
      <c r="W2874" s="8">
        <v>50</v>
      </c>
      <c r="Y2874" s="4" t="s">
        <v>109</v>
      </c>
    </row>
    <row r="2875" spans="1:25" ht="14.4" x14ac:dyDescent="0.3">
      <c r="A2875" s="4">
        <v>2874</v>
      </c>
      <c r="B2875" s="5">
        <v>10025421</v>
      </c>
      <c r="C2875" s="5" t="str">
        <f t="shared" si="180"/>
        <v>Shirt FR MNS Liberty Work Shirt-4XL</v>
      </c>
      <c r="D2875" s="5"/>
      <c r="E2875" s="5" t="s">
        <v>3466</v>
      </c>
      <c r="F2875" s="5" t="s">
        <v>3458</v>
      </c>
      <c r="G2875" s="5">
        <f t="shared" si="179"/>
        <v>0</v>
      </c>
      <c r="H2875" s="5" t="str">
        <f>VLOOKUP(J2875,'[1]Prouduct Ext IDs'!A:B,2,FALSE)</f>
        <v>product_amsc_71</v>
      </c>
      <c r="I2875" s="5" t="s">
        <v>3466</v>
      </c>
      <c r="J2875" s="5" t="s">
        <v>3459</v>
      </c>
      <c r="K2875" s="5" t="s">
        <v>1</v>
      </c>
      <c r="L2875" t="s">
        <v>102</v>
      </c>
      <c r="M2875" s="6" t="s">
        <v>3460</v>
      </c>
      <c r="N2875" s="6" t="str">
        <f>VLOOKUP(M2875,[1]Color!F:G,2,FALSE)</f>
        <v>color_21</v>
      </c>
      <c r="O2875" s="6" t="str">
        <f t="shared" si="177"/>
        <v>color_21</v>
      </c>
      <c r="P2875" s="5" t="s">
        <v>234</v>
      </c>
      <c r="Q2875" s="5" t="s">
        <v>185</v>
      </c>
      <c r="R2875" s="5" t="s">
        <v>106</v>
      </c>
      <c r="S2875" s="7" t="s">
        <v>107</v>
      </c>
      <c r="T2875" s="7" t="s">
        <v>198</v>
      </c>
      <c r="U2875" s="5" t="str">
        <f>VLOOKUP(T2875,[1]Size!F:G,2,FALSE)</f>
        <v>__import__.size_53</v>
      </c>
      <c r="V2875" s="5" t="str">
        <f t="shared" si="178"/>
        <v>__import__.size_53,__import__.size_54,__import__.size_55,__import__.size_56,__import__.size_57</v>
      </c>
      <c r="W2875" s="8">
        <v>50</v>
      </c>
      <c r="Y2875" s="4" t="s">
        <v>109</v>
      </c>
    </row>
    <row r="2876" spans="1:25" ht="14.4" x14ac:dyDescent="0.3">
      <c r="A2876" s="4">
        <v>2875</v>
      </c>
      <c r="B2876" s="5">
        <v>10025421</v>
      </c>
      <c r="C2876" s="5" t="str">
        <f t="shared" si="180"/>
        <v>Shirt FR MNS Liberty Work Shirt-Large Tall</v>
      </c>
      <c r="D2876" s="5"/>
      <c r="E2876" s="5" t="s">
        <v>3467</v>
      </c>
      <c r="F2876" s="5" t="s">
        <v>3458</v>
      </c>
      <c r="G2876" s="5">
        <f t="shared" si="179"/>
        <v>0</v>
      </c>
      <c r="H2876" s="5" t="str">
        <f>VLOOKUP(J2876,'[1]Prouduct Ext IDs'!A:B,2,FALSE)</f>
        <v>product_amsc_71</v>
      </c>
      <c r="I2876" s="5" t="s">
        <v>3467</v>
      </c>
      <c r="J2876" s="5" t="s">
        <v>3459</v>
      </c>
      <c r="K2876" s="5" t="s">
        <v>1</v>
      </c>
      <c r="L2876" t="s">
        <v>102</v>
      </c>
      <c r="M2876" s="6" t="s">
        <v>3460</v>
      </c>
      <c r="N2876" s="6" t="str">
        <f>VLOOKUP(M2876,[1]Color!F:G,2,FALSE)</f>
        <v>color_21</v>
      </c>
      <c r="O2876" s="6" t="str">
        <f t="shared" si="177"/>
        <v>color_21</v>
      </c>
      <c r="P2876" s="5" t="s">
        <v>234</v>
      </c>
      <c r="Q2876" s="5" t="s">
        <v>185</v>
      </c>
      <c r="R2876" s="5" t="s">
        <v>106</v>
      </c>
      <c r="S2876" s="7" t="s">
        <v>107</v>
      </c>
      <c r="T2876" s="7" t="s">
        <v>200</v>
      </c>
      <c r="U2876" s="5" t="str">
        <f>VLOOKUP(T2876,[1]Size!F:G,2,FALSE)</f>
        <v>__import__.size_54</v>
      </c>
      <c r="V2876" s="5" t="str">
        <f t="shared" si="178"/>
        <v>__import__.size_54,__import__.size_55,__import__.size_56,__import__.size_57</v>
      </c>
      <c r="W2876" s="8">
        <v>50</v>
      </c>
      <c r="Y2876" s="4" t="s">
        <v>109</v>
      </c>
    </row>
    <row r="2877" spans="1:25" ht="14.4" x14ac:dyDescent="0.3">
      <c r="A2877" s="4">
        <v>2876</v>
      </c>
      <c r="B2877" s="5">
        <v>10025421</v>
      </c>
      <c r="C2877" s="5" t="str">
        <f t="shared" si="180"/>
        <v>Shirt FR MNS Liberty Work Shirt-XL Tall</v>
      </c>
      <c r="D2877" s="5"/>
      <c r="E2877" s="5" t="s">
        <v>3468</v>
      </c>
      <c r="F2877" s="5" t="s">
        <v>3458</v>
      </c>
      <c r="G2877" s="5">
        <f t="shared" si="179"/>
        <v>0</v>
      </c>
      <c r="H2877" s="5" t="str">
        <f>VLOOKUP(J2877,'[1]Prouduct Ext IDs'!A:B,2,FALSE)</f>
        <v>product_amsc_71</v>
      </c>
      <c r="I2877" s="5" t="s">
        <v>3468</v>
      </c>
      <c r="J2877" s="5" t="s">
        <v>3459</v>
      </c>
      <c r="K2877" s="5" t="s">
        <v>1</v>
      </c>
      <c r="L2877" t="s">
        <v>102</v>
      </c>
      <c r="M2877" s="6" t="s">
        <v>3460</v>
      </c>
      <c r="N2877" s="6" t="str">
        <f>VLOOKUP(M2877,[1]Color!F:G,2,FALSE)</f>
        <v>color_21</v>
      </c>
      <c r="O2877" s="6" t="str">
        <f t="shared" si="177"/>
        <v>color_21</v>
      </c>
      <c r="P2877" s="5" t="s">
        <v>234</v>
      </c>
      <c r="Q2877" s="5" t="s">
        <v>185</v>
      </c>
      <c r="R2877" s="5" t="s">
        <v>106</v>
      </c>
      <c r="S2877" s="7" t="s">
        <v>107</v>
      </c>
      <c r="T2877" s="7" t="s">
        <v>202</v>
      </c>
      <c r="U2877" s="5" t="str">
        <f>VLOOKUP(T2877,[1]Size!F:G,2,FALSE)</f>
        <v>__import__.size_55</v>
      </c>
      <c r="V2877" s="5" t="str">
        <f t="shared" si="178"/>
        <v>__import__.size_55,__import__.size_56,__import__.size_57</v>
      </c>
      <c r="W2877" s="8">
        <v>50</v>
      </c>
      <c r="Y2877" s="4" t="s">
        <v>109</v>
      </c>
    </row>
    <row r="2878" spans="1:25" ht="14.4" x14ac:dyDescent="0.3">
      <c r="A2878" s="4">
        <v>2877</v>
      </c>
      <c r="B2878" s="5">
        <v>10025421</v>
      </c>
      <c r="C2878" s="5" t="str">
        <f t="shared" si="180"/>
        <v>Shirt FR MNS Liberty Work Shirt-2XL Tall</v>
      </c>
      <c r="D2878" s="5"/>
      <c r="E2878" s="5" t="s">
        <v>3469</v>
      </c>
      <c r="F2878" s="5" t="s">
        <v>3458</v>
      </c>
      <c r="G2878" s="5">
        <f t="shared" si="179"/>
        <v>0</v>
      </c>
      <c r="H2878" s="5" t="str">
        <f>VLOOKUP(J2878,'[1]Prouduct Ext IDs'!A:B,2,FALSE)</f>
        <v>product_amsc_71</v>
      </c>
      <c r="I2878" s="5" t="s">
        <v>3469</v>
      </c>
      <c r="J2878" s="5" t="s">
        <v>3459</v>
      </c>
      <c r="K2878" s="5" t="s">
        <v>1</v>
      </c>
      <c r="L2878" t="s">
        <v>102</v>
      </c>
      <c r="M2878" s="6" t="s">
        <v>3460</v>
      </c>
      <c r="N2878" s="6" t="str">
        <f>VLOOKUP(M2878,[1]Color!F:G,2,FALSE)</f>
        <v>color_21</v>
      </c>
      <c r="O2878" s="6" t="str">
        <f t="shared" si="177"/>
        <v>color_21</v>
      </c>
      <c r="P2878" s="5" t="s">
        <v>234</v>
      </c>
      <c r="Q2878" s="5" t="s">
        <v>185</v>
      </c>
      <c r="R2878" s="5" t="s">
        <v>106</v>
      </c>
      <c r="S2878" s="7" t="s">
        <v>107</v>
      </c>
      <c r="T2878" s="7" t="s">
        <v>204</v>
      </c>
      <c r="U2878" s="5" t="str">
        <f>VLOOKUP(T2878,[1]Size!F:G,2,FALSE)</f>
        <v>__import__.size_56</v>
      </c>
      <c r="V2878" s="5" t="str">
        <f t="shared" si="178"/>
        <v>__import__.size_56,__import__.size_57</v>
      </c>
      <c r="W2878" s="8">
        <v>50</v>
      </c>
      <c r="Y2878" s="4" t="s">
        <v>109</v>
      </c>
    </row>
    <row r="2879" spans="1:25" ht="14.4" x14ac:dyDescent="0.3">
      <c r="A2879" s="4">
        <v>2878</v>
      </c>
      <c r="B2879" s="5">
        <v>10025421</v>
      </c>
      <c r="C2879" s="5" t="str">
        <f t="shared" si="180"/>
        <v>Shirt FR MNS Liberty Work Shirt-3XL Tall</v>
      </c>
      <c r="D2879" s="5"/>
      <c r="E2879" s="5" t="s">
        <v>3470</v>
      </c>
      <c r="F2879" s="5" t="s">
        <v>3458</v>
      </c>
      <c r="G2879" s="5">
        <f t="shared" si="179"/>
        <v>0</v>
      </c>
      <c r="H2879" s="5" t="str">
        <f>VLOOKUP(J2879,'[1]Prouduct Ext IDs'!A:B,2,FALSE)</f>
        <v>product_amsc_71</v>
      </c>
      <c r="I2879" s="5" t="s">
        <v>3470</v>
      </c>
      <c r="J2879" s="5" t="s">
        <v>3459</v>
      </c>
      <c r="K2879" s="5" t="s">
        <v>1</v>
      </c>
      <c r="L2879" t="s">
        <v>102</v>
      </c>
      <c r="M2879" s="6" t="s">
        <v>3460</v>
      </c>
      <c r="N2879" s="6" t="str">
        <f>VLOOKUP(M2879,[1]Color!F:G,2,FALSE)</f>
        <v>color_21</v>
      </c>
      <c r="O2879" s="6" t="str">
        <f t="shared" si="177"/>
        <v>color_21</v>
      </c>
      <c r="P2879" s="5" t="s">
        <v>234</v>
      </c>
      <c r="Q2879" s="5" t="s">
        <v>185</v>
      </c>
      <c r="R2879" s="5" t="s">
        <v>106</v>
      </c>
      <c r="S2879" s="7" t="s">
        <v>107</v>
      </c>
      <c r="T2879" s="7" t="s">
        <v>206</v>
      </c>
      <c r="U2879" s="5" t="str">
        <f>VLOOKUP(T2879,[1]Size!F:G,2,FALSE)</f>
        <v>__import__.size_57</v>
      </c>
      <c r="V2879" s="5" t="str">
        <f t="shared" si="178"/>
        <v>__import__.size_57</v>
      </c>
      <c r="W2879" s="8">
        <v>50</v>
      </c>
      <c r="Y2879" s="4" t="s">
        <v>109</v>
      </c>
    </row>
    <row r="2880" spans="1:25" ht="14.4" x14ac:dyDescent="0.3">
      <c r="A2880" s="4">
        <v>2879</v>
      </c>
      <c r="B2880" s="5">
        <v>10025428</v>
      </c>
      <c r="C2880" s="5" t="str">
        <f t="shared" si="180"/>
        <v>Shirt FR MNS Featherlight Work Shirt-Small</v>
      </c>
      <c r="D2880" s="5"/>
      <c r="E2880" s="5" t="s">
        <v>3471</v>
      </c>
      <c r="F2880" s="5" t="s">
        <v>3472</v>
      </c>
      <c r="G2880" s="5">
        <f t="shared" si="179"/>
        <v>1</v>
      </c>
      <c r="H2880" s="5" t="str">
        <f>VLOOKUP(J2880,'[1]Prouduct Ext IDs'!A:B,2,FALSE)</f>
        <v>product_amsc_72</v>
      </c>
      <c r="I2880" s="5" t="s">
        <v>3471</v>
      </c>
      <c r="J2880" s="5" t="s">
        <v>47</v>
      </c>
      <c r="K2880" s="5" t="s">
        <v>1</v>
      </c>
      <c r="L2880" t="s">
        <v>102</v>
      </c>
      <c r="M2880" s="6" t="s">
        <v>48</v>
      </c>
      <c r="N2880" s="6" t="str">
        <f>VLOOKUP(M2880,[1]Color!F:G,2,FALSE)</f>
        <v>color_63</v>
      </c>
      <c r="O2880" s="6" t="str">
        <f t="shared" si="177"/>
        <v>color_63,color_35,color_41</v>
      </c>
      <c r="P2880" s="5" t="s">
        <v>234</v>
      </c>
      <c r="Q2880" s="5" t="s">
        <v>185</v>
      </c>
      <c r="R2880" s="5" t="s">
        <v>106</v>
      </c>
      <c r="S2880" s="7" t="s">
        <v>107</v>
      </c>
      <c r="T2880" s="7" t="s">
        <v>186</v>
      </c>
      <c r="U2880" s="5" t="str">
        <f>VLOOKUP(T2880,[1]Size!F:G,2,FALSE)</f>
        <v>__import__.size_47</v>
      </c>
      <c r="V2880" s="5" t="str">
        <f t="shared" si="178"/>
        <v>__import__.size_47,__import__.size_48,__import__.size_49,__import__.size_154,__import__.size_51,__import__.size_52,__import__.size_53,__import__.size_54,__import__.size_55,__import__.size_56,__import__.size_57,__import__.size_47,__import__.size_47,__import__.size_48,__import__.size_49,__import__.size_154,__import__.size_51,__import__.size_52,__import__.size_53,__import__.size_54,__import__.size_55,__import__.size_56,__import__.size_57</v>
      </c>
      <c r="W2880" s="8">
        <v>67.5</v>
      </c>
      <c r="Y2880" s="4" t="s">
        <v>109</v>
      </c>
    </row>
    <row r="2881" spans="1:25" ht="14.4" x14ac:dyDescent="0.3">
      <c r="A2881" s="4">
        <v>2880</v>
      </c>
      <c r="B2881" s="5">
        <v>10025428</v>
      </c>
      <c r="C2881" s="5" t="str">
        <f t="shared" si="180"/>
        <v>Shirt FR MNS Featherlight Work Shirt-Medium</v>
      </c>
      <c r="D2881" s="5"/>
      <c r="E2881" s="5" t="s">
        <v>3473</v>
      </c>
      <c r="F2881" s="5" t="s">
        <v>3472</v>
      </c>
      <c r="G2881" s="5">
        <f t="shared" si="179"/>
        <v>0</v>
      </c>
      <c r="H2881" s="5" t="str">
        <f>VLOOKUP(J2881,'[1]Prouduct Ext IDs'!A:B,2,FALSE)</f>
        <v>product_amsc_72</v>
      </c>
      <c r="I2881" s="5" t="s">
        <v>3473</v>
      </c>
      <c r="J2881" s="5" t="s">
        <v>47</v>
      </c>
      <c r="K2881" s="5" t="s">
        <v>1</v>
      </c>
      <c r="L2881" t="s">
        <v>102</v>
      </c>
      <c r="M2881" s="6" t="s">
        <v>48</v>
      </c>
      <c r="N2881" s="6" t="str">
        <f>VLOOKUP(M2881,[1]Color!F:G,2,FALSE)</f>
        <v>color_63</v>
      </c>
      <c r="O2881" s="6" t="str">
        <f t="shared" si="177"/>
        <v>color_63,color_35,color_41</v>
      </c>
      <c r="P2881" s="5" t="s">
        <v>234</v>
      </c>
      <c r="Q2881" s="5" t="s">
        <v>185</v>
      </c>
      <c r="R2881" s="5" t="s">
        <v>106</v>
      </c>
      <c r="S2881" s="7" t="s">
        <v>107</v>
      </c>
      <c r="T2881" s="7" t="s">
        <v>188</v>
      </c>
      <c r="U2881" s="5" t="str">
        <f>VLOOKUP(T2881,[1]Size!F:G,2,FALSE)</f>
        <v>__import__.size_48</v>
      </c>
      <c r="V2881" s="5" t="str">
        <f t="shared" si="178"/>
        <v>__import__.size_48,__import__.size_49,__import__.size_154,__import__.size_51,__import__.size_52,__import__.size_53,__import__.size_54,__import__.size_55,__import__.size_56,__import__.size_57,__import__.size_47,__import__.size_47,__import__.size_48,__import__.size_49,__import__.size_154,__import__.size_51,__import__.size_52,__import__.size_53,__import__.size_54,__import__.size_55,__import__.size_56,__import__.size_57</v>
      </c>
      <c r="W2881" s="8">
        <v>67.5</v>
      </c>
      <c r="Y2881" s="4" t="s">
        <v>109</v>
      </c>
    </row>
    <row r="2882" spans="1:25" ht="14.4" x14ac:dyDescent="0.3">
      <c r="A2882" s="4">
        <v>2881</v>
      </c>
      <c r="B2882" s="5">
        <v>10025428</v>
      </c>
      <c r="C2882" s="5" t="str">
        <f t="shared" si="180"/>
        <v>Shirt FR MNS Featherlight Work Shirt-Large</v>
      </c>
      <c r="D2882" s="5"/>
      <c r="E2882" s="5" t="s">
        <v>3474</v>
      </c>
      <c r="F2882" s="5" t="s">
        <v>3472</v>
      </c>
      <c r="G2882" s="5">
        <f t="shared" si="179"/>
        <v>0</v>
      </c>
      <c r="H2882" s="5" t="str">
        <f>VLOOKUP(J2882,'[1]Prouduct Ext IDs'!A:B,2,FALSE)</f>
        <v>product_amsc_72</v>
      </c>
      <c r="I2882" s="5" t="s">
        <v>3474</v>
      </c>
      <c r="J2882" s="5" t="s">
        <v>47</v>
      </c>
      <c r="K2882" s="5" t="s">
        <v>1</v>
      </c>
      <c r="L2882" t="s">
        <v>102</v>
      </c>
      <c r="M2882" s="6" t="s">
        <v>48</v>
      </c>
      <c r="N2882" s="6" t="str">
        <f>VLOOKUP(M2882,[1]Color!F:G,2,FALSE)</f>
        <v>color_63</v>
      </c>
      <c r="O2882" s="6" t="str">
        <f t="shared" ref="O2882:O2945" si="181">IF(AND(H2882=H2883,N2882=N2883),O2883,IF(H2882=H2883,_xlfn.TEXTJOIN(",",TRUE,N2882,O2883),N2882))</f>
        <v>color_63,color_35,color_41</v>
      </c>
      <c r="P2882" s="5" t="s">
        <v>234</v>
      </c>
      <c r="Q2882" s="5" t="s">
        <v>185</v>
      </c>
      <c r="R2882" s="5" t="s">
        <v>106</v>
      </c>
      <c r="S2882" s="7" t="s">
        <v>107</v>
      </c>
      <c r="T2882" s="7" t="s">
        <v>190</v>
      </c>
      <c r="U2882" s="5" t="str">
        <f>VLOOKUP(T2882,[1]Size!F:G,2,FALSE)</f>
        <v>__import__.size_49</v>
      </c>
      <c r="V2882" s="5" t="str">
        <f t="shared" ref="V2882:V2945" si="182">IF(H2882=H2883,_xlfn.TEXTJOIN(",",TRUE,U2882,V2883),U2882)</f>
        <v>__import__.size_49,__import__.size_154,__import__.size_51,__import__.size_52,__import__.size_53,__import__.size_54,__import__.size_55,__import__.size_56,__import__.size_57,__import__.size_47,__import__.size_47,__import__.size_48,__import__.size_49,__import__.size_154,__import__.size_51,__import__.size_52,__import__.size_53,__import__.size_54,__import__.size_55,__import__.size_56,__import__.size_57</v>
      </c>
      <c r="W2882" s="8">
        <v>67.5</v>
      </c>
      <c r="Y2882" s="4" t="s">
        <v>109</v>
      </c>
    </row>
    <row r="2883" spans="1:25" ht="14.4" x14ac:dyDescent="0.3">
      <c r="A2883" s="4">
        <v>2882</v>
      </c>
      <c r="B2883" s="5">
        <v>10025428</v>
      </c>
      <c r="C2883" s="5" t="str">
        <f t="shared" si="180"/>
        <v>Shirt FR MNS Featherlight Work Shirt-XL</v>
      </c>
      <c r="D2883" s="5"/>
      <c r="E2883" s="5" t="s">
        <v>3475</v>
      </c>
      <c r="F2883" s="5" t="s">
        <v>3472</v>
      </c>
      <c r="G2883" s="5">
        <f t="shared" ref="G2883:G2946" si="183">IF(H2883=H2882,0,1)</f>
        <v>0</v>
      </c>
      <c r="H2883" s="5" t="str">
        <f>VLOOKUP(J2883,'[1]Prouduct Ext IDs'!A:B,2,FALSE)</f>
        <v>product_amsc_72</v>
      </c>
      <c r="I2883" s="5" t="s">
        <v>3475</v>
      </c>
      <c r="J2883" s="5" t="s">
        <v>47</v>
      </c>
      <c r="K2883" s="5" t="s">
        <v>1</v>
      </c>
      <c r="L2883" t="s">
        <v>102</v>
      </c>
      <c r="M2883" s="6" t="s">
        <v>48</v>
      </c>
      <c r="N2883" s="6" t="str">
        <f>VLOOKUP(M2883,[1]Color!F:G,2,FALSE)</f>
        <v>color_63</v>
      </c>
      <c r="O2883" s="6" t="str">
        <f t="shared" si="181"/>
        <v>color_63,color_35,color_41</v>
      </c>
      <c r="P2883" s="5" t="s">
        <v>234</v>
      </c>
      <c r="Q2883" s="5" t="s">
        <v>185</v>
      </c>
      <c r="R2883" s="5" t="s">
        <v>106</v>
      </c>
      <c r="S2883" s="7" t="s">
        <v>107</v>
      </c>
      <c r="T2883" s="7" t="s">
        <v>192</v>
      </c>
      <c r="U2883" s="5" t="str">
        <f>VLOOKUP(T2883,[1]Size!F:G,2,FALSE)</f>
        <v>__import__.size_154</v>
      </c>
      <c r="V2883" s="5" t="str">
        <f t="shared" si="182"/>
        <v>__import__.size_154,__import__.size_51,__import__.size_52,__import__.size_53,__import__.size_54,__import__.size_55,__import__.size_56,__import__.size_57,__import__.size_47,__import__.size_47,__import__.size_48,__import__.size_49,__import__.size_154,__import__.size_51,__import__.size_52,__import__.size_53,__import__.size_54,__import__.size_55,__import__.size_56,__import__.size_57</v>
      </c>
      <c r="W2883" s="8">
        <v>67.5</v>
      </c>
      <c r="Y2883" s="4" t="s">
        <v>109</v>
      </c>
    </row>
    <row r="2884" spans="1:25" ht="14.4" x14ac:dyDescent="0.3">
      <c r="A2884" s="4">
        <v>2883</v>
      </c>
      <c r="B2884" s="5">
        <v>10025428</v>
      </c>
      <c r="C2884" s="5" t="str">
        <f t="shared" si="180"/>
        <v>Shirt FR MNS Featherlight Work Shirt-2XL</v>
      </c>
      <c r="D2884" s="5"/>
      <c r="E2884" s="5" t="s">
        <v>3476</v>
      </c>
      <c r="F2884" s="5" t="s">
        <v>3472</v>
      </c>
      <c r="G2884" s="5">
        <f t="shared" si="183"/>
        <v>0</v>
      </c>
      <c r="H2884" s="5" t="str">
        <f>VLOOKUP(J2884,'[1]Prouduct Ext IDs'!A:B,2,FALSE)</f>
        <v>product_amsc_72</v>
      </c>
      <c r="I2884" s="5" t="s">
        <v>3476</v>
      </c>
      <c r="J2884" s="5" t="s">
        <v>47</v>
      </c>
      <c r="K2884" s="5" t="s">
        <v>1</v>
      </c>
      <c r="L2884" t="s">
        <v>102</v>
      </c>
      <c r="M2884" s="6" t="s">
        <v>48</v>
      </c>
      <c r="N2884" s="6" t="str">
        <f>VLOOKUP(M2884,[1]Color!F:G,2,FALSE)</f>
        <v>color_63</v>
      </c>
      <c r="O2884" s="6" t="str">
        <f t="shared" si="181"/>
        <v>color_63,color_35,color_41</v>
      </c>
      <c r="P2884" s="5" t="s">
        <v>234</v>
      </c>
      <c r="Q2884" s="5" t="s">
        <v>185</v>
      </c>
      <c r="R2884" s="5" t="s">
        <v>106</v>
      </c>
      <c r="S2884" s="7" t="s">
        <v>107</v>
      </c>
      <c r="T2884" s="7" t="s">
        <v>194</v>
      </c>
      <c r="U2884" s="5" t="str">
        <f>VLOOKUP(T2884,[1]Size!F:G,2,FALSE)</f>
        <v>__import__.size_51</v>
      </c>
      <c r="V2884" s="5" t="str">
        <f t="shared" si="182"/>
        <v>__import__.size_51,__import__.size_52,__import__.size_53,__import__.size_54,__import__.size_55,__import__.size_56,__import__.size_57,__import__.size_47,__import__.size_47,__import__.size_48,__import__.size_49,__import__.size_154,__import__.size_51,__import__.size_52,__import__.size_53,__import__.size_54,__import__.size_55,__import__.size_56,__import__.size_57</v>
      </c>
      <c r="W2884" s="8">
        <v>67.5</v>
      </c>
      <c r="Y2884" s="4" t="s">
        <v>109</v>
      </c>
    </row>
    <row r="2885" spans="1:25" ht="14.4" x14ac:dyDescent="0.3">
      <c r="A2885" s="4">
        <v>2884</v>
      </c>
      <c r="B2885" s="5">
        <v>10025428</v>
      </c>
      <c r="C2885" s="5" t="str">
        <f t="shared" si="180"/>
        <v>Shirt FR MNS Featherlight Work Shirt-3XL</v>
      </c>
      <c r="D2885" s="5"/>
      <c r="E2885" s="5" t="s">
        <v>3477</v>
      </c>
      <c r="F2885" s="5" t="s">
        <v>3472</v>
      </c>
      <c r="G2885" s="5">
        <f t="shared" si="183"/>
        <v>0</v>
      </c>
      <c r="H2885" s="5" t="str">
        <f>VLOOKUP(J2885,'[1]Prouduct Ext IDs'!A:B,2,FALSE)</f>
        <v>product_amsc_72</v>
      </c>
      <c r="I2885" s="5" t="s">
        <v>3477</v>
      </c>
      <c r="J2885" s="5" t="s">
        <v>47</v>
      </c>
      <c r="K2885" s="5" t="s">
        <v>1</v>
      </c>
      <c r="L2885" t="s">
        <v>102</v>
      </c>
      <c r="M2885" s="6" t="s">
        <v>48</v>
      </c>
      <c r="N2885" s="6" t="str">
        <f>VLOOKUP(M2885,[1]Color!F:G,2,FALSE)</f>
        <v>color_63</v>
      </c>
      <c r="O2885" s="6" t="str">
        <f t="shared" si="181"/>
        <v>color_63,color_35,color_41</v>
      </c>
      <c r="P2885" s="5" t="s">
        <v>234</v>
      </c>
      <c r="Q2885" s="5" t="s">
        <v>185</v>
      </c>
      <c r="R2885" s="5" t="s">
        <v>106</v>
      </c>
      <c r="S2885" s="7" t="s">
        <v>107</v>
      </c>
      <c r="T2885" s="7" t="s">
        <v>196</v>
      </c>
      <c r="U2885" s="5" t="str">
        <f>VLOOKUP(T2885,[1]Size!F:G,2,FALSE)</f>
        <v>__import__.size_52</v>
      </c>
      <c r="V2885" s="5" t="str">
        <f t="shared" si="182"/>
        <v>__import__.size_52,__import__.size_53,__import__.size_54,__import__.size_55,__import__.size_56,__import__.size_57,__import__.size_47,__import__.size_47,__import__.size_48,__import__.size_49,__import__.size_154,__import__.size_51,__import__.size_52,__import__.size_53,__import__.size_54,__import__.size_55,__import__.size_56,__import__.size_57</v>
      </c>
      <c r="W2885" s="8">
        <v>72.5</v>
      </c>
      <c r="Y2885" s="4" t="s">
        <v>109</v>
      </c>
    </row>
    <row r="2886" spans="1:25" ht="14.4" x14ac:dyDescent="0.3">
      <c r="A2886" s="4">
        <v>2885</v>
      </c>
      <c r="B2886" s="5">
        <v>10025428</v>
      </c>
      <c r="C2886" s="5" t="str">
        <f t="shared" si="180"/>
        <v>Shirt FR MNS Featherlight Work Shirt-4XL</v>
      </c>
      <c r="D2886" s="5"/>
      <c r="E2886" s="5" t="s">
        <v>3478</v>
      </c>
      <c r="F2886" s="5" t="s">
        <v>3472</v>
      </c>
      <c r="G2886" s="5">
        <f t="shared" si="183"/>
        <v>0</v>
      </c>
      <c r="H2886" s="5" t="str">
        <f>VLOOKUP(J2886,'[1]Prouduct Ext IDs'!A:B,2,FALSE)</f>
        <v>product_amsc_72</v>
      </c>
      <c r="I2886" s="5" t="s">
        <v>3478</v>
      </c>
      <c r="J2886" s="5" t="s">
        <v>47</v>
      </c>
      <c r="K2886" s="5" t="s">
        <v>1</v>
      </c>
      <c r="L2886" t="s">
        <v>102</v>
      </c>
      <c r="M2886" s="6" t="s">
        <v>48</v>
      </c>
      <c r="N2886" s="6" t="str">
        <f>VLOOKUP(M2886,[1]Color!F:G,2,FALSE)</f>
        <v>color_63</v>
      </c>
      <c r="O2886" s="6" t="str">
        <f t="shared" si="181"/>
        <v>color_63,color_35,color_41</v>
      </c>
      <c r="P2886" s="5" t="s">
        <v>234</v>
      </c>
      <c r="Q2886" s="5" t="s">
        <v>185</v>
      </c>
      <c r="R2886" s="5" t="s">
        <v>106</v>
      </c>
      <c r="S2886" s="7" t="s">
        <v>107</v>
      </c>
      <c r="T2886" s="7" t="s">
        <v>198</v>
      </c>
      <c r="U2886" s="5" t="str">
        <f>VLOOKUP(T2886,[1]Size!F:G,2,FALSE)</f>
        <v>__import__.size_53</v>
      </c>
      <c r="V2886" s="5" t="str">
        <f t="shared" si="182"/>
        <v>__import__.size_53,__import__.size_54,__import__.size_55,__import__.size_56,__import__.size_57,__import__.size_47,__import__.size_47,__import__.size_48,__import__.size_49,__import__.size_154,__import__.size_51,__import__.size_52,__import__.size_53,__import__.size_54,__import__.size_55,__import__.size_56,__import__.size_57</v>
      </c>
      <c r="W2886" s="8">
        <v>72.5</v>
      </c>
      <c r="Y2886" s="4" t="s">
        <v>109</v>
      </c>
    </row>
    <row r="2887" spans="1:25" ht="14.4" x14ac:dyDescent="0.3">
      <c r="A2887" s="4">
        <v>2886</v>
      </c>
      <c r="B2887" s="5">
        <v>10025428</v>
      </c>
      <c r="C2887" s="5" t="str">
        <f t="shared" si="180"/>
        <v>Shirt FR MNS Featherlight Work Shirt-Large Tall</v>
      </c>
      <c r="D2887" s="5"/>
      <c r="E2887" s="5" t="s">
        <v>3479</v>
      </c>
      <c r="F2887" s="5" t="s">
        <v>3472</v>
      </c>
      <c r="G2887" s="5">
        <f t="shared" si="183"/>
        <v>0</v>
      </c>
      <c r="H2887" s="5" t="str">
        <f>VLOOKUP(J2887,'[1]Prouduct Ext IDs'!A:B,2,FALSE)</f>
        <v>product_amsc_72</v>
      </c>
      <c r="I2887" s="5" t="s">
        <v>3479</v>
      </c>
      <c r="J2887" s="5" t="s">
        <v>47</v>
      </c>
      <c r="K2887" s="5" t="s">
        <v>1</v>
      </c>
      <c r="L2887" t="s">
        <v>102</v>
      </c>
      <c r="M2887" s="6" t="s">
        <v>48</v>
      </c>
      <c r="N2887" s="6" t="str">
        <f>VLOOKUP(M2887,[1]Color!F:G,2,FALSE)</f>
        <v>color_63</v>
      </c>
      <c r="O2887" s="6" t="str">
        <f t="shared" si="181"/>
        <v>color_63,color_35,color_41</v>
      </c>
      <c r="P2887" s="5" t="s">
        <v>234</v>
      </c>
      <c r="Q2887" s="5" t="s">
        <v>185</v>
      </c>
      <c r="R2887" s="5" t="s">
        <v>106</v>
      </c>
      <c r="S2887" s="7" t="s">
        <v>107</v>
      </c>
      <c r="T2887" s="7" t="s">
        <v>200</v>
      </c>
      <c r="U2887" s="5" t="str">
        <f>VLOOKUP(T2887,[1]Size!F:G,2,FALSE)</f>
        <v>__import__.size_54</v>
      </c>
      <c r="V2887" s="5" t="str">
        <f t="shared" si="182"/>
        <v>__import__.size_54,__import__.size_55,__import__.size_56,__import__.size_57,__import__.size_47,__import__.size_47,__import__.size_48,__import__.size_49,__import__.size_154,__import__.size_51,__import__.size_52,__import__.size_53,__import__.size_54,__import__.size_55,__import__.size_56,__import__.size_57</v>
      </c>
      <c r="W2887" s="8">
        <v>72.5</v>
      </c>
      <c r="Y2887" s="4" t="s">
        <v>109</v>
      </c>
    </row>
    <row r="2888" spans="1:25" ht="14.4" x14ac:dyDescent="0.3">
      <c r="A2888" s="4">
        <v>2887</v>
      </c>
      <c r="B2888" s="5">
        <v>10025428</v>
      </c>
      <c r="C2888" s="5" t="str">
        <f t="shared" si="180"/>
        <v>Shirt FR MNS Featherlight Work Shirt-XL Tall</v>
      </c>
      <c r="D2888" s="5"/>
      <c r="E2888" s="5" t="s">
        <v>3480</v>
      </c>
      <c r="F2888" s="5" t="s">
        <v>3472</v>
      </c>
      <c r="G2888" s="5">
        <f t="shared" si="183"/>
        <v>0</v>
      </c>
      <c r="H2888" s="5" t="str">
        <f>VLOOKUP(J2888,'[1]Prouduct Ext IDs'!A:B,2,FALSE)</f>
        <v>product_amsc_72</v>
      </c>
      <c r="I2888" s="5" t="s">
        <v>3480</v>
      </c>
      <c r="J2888" s="5" t="s">
        <v>47</v>
      </c>
      <c r="K2888" s="5" t="s">
        <v>1</v>
      </c>
      <c r="L2888" t="s">
        <v>102</v>
      </c>
      <c r="M2888" s="6" t="s">
        <v>48</v>
      </c>
      <c r="N2888" s="6" t="str">
        <f>VLOOKUP(M2888,[1]Color!F:G,2,FALSE)</f>
        <v>color_63</v>
      </c>
      <c r="O2888" s="6" t="str">
        <f t="shared" si="181"/>
        <v>color_63,color_35,color_41</v>
      </c>
      <c r="P2888" s="5" t="s">
        <v>234</v>
      </c>
      <c r="Q2888" s="5" t="s">
        <v>185</v>
      </c>
      <c r="R2888" s="5" t="s">
        <v>106</v>
      </c>
      <c r="S2888" s="7" t="s">
        <v>107</v>
      </c>
      <c r="T2888" s="7" t="s">
        <v>202</v>
      </c>
      <c r="U2888" s="5" t="str">
        <f>VLOOKUP(T2888,[1]Size!F:G,2,FALSE)</f>
        <v>__import__.size_55</v>
      </c>
      <c r="V2888" s="5" t="str">
        <f t="shared" si="182"/>
        <v>__import__.size_55,__import__.size_56,__import__.size_57,__import__.size_47,__import__.size_47,__import__.size_48,__import__.size_49,__import__.size_154,__import__.size_51,__import__.size_52,__import__.size_53,__import__.size_54,__import__.size_55,__import__.size_56,__import__.size_57</v>
      </c>
      <c r="W2888" s="8">
        <v>72.5</v>
      </c>
      <c r="Y2888" s="4" t="s">
        <v>109</v>
      </c>
    </row>
    <row r="2889" spans="1:25" ht="14.4" x14ac:dyDescent="0.3">
      <c r="A2889" s="4">
        <v>2888</v>
      </c>
      <c r="B2889" s="5">
        <v>10025428</v>
      </c>
      <c r="C2889" s="5" t="str">
        <f t="shared" si="180"/>
        <v>Shirt FR MNS Featherlight Work Shirt-2XL Tall</v>
      </c>
      <c r="D2889" s="5"/>
      <c r="E2889" s="5" t="s">
        <v>3481</v>
      </c>
      <c r="F2889" s="5" t="s">
        <v>3472</v>
      </c>
      <c r="G2889" s="5">
        <f t="shared" si="183"/>
        <v>0</v>
      </c>
      <c r="H2889" s="5" t="str">
        <f>VLOOKUP(J2889,'[1]Prouduct Ext IDs'!A:B,2,FALSE)</f>
        <v>product_amsc_72</v>
      </c>
      <c r="I2889" s="5" t="s">
        <v>3481</v>
      </c>
      <c r="J2889" s="5" t="s">
        <v>47</v>
      </c>
      <c r="K2889" s="5" t="s">
        <v>1</v>
      </c>
      <c r="L2889" t="s">
        <v>102</v>
      </c>
      <c r="M2889" s="6" t="s">
        <v>48</v>
      </c>
      <c r="N2889" s="6" t="str">
        <f>VLOOKUP(M2889,[1]Color!F:G,2,FALSE)</f>
        <v>color_63</v>
      </c>
      <c r="O2889" s="6" t="str">
        <f t="shared" si="181"/>
        <v>color_63,color_35,color_41</v>
      </c>
      <c r="P2889" s="5" t="s">
        <v>234</v>
      </c>
      <c r="Q2889" s="5" t="s">
        <v>185</v>
      </c>
      <c r="R2889" s="5" t="s">
        <v>106</v>
      </c>
      <c r="S2889" s="7" t="s">
        <v>107</v>
      </c>
      <c r="T2889" s="7" t="s">
        <v>204</v>
      </c>
      <c r="U2889" s="5" t="str">
        <f>VLOOKUP(T2889,[1]Size!F:G,2,FALSE)</f>
        <v>__import__.size_56</v>
      </c>
      <c r="V2889" s="5" t="str">
        <f t="shared" si="182"/>
        <v>__import__.size_56,__import__.size_57,__import__.size_47,__import__.size_47,__import__.size_48,__import__.size_49,__import__.size_154,__import__.size_51,__import__.size_52,__import__.size_53,__import__.size_54,__import__.size_55,__import__.size_56,__import__.size_57</v>
      </c>
      <c r="W2889" s="8">
        <v>72.5</v>
      </c>
      <c r="Y2889" s="4" t="s">
        <v>109</v>
      </c>
    </row>
    <row r="2890" spans="1:25" ht="14.4" x14ac:dyDescent="0.3">
      <c r="A2890" s="4">
        <v>2889</v>
      </c>
      <c r="B2890" s="5">
        <v>10025428</v>
      </c>
      <c r="C2890" s="5" t="str">
        <f t="shared" si="180"/>
        <v>Shirt FR MNS Featherlight Work Shirt-3XL Tall</v>
      </c>
      <c r="D2890" s="5"/>
      <c r="E2890" s="5" t="s">
        <v>3482</v>
      </c>
      <c r="F2890" s="5" t="s">
        <v>3472</v>
      </c>
      <c r="G2890" s="5">
        <f t="shared" si="183"/>
        <v>0</v>
      </c>
      <c r="H2890" s="5" t="str">
        <f>VLOOKUP(J2890,'[1]Prouduct Ext IDs'!A:B,2,FALSE)</f>
        <v>product_amsc_72</v>
      </c>
      <c r="I2890" s="5" t="s">
        <v>3482</v>
      </c>
      <c r="J2890" s="5" t="s">
        <v>47</v>
      </c>
      <c r="K2890" s="5" t="s">
        <v>1</v>
      </c>
      <c r="L2890" t="s">
        <v>102</v>
      </c>
      <c r="M2890" s="6" t="s">
        <v>48</v>
      </c>
      <c r="N2890" s="6" t="str">
        <f>VLOOKUP(M2890,[1]Color!F:G,2,FALSE)</f>
        <v>color_63</v>
      </c>
      <c r="O2890" s="6" t="str">
        <f t="shared" si="181"/>
        <v>color_63,color_35,color_41</v>
      </c>
      <c r="P2890" s="5" t="s">
        <v>234</v>
      </c>
      <c r="Q2890" s="5" t="s">
        <v>185</v>
      </c>
      <c r="R2890" s="5" t="s">
        <v>106</v>
      </c>
      <c r="S2890" s="7" t="s">
        <v>107</v>
      </c>
      <c r="T2890" s="7" t="s">
        <v>206</v>
      </c>
      <c r="U2890" s="5" t="str">
        <f>VLOOKUP(T2890,[1]Size!F:G,2,FALSE)</f>
        <v>__import__.size_57</v>
      </c>
      <c r="V2890" s="5" t="str">
        <f t="shared" si="182"/>
        <v>__import__.size_57,__import__.size_47,__import__.size_47,__import__.size_48,__import__.size_49,__import__.size_154,__import__.size_51,__import__.size_52,__import__.size_53,__import__.size_54,__import__.size_55,__import__.size_56,__import__.size_57</v>
      </c>
      <c r="W2890" s="8">
        <v>72.5</v>
      </c>
      <c r="Y2890" s="4" t="s">
        <v>109</v>
      </c>
    </row>
    <row r="2891" spans="1:25" ht="14.4" x14ac:dyDescent="0.3">
      <c r="A2891" s="4">
        <v>2890</v>
      </c>
      <c r="B2891" s="5">
        <v>10025429</v>
      </c>
      <c r="C2891" s="5" t="str">
        <f t="shared" si="180"/>
        <v>Shirt FR MNS Featherlight Work Shirt-Small</v>
      </c>
      <c r="D2891" s="5"/>
      <c r="E2891" s="5" t="s">
        <v>3483</v>
      </c>
      <c r="F2891" s="5" t="s">
        <v>3484</v>
      </c>
      <c r="G2891" s="5">
        <f t="shared" si="183"/>
        <v>0</v>
      </c>
      <c r="H2891" s="5" t="str">
        <f>VLOOKUP(J2891,'[1]Prouduct Ext IDs'!A:B,2,FALSE)</f>
        <v>product_amsc_72</v>
      </c>
      <c r="I2891" s="5" t="s">
        <v>3483</v>
      </c>
      <c r="J2891" s="5" t="s">
        <v>47</v>
      </c>
      <c r="K2891" s="5" t="s">
        <v>1</v>
      </c>
      <c r="L2891" t="s">
        <v>102</v>
      </c>
      <c r="M2891" s="6" t="s">
        <v>49</v>
      </c>
      <c r="N2891" s="6" t="str">
        <f>VLOOKUP(M2891,[1]Color!F:G,2,FALSE)</f>
        <v>color_35</v>
      </c>
      <c r="O2891" s="6" t="str">
        <f t="shared" si="181"/>
        <v>color_35,color_41</v>
      </c>
      <c r="P2891" s="5" t="s">
        <v>234</v>
      </c>
      <c r="Q2891" s="5" t="s">
        <v>185</v>
      </c>
      <c r="R2891" s="5" t="s">
        <v>106</v>
      </c>
      <c r="S2891" s="7" t="s">
        <v>107</v>
      </c>
      <c r="T2891" s="7" t="s">
        <v>186</v>
      </c>
      <c r="U2891" s="5" t="str">
        <f>VLOOKUP(T2891,[1]Size!F:G,2,FALSE)</f>
        <v>__import__.size_47</v>
      </c>
      <c r="V2891" s="5" t="str">
        <f t="shared" si="182"/>
        <v>__import__.size_47,__import__.size_47,__import__.size_48,__import__.size_49,__import__.size_154,__import__.size_51,__import__.size_52,__import__.size_53,__import__.size_54,__import__.size_55,__import__.size_56,__import__.size_57</v>
      </c>
      <c r="W2891" s="8">
        <v>67.5</v>
      </c>
      <c r="Y2891" s="4" t="s">
        <v>109</v>
      </c>
    </row>
    <row r="2892" spans="1:25" ht="14.4" x14ac:dyDescent="0.3">
      <c r="A2892" s="4">
        <v>2891</v>
      </c>
      <c r="B2892" s="5">
        <v>10031015</v>
      </c>
      <c r="C2892" s="5" t="str">
        <f t="shared" si="180"/>
        <v>Shirt FR MNS Featherlight Work Shirt-Small</v>
      </c>
      <c r="D2892" s="5"/>
      <c r="E2892" s="5" t="s">
        <v>3485</v>
      </c>
      <c r="F2892" s="5" t="s">
        <v>3486</v>
      </c>
      <c r="G2892" s="5">
        <f t="shared" si="183"/>
        <v>0</v>
      </c>
      <c r="H2892" s="5" t="str">
        <f>VLOOKUP(J2892,'[1]Prouduct Ext IDs'!A:B,2,FALSE)</f>
        <v>product_amsc_72</v>
      </c>
      <c r="I2892" s="5" t="s">
        <v>3485</v>
      </c>
      <c r="J2892" s="5" t="s">
        <v>47</v>
      </c>
      <c r="K2892" s="5" t="s">
        <v>1</v>
      </c>
      <c r="L2892" t="s">
        <v>102</v>
      </c>
      <c r="M2892" s="6" t="s">
        <v>24</v>
      </c>
      <c r="N2892" s="6" t="str">
        <f>VLOOKUP(M2892,[1]Color!F:G,2,FALSE)</f>
        <v>color_41</v>
      </c>
      <c r="O2892" s="6" t="str">
        <f t="shared" si="181"/>
        <v>color_41</v>
      </c>
      <c r="P2892" s="5" t="s">
        <v>234</v>
      </c>
      <c r="Q2892" s="5" t="s">
        <v>185</v>
      </c>
      <c r="R2892" s="5" t="s">
        <v>106</v>
      </c>
      <c r="S2892" s="7" t="s">
        <v>107</v>
      </c>
      <c r="T2892" s="7" t="s">
        <v>186</v>
      </c>
      <c r="U2892" s="5" t="str">
        <f>VLOOKUP(T2892,[1]Size!F:G,2,FALSE)</f>
        <v>__import__.size_47</v>
      </c>
      <c r="V2892" s="5" t="str">
        <f t="shared" si="182"/>
        <v>__import__.size_47,__import__.size_48,__import__.size_49,__import__.size_154,__import__.size_51,__import__.size_52,__import__.size_53,__import__.size_54,__import__.size_55,__import__.size_56,__import__.size_57</v>
      </c>
      <c r="W2892" s="8">
        <v>67.5</v>
      </c>
      <c r="Y2892" s="4" t="s">
        <v>109</v>
      </c>
    </row>
    <row r="2893" spans="1:25" ht="14.4" x14ac:dyDescent="0.3">
      <c r="A2893" s="4">
        <v>2892</v>
      </c>
      <c r="B2893" s="5">
        <v>10031015</v>
      </c>
      <c r="C2893" s="5" t="str">
        <f t="shared" si="180"/>
        <v>Shirt FR MNS Featherlight Work Shirt-Medium</v>
      </c>
      <c r="D2893" s="5"/>
      <c r="E2893" s="5" t="s">
        <v>3487</v>
      </c>
      <c r="F2893" s="5" t="s">
        <v>3486</v>
      </c>
      <c r="G2893" s="5">
        <f t="shared" si="183"/>
        <v>0</v>
      </c>
      <c r="H2893" s="5" t="str">
        <f>VLOOKUP(J2893,'[1]Prouduct Ext IDs'!A:B,2,FALSE)</f>
        <v>product_amsc_72</v>
      </c>
      <c r="I2893" s="5" t="s">
        <v>3487</v>
      </c>
      <c r="J2893" s="5" t="s">
        <v>47</v>
      </c>
      <c r="K2893" s="5" t="s">
        <v>1</v>
      </c>
      <c r="L2893" t="s">
        <v>102</v>
      </c>
      <c r="M2893" s="6" t="s">
        <v>24</v>
      </c>
      <c r="N2893" s="6" t="str">
        <f>VLOOKUP(M2893,[1]Color!F:G,2,FALSE)</f>
        <v>color_41</v>
      </c>
      <c r="O2893" s="6" t="str">
        <f t="shared" si="181"/>
        <v>color_41</v>
      </c>
      <c r="P2893" s="5" t="s">
        <v>234</v>
      </c>
      <c r="Q2893" s="5" t="s">
        <v>185</v>
      </c>
      <c r="R2893" s="5" t="s">
        <v>106</v>
      </c>
      <c r="S2893" s="7" t="s">
        <v>107</v>
      </c>
      <c r="T2893" s="7" t="s">
        <v>188</v>
      </c>
      <c r="U2893" s="5" t="str">
        <f>VLOOKUP(T2893,[1]Size!F:G,2,FALSE)</f>
        <v>__import__.size_48</v>
      </c>
      <c r="V2893" s="5" t="str">
        <f t="shared" si="182"/>
        <v>__import__.size_48,__import__.size_49,__import__.size_154,__import__.size_51,__import__.size_52,__import__.size_53,__import__.size_54,__import__.size_55,__import__.size_56,__import__.size_57</v>
      </c>
      <c r="W2893" s="8">
        <v>67.5</v>
      </c>
      <c r="Y2893" s="4" t="s">
        <v>109</v>
      </c>
    </row>
    <row r="2894" spans="1:25" ht="14.4" x14ac:dyDescent="0.3">
      <c r="A2894" s="4">
        <v>2893</v>
      </c>
      <c r="B2894" s="5">
        <v>10031015</v>
      </c>
      <c r="C2894" s="5" t="str">
        <f t="shared" si="180"/>
        <v>Shirt FR MNS Featherlight Work Shirt-Large</v>
      </c>
      <c r="D2894" s="5"/>
      <c r="E2894" s="5" t="s">
        <v>3488</v>
      </c>
      <c r="F2894" s="5" t="s">
        <v>3486</v>
      </c>
      <c r="G2894" s="5">
        <f t="shared" si="183"/>
        <v>0</v>
      </c>
      <c r="H2894" s="5" t="str">
        <f>VLOOKUP(J2894,'[1]Prouduct Ext IDs'!A:B,2,FALSE)</f>
        <v>product_amsc_72</v>
      </c>
      <c r="I2894" s="5" t="s">
        <v>3488</v>
      </c>
      <c r="J2894" s="5" t="s">
        <v>47</v>
      </c>
      <c r="K2894" s="5" t="s">
        <v>1</v>
      </c>
      <c r="L2894" t="s">
        <v>102</v>
      </c>
      <c r="M2894" s="6" t="s">
        <v>24</v>
      </c>
      <c r="N2894" s="6" t="str">
        <f>VLOOKUP(M2894,[1]Color!F:G,2,FALSE)</f>
        <v>color_41</v>
      </c>
      <c r="O2894" s="6" t="str">
        <f t="shared" si="181"/>
        <v>color_41</v>
      </c>
      <c r="P2894" s="5" t="s">
        <v>234</v>
      </c>
      <c r="Q2894" s="5" t="s">
        <v>185</v>
      </c>
      <c r="R2894" s="5" t="s">
        <v>106</v>
      </c>
      <c r="S2894" s="7" t="s">
        <v>107</v>
      </c>
      <c r="T2894" s="7" t="s">
        <v>190</v>
      </c>
      <c r="U2894" s="5" t="str">
        <f>VLOOKUP(T2894,[1]Size!F:G,2,FALSE)</f>
        <v>__import__.size_49</v>
      </c>
      <c r="V2894" s="5" t="str">
        <f t="shared" si="182"/>
        <v>__import__.size_49,__import__.size_154,__import__.size_51,__import__.size_52,__import__.size_53,__import__.size_54,__import__.size_55,__import__.size_56,__import__.size_57</v>
      </c>
      <c r="W2894" s="8">
        <v>67.5</v>
      </c>
      <c r="Y2894" s="4" t="s">
        <v>109</v>
      </c>
    </row>
    <row r="2895" spans="1:25" ht="14.4" x14ac:dyDescent="0.3">
      <c r="A2895" s="4">
        <v>2894</v>
      </c>
      <c r="B2895" s="5">
        <v>10031015</v>
      </c>
      <c r="C2895" s="5" t="str">
        <f t="shared" si="180"/>
        <v>Shirt FR MNS Featherlight Work Shirt-XL</v>
      </c>
      <c r="D2895" s="5"/>
      <c r="E2895" s="5" t="s">
        <v>3489</v>
      </c>
      <c r="F2895" s="5" t="s">
        <v>3486</v>
      </c>
      <c r="G2895" s="5">
        <f t="shared" si="183"/>
        <v>0</v>
      </c>
      <c r="H2895" s="5" t="str">
        <f>VLOOKUP(J2895,'[1]Prouduct Ext IDs'!A:B,2,FALSE)</f>
        <v>product_amsc_72</v>
      </c>
      <c r="I2895" s="5" t="s">
        <v>3489</v>
      </c>
      <c r="J2895" s="5" t="s">
        <v>47</v>
      </c>
      <c r="K2895" s="5" t="s">
        <v>1</v>
      </c>
      <c r="L2895" t="s">
        <v>102</v>
      </c>
      <c r="M2895" s="6" t="s">
        <v>24</v>
      </c>
      <c r="N2895" s="6" t="str">
        <f>VLOOKUP(M2895,[1]Color!F:G,2,FALSE)</f>
        <v>color_41</v>
      </c>
      <c r="O2895" s="6" t="str">
        <f t="shared" si="181"/>
        <v>color_41</v>
      </c>
      <c r="P2895" s="5" t="s">
        <v>234</v>
      </c>
      <c r="Q2895" s="5" t="s">
        <v>185</v>
      </c>
      <c r="R2895" s="5" t="s">
        <v>106</v>
      </c>
      <c r="S2895" s="7" t="s">
        <v>107</v>
      </c>
      <c r="T2895" s="7" t="s">
        <v>192</v>
      </c>
      <c r="U2895" s="5" t="str">
        <f>VLOOKUP(T2895,[1]Size!F:G,2,FALSE)</f>
        <v>__import__.size_154</v>
      </c>
      <c r="V2895" s="5" t="str">
        <f t="shared" si="182"/>
        <v>__import__.size_154,__import__.size_51,__import__.size_52,__import__.size_53,__import__.size_54,__import__.size_55,__import__.size_56,__import__.size_57</v>
      </c>
      <c r="W2895" s="8">
        <v>67.5</v>
      </c>
      <c r="Y2895" s="4" t="s">
        <v>109</v>
      </c>
    </row>
    <row r="2896" spans="1:25" ht="14.4" x14ac:dyDescent="0.3">
      <c r="A2896" s="4">
        <v>2895</v>
      </c>
      <c r="B2896" s="5">
        <v>10031015</v>
      </c>
      <c r="C2896" s="5" t="str">
        <f t="shared" si="180"/>
        <v>Shirt FR MNS Featherlight Work Shirt-2XL</v>
      </c>
      <c r="D2896" s="5"/>
      <c r="E2896" s="5" t="s">
        <v>3490</v>
      </c>
      <c r="F2896" s="5" t="s">
        <v>3486</v>
      </c>
      <c r="G2896" s="5">
        <f t="shared" si="183"/>
        <v>0</v>
      </c>
      <c r="H2896" s="5" t="str">
        <f>VLOOKUP(J2896,'[1]Prouduct Ext IDs'!A:B,2,FALSE)</f>
        <v>product_amsc_72</v>
      </c>
      <c r="I2896" s="5" t="s">
        <v>3490</v>
      </c>
      <c r="J2896" s="5" t="s">
        <v>47</v>
      </c>
      <c r="K2896" s="5" t="s">
        <v>1</v>
      </c>
      <c r="L2896" t="s">
        <v>102</v>
      </c>
      <c r="M2896" s="6" t="s">
        <v>24</v>
      </c>
      <c r="N2896" s="6" t="str">
        <f>VLOOKUP(M2896,[1]Color!F:G,2,FALSE)</f>
        <v>color_41</v>
      </c>
      <c r="O2896" s="6" t="str">
        <f t="shared" si="181"/>
        <v>color_41</v>
      </c>
      <c r="P2896" s="5" t="s">
        <v>234</v>
      </c>
      <c r="Q2896" s="5" t="s">
        <v>185</v>
      </c>
      <c r="R2896" s="5" t="s">
        <v>106</v>
      </c>
      <c r="S2896" s="7" t="s">
        <v>107</v>
      </c>
      <c r="T2896" s="7" t="s">
        <v>194</v>
      </c>
      <c r="U2896" s="5" t="str">
        <f>VLOOKUP(T2896,[1]Size!F:G,2,FALSE)</f>
        <v>__import__.size_51</v>
      </c>
      <c r="V2896" s="5" t="str">
        <f t="shared" si="182"/>
        <v>__import__.size_51,__import__.size_52,__import__.size_53,__import__.size_54,__import__.size_55,__import__.size_56,__import__.size_57</v>
      </c>
      <c r="W2896" s="8">
        <v>67.5</v>
      </c>
      <c r="Y2896" s="4" t="s">
        <v>109</v>
      </c>
    </row>
    <row r="2897" spans="1:25" ht="14.4" x14ac:dyDescent="0.3">
      <c r="A2897" s="4">
        <v>2896</v>
      </c>
      <c r="B2897" s="5">
        <v>10031015</v>
      </c>
      <c r="C2897" s="5" t="str">
        <f t="shared" si="180"/>
        <v>Shirt FR MNS Featherlight Work Shirt-3XL</v>
      </c>
      <c r="D2897" s="5"/>
      <c r="E2897" s="5" t="s">
        <v>3491</v>
      </c>
      <c r="F2897" s="5" t="s">
        <v>3486</v>
      </c>
      <c r="G2897" s="5">
        <f t="shared" si="183"/>
        <v>0</v>
      </c>
      <c r="H2897" s="5" t="str">
        <f>VLOOKUP(J2897,'[1]Prouduct Ext IDs'!A:B,2,FALSE)</f>
        <v>product_amsc_72</v>
      </c>
      <c r="I2897" s="5" t="s">
        <v>3491</v>
      </c>
      <c r="J2897" s="5" t="s">
        <v>47</v>
      </c>
      <c r="K2897" s="5" t="s">
        <v>1</v>
      </c>
      <c r="L2897" t="s">
        <v>102</v>
      </c>
      <c r="M2897" s="6" t="s">
        <v>24</v>
      </c>
      <c r="N2897" s="6" t="str">
        <f>VLOOKUP(M2897,[1]Color!F:G,2,FALSE)</f>
        <v>color_41</v>
      </c>
      <c r="O2897" s="6" t="str">
        <f t="shared" si="181"/>
        <v>color_41</v>
      </c>
      <c r="P2897" s="5" t="s">
        <v>234</v>
      </c>
      <c r="Q2897" s="5" t="s">
        <v>185</v>
      </c>
      <c r="R2897" s="5" t="s">
        <v>106</v>
      </c>
      <c r="S2897" s="7" t="s">
        <v>107</v>
      </c>
      <c r="T2897" s="7" t="s">
        <v>196</v>
      </c>
      <c r="U2897" s="5" t="str">
        <f>VLOOKUP(T2897,[1]Size!F:G,2,FALSE)</f>
        <v>__import__.size_52</v>
      </c>
      <c r="V2897" s="5" t="str">
        <f t="shared" si="182"/>
        <v>__import__.size_52,__import__.size_53,__import__.size_54,__import__.size_55,__import__.size_56,__import__.size_57</v>
      </c>
      <c r="W2897" s="8">
        <v>72.5</v>
      </c>
      <c r="Y2897" s="4" t="s">
        <v>109</v>
      </c>
    </row>
    <row r="2898" spans="1:25" ht="14.4" x14ac:dyDescent="0.3">
      <c r="A2898" s="4">
        <v>2897</v>
      </c>
      <c r="B2898" s="5">
        <v>10031015</v>
      </c>
      <c r="C2898" s="5" t="str">
        <f t="shared" si="180"/>
        <v>Shirt FR MNS Featherlight Work Shirt-4XL</v>
      </c>
      <c r="D2898" s="5"/>
      <c r="E2898" s="5" t="s">
        <v>3492</v>
      </c>
      <c r="F2898" s="5" t="s">
        <v>3486</v>
      </c>
      <c r="G2898" s="5">
        <f t="shared" si="183"/>
        <v>0</v>
      </c>
      <c r="H2898" s="5" t="str">
        <f>VLOOKUP(J2898,'[1]Prouduct Ext IDs'!A:B,2,FALSE)</f>
        <v>product_amsc_72</v>
      </c>
      <c r="I2898" s="5" t="s">
        <v>3492</v>
      </c>
      <c r="J2898" s="5" t="s">
        <v>47</v>
      </c>
      <c r="K2898" s="5" t="s">
        <v>1</v>
      </c>
      <c r="L2898" t="s">
        <v>102</v>
      </c>
      <c r="M2898" s="6" t="s">
        <v>24</v>
      </c>
      <c r="N2898" s="6" t="str">
        <f>VLOOKUP(M2898,[1]Color!F:G,2,FALSE)</f>
        <v>color_41</v>
      </c>
      <c r="O2898" s="6" t="str">
        <f t="shared" si="181"/>
        <v>color_41</v>
      </c>
      <c r="P2898" s="5" t="s">
        <v>234</v>
      </c>
      <c r="Q2898" s="5" t="s">
        <v>185</v>
      </c>
      <c r="R2898" s="5" t="s">
        <v>106</v>
      </c>
      <c r="S2898" s="7" t="s">
        <v>107</v>
      </c>
      <c r="T2898" s="7" t="s">
        <v>198</v>
      </c>
      <c r="U2898" s="5" t="str">
        <f>VLOOKUP(T2898,[1]Size!F:G,2,FALSE)</f>
        <v>__import__.size_53</v>
      </c>
      <c r="V2898" s="5" t="str">
        <f t="shared" si="182"/>
        <v>__import__.size_53,__import__.size_54,__import__.size_55,__import__.size_56,__import__.size_57</v>
      </c>
      <c r="W2898" s="8">
        <v>72.5</v>
      </c>
      <c r="Y2898" s="4" t="s">
        <v>109</v>
      </c>
    </row>
    <row r="2899" spans="1:25" ht="14.4" x14ac:dyDescent="0.3">
      <c r="A2899" s="4">
        <v>2898</v>
      </c>
      <c r="B2899" s="5">
        <v>10031015</v>
      </c>
      <c r="C2899" s="5" t="str">
        <f t="shared" si="180"/>
        <v>Shirt FR MNS Featherlight Work Shirt-Large Tall</v>
      </c>
      <c r="D2899" s="5"/>
      <c r="E2899" s="5" t="s">
        <v>3493</v>
      </c>
      <c r="F2899" s="5" t="s">
        <v>3486</v>
      </c>
      <c r="G2899" s="5">
        <f t="shared" si="183"/>
        <v>0</v>
      </c>
      <c r="H2899" s="5" t="str">
        <f>VLOOKUP(J2899,'[1]Prouduct Ext IDs'!A:B,2,FALSE)</f>
        <v>product_amsc_72</v>
      </c>
      <c r="I2899" s="5" t="s">
        <v>3493</v>
      </c>
      <c r="J2899" s="5" t="s">
        <v>47</v>
      </c>
      <c r="K2899" s="5" t="s">
        <v>1</v>
      </c>
      <c r="L2899" t="s">
        <v>102</v>
      </c>
      <c r="M2899" s="6" t="s">
        <v>24</v>
      </c>
      <c r="N2899" s="6" t="str">
        <f>VLOOKUP(M2899,[1]Color!F:G,2,FALSE)</f>
        <v>color_41</v>
      </c>
      <c r="O2899" s="6" t="str">
        <f t="shared" si="181"/>
        <v>color_41</v>
      </c>
      <c r="P2899" s="5" t="s">
        <v>234</v>
      </c>
      <c r="Q2899" s="5" t="s">
        <v>185</v>
      </c>
      <c r="R2899" s="5" t="s">
        <v>106</v>
      </c>
      <c r="S2899" s="7" t="s">
        <v>107</v>
      </c>
      <c r="T2899" s="7" t="s">
        <v>200</v>
      </c>
      <c r="U2899" s="5" t="str">
        <f>VLOOKUP(T2899,[1]Size!F:G,2,FALSE)</f>
        <v>__import__.size_54</v>
      </c>
      <c r="V2899" s="5" t="str">
        <f t="shared" si="182"/>
        <v>__import__.size_54,__import__.size_55,__import__.size_56,__import__.size_57</v>
      </c>
      <c r="W2899" s="8">
        <v>72.5</v>
      </c>
      <c r="Y2899" s="4" t="s">
        <v>109</v>
      </c>
    </row>
    <row r="2900" spans="1:25" ht="14.4" x14ac:dyDescent="0.3">
      <c r="A2900" s="4">
        <v>2899</v>
      </c>
      <c r="B2900" s="5">
        <v>10031015</v>
      </c>
      <c r="C2900" s="5" t="str">
        <f t="shared" si="180"/>
        <v>Shirt FR MNS Featherlight Work Shirt-XL Tall</v>
      </c>
      <c r="D2900" s="5"/>
      <c r="E2900" s="5" t="s">
        <v>3494</v>
      </c>
      <c r="F2900" s="5" t="s">
        <v>3486</v>
      </c>
      <c r="G2900" s="5">
        <f t="shared" si="183"/>
        <v>0</v>
      </c>
      <c r="H2900" s="5" t="str">
        <f>VLOOKUP(J2900,'[1]Prouduct Ext IDs'!A:B,2,FALSE)</f>
        <v>product_amsc_72</v>
      </c>
      <c r="I2900" s="5" t="s">
        <v>3494</v>
      </c>
      <c r="J2900" s="5" t="s">
        <v>47</v>
      </c>
      <c r="K2900" s="5" t="s">
        <v>1</v>
      </c>
      <c r="L2900" t="s">
        <v>102</v>
      </c>
      <c r="M2900" s="6" t="s">
        <v>24</v>
      </c>
      <c r="N2900" s="6" t="str">
        <f>VLOOKUP(M2900,[1]Color!F:G,2,FALSE)</f>
        <v>color_41</v>
      </c>
      <c r="O2900" s="6" t="str">
        <f t="shared" si="181"/>
        <v>color_41</v>
      </c>
      <c r="P2900" s="5" t="s">
        <v>234</v>
      </c>
      <c r="Q2900" s="5" t="s">
        <v>185</v>
      </c>
      <c r="R2900" s="5" t="s">
        <v>106</v>
      </c>
      <c r="S2900" s="7" t="s">
        <v>107</v>
      </c>
      <c r="T2900" s="7" t="s">
        <v>202</v>
      </c>
      <c r="U2900" s="5" t="str">
        <f>VLOOKUP(T2900,[1]Size!F:G,2,FALSE)</f>
        <v>__import__.size_55</v>
      </c>
      <c r="V2900" s="5" t="str">
        <f t="shared" si="182"/>
        <v>__import__.size_55,__import__.size_56,__import__.size_57</v>
      </c>
      <c r="W2900" s="8">
        <v>72.5</v>
      </c>
      <c r="Y2900" s="4" t="s">
        <v>109</v>
      </c>
    </row>
    <row r="2901" spans="1:25" ht="14.4" x14ac:dyDescent="0.3">
      <c r="A2901" s="4">
        <v>2900</v>
      </c>
      <c r="B2901" s="5">
        <v>10031015</v>
      </c>
      <c r="C2901" s="5" t="str">
        <f t="shared" si="180"/>
        <v>Shirt FR MNS Featherlight Work Shirt-2XL Tall</v>
      </c>
      <c r="D2901" s="5"/>
      <c r="E2901" s="5" t="s">
        <v>3495</v>
      </c>
      <c r="F2901" s="5" t="s">
        <v>3486</v>
      </c>
      <c r="G2901" s="5">
        <f t="shared" si="183"/>
        <v>0</v>
      </c>
      <c r="H2901" s="5" t="str">
        <f>VLOOKUP(J2901,'[1]Prouduct Ext IDs'!A:B,2,FALSE)</f>
        <v>product_amsc_72</v>
      </c>
      <c r="I2901" s="5" t="s">
        <v>3495</v>
      </c>
      <c r="J2901" s="5" t="s">
        <v>47</v>
      </c>
      <c r="K2901" s="5" t="s">
        <v>1</v>
      </c>
      <c r="L2901" t="s">
        <v>102</v>
      </c>
      <c r="M2901" s="6" t="s">
        <v>24</v>
      </c>
      <c r="N2901" s="6" t="str">
        <f>VLOOKUP(M2901,[1]Color!F:G,2,FALSE)</f>
        <v>color_41</v>
      </c>
      <c r="O2901" s="6" t="str">
        <f t="shared" si="181"/>
        <v>color_41</v>
      </c>
      <c r="P2901" s="5" t="s">
        <v>234</v>
      </c>
      <c r="Q2901" s="5" t="s">
        <v>185</v>
      </c>
      <c r="R2901" s="5" t="s">
        <v>106</v>
      </c>
      <c r="S2901" s="7" t="s">
        <v>107</v>
      </c>
      <c r="T2901" s="7" t="s">
        <v>204</v>
      </c>
      <c r="U2901" s="5" t="str">
        <f>VLOOKUP(T2901,[1]Size!F:G,2,FALSE)</f>
        <v>__import__.size_56</v>
      </c>
      <c r="V2901" s="5" t="str">
        <f t="shared" si="182"/>
        <v>__import__.size_56,__import__.size_57</v>
      </c>
      <c r="W2901" s="8">
        <v>72.5</v>
      </c>
      <c r="Y2901" s="4" t="s">
        <v>109</v>
      </c>
    </row>
    <row r="2902" spans="1:25" ht="14.4" x14ac:dyDescent="0.3">
      <c r="A2902" s="4">
        <v>2901</v>
      </c>
      <c r="B2902" s="5">
        <v>10031015</v>
      </c>
      <c r="C2902" s="5" t="str">
        <f t="shared" si="180"/>
        <v>Shirt FR MNS Featherlight Work Shirt-3XL Tall</v>
      </c>
      <c r="D2902" s="5"/>
      <c r="E2902" s="5" t="s">
        <v>3496</v>
      </c>
      <c r="F2902" s="5" t="s">
        <v>3486</v>
      </c>
      <c r="G2902" s="5">
        <f t="shared" si="183"/>
        <v>0</v>
      </c>
      <c r="H2902" s="5" t="str">
        <f>VLOOKUP(J2902,'[1]Prouduct Ext IDs'!A:B,2,FALSE)</f>
        <v>product_amsc_72</v>
      </c>
      <c r="I2902" s="5" t="s">
        <v>3496</v>
      </c>
      <c r="J2902" s="5" t="s">
        <v>47</v>
      </c>
      <c r="K2902" s="5" t="s">
        <v>1</v>
      </c>
      <c r="L2902" t="s">
        <v>102</v>
      </c>
      <c r="M2902" s="6" t="s">
        <v>24</v>
      </c>
      <c r="N2902" s="6" t="str">
        <f>VLOOKUP(M2902,[1]Color!F:G,2,FALSE)</f>
        <v>color_41</v>
      </c>
      <c r="O2902" s="6" t="str">
        <f t="shared" si="181"/>
        <v>color_41</v>
      </c>
      <c r="P2902" s="5" t="s">
        <v>234</v>
      </c>
      <c r="Q2902" s="5" t="s">
        <v>185</v>
      </c>
      <c r="R2902" s="5" t="s">
        <v>106</v>
      </c>
      <c r="S2902" s="7" t="s">
        <v>107</v>
      </c>
      <c r="T2902" s="7" t="s">
        <v>206</v>
      </c>
      <c r="U2902" s="5" t="str">
        <f>VLOOKUP(T2902,[1]Size!F:G,2,FALSE)</f>
        <v>__import__.size_57</v>
      </c>
      <c r="V2902" s="5" t="str">
        <f t="shared" si="182"/>
        <v>__import__.size_57</v>
      </c>
      <c r="W2902" s="8">
        <v>72.5</v>
      </c>
      <c r="Y2902" s="4" t="s">
        <v>109</v>
      </c>
    </row>
    <row r="2903" spans="1:25" ht="14.4" x14ac:dyDescent="0.3">
      <c r="A2903" s="4">
        <v>2902</v>
      </c>
      <c r="B2903" s="5">
        <v>10025429</v>
      </c>
      <c r="C2903" s="5" t="str">
        <f t="shared" si="180"/>
        <v>Shirt FR Featherlight Work Shirt-Medium</v>
      </c>
      <c r="D2903" s="5"/>
      <c r="E2903" s="5" t="s">
        <v>3497</v>
      </c>
      <c r="F2903" s="5" t="s">
        <v>3484</v>
      </c>
      <c r="G2903" s="5">
        <f t="shared" si="183"/>
        <v>1</v>
      </c>
      <c r="H2903" s="5" t="str">
        <f>VLOOKUP(J2903,'[1]Prouduct Ext IDs'!A:B,2,FALSE)</f>
        <v>product_amsc_73</v>
      </c>
      <c r="I2903" s="5" t="s">
        <v>3497</v>
      </c>
      <c r="J2903" s="5" t="s">
        <v>3498</v>
      </c>
      <c r="K2903" s="5" t="s">
        <v>1</v>
      </c>
      <c r="L2903" t="s">
        <v>102</v>
      </c>
      <c r="M2903" s="6" t="s">
        <v>49</v>
      </c>
      <c r="N2903" s="6" t="str">
        <f>VLOOKUP(M2903,[1]Color!F:G,2,FALSE)</f>
        <v>color_35</v>
      </c>
      <c r="O2903" s="6" t="str">
        <f t="shared" si="181"/>
        <v>color_35</v>
      </c>
      <c r="P2903" s="5" t="s">
        <v>234</v>
      </c>
      <c r="Q2903" s="5" t="s">
        <v>185</v>
      </c>
      <c r="R2903" s="5" t="s">
        <v>106</v>
      </c>
      <c r="S2903" s="7" t="s">
        <v>107</v>
      </c>
      <c r="T2903" s="7" t="s">
        <v>188</v>
      </c>
      <c r="U2903" s="5" t="str">
        <f>VLOOKUP(T2903,[1]Size!F:G,2,FALSE)</f>
        <v>__import__.size_48</v>
      </c>
      <c r="V2903" s="5" t="str">
        <f t="shared" si="182"/>
        <v>__import__.size_48,__import__.size_49,__import__.size_154,__import__.size_51,__import__.size_52,__import__.size_53,__import__.size_54,__import__.size_55,__import__.size_56,__import__.size_57</v>
      </c>
      <c r="W2903" s="8">
        <v>67.5</v>
      </c>
      <c r="Y2903" s="4" t="s">
        <v>109</v>
      </c>
    </row>
    <row r="2904" spans="1:25" ht="14.4" x14ac:dyDescent="0.3">
      <c r="A2904" s="4">
        <v>2903</v>
      </c>
      <c r="B2904" s="5">
        <v>10025429</v>
      </c>
      <c r="C2904" s="5" t="str">
        <f t="shared" si="180"/>
        <v>Shirt FR Featherlight Work Shirt-Large</v>
      </c>
      <c r="D2904" s="5"/>
      <c r="E2904" s="5" t="s">
        <v>3499</v>
      </c>
      <c r="F2904" s="5" t="s">
        <v>3484</v>
      </c>
      <c r="G2904" s="5">
        <f t="shared" si="183"/>
        <v>0</v>
      </c>
      <c r="H2904" s="5" t="str">
        <f>VLOOKUP(J2904,'[1]Prouduct Ext IDs'!A:B,2,FALSE)</f>
        <v>product_amsc_73</v>
      </c>
      <c r="I2904" s="5" t="s">
        <v>3499</v>
      </c>
      <c r="J2904" s="5" t="s">
        <v>3498</v>
      </c>
      <c r="K2904" s="5" t="s">
        <v>1</v>
      </c>
      <c r="L2904" t="s">
        <v>102</v>
      </c>
      <c r="M2904" s="6" t="s">
        <v>49</v>
      </c>
      <c r="N2904" s="6" t="str">
        <f>VLOOKUP(M2904,[1]Color!F:G,2,FALSE)</f>
        <v>color_35</v>
      </c>
      <c r="O2904" s="6" t="str">
        <f t="shared" si="181"/>
        <v>color_35</v>
      </c>
      <c r="P2904" s="5" t="s">
        <v>234</v>
      </c>
      <c r="Q2904" s="5" t="s">
        <v>185</v>
      </c>
      <c r="R2904" s="5" t="s">
        <v>106</v>
      </c>
      <c r="S2904" s="7" t="s">
        <v>107</v>
      </c>
      <c r="T2904" s="7" t="s">
        <v>190</v>
      </c>
      <c r="U2904" s="5" t="str">
        <f>VLOOKUP(T2904,[1]Size!F:G,2,FALSE)</f>
        <v>__import__.size_49</v>
      </c>
      <c r="V2904" s="5" t="str">
        <f t="shared" si="182"/>
        <v>__import__.size_49,__import__.size_154,__import__.size_51,__import__.size_52,__import__.size_53,__import__.size_54,__import__.size_55,__import__.size_56,__import__.size_57</v>
      </c>
      <c r="W2904" s="8">
        <v>67.5</v>
      </c>
      <c r="Y2904" s="4" t="s">
        <v>109</v>
      </c>
    </row>
    <row r="2905" spans="1:25" ht="14.4" x14ac:dyDescent="0.3">
      <c r="A2905" s="4">
        <v>2904</v>
      </c>
      <c r="B2905" s="5">
        <v>10025429</v>
      </c>
      <c r="C2905" s="5" t="str">
        <f t="shared" si="180"/>
        <v>Shirt FR Featherlight Work Shirt-XL</v>
      </c>
      <c r="D2905" s="5"/>
      <c r="E2905" s="5" t="s">
        <v>3500</v>
      </c>
      <c r="F2905" s="5" t="s">
        <v>3484</v>
      </c>
      <c r="G2905" s="5">
        <f t="shared" si="183"/>
        <v>0</v>
      </c>
      <c r="H2905" s="5" t="str">
        <f>VLOOKUP(J2905,'[1]Prouduct Ext IDs'!A:B,2,FALSE)</f>
        <v>product_amsc_73</v>
      </c>
      <c r="I2905" s="5" t="s">
        <v>3500</v>
      </c>
      <c r="J2905" s="5" t="s">
        <v>3498</v>
      </c>
      <c r="K2905" s="5" t="s">
        <v>1</v>
      </c>
      <c r="L2905" t="s">
        <v>102</v>
      </c>
      <c r="M2905" s="6" t="s">
        <v>49</v>
      </c>
      <c r="N2905" s="6" t="str">
        <f>VLOOKUP(M2905,[1]Color!F:G,2,FALSE)</f>
        <v>color_35</v>
      </c>
      <c r="O2905" s="6" t="str">
        <f t="shared" si="181"/>
        <v>color_35</v>
      </c>
      <c r="P2905" s="5" t="s">
        <v>234</v>
      </c>
      <c r="Q2905" s="5" t="s">
        <v>185</v>
      </c>
      <c r="R2905" s="5" t="s">
        <v>106</v>
      </c>
      <c r="S2905" s="7" t="s">
        <v>107</v>
      </c>
      <c r="T2905" s="7" t="s">
        <v>192</v>
      </c>
      <c r="U2905" s="5" t="str">
        <f>VLOOKUP(T2905,[1]Size!F:G,2,FALSE)</f>
        <v>__import__.size_154</v>
      </c>
      <c r="V2905" s="5" t="str">
        <f t="shared" si="182"/>
        <v>__import__.size_154,__import__.size_51,__import__.size_52,__import__.size_53,__import__.size_54,__import__.size_55,__import__.size_56,__import__.size_57</v>
      </c>
      <c r="W2905" s="8">
        <v>67.5</v>
      </c>
      <c r="Y2905" s="4" t="s">
        <v>109</v>
      </c>
    </row>
    <row r="2906" spans="1:25" ht="14.4" x14ac:dyDescent="0.3">
      <c r="A2906" s="4">
        <v>2905</v>
      </c>
      <c r="B2906" s="5">
        <v>10025429</v>
      </c>
      <c r="C2906" s="5" t="str">
        <f t="shared" si="180"/>
        <v>Shirt FR Featherlight Work Shirt-2XL</v>
      </c>
      <c r="D2906" s="5"/>
      <c r="E2906" s="5" t="s">
        <v>3501</v>
      </c>
      <c r="F2906" s="5" t="s">
        <v>3484</v>
      </c>
      <c r="G2906" s="5">
        <f t="shared" si="183"/>
        <v>0</v>
      </c>
      <c r="H2906" s="5" t="str">
        <f>VLOOKUP(J2906,'[1]Prouduct Ext IDs'!A:B,2,FALSE)</f>
        <v>product_amsc_73</v>
      </c>
      <c r="I2906" s="5" t="s">
        <v>3501</v>
      </c>
      <c r="J2906" s="5" t="s">
        <v>3498</v>
      </c>
      <c r="K2906" s="5" t="s">
        <v>1</v>
      </c>
      <c r="L2906" t="s">
        <v>102</v>
      </c>
      <c r="M2906" s="6" t="s">
        <v>49</v>
      </c>
      <c r="N2906" s="6" t="str">
        <f>VLOOKUP(M2906,[1]Color!F:G,2,FALSE)</f>
        <v>color_35</v>
      </c>
      <c r="O2906" s="6" t="str">
        <f t="shared" si="181"/>
        <v>color_35</v>
      </c>
      <c r="P2906" s="5" t="s">
        <v>234</v>
      </c>
      <c r="Q2906" s="5" t="s">
        <v>185</v>
      </c>
      <c r="R2906" s="5" t="s">
        <v>106</v>
      </c>
      <c r="S2906" s="7" t="s">
        <v>107</v>
      </c>
      <c r="T2906" s="7" t="s">
        <v>194</v>
      </c>
      <c r="U2906" s="5" t="str">
        <f>VLOOKUP(T2906,[1]Size!F:G,2,FALSE)</f>
        <v>__import__.size_51</v>
      </c>
      <c r="V2906" s="5" t="str">
        <f t="shared" si="182"/>
        <v>__import__.size_51,__import__.size_52,__import__.size_53,__import__.size_54,__import__.size_55,__import__.size_56,__import__.size_57</v>
      </c>
      <c r="W2906" s="8">
        <v>67.5</v>
      </c>
      <c r="Y2906" s="4" t="s">
        <v>109</v>
      </c>
    </row>
    <row r="2907" spans="1:25" ht="14.4" x14ac:dyDescent="0.3">
      <c r="A2907" s="4">
        <v>2906</v>
      </c>
      <c r="B2907" s="5">
        <v>10025429</v>
      </c>
      <c r="C2907" s="5" t="str">
        <f t="shared" si="180"/>
        <v>Shirt FR Featherlight Work Shirt-3XL</v>
      </c>
      <c r="D2907" s="5"/>
      <c r="E2907" s="5" t="s">
        <v>3502</v>
      </c>
      <c r="F2907" s="5" t="s">
        <v>3484</v>
      </c>
      <c r="G2907" s="5">
        <f t="shared" si="183"/>
        <v>0</v>
      </c>
      <c r="H2907" s="5" t="str">
        <f>VLOOKUP(J2907,'[1]Prouduct Ext IDs'!A:B,2,FALSE)</f>
        <v>product_amsc_73</v>
      </c>
      <c r="I2907" s="5" t="s">
        <v>3502</v>
      </c>
      <c r="J2907" s="5" t="s">
        <v>3498</v>
      </c>
      <c r="K2907" s="5" t="s">
        <v>1</v>
      </c>
      <c r="L2907" t="s">
        <v>102</v>
      </c>
      <c r="M2907" s="6" t="s">
        <v>49</v>
      </c>
      <c r="N2907" s="6" t="str">
        <f>VLOOKUP(M2907,[1]Color!F:G,2,FALSE)</f>
        <v>color_35</v>
      </c>
      <c r="O2907" s="6" t="str">
        <f t="shared" si="181"/>
        <v>color_35</v>
      </c>
      <c r="P2907" s="5" t="s">
        <v>234</v>
      </c>
      <c r="Q2907" s="5" t="s">
        <v>185</v>
      </c>
      <c r="R2907" s="5" t="s">
        <v>106</v>
      </c>
      <c r="S2907" s="7" t="s">
        <v>107</v>
      </c>
      <c r="T2907" s="7" t="s">
        <v>196</v>
      </c>
      <c r="U2907" s="5" t="str">
        <f>VLOOKUP(T2907,[1]Size!F:G,2,FALSE)</f>
        <v>__import__.size_52</v>
      </c>
      <c r="V2907" s="5" t="str">
        <f t="shared" si="182"/>
        <v>__import__.size_52,__import__.size_53,__import__.size_54,__import__.size_55,__import__.size_56,__import__.size_57</v>
      </c>
      <c r="W2907" s="8">
        <v>72.5</v>
      </c>
      <c r="Y2907" s="4" t="s">
        <v>109</v>
      </c>
    </row>
    <row r="2908" spans="1:25" ht="14.4" x14ac:dyDescent="0.3">
      <c r="A2908" s="4">
        <v>2907</v>
      </c>
      <c r="B2908" s="5">
        <v>10025429</v>
      </c>
      <c r="C2908" s="5" t="str">
        <f t="shared" si="180"/>
        <v>Shirt FR Featherlight Work Shirt-4XL</v>
      </c>
      <c r="D2908" s="5"/>
      <c r="E2908" s="5" t="s">
        <v>3503</v>
      </c>
      <c r="F2908" s="5" t="s">
        <v>3484</v>
      </c>
      <c r="G2908" s="5">
        <f t="shared" si="183"/>
        <v>0</v>
      </c>
      <c r="H2908" s="5" t="str">
        <f>VLOOKUP(J2908,'[1]Prouduct Ext IDs'!A:B,2,FALSE)</f>
        <v>product_amsc_73</v>
      </c>
      <c r="I2908" s="5" t="s">
        <v>3503</v>
      </c>
      <c r="J2908" s="5" t="s">
        <v>3498</v>
      </c>
      <c r="K2908" s="5" t="s">
        <v>1</v>
      </c>
      <c r="L2908" t="s">
        <v>102</v>
      </c>
      <c r="M2908" s="6" t="s">
        <v>49</v>
      </c>
      <c r="N2908" s="6" t="str">
        <f>VLOOKUP(M2908,[1]Color!F:G,2,FALSE)</f>
        <v>color_35</v>
      </c>
      <c r="O2908" s="6" t="str">
        <f t="shared" si="181"/>
        <v>color_35</v>
      </c>
      <c r="P2908" s="5" t="s">
        <v>234</v>
      </c>
      <c r="Q2908" s="5" t="s">
        <v>185</v>
      </c>
      <c r="R2908" s="5" t="s">
        <v>106</v>
      </c>
      <c r="S2908" s="7" t="s">
        <v>107</v>
      </c>
      <c r="T2908" s="7" t="s">
        <v>198</v>
      </c>
      <c r="U2908" s="5" t="str">
        <f>VLOOKUP(T2908,[1]Size!F:G,2,FALSE)</f>
        <v>__import__.size_53</v>
      </c>
      <c r="V2908" s="5" t="str">
        <f t="shared" si="182"/>
        <v>__import__.size_53,__import__.size_54,__import__.size_55,__import__.size_56,__import__.size_57</v>
      </c>
      <c r="W2908" s="8">
        <v>72.5</v>
      </c>
      <c r="Y2908" s="4" t="s">
        <v>109</v>
      </c>
    </row>
    <row r="2909" spans="1:25" ht="14.4" x14ac:dyDescent="0.3">
      <c r="A2909" s="4">
        <v>2908</v>
      </c>
      <c r="B2909" s="5">
        <v>10025429</v>
      </c>
      <c r="C2909" s="5" t="str">
        <f t="shared" si="180"/>
        <v>Shirt FR Featherlight Work Shirt-Large Tall</v>
      </c>
      <c r="D2909" s="5"/>
      <c r="E2909" s="5" t="s">
        <v>3504</v>
      </c>
      <c r="F2909" s="5" t="s">
        <v>3484</v>
      </c>
      <c r="G2909" s="5">
        <f t="shared" si="183"/>
        <v>0</v>
      </c>
      <c r="H2909" s="5" t="str">
        <f>VLOOKUP(J2909,'[1]Prouduct Ext IDs'!A:B,2,FALSE)</f>
        <v>product_amsc_73</v>
      </c>
      <c r="I2909" s="5" t="s">
        <v>3504</v>
      </c>
      <c r="J2909" s="5" t="s">
        <v>3498</v>
      </c>
      <c r="K2909" s="5" t="s">
        <v>1</v>
      </c>
      <c r="L2909" t="s">
        <v>102</v>
      </c>
      <c r="M2909" s="6" t="s">
        <v>49</v>
      </c>
      <c r="N2909" s="6" t="str">
        <f>VLOOKUP(M2909,[1]Color!F:G,2,FALSE)</f>
        <v>color_35</v>
      </c>
      <c r="O2909" s="6" t="str">
        <f t="shared" si="181"/>
        <v>color_35</v>
      </c>
      <c r="P2909" s="5" t="s">
        <v>234</v>
      </c>
      <c r="Q2909" s="5" t="s">
        <v>185</v>
      </c>
      <c r="R2909" s="5" t="s">
        <v>106</v>
      </c>
      <c r="S2909" s="7" t="s">
        <v>107</v>
      </c>
      <c r="T2909" s="7" t="s">
        <v>200</v>
      </c>
      <c r="U2909" s="5" t="str">
        <f>VLOOKUP(T2909,[1]Size!F:G,2,FALSE)</f>
        <v>__import__.size_54</v>
      </c>
      <c r="V2909" s="5" t="str">
        <f t="shared" si="182"/>
        <v>__import__.size_54,__import__.size_55,__import__.size_56,__import__.size_57</v>
      </c>
      <c r="W2909" s="8">
        <v>72.5</v>
      </c>
      <c r="Y2909" s="4" t="s">
        <v>109</v>
      </c>
    </row>
    <row r="2910" spans="1:25" ht="14.4" x14ac:dyDescent="0.3">
      <c r="A2910" s="4">
        <v>2909</v>
      </c>
      <c r="B2910" s="5">
        <v>10025429</v>
      </c>
      <c r="C2910" s="5" t="str">
        <f t="shared" si="180"/>
        <v>Shirt FR Featherlight Work Shirt-XL Tall</v>
      </c>
      <c r="D2910" s="5"/>
      <c r="E2910" s="5" t="s">
        <v>3505</v>
      </c>
      <c r="F2910" s="5" t="s">
        <v>3484</v>
      </c>
      <c r="G2910" s="5">
        <f t="shared" si="183"/>
        <v>0</v>
      </c>
      <c r="H2910" s="5" t="str">
        <f>VLOOKUP(J2910,'[1]Prouduct Ext IDs'!A:B,2,FALSE)</f>
        <v>product_amsc_73</v>
      </c>
      <c r="I2910" s="5" t="s">
        <v>3505</v>
      </c>
      <c r="J2910" s="5" t="s">
        <v>3498</v>
      </c>
      <c r="K2910" s="5" t="s">
        <v>1</v>
      </c>
      <c r="L2910" t="s">
        <v>102</v>
      </c>
      <c r="M2910" s="6" t="s">
        <v>49</v>
      </c>
      <c r="N2910" s="6" t="str">
        <f>VLOOKUP(M2910,[1]Color!F:G,2,FALSE)</f>
        <v>color_35</v>
      </c>
      <c r="O2910" s="6" t="str">
        <f t="shared" si="181"/>
        <v>color_35</v>
      </c>
      <c r="P2910" s="5" t="s">
        <v>234</v>
      </c>
      <c r="Q2910" s="5" t="s">
        <v>185</v>
      </c>
      <c r="R2910" s="5" t="s">
        <v>106</v>
      </c>
      <c r="S2910" s="7" t="s">
        <v>107</v>
      </c>
      <c r="T2910" s="7" t="s">
        <v>202</v>
      </c>
      <c r="U2910" s="5" t="str">
        <f>VLOOKUP(T2910,[1]Size!F:G,2,FALSE)</f>
        <v>__import__.size_55</v>
      </c>
      <c r="V2910" s="5" t="str">
        <f t="shared" si="182"/>
        <v>__import__.size_55,__import__.size_56,__import__.size_57</v>
      </c>
      <c r="W2910" s="8">
        <v>72.5</v>
      </c>
      <c r="Y2910" s="4" t="s">
        <v>109</v>
      </c>
    </row>
    <row r="2911" spans="1:25" ht="14.4" x14ac:dyDescent="0.3">
      <c r="A2911" s="4">
        <v>2910</v>
      </c>
      <c r="B2911" s="5">
        <v>10025429</v>
      </c>
      <c r="C2911" s="5" t="str">
        <f t="shared" si="180"/>
        <v>Shirt FR Featherlight Work Shirt-2XL Tall</v>
      </c>
      <c r="D2911" s="5"/>
      <c r="E2911" s="5" t="s">
        <v>3506</v>
      </c>
      <c r="F2911" s="5" t="s">
        <v>3484</v>
      </c>
      <c r="G2911" s="5">
        <f t="shared" si="183"/>
        <v>0</v>
      </c>
      <c r="H2911" s="5" t="str">
        <f>VLOOKUP(J2911,'[1]Prouduct Ext IDs'!A:B,2,FALSE)</f>
        <v>product_amsc_73</v>
      </c>
      <c r="I2911" s="5" t="s">
        <v>3506</v>
      </c>
      <c r="J2911" s="5" t="s">
        <v>3498</v>
      </c>
      <c r="K2911" s="5" t="s">
        <v>1</v>
      </c>
      <c r="L2911" t="s">
        <v>102</v>
      </c>
      <c r="M2911" s="6" t="s">
        <v>49</v>
      </c>
      <c r="N2911" s="6" t="str">
        <f>VLOOKUP(M2911,[1]Color!F:G,2,FALSE)</f>
        <v>color_35</v>
      </c>
      <c r="O2911" s="6" t="str">
        <f t="shared" si="181"/>
        <v>color_35</v>
      </c>
      <c r="P2911" s="5" t="s">
        <v>234</v>
      </c>
      <c r="Q2911" s="5" t="s">
        <v>185</v>
      </c>
      <c r="R2911" s="5" t="s">
        <v>106</v>
      </c>
      <c r="S2911" s="7" t="s">
        <v>107</v>
      </c>
      <c r="T2911" s="7" t="s">
        <v>204</v>
      </c>
      <c r="U2911" s="5" t="str">
        <f>VLOOKUP(T2911,[1]Size!F:G,2,FALSE)</f>
        <v>__import__.size_56</v>
      </c>
      <c r="V2911" s="5" t="str">
        <f t="shared" si="182"/>
        <v>__import__.size_56,__import__.size_57</v>
      </c>
      <c r="W2911" s="8">
        <v>72.5</v>
      </c>
      <c r="Y2911" s="4" t="s">
        <v>109</v>
      </c>
    </row>
    <row r="2912" spans="1:25" ht="14.4" x14ac:dyDescent="0.3">
      <c r="A2912" s="4">
        <v>2911</v>
      </c>
      <c r="B2912" s="5">
        <v>10025429</v>
      </c>
      <c r="C2912" s="5" t="str">
        <f t="shared" si="180"/>
        <v>Shirt FR Featherlight Work Shirt-3XL Tall</v>
      </c>
      <c r="D2912" s="5"/>
      <c r="E2912" s="5" t="s">
        <v>3507</v>
      </c>
      <c r="F2912" s="5" t="s">
        <v>3484</v>
      </c>
      <c r="G2912" s="5">
        <f t="shared" si="183"/>
        <v>0</v>
      </c>
      <c r="H2912" s="5" t="str">
        <f>VLOOKUP(J2912,'[1]Prouduct Ext IDs'!A:B,2,FALSE)</f>
        <v>product_amsc_73</v>
      </c>
      <c r="I2912" s="5" t="s">
        <v>3507</v>
      </c>
      <c r="J2912" s="5" t="s">
        <v>3498</v>
      </c>
      <c r="K2912" s="5" t="s">
        <v>1</v>
      </c>
      <c r="L2912" t="s">
        <v>102</v>
      </c>
      <c r="M2912" s="6" t="s">
        <v>49</v>
      </c>
      <c r="N2912" s="6" t="str">
        <f>VLOOKUP(M2912,[1]Color!F:G,2,FALSE)</f>
        <v>color_35</v>
      </c>
      <c r="O2912" s="6" t="str">
        <f t="shared" si="181"/>
        <v>color_35</v>
      </c>
      <c r="P2912" s="5" t="s">
        <v>234</v>
      </c>
      <c r="Q2912" s="5" t="s">
        <v>185</v>
      </c>
      <c r="R2912" s="5" t="s">
        <v>106</v>
      </c>
      <c r="S2912" s="7" t="s">
        <v>107</v>
      </c>
      <c r="T2912" s="7" t="s">
        <v>206</v>
      </c>
      <c r="U2912" s="5" t="str">
        <f>VLOOKUP(T2912,[1]Size!F:G,2,FALSE)</f>
        <v>__import__.size_57</v>
      </c>
      <c r="V2912" s="5" t="str">
        <f t="shared" si="182"/>
        <v>__import__.size_57</v>
      </c>
      <c r="W2912" s="8">
        <v>72.5</v>
      </c>
      <c r="Y2912" s="4" t="s">
        <v>109</v>
      </c>
    </row>
    <row r="2913" spans="1:25" ht="14.4" x14ac:dyDescent="0.3">
      <c r="A2913" s="4">
        <v>2912</v>
      </c>
      <c r="B2913" s="5">
        <v>10025430</v>
      </c>
      <c r="C2913" s="5" t="str">
        <f t="shared" si="180"/>
        <v>Shirt FR MNS Baseball Logo Long Sleeve T-Shirt-Small</v>
      </c>
      <c r="D2913" s="5"/>
      <c r="E2913" s="5" t="s">
        <v>3508</v>
      </c>
      <c r="F2913" s="5" t="s">
        <v>3509</v>
      </c>
      <c r="G2913" s="5">
        <f t="shared" si="183"/>
        <v>1</v>
      </c>
      <c r="H2913" s="5" t="str">
        <f>VLOOKUP(J2913,'[1]Prouduct Ext IDs'!A:B,2,FALSE)</f>
        <v>product_amsc_74</v>
      </c>
      <c r="I2913" s="5" t="s">
        <v>3508</v>
      </c>
      <c r="J2913" s="5" t="s">
        <v>34</v>
      </c>
      <c r="K2913" s="5" t="s">
        <v>1</v>
      </c>
      <c r="L2913" t="s">
        <v>102</v>
      </c>
      <c r="M2913" s="6" t="s">
        <v>35</v>
      </c>
      <c r="N2913" s="6" t="str">
        <f>VLOOKUP(M2913,[1]Color!F:G,2,FALSE)</f>
        <v>color_33</v>
      </c>
      <c r="O2913" s="6" t="str">
        <f t="shared" si="181"/>
        <v>color_33,color_51</v>
      </c>
      <c r="P2913" s="5" t="s">
        <v>234</v>
      </c>
      <c r="Q2913" s="5" t="s">
        <v>185</v>
      </c>
      <c r="R2913" s="5" t="s">
        <v>106</v>
      </c>
      <c r="S2913" s="7" t="s">
        <v>107</v>
      </c>
      <c r="T2913" s="7" t="s">
        <v>186</v>
      </c>
      <c r="U2913" s="5" t="str">
        <f>VLOOKUP(T2913,[1]Size!F:G,2,FALSE)</f>
        <v>__import__.size_47</v>
      </c>
      <c r="V2913" s="5" t="str">
        <f t="shared" si="182"/>
        <v>__import__.size_47,__import__.size_48,__import__.size_49,__import__.size_51,__import__.size_54,__import__.size_55,__import__.size_56,__import__.size_57,__import__.size_47,__import__.size_48,__import__.size_49,__import__.size_154,__import__.size_51,__import__.size_52,__import__.size_53,__import__.size_54,__import__.size_56</v>
      </c>
      <c r="W2913" s="8">
        <v>36</v>
      </c>
      <c r="Y2913" s="4" t="s">
        <v>109</v>
      </c>
    </row>
    <row r="2914" spans="1:25" ht="14.4" x14ac:dyDescent="0.3">
      <c r="A2914" s="4">
        <v>2913</v>
      </c>
      <c r="B2914" s="5">
        <v>10025430</v>
      </c>
      <c r="C2914" s="5" t="str">
        <f t="shared" si="180"/>
        <v>Shirt FR MNS Baseball Logo Long Sleeve T-Shirt-Medium</v>
      </c>
      <c r="D2914" s="5"/>
      <c r="E2914" s="5" t="s">
        <v>3510</v>
      </c>
      <c r="F2914" s="5" t="s">
        <v>3509</v>
      </c>
      <c r="G2914" s="5">
        <f t="shared" si="183"/>
        <v>0</v>
      </c>
      <c r="H2914" s="5" t="str">
        <f>VLOOKUP(J2914,'[1]Prouduct Ext IDs'!A:B,2,FALSE)</f>
        <v>product_amsc_74</v>
      </c>
      <c r="I2914" s="5" t="s">
        <v>3510</v>
      </c>
      <c r="J2914" s="5" t="s">
        <v>34</v>
      </c>
      <c r="K2914" s="5" t="s">
        <v>1</v>
      </c>
      <c r="L2914" t="s">
        <v>102</v>
      </c>
      <c r="M2914" s="6" t="s">
        <v>35</v>
      </c>
      <c r="N2914" s="6" t="str">
        <f>VLOOKUP(M2914,[1]Color!F:G,2,FALSE)</f>
        <v>color_33</v>
      </c>
      <c r="O2914" s="6" t="str">
        <f t="shared" si="181"/>
        <v>color_33,color_51</v>
      </c>
      <c r="P2914" s="5" t="s">
        <v>234</v>
      </c>
      <c r="Q2914" s="5" t="s">
        <v>185</v>
      </c>
      <c r="R2914" s="5" t="s">
        <v>106</v>
      </c>
      <c r="S2914" s="7" t="s">
        <v>107</v>
      </c>
      <c r="T2914" s="7" t="s">
        <v>188</v>
      </c>
      <c r="U2914" s="5" t="str">
        <f>VLOOKUP(T2914,[1]Size!F:G,2,FALSE)</f>
        <v>__import__.size_48</v>
      </c>
      <c r="V2914" s="5" t="str">
        <f t="shared" si="182"/>
        <v>__import__.size_48,__import__.size_49,__import__.size_51,__import__.size_54,__import__.size_55,__import__.size_56,__import__.size_57,__import__.size_47,__import__.size_48,__import__.size_49,__import__.size_154,__import__.size_51,__import__.size_52,__import__.size_53,__import__.size_54,__import__.size_56</v>
      </c>
      <c r="W2914" s="8">
        <v>36</v>
      </c>
      <c r="Y2914" s="4" t="s">
        <v>109</v>
      </c>
    </row>
    <row r="2915" spans="1:25" ht="14.4" x14ac:dyDescent="0.3">
      <c r="A2915" s="4">
        <v>2914</v>
      </c>
      <c r="B2915" s="5">
        <v>10025430</v>
      </c>
      <c r="C2915" s="5" t="str">
        <f t="shared" si="180"/>
        <v>Shirt FR MNS Baseball Logo Long Sleeve T-Shirt-Large</v>
      </c>
      <c r="D2915" s="5"/>
      <c r="E2915" s="5" t="s">
        <v>3511</v>
      </c>
      <c r="F2915" s="5" t="s">
        <v>3509</v>
      </c>
      <c r="G2915" s="5">
        <f t="shared" si="183"/>
        <v>0</v>
      </c>
      <c r="H2915" s="5" t="str">
        <f>VLOOKUP(J2915,'[1]Prouduct Ext IDs'!A:B,2,FALSE)</f>
        <v>product_amsc_74</v>
      </c>
      <c r="I2915" s="5" t="s">
        <v>3511</v>
      </c>
      <c r="J2915" s="5" t="s">
        <v>34</v>
      </c>
      <c r="K2915" s="5" t="s">
        <v>1</v>
      </c>
      <c r="L2915" t="s">
        <v>102</v>
      </c>
      <c r="M2915" s="6" t="s">
        <v>35</v>
      </c>
      <c r="N2915" s="6" t="str">
        <f>VLOOKUP(M2915,[1]Color!F:G,2,FALSE)</f>
        <v>color_33</v>
      </c>
      <c r="O2915" s="6" t="str">
        <f t="shared" si="181"/>
        <v>color_33,color_51</v>
      </c>
      <c r="P2915" s="5" t="s">
        <v>234</v>
      </c>
      <c r="Q2915" s="5" t="s">
        <v>185</v>
      </c>
      <c r="R2915" s="5" t="s">
        <v>106</v>
      </c>
      <c r="S2915" s="7" t="s">
        <v>107</v>
      </c>
      <c r="T2915" s="7" t="s">
        <v>190</v>
      </c>
      <c r="U2915" s="5" t="str">
        <f>VLOOKUP(T2915,[1]Size!F:G,2,FALSE)</f>
        <v>__import__.size_49</v>
      </c>
      <c r="V2915" s="5" t="str">
        <f t="shared" si="182"/>
        <v>__import__.size_49,__import__.size_51,__import__.size_54,__import__.size_55,__import__.size_56,__import__.size_57,__import__.size_47,__import__.size_48,__import__.size_49,__import__.size_154,__import__.size_51,__import__.size_52,__import__.size_53,__import__.size_54,__import__.size_56</v>
      </c>
      <c r="W2915" s="8">
        <v>36</v>
      </c>
      <c r="Y2915" s="4" t="s">
        <v>109</v>
      </c>
    </row>
    <row r="2916" spans="1:25" ht="14.4" x14ac:dyDescent="0.3">
      <c r="A2916" s="4">
        <v>2915</v>
      </c>
      <c r="B2916" s="5">
        <v>10025430</v>
      </c>
      <c r="C2916" s="5" t="str">
        <f t="shared" si="180"/>
        <v>Shirt FR MNS Baseball Logo Long Sleeve T-Shirt-2XL</v>
      </c>
      <c r="D2916" s="5"/>
      <c r="E2916" s="5" t="s">
        <v>3512</v>
      </c>
      <c r="F2916" s="5" t="s">
        <v>3509</v>
      </c>
      <c r="G2916" s="5">
        <f t="shared" si="183"/>
        <v>0</v>
      </c>
      <c r="H2916" s="5" t="str">
        <f>VLOOKUP(J2916,'[1]Prouduct Ext IDs'!A:B,2,FALSE)</f>
        <v>product_amsc_74</v>
      </c>
      <c r="I2916" s="5" t="s">
        <v>3512</v>
      </c>
      <c r="J2916" s="5" t="s">
        <v>34</v>
      </c>
      <c r="K2916" s="5" t="s">
        <v>1</v>
      </c>
      <c r="L2916" t="s">
        <v>102</v>
      </c>
      <c r="M2916" s="6" t="s">
        <v>35</v>
      </c>
      <c r="N2916" s="6" t="str">
        <f>VLOOKUP(M2916,[1]Color!F:G,2,FALSE)</f>
        <v>color_33</v>
      </c>
      <c r="O2916" s="6" t="str">
        <f t="shared" si="181"/>
        <v>color_33,color_51</v>
      </c>
      <c r="P2916" s="5" t="s">
        <v>234</v>
      </c>
      <c r="Q2916" s="5" t="s">
        <v>185</v>
      </c>
      <c r="R2916" s="5" t="s">
        <v>106</v>
      </c>
      <c r="S2916" s="7" t="s">
        <v>107</v>
      </c>
      <c r="T2916" s="7" t="s">
        <v>194</v>
      </c>
      <c r="U2916" s="5" t="str">
        <f>VLOOKUP(T2916,[1]Size!F:G,2,FALSE)</f>
        <v>__import__.size_51</v>
      </c>
      <c r="V2916" s="5" t="str">
        <f t="shared" si="182"/>
        <v>__import__.size_51,__import__.size_54,__import__.size_55,__import__.size_56,__import__.size_57,__import__.size_47,__import__.size_48,__import__.size_49,__import__.size_154,__import__.size_51,__import__.size_52,__import__.size_53,__import__.size_54,__import__.size_56</v>
      </c>
      <c r="W2916" s="8">
        <v>36</v>
      </c>
      <c r="Y2916" s="4" t="s">
        <v>109</v>
      </c>
    </row>
    <row r="2917" spans="1:25" ht="14.4" x14ac:dyDescent="0.3">
      <c r="A2917" s="4">
        <v>2916</v>
      </c>
      <c r="B2917" s="5">
        <v>10025430</v>
      </c>
      <c r="C2917" s="5" t="str">
        <f t="shared" si="180"/>
        <v>Shirt FR MNS Baseball Logo Long Sleeve T-Shirt-Large Tall</v>
      </c>
      <c r="D2917" s="5"/>
      <c r="E2917" s="5" t="s">
        <v>3513</v>
      </c>
      <c r="F2917" s="5" t="s">
        <v>3509</v>
      </c>
      <c r="G2917" s="5">
        <f t="shared" si="183"/>
        <v>0</v>
      </c>
      <c r="H2917" s="5" t="str">
        <f>VLOOKUP(J2917,'[1]Prouduct Ext IDs'!A:B,2,FALSE)</f>
        <v>product_amsc_74</v>
      </c>
      <c r="I2917" s="5" t="s">
        <v>3513</v>
      </c>
      <c r="J2917" s="5" t="s">
        <v>34</v>
      </c>
      <c r="K2917" s="5" t="s">
        <v>1</v>
      </c>
      <c r="L2917" t="s">
        <v>102</v>
      </c>
      <c r="M2917" s="6" t="s">
        <v>35</v>
      </c>
      <c r="N2917" s="6" t="str">
        <f>VLOOKUP(M2917,[1]Color!F:G,2,FALSE)</f>
        <v>color_33</v>
      </c>
      <c r="O2917" s="6" t="str">
        <f t="shared" si="181"/>
        <v>color_33,color_51</v>
      </c>
      <c r="P2917" s="5" t="s">
        <v>234</v>
      </c>
      <c r="Q2917" s="5" t="s">
        <v>185</v>
      </c>
      <c r="R2917" s="5" t="s">
        <v>106</v>
      </c>
      <c r="S2917" s="7" t="s">
        <v>107</v>
      </c>
      <c r="T2917" s="7" t="s">
        <v>200</v>
      </c>
      <c r="U2917" s="5" t="str">
        <f>VLOOKUP(T2917,[1]Size!F:G,2,FALSE)</f>
        <v>__import__.size_54</v>
      </c>
      <c r="V2917" s="5" t="str">
        <f t="shared" si="182"/>
        <v>__import__.size_54,__import__.size_55,__import__.size_56,__import__.size_57,__import__.size_47,__import__.size_48,__import__.size_49,__import__.size_154,__import__.size_51,__import__.size_52,__import__.size_53,__import__.size_54,__import__.size_56</v>
      </c>
      <c r="W2917" s="8">
        <v>36</v>
      </c>
      <c r="Y2917" s="4" t="s">
        <v>109</v>
      </c>
    </row>
    <row r="2918" spans="1:25" ht="14.4" x14ac:dyDescent="0.3">
      <c r="A2918" s="4">
        <v>2917</v>
      </c>
      <c r="B2918" s="5">
        <v>10025430</v>
      </c>
      <c r="C2918" s="5" t="str">
        <f t="shared" si="180"/>
        <v>Shirt FR MNS Baseball Logo Long Sleeve T-Shirt-XL Tall</v>
      </c>
      <c r="D2918" s="5"/>
      <c r="E2918" s="5" t="s">
        <v>3514</v>
      </c>
      <c r="F2918" s="5" t="s">
        <v>3509</v>
      </c>
      <c r="G2918" s="5">
        <f t="shared" si="183"/>
        <v>0</v>
      </c>
      <c r="H2918" s="5" t="str">
        <f>VLOOKUP(J2918,'[1]Prouduct Ext IDs'!A:B,2,FALSE)</f>
        <v>product_amsc_74</v>
      </c>
      <c r="I2918" s="5" t="s">
        <v>3514</v>
      </c>
      <c r="J2918" s="5" t="s">
        <v>34</v>
      </c>
      <c r="K2918" s="5" t="s">
        <v>1</v>
      </c>
      <c r="L2918" t="s">
        <v>102</v>
      </c>
      <c r="M2918" s="6" t="s">
        <v>35</v>
      </c>
      <c r="N2918" s="6" t="str">
        <f>VLOOKUP(M2918,[1]Color!F:G,2,FALSE)</f>
        <v>color_33</v>
      </c>
      <c r="O2918" s="6" t="str">
        <f t="shared" si="181"/>
        <v>color_33,color_51</v>
      </c>
      <c r="P2918" s="5" t="s">
        <v>234</v>
      </c>
      <c r="Q2918" s="5" t="s">
        <v>185</v>
      </c>
      <c r="R2918" s="5" t="s">
        <v>106</v>
      </c>
      <c r="S2918" s="7" t="s">
        <v>107</v>
      </c>
      <c r="T2918" s="7" t="s">
        <v>202</v>
      </c>
      <c r="U2918" s="5" t="str">
        <f>VLOOKUP(T2918,[1]Size!F:G,2,FALSE)</f>
        <v>__import__.size_55</v>
      </c>
      <c r="V2918" s="5" t="str">
        <f t="shared" si="182"/>
        <v>__import__.size_55,__import__.size_56,__import__.size_57,__import__.size_47,__import__.size_48,__import__.size_49,__import__.size_154,__import__.size_51,__import__.size_52,__import__.size_53,__import__.size_54,__import__.size_56</v>
      </c>
      <c r="W2918" s="8">
        <v>36</v>
      </c>
      <c r="Y2918" s="4" t="s">
        <v>109</v>
      </c>
    </row>
    <row r="2919" spans="1:25" ht="14.4" x14ac:dyDescent="0.3">
      <c r="A2919" s="4">
        <v>2918</v>
      </c>
      <c r="B2919" s="5">
        <v>10025430</v>
      </c>
      <c r="C2919" s="5" t="str">
        <f t="shared" si="180"/>
        <v>Shirt FR MNS Baseball Logo Long Sleeve T-Shirt-2XL Tall</v>
      </c>
      <c r="D2919" s="5"/>
      <c r="E2919" s="5" t="s">
        <v>3515</v>
      </c>
      <c r="F2919" s="5" t="s">
        <v>3509</v>
      </c>
      <c r="G2919" s="5">
        <f t="shared" si="183"/>
        <v>0</v>
      </c>
      <c r="H2919" s="5" t="str">
        <f>VLOOKUP(J2919,'[1]Prouduct Ext IDs'!A:B,2,FALSE)</f>
        <v>product_amsc_74</v>
      </c>
      <c r="I2919" s="5" t="s">
        <v>3515</v>
      </c>
      <c r="J2919" s="5" t="s">
        <v>34</v>
      </c>
      <c r="K2919" s="5" t="s">
        <v>1</v>
      </c>
      <c r="L2919" t="s">
        <v>102</v>
      </c>
      <c r="M2919" s="6" t="s">
        <v>35</v>
      </c>
      <c r="N2919" s="6" t="str">
        <f>VLOOKUP(M2919,[1]Color!F:G,2,FALSE)</f>
        <v>color_33</v>
      </c>
      <c r="O2919" s="6" t="str">
        <f t="shared" si="181"/>
        <v>color_33,color_51</v>
      </c>
      <c r="P2919" s="5" t="s">
        <v>234</v>
      </c>
      <c r="Q2919" s="5" t="s">
        <v>185</v>
      </c>
      <c r="R2919" s="5" t="s">
        <v>106</v>
      </c>
      <c r="S2919" s="7" t="s">
        <v>107</v>
      </c>
      <c r="T2919" s="7" t="s">
        <v>204</v>
      </c>
      <c r="U2919" s="5" t="str">
        <f>VLOOKUP(T2919,[1]Size!F:G,2,FALSE)</f>
        <v>__import__.size_56</v>
      </c>
      <c r="V2919" s="5" t="str">
        <f t="shared" si="182"/>
        <v>__import__.size_56,__import__.size_57,__import__.size_47,__import__.size_48,__import__.size_49,__import__.size_154,__import__.size_51,__import__.size_52,__import__.size_53,__import__.size_54,__import__.size_56</v>
      </c>
      <c r="W2919" s="8">
        <v>36</v>
      </c>
      <c r="Y2919" s="4" t="s">
        <v>109</v>
      </c>
    </row>
    <row r="2920" spans="1:25" ht="14.4" x14ac:dyDescent="0.3">
      <c r="A2920" s="4">
        <v>2919</v>
      </c>
      <c r="B2920" s="5">
        <v>10025430</v>
      </c>
      <c r="C2920" s="5" t="str">
        <f t="shared" si="180"/>
        <v>Shirt FR MNS Baseball Logo Long Sleeve T-Shirt-3XL Tall</v>
      </c>
      <c r="D2920" s="5"/>
      <c r="E2920" s="5" t="s">
        <v>3516</v>
      </c>
      <c r="F2920" s="5" t="s">
        <v>3509</v>
      </c>
      <c r="G2920" s="5">
        <f t="shared" si="183"/>
        <v>0</v>
      </c>
      <c r="H2920" s="5" t="str">
        <f>VLOOKUP(J2920,'[1]Prouduct Ext IDs'!A:B,2,FALSE)</f>
        <v>product_amsc_74</v>
      </c>
      <c r="I2920" s="5" t="s">
        <v>3516</v>
      </c>
      <c r="J2920" s="5" t="s">
        <v>34</v>
      </c>
      <c r="K2920" s="5" t="s">
        <v>1</v>
      </c>
      <c r="L2920" t="s">
        <v>102</v>
      </c>
      <c r="M2920" s="6" t="s">
        <v>35</v>
      </c>
      <c r="N2920" s="6" t="str">
        <f>VLOOKUP(M2920,[1]Color!F:G,2,FALSE)</f>
        <v>color_33</v>
      </c>
      <c r="O2920" s="6" t="str">
        <f t="shared" si="181"/>
        <v>color_33,color_51</v>
      </c>
      <c r="P2920" s="5" t="s">
        <v>234</v>
      </c>
      <c r="Q2920" s="5" t="s">
        <v>185</v>
      </c>
      <c r="R2920" s="5" t="s">
        <v>106</v>
      </c>
      <c r="S2920" s="7" t="s">
        <v>107</v>
      </c>
      <c r="T2920" s="7" t="s">
        <v>206</v>
      </c>
      <c r="U2920" s="5" t="str">
        <f>VLOOKUP(T2920,[1]Size!F:G,2,FALSE)</f>
        <v>__import__.size_57</v>
      </c>
      <c r="V2920" s="5" t="str">
        <f t="shared" si="182"/>
        <v>__import__.size_57,__import__.size_47,__import__.size_48,__import__.size_49,__import__.size_154,__import__.size_51,__import__.size_52,__import__.size_53,__import__.size_54,__import__.size_56</v>
      </c>
      <c r="W2920" s="8">
        <v>36</v>
      </c>
      <c r="Y2920" s="4" t="s">
        <v>109</v>
      </c>
    </row>
    <row r="2921" spans="1:25" ht="14.4" x14ac:dyDescent="0.3">
      <c r="A2921" s="4">
        <v>2920</v>
      </c>
      <c r="B2921" s="5">
        <v>10025431</v>
      </c>
      <c r="C2921" s="5" t="str">
        <f t="shared" si="180"/>
        <v>Shirt FR MNS Baseball Logo Long Sleeve T-Shirt-Small</v>
      </c>
      <c r="D2921" s="5"/>
      <c r="E2921" s="5" t="s">
        <v>3517</v>
      </c>
      <c r="F2921" s="5" t="s">
        <v>3518</v>
      </c>
      <c r="G2921" s="5">
        <f t="shared" si="183"/>
        <v>0</v>
      </c>
      <c r="H2921" s="5" t="str">
        <f>VLOOKUP(J2921,'[1]Prouduct Ext IDs'!A:B,2,FALSE)</f>
        <v>product_amsc_74</v>
      </c>
      <c r="I2921" s="5" t="s">
        <v>3517</v>
      </c>
      <c r="J2921" s="5" t="s">
        <v>34</v>
      </c>
      <c r="K2921" s="5" t="s">
        <v>1</v>
      </c>
      <c r="L2921" t="s">
        <v>102</v>
      </c>
      <c r="M2921" s="6" t="s">
        <v>36</v>
      </c>
      <c r="N2921" s="6" t="str">
        <f>VLOOKUP(M2921,[1]Color!F:G,2,FALSE)</f>
        <v>color_51</v>
      </c>
      <c r="O2921" s="6" t="str">
        <f t="shared" si="181"/>
        <v>color_51</v>
      </c>
      <c r="P2921" s="5" t="s">
        <v>234</v>
      </c>
      <c r="Q2921" s="5" t="s">
        <v>185</v>
      </c>
      <c r="R2921" s="5" t="s">
        <v>106</v>
      </c>
      <c r="S2921" s="7" t="s">
        <v>107</v>
      </c>
      <c r="T2921" s="7" t="s">
        <v>186</v>
      </c>
      <c r="U2921" s="5" t="str">
        <f>VLOOKUP(T2921,[1]Size!F:G,2,FALSE)</f>
        <v>__import__.size_47</v>
      </c>
      <c r="V2921" s="5" t="str">
        <f t="shared" si="182"/>
        <v>__import__.size_47,__import__.size_48,__import__.size_49,__import__.size_154,__import__.size_51,__import__.size_52,__import__.size_53,__import__.size_54,__import__.size_56</v>
      </c>
      <c r="W2921" s="8">
        <v>36</v>
      </c>
      <c r="Y2921" s="4" t="s">
        <v>109</v>
      </c>
    </row>
    <row r="2922" spans="1:25" ht="14.4" x14ac:dyDescent="0.3">
      <c r="A2922" s="4">
        <v>2921</v>
      </c>
      <c r="B2922" s="5">
        <v>10025431</v>
      </c>
      <c r="C2922" s="5" t="str">
        <f t="shared" si="180"/>
        <v>Shirt FR MNS Baseball Logo Long Sleeve T-Shirt-Medium</v>
      </c>
      <c r="D2922" s="5"/>
      <c r="E2922" s="5" t="s">
        <v>3519</v>
      </c>
      <c r="F2922" s="5" t="s">
        <v>3518</v>
      </c>
      <c r="G2922" s="5">
        <f t="shared" si="183"/>
        <v>0</v>
      </c>
      <c r="H2922" s="5" t="str">
        <f>VLOOKUP(J2922,'[1]Prouduct Ext IDs'!A:B,2,FALSE)</f>
        <v>product_amsc_74</v>
      </c>
      <c r="I2922" s="5" t="s">
        <v>3519</v>
      </c>
      <c r="J2922" s="5" t="s">
        <v>34</v>
      </c>
      <c r="K2922" s="5" t="s">
        <v>1</v>
      </c>
      <c r="L2922" t="s">
        <v>102</v>
      </c>
      <c r="M2922" s="6" t="s">
        <v>36</v>
      </c>
      <c r="N2922" s="6" t="str">
        <f>VLOOKUP(M2922,[1]Color!F:G,2,FALSE)</f>
        <v>color_51</v>
      </c>
      <c r="O2922" s="6" t="str">
        <f t="shared" si="181"/>
        <v>color_51</v>
      </c>
      <c r="P2922" s="5" t="s">
        <v>234</v>
      </c>
      <c r="Q2922" s="5" t="s">
        <v>185</v>
      </c>
      <c r="R2922" s="5" t="s">
        <v>106</v>
      </c>
      <c r="S2922" s="7" t="s">
        <v>107</v>
      </c>
      <c r="T2922" s="7" t="s">
        <v>188</v>
      </c>
      <c r="U2922" s="5" t="str">
        <f>VLOOKUP(T2922,[1]Size!F:G,2,FALSE)</f>
        <v>__import__.size_48</v>
      </c>
      <c r="V2922" s="5" t="str">
        <f t="shared" si="182"/>
        <v>__import__.size_48,__import__.size_49,__import__.size_154,__import__.size_51,__import__.size_52,__import__.size_53,__import__.size_54,__import__.size_56</v>
      </c>
      <c r="W2922" s="8">
        <v>36</v>
      </c>
      <c r="Y2922" s="4" t="s">
        <v>109</v>
      </c>
    </row>
    <row r="2923" spans="1:25" ht="14.4" x14ac:dyDescent="0.3">
      <c r="A2923" s="4">
        <v>2922</v>
      </c>
      <c r="B2923" s="5">
        <v>10025431</v>
      </c>
      <c r="C2923" s="5" t="str">
        <f t="shared" si="180"/>
        <v>Shirt FR MNS Baseball Logo Long Sleeve T-Shirt-Large</v>
      </c>
      <c r="D2923" s="5"/>
      <c r="E2923" s="5" t="s">
        <v>3520</v>
      </c>
      <c r="F2923" s="5" t="s">
        <v>3518</v>
      </c>
      <c r="G2923" s="5">
        <f t="shared" si="183"/>
        <v>0</v>
      </c>
      <c r="H2923" s="5" t="str">
        <f>VLOOKUP(J2923,'[1]Prouduct Ext IDs'!A:B,2,FALSE)</f>
        <v>product_amsc_74</v>
      </c>
      <c r="I2923" s="5" t="s">
        <v>3520</v>
      </c>
      <c r="J2923" s="5" t="s">
        <v>34</v>
      </c>
      <c r="K2923" s="5" t="s">
        <v>1</v>
      </c>
      <c r="L2923" t="s">
        <v>102</v>
      </c>
      <c r="M2923" s="6" t="s">
        <v>36</v>
      </c>
      <c r="N2923" s="6" t="str">
        <f>VLOOKUP(M2923,[1]Color!F:G,2,FALSE)</f>
        <v>color_51</v>
      </c>
      <c r="O2923" s="6" t="str">
        <f t="shared" si="181"/>
        <v>color_51</v>
      </c>
      <c r="P2923" s="5" t="s">
        <v>234</v>
      </c>
      <c r="Q2923" s="5" t="s">
        <v>185</v>
      </c>
      <c r="R2923" s="5" t="s">
        <v>106</v>
      </c>
      <c r="S2923" s="7" t="s">
        <v>107</v>
      </c>
      <c r="T2923" s="7" t="s">
        <v>190</v>
      </c>
      <c r="U2923" s="5" t="str">
        <f>VLOOKUP(T2923,[1]Size!F:G,2,FALSE)</f>
        <v>__import__.size_49</v>
      </c>
      <c r="V2923" s="5" t="str">
        <f t="shared" si="182"/>
        <v>__import__.size_49,__import__.size_154,__import__.size_51,__import__.size_52,__import__.size_53,__import__.size_54,__import__.size_56</v>
      </c>
      <c r="W2923" s="8">
        <v>36</v>
      </c>
      <c r="Y2923" s="4" t="s">
        <v>109</v>
      </c>
    </row>
    <row r="2924" spans="1:25" ht="14.4" x14ac:dyDescent="0.3">
      <c r="A2924" s="4">
        <v>2923</v>
      </c>
      <c r="B2924" s="5">
        <v>10025431</v>
      </c>
      <c r="C2924" s="5" t="str">
        <f t="shared" ref="C2924:C2987" si="184">CONCATENATE(J2924,"-",T2924)</f>
        <v>Shirt FR MNS Baseball Logo Long Sleeve T-Shirt-XL</v>
      </c>
      <c r="D2924" s="5"/>
      <c r="E2924" s="5" t="s">
        <v>3521</v>
      </c>
      <c r="F2924" s="5" t="s">
        <v>3518</v>
      </c>
      <c r="G2924" s="5">
        <f t="shared" si="183"/>
        <v>0</v>
      </c>
      <c r="H2924" s="5" t="str">
        <f>VLOOKUP(J2924,'[1]Prouduct Ext IDs'!A:B,2,FALSE)</f>
        <v>product_amsc_74</v>
      </c>
      <c r="I2924" s="5" t="s">
        <v>3521</v>
      </c>
      <c r="J2924" s="5" t="s">
        <v>34</v>
      </c>
      <c r="K2924" s="5" t="s">
        <v>1</v>
      </c>
      <c r="L2924" t="s">
        <v>102</v>
      </c>
      <c r="M2924" s="6" t="s">
        <v>36</v>
      </c>
      <c r="N2924" s="6" t="str">
        <f>VLOOKUP(M2924,[1]Color!F:G,2,FALSE)</f>
        <v>color_51</v>
      </c>
      <c r="O2924" s="6" t="str">
        <f t="shared" si="181"/>
        <v>color_51</v>
      </c>
      <c r="P2924" s="5" t="s">
        <v>234</v>
      </c>
      <c r="Q2924" s="5" t="s">
        <v>185</v>
      </c>
      <c r="R2924" s="5" t="s">
        <v>106</v>
      </c>
      <c r="S2924" s="7" t="s">
        <v>107</v>
      </c>
      <c r="T2924" s="7" t="s">
        <v>192</v>
      </c>
      <c r="U2924" s="5" t="str">
        <f>VLOOKUP(T2924,[1]Size!F:G,2,FALSE)</f>
        <v>__import__.size_154</v>
      </c>
      <c r="V2924" s="5" t="str">
        <f t="shared" si="182"/>
        <v>__import__.size_154,__import__.size_51,__import__.size_52,__import__.size_53,__import__.size_54,__import__.size_56</v>
      </c>
      <c r="W2924" s="8">
        <v>36</v>
      </c>
      <c r="Y2924" s="4" t="s">
        <v>109</v>
      </c>
    </row>
    <row r="2925" spans="1:25" ht="14.4" x14ac:dyDescent="0.3">
      <c r="A2925" s="4">
        <v>2924</v>
      </c>
      <c r="B2925" s="5">
        <v>10025431</v>
      </c>
      <c r="C2925" s="5" t="str">
        <f t="shared" si="184"/>
        <v>Shirt FR MNS Baseball Logo Long Sleeve T-Shirt-2XL</v>
      </c>
      <c r="D2925" s="5"/>
      <c r="E2925" s="5" t="s">
        <v>3522</v>
      </c>
      <c r="F2925" s="5" t="s">
        <v>3518</v>
      </c>
      <c r="G2925" s="5">
        <f t="shared" si="183"/>
        <v>0</v>
      </c>
      <c r="H2925" s="5" t="str">
        <f>VLOOKUP(J2925,'[1]Prouduct Ext IDs'!A:B,2,FALSE)</f>
        <v>product_amsc_74</v>
      </c>
      <c r="I2925" s="5" t="s">
        <v>3522</v>
      </c>
      <c r="J2925" s="5" t="s">
        <v>34</v>
      </c>
      <c r="K2925" s="5" t="s">
        <v>1</v>
      </c>
      <c r="L2925" t="s">
        <v>102</v>
      </c>
      <c r="M2925" s="6" t="s">
        <v>36</v>
      </c>
      <c r="N2925" s="6" t="str">
        <f>VLOOKUP(M2925,[1]Color!F:G,2,FALSE)</f>
        <v>color_51</v>
      </c>
      <c r="O2925" s="6" t="str">
        <f t="shared" si="181"/>
        <v>color_51</v>
      </c>
      <c r="P2925" s="5" t="s">
        <v>234</v>
      </c>
      <c r="Q2925" s="5" t="s">
        <v>185</v>
      </c>
      <c r="R2925" s="5" t="s">
        <v>106</v>
      </c>
      <c r="S2925" s="7" t="s">
        <v>107</v>
      </c>
      <c r="T2925" s="7" t="s">
        <v>194</v>
      </c>
      <c r="U2925" s="5" t="str">
        <f>VLOOKUP(T2925,[1]Size!F:G,2,FALSE)</f>
        <v>__import__.size_51</v>
      </c>
      <c r="V2925" s="5" t="str">
        <f t="shared" si="182"/>
        <v>__import__.size_51,__import__.size_52,__import__.size_53,__import__.size_54,__import__.size_56</v>
      </c>
      <c r="W2925" s="8">
        <v>36</v>
      </c>
      <c r="Y2925" s="4" t="s">
        <v>109</v>
      </c>
    </row>
    <row r="2926" spans="1:25" ht="14.4" x14ac:dyDescent="0.3">
      <c r="A2926" s="4">
        <v>2925</v>
      </c>
      <c r="B2926" s="5">
        <v>10025431</v>
      </c>
      <c r="C2926" s="5" t="str">
        <f t="shared" si="184"/>
        <v>Shirt FR MNS Baseball Logo Long Sleeve T-Shirt-3XL</v>
      </c>
      <c r="D2926" s="5"/>
      <c r="E2926" s="5" t="s">
        <v>3523</v>
      </c>
      <c r="F2926" s="5" t="s">
        <v>3518</v>
      </c>
      <c r="G2926" s="5">
        <f t="shared" si="183"/>
        <v>0</v>
      </c>
      <c r="H2926" s="5" t="str">
        <f>VLOOKUP(J2926,'[1]Prouduct Ext IDs'!A:B,2,FALSE)</f>
        <v>product_amsc_74</v>
      </c>
      <c r="I2926" s="5" t="s">
        <v>3523</v>
      </c>
      <c r="J2926" s="5" t="s">
        <v>34</v>
      </c>
      <c r="K2926" s="5" t="s">
        <v>1</v>
      </c>
      <c r="L2926" t="s">
        <v>102</v>
      </c>
      <c r="M2926" s="6" t="s">
        <v>36</v>
      </c>
      <c r="N2926" s="6" t="str">
        <f>VLOOKUP(M2926,[1]Color!F:G,2,FALSE)</f>
        <v>color_51</v>
      </c>
      <c r="O2926" s="6" t="str">
        <f t="shared" si="181"/>
        <v>color_51</v>
      </c>
      <c r="P2926" s="5" t="s">
        <v>234</v>
      </c>
      <c r="Q2926" s="5" t="s">
        <v>185</v>
      </c>
      <c r="R2926" s="5" t="s">
        <v>106</v>
      </c>
      <c r="S2926" s="7" t="s">
        <v>107</v>
      </c>
      <c r="T2926" s="7" t="s">
        <v>196</v>
      </c>
      <c r="U2926" s="5" t="str">
        <f>VLOOKUP(T2926,[1]Size!F:G,2,FALSE)</f>
        <v>__import__.size_52</v>
      </c>
      <c r="V2926" s="5" t="str">
        <f t="shared" si="182"/>
        <v>__import__.size_52,__import__.size_53,__import__.size_54,__import__.size_56</v>
      </c>
      <c r="W2926" s="8">
        <v>36</v>
      </c>
      <c r="Y2926" s="4" t="s">
        <v>109</v>
      </c>
    </row>
    <row r="2927" spans="1:25" ht="14.4" x14ac:dyDescent="0.3">
      <c r="A2927" s="4">
        <v>2926</v>
      </c>
      <c r="B2927" s="5">
        <v>10025431</v>
      </c>
      <c r="C2927" s="5" t="str">
        <f t="shared" si="184"/>
        <v>Shirt FR MNS Baseball Logo Long Sleeve T-Shirt-4XL</v>
      </c>
      <c r="D2927" s="5"/>
      <c r="E2927" s="5" t="s">
        <v>3524</v>
      </c>
      <c r="F2927" s="5" t="s">
        <v>3518</v>
      </c>
      <c r="G2927" s="5">
        <f t="shared" si="183"/>
        <v>0</v>
      </c>
      <c r="H2927" s="5" t="str">
        <f>VLOOKUP(J2927,'[1]Prouduct Ext IDs'!A:B,2,FALSE)</f>
        <v>product_amsc_74</v>
      </c>
      <c r="I2927" s="5" t="s">
        <v>3524</v>
      </c>
      <c r="J2927" s="5" t="s">
        <v>34</v>
      </c>
      <c r="K2927" s="5" t="s">
        <v>1</v>
      </c>
      <c r="L2927" t="s">
        <v>102</v>
      </c>
      <c r="M2927" s="6" t="s">
        <v>36</v>
      </c>
      <c r="N2927" s="6" t="str">
        <f>VLOOKUP(M2927,[1]Color!F:G,2,FALSE)</f>
        <v>color_51</v>
      </c>
      <c r="O2927" s="6" t="str">
        <f t="shared" si="181"/>
        <v>color_51</v>
      </c>
      <c r="P2927" s="5" t="s">
        <v>234</v>
      </c>
      <c r="Q2927" s="5" t="s">
        <v>185</v>
      </c>
      <c r="R2927" s="5" t="s">
        <v>106</v>
      </c>
      <c r="S2927" s="7" t="s">
        <v>107</v>
      </c>
      <c r="T2927" s="7" t="s">
        <v>198</v>
      </c>
      <c r="U2927" s="5" t="str">
        <f>VLOOKUP(T2927,[1]Size!F:G,2,FALSE)</f>
        <v>__import__.size_53</v>
      </c>
      <c r="V2927" s="5" t="str">
        <f t="shared" si="182"/>
        <v>__import__.size_53,__import__.size_54,__import__.size_56</v>
      </c>
      <c r="W2927" s="8">
        <v>36</v>
      </c>
      <c r="Y2927" s="4" t="s">
        <v>109</v>
      </c>
    </row>
    <row r="2928" spans="1:25" ht="14.4" x14ac:dyDescent="0.3">
      <c r="A2928" s="4">
        <v>2927</v>
      </c>
      <c r="B2928" s="5">
        <v>10025431</v>
      </c>
      <c r="C2928" s="5" t="str">
        <f t="shared" si="184"/>
        <v>Shirt FR MNS Baseball Logo Long Sleeve T-Shirt-Large Tall</v>
      </c>
      <c r="D2928" s="5"/>
      <c r="E2928" s="5" t="s">
        <v>3525</v>
      </c>
      <c r="F2928" s="5" t="s">
        <v>3518</v>
      </c>
      <c r="G2928" s="5">
        <f t="shared" si="183"/>
        <v>0</v>
      </c>
      <c r="H2928" s="5" t="str">
        <f>VLOOKUP(J2928,'[1]Prouduct Ext IDs'!A:B,2,FALSE)</f>
        <v>product_amsc_74</v>
      </c>
      <c r="I2928" s="5" t="s">
        <v>3525</v>
      </c>
      <c r="J2928" s="5" t="s">
        <v>34</v>
      </c>
      <c r="K2928" s="5" t="s">
        <v>1</v>
      </c>
      <c r="L2928" t="s">
        <v>102</v>
      </c>
      <c r="M2928" s="6" t="s">
        <v>36</v>
      </c>
      <c r="N2928" s="6" t="str">
        <f>VLOOKUP(M2928,[1]Color!F:G,2,FALSE)</f>
        <v>color_51</v>
      </c>
      <c r="O2928" s="6" t="str">
        <f t="shared" si="181"/>
        <v>color_51</v>
      </c>
      <c r="P2928" s="5" t="s">
        <v>234</v>
      </c>
      <c r="Q2928" s="5" t="s">
        <v>185</v>
      </c>
      <c r="R2928" s="5" t="s">
        <v>106</v>
      </c>
      <c r="S2928" s="7" t="s">
        <v>107</v>
      </c>
      <c r="T2928" s="7" t="s">
        <v>200</v>
      </c>
      <c r="U2928" s="5" t="str">
        <f>VLOOKUP(T2928,[1]Size!F:G,2,FALSE)</f>
        <v>__import__.size_54</v>
      </c>
      <c r="V2928" s="5" t="str">
        <f t="shared" si="182"/>
        <v>__import__.size_54,__import__.size_56</v>
      </c>
      <c r="W2928" s="8">
        <v>36</v>
      </c>
      <c r="Y2928" s="4" t="s">
        <v>109</v>
      </c>
    </row>
    <row r="2929" spans="1:25" ht="14.4" x14ac:dyDescent="0.3">
      <c r="A2929" s="4">
        <v>2928</v>
      </c>
      <c r="B2929" s="5">
        <v>10025431</v>
      </c>
      <c r="C2929" s="5" t="str">
        <f t="shared" si="184"/>
        <v>Shirt FR MNS Baseball Logo Long Sleeve T-Shirt-2XL Tall</v>
      </c>
      <c r="D2929" s="5"/>
      <c r="E2929" s="5" t="s">
        <v>3526</v>
      </c>
      <c r="F2929" s="5" t="s">
        <v>3518</v>
      </c>
      <c r="G2929" s="5">
        <f t="shared" si="183"/>
        <v>0</v>
      </c>
      <c r="H2929" s="5" t="str">
        <f>VLOOKUP(J2929,'[1]Prouduct Ext IDs'!A:B,2,FALSE)</f>
        <v>product_amsc_74</v>
      </c>
      <c r="I2929" s="5" t="s">
        <v>3526</v>
      </c>
      <c r="J2929" s="5" t="s">
        <v>34</v>
      </c>
      <c r="K2929" s="5" t="s">
        <v>1</v>
      </c>
      <c r="L2929" t="s">
        <v>102</v>
      </c>
      <c r="M2929" s="6" t="s">
        <v>36</v>
      </c>
      <c r="N2929" s="6" t="str">
        <f>VLOOKUP(M2929,[1]Color!F:G,2,FALSE)</f>
        <v>color_51</v>
      </c>
      <c r="O2929" s="6" t="str">
        <f t="shared" si="181"/>
        <v>color_51</v>
      </c>
      <c r="P2929" s="5" t="s">
        <v>234</v>
      </c>
      <c r="Q2929" s="5" t="s">
        <v>185</v>
      </c>
      <c r="R2929" s="5" t="s">
        <v>106</v>
      </c>
      <c r="S2929" s="7" t="s">
        <v>107</v>
      </c>
      <c r="T2929" s="7" t="s">
        <v>204</v>
      </c>
      <c r="U2929" s="5" t="str">
        <f>VLOOKUP(T2929,[1]Size!F:G,2,FALSE)</f>
        <v>__import__.size_56</v>
      </c>
      <c r="V2929" s="5" t="str">
        <f t="shared" si="182"/>
        <v>__import__.size_56</v>
      </c>
      <c r="W2929" s="8">
        <v>36</v>
      </c>
      <c r="Y2929" s="4" t="s">
        <v>109</v>
      </c>
    </row>
    <row r="2930" spans="1:25" ht="14.4" x14ac:dyDescent="0.3">
      <c r="A2930" s="4">
        <v>2929</v>
      </c>
      <c r="B2930" s="5">
        <v>10025432</v>
      </c>
      <c r="C2930" s="5" t="str">
        <f t="shared" si="184"/>
        <v>Shirt FR MNS Hi-Vis Long Sleeve T-Shirt-Small</v>
      </c>
      <c r="D2930" s="5"/>
      <c r="E2930" s="5" t="s">
        <v>3527</v>
      </c>
      <c r="F2930" s="5" t="s">
        <v>3528</v>
      </c>
      <c r="G2930" s="5">
        <f t="shared" si="183"/>
        <v>1</v>
      </c>
      <c r="H2930" s="5" t="str">
        <f>VLOOKUP(J2930,'[1]Prouduct Ext IDs'!A:B,2,FALSE)</f>
        <v>product_amsc_75</v>
      </c>
      <c r="I2930" s="5" t="s">
        <v>3527</v>
      </c>
      <c r="J2930" s="5" t="s">
        <v>3529</v>
      </c>
      <c r="K2930" s="5" t="s">
        <v>1</v>
      </c>
      <c r="L2930" t="s">
        <v>102</v>
      </c>
      <c r="M2930" s="6" t="s">
        <v>3352</v>
      </c>
      <c r="N2930" s="6" t="str">
        <f>VLOOKUP(M2930,[1]Color!F:G,2,FALSE)</f>
        <v>color_39</v>
      </c>
      <c r="O2930" s="6" t="str">
        <f t="shared" si="181"/>
        <v>color_39</v>
      </c>
      <c r="P2930" s="5" t="s">
        <v>234</v>
      </c>
      <c r="Q2930" s="5" t="s">
        <v>185</v>
      </c>
      <c r="R2930" s="5" t="s">
        <v>106</v>
      </c>
      <c r="S2930" s="7" t="s">
        <v>107</v>
      </c>
      <c r="T2930" s="7" t="s">
        <v>186</v>
      </c>
      <c r="U2930" s="5" t="str">
        <f>VLOOKUP(T2930,[1]Size!F:G,2,FALSE)</f>
        <v>__import__.size_47</v>
      </c>
      <c r="V2930" s="5" t="str">
        <f t="shared" si="182"/>
        <v>__import__.size_47,__import__.size_48,__import__.size_49,__import__.size_154,__import__.size_51,__import__.size_52,__import__.size_53,__import__.size_54,__import__.size_55,__import__.size_56,__import__.size_57</v>
      </c>
      <c r="W2930" s="8">
        <v>95</v>
      </c>
      <c r="Y2930" s="4" t="s">
        <v>109</v>
      </c>
    </row>
    <row r="2931" spans="1:25" ht="14.4" x14ac:dyDescent="0.3">
      <c r="A2931" s="4">
        <v>2930</v>
      </c>
      <c r="B2931" s="5">
        <v>10025432</v>
      </c>
      <c r="C2931" s="5" t="str">
        <f t="shared" si="184"/>
        <v>Shirt FR MNS Hi-Vis Long Sleeve T-Shirt-Medium</v>
      </c>
      <c r="D2931" s="5"/>
      <c r="E2931" s="5" t="s">
        <v>3530</v>
      </c>
      <c r="F2931" s="5" t="s">
        <v>3528</v>
      </c>
      <c r="G2931" s="5">
        <f t="shared" si="183"/>
        <v>0</v>
      </c>
      <c r="H2931" s="5" t="str">
        <f>VLOOKUP(J2931,'[1]Prouduct Ext IDs'!A:B,2,FALSE)</f>
        <v>product_amsc_75</v>
      </c>
      <c r="I2931" s="5" t="s">
        <v>3530</v>
      </c>
      <c r="J2931" s="5" t="s">
        <v>3529</v>
      </c>
      <c r="K2931" s="5" t="s">
        <v>1</v>
      </c>
      <c r="L2931" t="s">
        <v>102</v>
      </c>
      <c r="M2931" s="6" t="s">
        <v>3352</v>
      </c>
      <c r="N2931" s="6" t="str">
        <f>VLOOKUP(M2931,[1]Color!F:G,2,FALSE)</f>
        <v>color_39</v>
      </c>
      <c r="O2931" s="6" t="str">
        <f t="shared" si="181"/>
        <v>color_39</v>
      </c>
      <c r="P2931" s="5" t="s">
        <v>234</v>
      </c>
      <c r="Q2931" s="5" t="s">
        <v>185</v>
      </c>
      <c r="R2931" s="5" t="s">
        <v>106</v>
      </c>
      <c r="S2931" s="7" t="s">
        <v>107</v>
      </c>
      <c r="T2931" s="7" t="s">
        <v>188</v>
      </c>
      <c r="U2931" s="5" t="str">
        <f>VLOOKUP(T2931,[1]Size!F:G,2,FALSE)</f>
        <v>__import__.size_48</v>
      </c>
      <c r="V2931" s="5" t="str">
        <f t="shared" si="182"/>
        <v>__import__.size_48,__import__.size_49,__import__.size_154,__import__.size_51,__import__.size_52,__import__.size_53,__import__.size_54,__import__.size_55,__import__.size_56,__import__.size_57</v>
      </c>
      <c r="W2931" s="8">
        <v>95</v>
      </c>
      <c r="Y2931" s="4" t="s">
        <v>109</v>
      </c>
    </row>
    <row r="2932" spans="1:25" ht="14.4" x14ac:dyDescent="0.3">
      <c r="A2932" s="4">
        <v>2931</v>
      </c>
      <c r="B2932" s="5">
        <v>10025432</v>
      </c>
      <c r="C2932" s="5" t="str">
        <f t="shared" si="184"/>
        <v>Shirt FR MNS Hi-Vis Long Sleeve T-Shirt-Large</v>
      </c>
      <c r="D2932" s="5"/>
      <c r="E2932" s="5" t="s">
        <v>3531</v>
      </c>
      <c r="F2932" s="5" t="s">
        <v>3528</v>
      </c>
      <c r="G2932" s="5">
        <f t="shared" si="183"/>
        <v>0</v>
      </c>
      <c r="H2932" s="5" t="str">
        <f>VLOOKUP(J2932,'[1]Prouduct Ext IDs'!A:B,2,FALSE)</f>
        <v>product_amsc_75</v>
      </c>
      <c r="I2932" s="5" t="s">
        <v>3531</v>
      </c>
      <c r="J2932" s="5" t="s">
        <v>3529</v>
      </c>
      <c r="K2932" s="5" t="s">
        <v>1</v>
      </c>
      <c r="L2932" t="s">
        <v>102</v>
      </c>
      <c r="M2932" s="6" t="s">
        <v>3352</v>
      </c>
      <c r="N2932" s="6" t="str">
        <f>VLOOKUP(M2932,[1]Color!F:G,2,FALSE)</f>
        <v>color_39</v>
      </c>
      <c r="O2932" s="6" t="str">
        <f t="shared" si="181"/>
        <v>color_39</v>
      </c>
      <c r="P2932" s="5" t="s">
        <v>234</v>
      </c>
      <c r="Q2932" s="5" t="s">
        <v>185</v>
      </c>
      <c r="R2932" s="5" t="s">
        <v>106</v>
      </c>
      <c r="S2932" s="7" t="s">
        <v>107</v>
      </c>
      <c r="T2932" s="7" t="s">
        <v>190</v>
      </c>
      <c r="U2932" s="5" t="str">
        <f>VLOOKUP(T2932,[1]Size!F:G,2,FALSE)</f>
        <v>__import__.size_49</v>
      </c>
      <c r="V2932" s="5" t="str">
        <f t="shared" si="182"/>
        <v>__import__.size_49,__import__.size_154,__import__.size_51,__import__.size_52,__import__.size_53,__import__.size_54,__import__.size_55,__import__.size_56,__import__.size_57</v>
      </c>
      <c r="W2932" s="8">
        <v>95</v>
      </c>
      <c r="Y2932" s="4" t="s">
        <v>109</v>
      </c>
    </row>
    <row r="2933" spans="1:25" ht="14.4" x14ac:dyDescent="0.3">
      <c r="A2933" s="4">
        <v>2932</v>
      </c>
      <c r="B2933" s="5">
        <v>10025432</v>
      </c>
      <c r="C2933" s="5" t="str">
        <f t="shared" si="184"/>
        <v>Shirt FR MNS Hi-Vis Long Sleeve T-Shirt-XL</v>
      </c>
      <c r="D2933" s="5"/>
      <c r="E2933" s="5" t="s">
        <v>3532</v>
      </c>
      <c r="F2933" s="5" t="s">
        <v>3528</v>
      </c>
      <c r="G2933" s="5">
        <f t="shared" si="183"/>
        <v>0</v>
      </c>
      <c r="H2933" s="5" t="str">
        <f>VLOOKUP(J2933,'[1]Prouduct Ext IDs'!A:B,2,FALSE)</f>
        <v>product_amsc_75</v>
      </c>
      <c r="I2933" s="5" t="s">
        <v>3532</v>
      </c>
      <c r="J2933" s="5" t="s">
        <v>3529</v>
      </c>
      <c r="K2933" s="5" t="s">
        <v>1</v>
      </c>
      <c r="L2933" t="s">
        <v>102</v>
      </c>
      <c r="M2933" s="6" t="s">
        <v>3352</v>
      </c>
      <c r="N2933" s="6" t="str">
        <f>VLOOKUP(M2933,[1]Color!F:G,2,FALSE)</f>
        <v>color_39</v>
      </c>
      <c r="O2933" s="6" t="str">
        <f t="shared" si="181"/>
        <v>color_39</v>
      </c>
      <c r="P2933" s="5" t="s">
        <v>234</v>
      </c>
      <c r="Q2933" s="5" t="s">
        <v>185</v>
      </c>
      <c r="R2933" s="5" t="s">
        <v>106</v>
      </c>
      <c r="S2933" s="7" t="s">
        <v>107</v>
      </c>
      <c r="T2933" s="7" t="s">
        <v>192</v>
      </c>
      <c r="U2933" s="5" t="str">
        <f>VLOOKUP(T2933,[1]Size!F:G,2,FALSE)</f>
        <v>__import__.size_154</v>
      </c>
      <c r="V2933" s="5" t="str">
        <f t="shared" si="182"/>
        <v>__import__.size_154,__import__.size_51,__import__.size_52,__import__.size_53,__import__.size_54,__import__.size_55,__import__.size_56,__import__.size_57</v>
      </c>
      <c r="W2933" s="8">
        <v>95</v>
      </c>
      <c r="Y2933" s="4" t="s">
        <v>109</v>
      </c>
    </row>
    <row r="2934" spans="1:25" ht="14.4" x14ac:dyDescent="0.3">
      <c r="A2934" s="4">
        <v>2933</v>
      </c>
      <c r="B2934" s="5">
        <v>10025432</v>
      </c>
      <c r="C2934" s="5" t="str">
        <f t="shared" si="184"/>
        <v>Shirt FR MNS Hi-Vis Long Sleeve T-Shirt-2XL</v>
      </c>
      <c r="D2934" s="5"/>
      <c r="E2934" s="5" t="s">
        <v>3533</v>
      </c>
      <c r="F2934" s="5" t="s">
        <v>3528</v>
      </c>
      <c r="G2934" s="5">
        <f t="shared" si="183"/>
        <v>0</v>
      </c>
      <c r="H2934" s="5" t="str">
        <f>VLOOKUP(J2934,'[1]Prouduct Ext IDs'!A:B,2,FALSE)</f>
        <v>product_amsc_75</v>
      </c>
      <c r="I2934" s="5" t="s">
        <v>3533</v>
      </c>
      <c r="J2934" s="5" t="s">
        <v>3529</v>
      </c>
      <c r="K2934" s="5" t="s">
        <v>1</v>
      </c>
      <c r="L2934" t="s">
        <v>102</v>
      </c>
      <c r="M2934" s="6" t="s">
        <v>3352</v>
      </c>
      <c r="N2934" s="6" t="str">
        <f>VLOOKUP(M2934,[1]Color!F:G,2,FALSE)</f>
        <v>color_39</v>
      </c>
      <c r="O2934" s="6" t="str">
        <f t="shared" si="181"/>
        <v>color_39</v>
      </c>
      <c r="P2934" s="5" t="s">
        <v>234</v>
      </c>
      <c r="Q2934" s="5" t="s">
        <v>185</v>
      </c>
      <c r="R2934" s="5" t="s">
        <v>106</v>
      </c>
      <c r="S2934" s="7" t="s">
        <v>107</v>
      </c>
      <c r="T2934" s="7" t="s">
        <v>194</v>
      </c>
      <c r="U2934" s="5" t="str">
        <f>VLOOKUP(T2934,[1]Size!F:G,2,FALSE)</f>
        <v>__import__.size_51</v>
      </c>
      <c r="V2934" s="5" t="str">
        <f t="shared" si="182"/>
        <v>__import__.size_51,__import__.size_52,__import__.size_53,__import__.size_54,__import__.size_55,__import__.size_56,__import__.size_57</v>
      </c>
      <c r="W2934" s="8">
        <v>95</v>
      </c>
      <c r="Y2934" s="4" t="s">
        <v>109</v>
      </c>
    </row>
    <row r="2935" spans="1:25" ht="14.4" x14ac:dyDescent="0.3">
      <c r="A2935" s="4">
        <v>2934</v>
      </c>
      <c r="B2935" s="5">
        <v>10025432</v>
      </c>
      <c r="C2935" s="5" t="str">
        <f t="shared" si="184"/>
        <v>Shirt FR MNS Hi-Vis Long Sleeve T-Shirt-3XL</v>
      </c>
      <c r="D2935" s="5"/>
      <c r="E2935" s="5" t="s">
        <v>3534</v>
      </c>
      <c r="F2935" s="5" t="s">
        <v>3528</v>
      </c>
      <c r="G2935" s="5">
        <f t="shared" si="183"/>
        <v>0</v>
      </c>
      <c r="H2935" s="5" t="str">
        <f>VLOOKUP(J2935,'[1]Prouduct Ext IDs'!A:B,2,FALSE)</f>
        <v>product_amsc_75</v>
      </c>
      <c r="I2935" s="5" t="s">
        <v>3534</v>
      </c>
      <c r="J2935" s="5" t="s">
        <v>3529</v>
      </c>
      <c r="K2935" s="5" t="s">
        <v>1</v>
      </c>
      <c r="L2935" t="s">
        <v>102</v>
      </c>
      <c r="M2935" s="6" t="s">
        <v>3352</v>
      </c>
      <c r="N2935" s="6" t="str">
        <f>VLOOKUP(M2935,[1]Color!F:G,2,FALSE)</f>
        <v>color_39</v>
      </c>
      <c r="O2935" s="6" t="str">
        <f t="shared" si="181"/>
        <v>color_39</v>
      </c>
      <c r="P2935" s="5" t="s">
        <v>234</v>
      </c>
      <c r="Q2935" s="5" t="s">
        <v>185</v>
      </c>
      <c r="R2935" s="5" t="s">
        <v>106</v>
      </c>
      <c r="S2935" s="7" t="s">
        <v>107</v>
      </c>
      <c r="T2935" s="7" t="s">
        <v>196</v>
      </c>
      <c r="U2935" s="5" t="str">
        <f>VLOOKUP(T2935,[1]Size!F:G,2,FALSE)</f>
        <v>__import__.size_52</v>
      </c>
      <c r="V2935" s="5" t="str">
        <f t="shared" si="182"/>
        <v>__import__.size_52,__import__.size_53,__import__.size_54,__import__.size_55,__import__.size_56,__import__.size_57</v>
      </c>
      <c r="W2935" s="8">
        <v>100</v>
      </c>
      <c r="Y2935" s="4" t="s">
        <v>109</v>
      </c>
    </row>
    <row r="2936" spans="1:25" ht="14.4" x14ac:dyDescent="0.3">
      <c r="A2936" s="4">
        <v>2935</v>
      </c>
      <c r="B2936" s="5">
        <v>10025432</v>
      </c>
      <c r="C2936" s="5" t="str">
        <f t="shared" si="184"/>
        <v>Shirt FR MNS Hi-Vis Long Sleeve T-Shirt-4XL</v>
      </c>
      <c r="D2936" s="5"/>
      <c r="E2936" s="5" t="s">
        <v>3535</v>
      </c>
      <c r="F2936" s="5" t="s">
        <v>3528</v>
      </c>
      <c r="G2936" s="5">
        <f t="shared" si="183"/>
        <v>0</v>
      </c>
      <c r="H2936" s="5" t="str">
        <f>VLOOKUP(J2936,'[1]Prouduct Ext IDs'!A:B,2,FALSE)</f>
        <v>product_amsc_75</v>
      </c>
      <c r="I2936" s="5" t="s">
        <v>3535</v>
      </c>
      <c r="J2936" s="5" t="s">
        <v>3529</v>
      </c>
      <c r="K2936" s="5" t="s">
        <v>1</v>
      </c>
      <c r="L2936" t="s">
        <v>102</v>
      </c>
      <c r="M2936" s="6" t="s">
        <v>3352</v>
      </c>
      <c r="N2936" s="6" t="str">
        <f>VLOOKUP(M2936,[1]Color!F:G,2,FALSE)</f>
        <v>color_39</v>
      </c>
      <c r="O2936" s="6" t="str">
        <f t="shared" si="181"/>
        <v>color_39</v>
      </c>
      <c r="P2936" s="5" t="s">
        <v>234</v>
      </c>
      <c r="Q2936" s="5" t="s">
        <v>185</v>
      </c>
      <c r="R2936" s="5" t="s">
        <v>106</v>
      </c>
      <c r="S2936" s="7" t="s">
        <v>107</v>
      </c>
      <c r="T2936" s="7" t="s">
        <v>198</v>
      </c>
      <c r="U2936" s="5" t="str">
        <f>VLOOKUP(T2936,[1]Size!F:G,2,FALSE)</f>
        <v>__import__.size_53</v>
      </c>
      <c r="V2936" s="5" t="str">
        <f t="shared" si="182"/>
        <v>__import__.size_53,__import__.size_54,__import__.size_55,__import__.size_56,__import__.size_57</v>
      </c>
      <c r="W2936" s="8">
        <v>100</v>
      </c>
      <c r="Y2936" s="4" t="s">
        <v>109</v>
      </c>
    </row>
    <row r="2937" spans="1:25" ht="14.4" x14ac:dyDescent="0.3">
      <c r="A2937" s="4">
        <v>2936</v>
      </c>
      <c r="B2937" s="5">
        <v>10025432</v>
      </c>
      <c r="C2937" s="5" t="str">
        <f t="shared" si="184"/>
        <v>Shirt FR MNS Hi-Vis Long Sleeve T-Shirt-Large Tall</v>
      </c>
      <c r="D2937" s="5"/>
      <c r="E2937" s="5" t="s">
        <v>3536</v>
      </c>
      <c r="F2937" s="5" t="s">
        <v>3528</v>
      </c>
      <c r="G2937" s="5">
        <f t="shared" si="183"/>
        <v>0</v>
      </c>
      <c r="H2937" s="5" t="str">
        <f>VLOOKUP(J2937,'[1]Prouduct Ext IDs'!A:B,2,FALSE)</f>
        <v>product_amsc_75</v>
      </c>
      <c r="I2937" s="5" t="s">
        <v>3536</v>
      </c>
      <c r="J2937" s="5" t="s">
        <v>3529</v>
      </c>
      <c r="K2937" s="5" t="s">
        <v>1</v>
      </c>
      <c r="L2937" t="s">
        <v>102</v>
      </c>
      <c r="M2937" s="6" t="s">
        <v>3352</v>
      </c>
      <c r="N2937" s="6" t="str">
        <f>VLOOKUP(M2937,[1]Color!F:G,2,FALSE)</f>
        <v>color_39</v>
      </c>
      <c r="O2937" s="6" t="str">
        <f t="shared" si="181"/>
        <v>color_39</v>
      </c>
      <c r="P2937" s="5" t="s">
        <v>234</v>
      </c>
      <c r="Q2937" s="5" t="s">
        <v>185</v>
      </c>
      <c r="R2937" s="5" t="s">
        <v>106</v>
      </c>
      <c r="S2937" s="7" t="s">
        <v>107</v>
      </c>
      <c r="T2937" s="7" t="s">
        <v>200</v>
      </c>
      <c r="U2937" s="5" t="str">
        <f>VLOOKUP(T2937,[1]Size!F:G,2,FALSE)</f>
        <v>__import__.size_54</v>
      </c>
      <c r="V2937" s="5" t="str">
        <f t="shared" si="182"/>
        <v>__import__.size_54,__import__.size_55,__import__.size_56,__import__.size_57</v>
      </c>
      <c r="W2937" s="8">
        <v>100</v>
      </c>
      <c r="Y2937" s="4" t="s">
        <v>109</v>
      </c>
    </row>
    <row r="2938" spans="1:25" ht="14.4" x14ac:dyDescent="0.3">
      <c r="A2938" s="4">
        <v>2937</v>
      </c>
      <c r="B2938" s="5">
        <v>10025432</v>
      </c>
      <c r="C2938" s="5" t="str">
        <f t="shared" si="184"/>
        <v>Shirt FR MNS Hi-Vis Long Sleeve T-Shirt-XL Tall</v>
      </c>
      <c r="D2938" s="5"/>
      <c r="E2938" s="5" t="s">
        <v>3537</v>
      </c>
      <c r="F2938" s="5" t="s">
        <v>3528</v>
      </c>
      <c r="G2938" s="5">
        <f t="shared" si="183"/>
        <v>0</v>
      </c>
      <c r="H2938" s="5" t="str">
        <f>VLOOKUP(J2938,'[1]Prouduct Ext IDs'!A:B,2,FALSE)</f>
        <v>product_amsc_75</v>
      </c>
      <c r="I2938" s="5" t="s">
        <v>3537</v>
      </c>
      <c r="J2938" s="5" t="s">
        <v>3529</v>
      </c>
      <c r="K2938" s="5" t="s">
        <v>1</v>
      </c>
      <c r="L2938" t="s">
        <v>102</v>
      </c>
      <c r="M2938" s="6" t="s">
        <v>3352</v>
      </c>
      <c r="N2938" s="6" t="str">
        <f>VLOOKUP(M2938,[1]Color!F:G,2,FALSE)</f>
        <v>color_39</v>
      </c>
      <c r="O2938" s="6" t="str">
        <f t="shared" si="181"/>
        <v>color_39</v>
      </c>
      <c r="P2938" s="5" t="s">
        <v>234</v>
      </c>
      <c r="Q2938" s="5" t="s">
        <v>185</v>
      </c>
      <c r="R2938" s="5" t="s">
        <v>106</v>
      </c>
      <c r="S2938" s="7" t="s">
        <v>107</v>
      </c>
      <c r="T2938" s="7" t="s">
        <v>202</v>
      </c>
      <c r="U2938" s="5" t="str">
        <f>VLOOKUP(T2938,[1]Size!F:G,2,FALSE)</f>
        <v>__import__.size_55</v>
      </c>
      <c r="V2938" s="5" t="str">
        <f t="shared" si="182"/>
        <v>__import__.size_55,__import__.size_56,__import__.size_57</v>
      </c>
      <c r="W2938" s="8">
        <v>100</v>
      </c>
      <c r="Y2938" s="4" t="s">
        <v>109</v>
      </c>
    </row>
    <row r="2939" spans="1:25" ht="14.4" x14ac:dyDescent="0.3">
      <c r="A2939" s="4">
        <v>2938</v>
      </c>
      <c r="B2939" s="5">
        <v>10025432</v>
      </c>
      <c r="C2939" s="5" t="str">
        <f t="shared" si="184"/>
        <v>Shirt FR MNS Hi-Vis Long Sleeve T-Shirt-2XL Tall</v>
      </c>
      <c r="D2939" s="5"/>
      <c r="E2939" s="5" t="s">
        <v>3538</v>
      </c>
      <c r="F2939" s="5" t="s">
        <v>3528</v>
      </c>
      <c r="G2939" s="5">
        <f t="shared" si="183"/>
        <v>0</v>
      </c>
      <c r="H2939" s="5" t="str">
        <f>VLOOKUP(J2939,'[1]Prouduct Ext IDs'!A:B,2,FALSE)</f>
        <v>product_amsc_75</v>
      </c>
      <c r="I2939" s="5" t="s">
        <v>3538</v>
      </c>
      <c r="J2939" s="5" t="s">
        <v>3529</v>
      </c>
      <c r="K2939" s="5" t="s">
        <v>1</v>
      </c>
      <c r="L2939" t="s">
        <v>102</v>
      </c>
      <c r="M2939" s="6" t="s">
        <v>3352</v>
      </c>
      <c r="N2939" s="6" t="str">
        <f>VLOOKUP(M2939,[1]Color!F:G,2,FALSE)</f>
        <v>color_39</v>
      </c>
      <c r="O2939" s="6" t="str">
        <f t="shared" si="181"/>
        <v>color_39</v>
      </c>
      <c r="P2939" s="5" t="s">
        <v>234</v>
      </c>
      <c r="Q2939" s="5" t="s">
        <v>185</v>
      </c>
      <c r="R2939" s="5" t="s">
        <v>106</v>
      </c>
      <c r="S2939" s="7" t="s">
        <v>107</v>
      </c>
      <c r="T2939" s="7" t="s">
        <v>204</v>
      </c>
      <c r="U2939" s="5" t="str">
        <f>VLOOKUP(T2939,[1]Size!F:G,2,FALSE)</f>
        <v>__import__.size_56</v>
      </c>
      <c r="V2939" s="5" t="str">
        <f t="shared" si="182"/>
        <v>__import__.size_56,__import__.size_57</v>
      </c>
      <c r="W2939" s="8">
        <v>100</v>
      </c>
      <c r="Y2939" s="4" t="s">
        <v>109</v>
      </c>
    </row>
    <row r="2940" spans="1:25" ht="14.4" x14ac:dyDescent="0.3">
      <c r="A2940" s="4">
        <v>2939</v>
      </c>
      <c r="B2940" s="5">
        <v>10025432</v>
      </c>
      <c r="C2940" s="5" t="str">
        <f t="shared" si="184"/>
        <v>Shirt FR MNS Hi-Vis Long Sleeve T-Shirt-3XL Tall</v>
      </c>
      <c r="D2940" s="5"/>
      <c r="E2940" s="5" t="s">
        <v>3539</v>
      </c>
      <c r="F2940" s="5" t="s">
        <v>3528</v>
      </c>
      <c r="G2940" s="5">
        <f t="shared" si="183"/>
        <v>0</v>
      </c>
      <c r="H2940" s="5" t="str">
        <f>VLOOKUP(J2940,'[1]Prouduct Ext IDs'!A:B,2,FALSE)</f>
        <v>product_amsc_75</v>
      </c>
      <c r="I2940" s="5" t="s">
        <v>3539</v>
      </c>
      <c r="J2940" s="5" t="s">
        <v>3529</v>
      </c>
      <c r="K2940" s="5" t="s">
        <v>1</v>
      </c>
      <c r="L2940" t="s">
        <v>102</v>
      </c>
      <c r="M2940" s="6" t="s">
        <v>3352</v>
      </c>
      <c r="N2940" s="6" t="str">
        <f>VLOOKUP(M2940,[1]Color!F:G,2,FALSE)</f>
        <v>color_39</v>
      </c>
      <c r="O2940" s="6" t="str">
        <f t="shared" si="181"/>
        <v>color_39</v>
      </c>
      <c r="P2940" s="5" t="s">
        <v>234</v>
      </c>
      <c r="Q2940" s="5" t="s">
        <v>185</v>
      </c>
      <c r="R2940" s="5" t="s">
        <v>106</v>
      </c>
      <c r="S2940" s="7" t="s">
        <v>107</v>
      </c>
      <c r="T2940" s="7" t="s">
        <v>206</v>
      </c>
      <c r="U2940" s="5" t="str">
        <f>VLOOKUP(T2940,[1]Size!F:G,2,FALSE)</f>
        <v>__import__.size_57</v>
      </c>
      <c r="V2940" s="5" t="str">
        <f t="shared" si="182"/>
        <v>__import__.size_57</v>
      </c>
      <c r="W2940" s="8">
        <v>100</v>
      </c>
      <c r="Y2940" s="4" t="s">
        <v>109</v>
      </c>
    </row>
    <row r="2941" spans="1:25" ht="14.4" x14ac:dyDescent="0.3">
      <c r="A2941" s="4">
        <v>2940</v>
      </c>
      <c r="B2941" s="5">
        <v>10026002</v>
      </c>
      <c r="C2941" s="5" t="str">
        <f t="shared" si="184"/>
        <v>Pant FR MNS M4 Relaxed DuraLight Ripstop Boot Cut-30Wx30L</v>
      </c>
      <c r="D2941" s="5"/>
      <c r="E2941" s="5" t="s">
        <v>3540</v>
      </c>
      <c r="F2941" s="5" t="s">
        <v>3541</v>
      </c>
      <c r="G2941" s="5">
        <f t="shared" si="183"/>
        <v>1</v>
      </c>
      <c r="H2941" s="5" t="str">
        <f>VLOOKUP(J2941,'[1]Prouduct Ext IDs'!A:B,2,FALSE)</f>
        <v>product_amsc_76</v>
      </c>
      <c r="I2941" s="5" t="s">
        <v>3540</v>
      </c>
      <c r="J2941" s="5" t="s">
        <v>20</v>
      </c>
      <c r="K2941" s="5" t="s">
        <v>1</v>
      </c>
      <c r="L2941" t="s">
        <v>102</v>
      </c>
      <c r="M2941" s="6" t="s">
        <v>21</v>
      </c>
      <c r="N2941" s="6" t="str">
        <f>VLOOKUP(M2941,[1]Color!F:G,2,FALSE)</f>
        <v>color_32</v>
      </c>
      <c r="O2941" s="6" t="str">
        <f t="shared" si="181"/>
        <v>color_32,color_49</v>
      </c>
      <c r="P2941" s="5" t="s">
        <v>788</v>
      </c>
      <c r="Q2941" s="5" t="s">
        <v>185</v>
      </c>
      <c r="R2941" s="5" t="s">
        <v>106</v>
      </c>
      <c r="S2941" s="7" t="s">
        <v>107</v>
      </c>
      <c r="T2941" s="7" t="s">
        <v>250</v>
      </c>
      <c r="U2941" s="5" t="str">
        <f>VLOOKUP(T2941,[1]Size!F:G,2,FALSE)</f>
        <v>__import__.size_63</v>
      </c>
      <c r="V2941" s="5" t="str">
        <f t="shared" si="182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41" s="8">
        <v>88.5</v>
      </c>
      <c r="Y2941" s="4" t="s">
        <v>109</v>
      </c>
    </row>
    <row r="2942" spans="1:25" ht="14.4" x14ac:dyDescent="0.3">
      <c r="A2942" s="4">
        <v>2941</v>
      </c>
      <c r="B2942" s="5">
        <v>10026002</v>
      </c>
      <c r="C2942" s="5" t="str">
        <f t="shared" si="184"/>
        <v>Pant FR MNS M4 Relaxed DuraLight Ripstop Boot Cut-31Wx30L</v>
      </c>
      <c r="D2942" s="5"/>
      <c r="E2942" s="5" t="s">
        <v>3542</v>
      </c>
      <c r="F2942" s="5" t="s">
        <v>3541</v>
      </c>
      <c r="G2942" s="5">
        <f t="shared" si="183"/>
        <v>0</v>
      </c>
      <c r="H2942" s="5" t="str">
        <f>VLOOKUP(J2942,'[1]Prouduct Ext IDs'!A:B,2,FALSE)</f>
        <v>product_amsc_76</v>
      </c>
      <c r="I2942" s="5" t="s">
        <v>3542</v>
      </c>
      <c r="J2942" s="5" t="s">
        <v>20</v>
      </c>
      <c r="K2942" s="5" t="s">
        <v>1</v>
      </c>
      <c r="L2942" t="s">
        <v>102</v>
      </c>
      <c r="M2942" s="6" t="s">
        <v>21</v>
      </c>
      <c r="N2942" s="6" t="str">
        <f>VLOOKUP(M2942,[1]Color!F:G,2,FALSE)</f>
        <v>color_32</v>
      </c>
      <c r="O2942" s="6" t="str">
        <f t="shared" si="181"/>
        <v>color_32,color_49</v>
      </c>
      <c r="P2942" s="5" t="s">
        <v>788</v>
      </c>
      <c r="Q2942" s="5" t="s">
        <v>185</v>
      </c>
      <c r="R2942" s="5" t="s">
        <v>106</v>
      </c>
      <c r="S2942" s="7" t="s">
        <v>107</v>
      </c>
      <c r="T2942" s="7" t="s">
        <v>252</v>
      </c>
      <c r="U2942" s="5" t="str">
        <f>VLOOKUP(T2942,[1]Size!F:G,2,FALSE)</f>
        <v>__import__.size_64</v>
      </c>
      <c r="V2942" s="5" t="str">
        <f t="shared" si="182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42" s="8">
        <v>88.5</v>
      </c>
      <c r="Y2942" s="4" t="s">
        <v>109</v>
      </c>
    </row>
    <row r="2943" spans="1:25" ht="14.4" x14ac:dyDescent="0.3">
      <c r="A2943" s="4">
        <v>2942</v>
      </c>
      <c r="B2943" s="5">
        <v>10026002</v>
      </c>
      <c r="C2943" s="5" t="str">
        <f t="shared" si="184"/>
        <v>Pant FR MNS M4 Relaxed DuraLight Ripstop Boot Cut-32Wx30L</v>
      </c>
      <c r="D2943" s="5"/>
      <c r="E2943" s="5" t="s">
        <v>3543</v>
      </c>
      <c r="F2943" s="5" t="s">
        <v>3541</v>
      </c>
      <c r="G2943" s="5">
        <f t="shared" si="183"/>
        <v>0</v>
      </c>
      <c r="H2943" s="5" t="str">
        <f>VLOOKUP(J2943,'[1]Prouduct Ext IDs'!A:B,2,FALSE)</f>
        <v>product_amsc_76</v>
      </c>
      <c r="I2943" s="5" t="s">
        <v>3543</v>
      </c>
      <c r="J2943" s="5" t="s">
        <v>20</v>
      </c>
      <c r="K2943" s="5" t="s">
        <v>1</v>
      </c>
      <c r="L2943" t="s">
        <v>102</v>
      </c>
      <c r="M2943" s="6" t="s">
        <v>21</v>
      </c>
      <c r="N2943" s="6" t="str">
        <f>VLOOKUP(M2943,[1]Color!F:G,2,FALSE)</f>
        <v>color_32</v>
      </c>
      <c r="O2943" s="6" t="str">
        <f t="shared" si="181"/>
        <v>color_32,color_49</v>
      </c>
      <c r="P2943" s="5" t="s">
        <v>788</v>
      </c>
      <c r="Q2943" s="5" t="s">
        <v>185</v>
      </c>
      <c r="R2943" s="5" t="s">
        <v>106</v>
      </c>
      <c r="S2943" s="7" t="s">
        <v>107</v>
      </c>
      <c r="T2943" s="7" t="s">
        <v>254</v>
      </c>
      <c r="U2943" s="5" t="str">
        <f>VLOOKUP(T2943,[1]Size!F:G,2,FALSE)</f>
        <v>__import__.size_65</v>
      </c>
      <c r="V2943" s="5" t="str">
        <f t="shared" si="182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43" s="8">
        <v>88.5</v>
      </c>
      <c r="Y2943" s="4" t="s">
        <v>109</v>
      </c>
    </row>
    <row r="2944" spans="1:25" ht="14.4" x14ac:dyDescent="0.3">
      <c r="A2944" s="4">
        <v>2943</v>
      </c>
      <c r="B2944" s="5">
        <v>10026002</v>
      </c>
      <c r="C2944" s="5" t="str">
        <f t="shared" si="184"/>
        <v>Pant FR MNS M4 Relaxed DuraLight Ripstop Boot Cut-33Wx30L</v>
      </c>
      <c r="D2944" s="5"/>
      <c r="E2944" s="5" t="s">
        <v>3544</v>
      </c>
      <c r="F2944" s="5" t="s">
        <v>3541</v>
      </c>
      <c r="G2944" s="5">
        <f t="shared" si="183"/>
        <v>0</v>
      </c>
      <c r="H2944" s="5" t="str">
        <f>VLOOKUP(J2944,'[1]Prouduct Ext IDs'!A:B,2,FALSE)</f>
        <v>product_amsc_76</v>
      </c>
      <c r="I2944" s="5" t="s">
        <v>3544</v>
      </c>
      <c r="J2944" s="5" t="s">
        <v>20</v>
      </c>
      <c r="K2944" s="5" t="s">
        <v>1</v>
      </c>
      <c r="L2944" t="s">
        <v>102</v>
      </c>
      <c r="M2944" s="6" t="s">
        <v>21</v>
      </c>
      <c r="N2944" s="6" t="str">
        <f>VLOOKUP(M2944,[1]Color!F:G,2,FALSE)</f>
        <v>color_32</v>
      </c>
      <c r="O2944" s="6" t="str">
        <f t="shared" si="181"/>
        <v>color_32,color_49</v>
      </c>
      <c r="P2944" s="5" t="s">
        <v>788</v>
      </c>
      <c r="Q2944" s="5" t="s">
        <v>185</v>
      </c>
      <c r="R2944" s="5" t="s">
        <v>106</v>
      </c>
      <c r="S2944" s="7" t="s">
        <v>107</v>
      </c>
      <c r="T2944" s="7" t="s">
        <v>256</v>
      </c>
      <c r="U2944" s="5" t="str">
        <f>VLOOKUP(T2944,[1]Size!F:G,2,FALSE)</f>
        <v>__import__.size_66</v>
      </c>
      <c r="V2944" s="5" t="str">
        <f t="shared" si="182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44" s="8">
        <v>88.5</v>
      </c>
      <c r="Y2944" s="4" t="s">
        <v>109</v>
      </c>
    </row>
    <row r="2945" spans="1:25" ht="14.4" x14ac:dyDescent="0.3">
      <c r="A2945" s="4">
        <v>2944</v>
      </c>
      <c r="B2945" s="5">
        <v>10026002</v>
      </c>
      <c r="C2945" s="5" t="str">
        <f t="shared" si="184"/>
        <v>Pant FR MNS M4 Relaxed DuraLight Ripstop Boot Cut-34Wx30L</v>
      </c>
      <c r="D2945" s="5"/>
      <c r="E2945" s="5" t="s">
        <v>3545</v>
      </c>
      <c r="F2945" s="5" t="s">
        <v>3541</v>
      </c>
      <c r="G2945" s="5">
        <f t="shared" si="183"/>
        <v>0</v>
      </c>
      <c r="H2945" s="5" t="str">
        <f>VLOOKUP(J2945,'[1]Prouduct Ext IDs'!A:B,2,FALSE)</f>
        <v>product_amsc_76</v>
      </c>
      <c r="I2945" s="5" t="s">
        <v>3545</v>
      </c>
      <c r="J2945" s="5" t="s">
        <v>20</v>
      </c>
      <c r="K2945" s="5" t="s">
        <v>1</v>
      </c>
      <c r="L2945" t="s">
        <v>102</v>
      </c>
      <c r="M2945" s="6" t="s">
        <v>21</v>
      </c>
      <c r="N2945" s="6" t="str">
        <f>VLOOKUP(M2945,[1]Color!F:G,2,FALSE)</f>
        <v>color_32</v>
      </c>
      <c r="O2945" s="6" t="str">
        <f t="shared" si="181"/>
        <v>color_32,color_49</v>
      </c>
      <c r="P2945" s="5" t="s">
        <v>788</v>
      </c>
      <c r="Q2945" s="5" t="s">
        <v>185</v>
      </c>
      <c r="R2945" s="5" t="s">
        <v>106</v>
      </c>
      <c r="S2945" s="7" t="s">
        <v>107</v>
      </c>
      <c r="T2945" s="7" t="s">
        <v>258</v>
      </c>
      <c r="U2945" s="5" t="str">
        <f>VLOOKUP(T2945,[1]Size!F:G,2,FALSE)</f>
        <v>__import__.size_67</v>
      </c>
      <c r="V2945" s="5" t="str">
        <f t="shared" si="182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45" s="8">
        <v>88.5</v>
      </c>
      <c r="Y2945" s="4" t="s">
        <v>109</v>
      </c>
    </row>
    <row r="2946" spans="1:25" ht="14.4" x14ac:dyDescent="0.3">
      <c r="A2946" s="4">
        <v>2945</v>
      </c>
      <c r="B2946" s="5">
        <v>10026002</v>
      </c>
      <c r="C2946" s="5" t="str">
        <f t="shared" si="184"/>
        <v>Pant FR MNS M4 Relaxed DuraLight Ripstop Boot Cut-35Wx30L</v>
      </c>
      <c r="D2946" s="5"/>
      <c r="E2946" s="5" t="s">
        <v>3546</v>
      </c>
      <c r="F2946" s="5" t="s">
        <v>3541</v>
      </c>
      <c r="G2946" s="5">
        <f t="shared" si="183"/>
        <v>0</v>
      </c>
      <c r="H2946" s="5" t="str">
        <f>VLOOKUP(J2946,'[1]Prouduct Ext IDs'!A:B,2,FALSE)</f>
        <v>product_amsc_76</v>
      </c>
      <c r="I2946" s="5" t="s">
        <v>3546</v>
      </c>
      <c r="J2946" s="5" t="s">
        <v>20</v>
      </c>
      <c r="K2946" s="5" t="s">
        <v>1</v>
      </c>
      <c r="L2946" t="s">
        <v>102</v>
      </c>
      <c r="M2946" s="6" t="s">
        <v>21</v>
      </c>
      <c r="N2946" s="6" t="str">
        <f>VLOOKUP(M2946,[1]Color!F:G,2,FALSE)</f>
        <v>color_32</v>
      </c>
      <c r="O2946" s="6" t="str">
        <f t="shared" ref="O2946:O3009" si="185">IF(AND(H2946=H2947,N2946=N2947),O2947,IF(H2946=H2947,_xlfn.TEXTJOIN(",",TRUE,N2946,O2947),N2946))</f>
        <v>color_32,color_49</v>
      </c>
      <c r="P2946" s="5" t="s">
        <v>788</v>
      </c>
      <c r="Q2946" s="5" t="s">
        <v>185</v>
      </c>
      <c r="R2946" s="5" t="s">
        <v>106</v>
      </c>
      <c r="S2946" s="7" t="s">
        <v>107</v>
      </c>
      <c r="T2946" s="7" t="s">
        <v>260</v>
      </c>
      <c r="U2946" s="5" t="str">
        <f>VLOOKUP(T2946,[1]Size!F:G,2,FALSE)</f>
        <v>__import__.size_68</v>
      </c>
      <c r="V2946" s="5" t="str">
        <f t="shared" ref="V2946:V3009" si="186">IF(H2946=H2947,_xlfn.TEXTJOIN(",",TRUE,U2946,V2947),U2946)</f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46" s="8">
        <v>88.5</v>
      </c>
      <c r="Y2946" s="4" t="s">
        <v>109</v>
      </c>
    </row>
    <row r="2947" spans="1:25" ht="14.4" x14ac:dyDescent="0.3">
      <c r="A2947" s="4">
        <v>2946</v>
      </c>
      <c r="B2947" s="5">
        <v>10026002</v>
      </c>
      <c r="C2947" s="5" t="str">
        <f t="shared" si="184"/>
        <v>Pant FR MNS M4 Relaxed DuraLight Ripstop Boot Cut-36Wx30L</v>
      </c>
      <c r="D2947" s="5"/>
      <c r="E2947" s="5" t="s">
        <v>3547</v>
      </c>
      <c r="F2947" s="5" t="s">
        <v>3541</v>
      </c>
      <c r="G2947" s="5">
        <f t="shared" ref="G2947:G3010" si="187">IF(H2947=H2946,0,1)</f>
        <v>0</v>
      </c>
      <c r="H2947" s="5" t="str">
        <f>VLOOKUP(J2947,'[1]Prouduct Ext IDs'!A:B,2,FALSE)</f>
        <v>product_amsc_76</v>
      </c>
      <c r="I2947" s="5" t="s">
        <v>3547</v>
      </c>
      <c r="J2947" s="5" t="s">
        <v>20</v>
      </c>
      <c r="K2947" s="5" t="s">
        <v>1</v>
      </c>
      <c r="L2947" t="s">
        <v>102</v>
      </c>
      <c r="M2947" s="6" t="s">
        <v>21</v>
      </c>
      <c r="N2947" s="6" t="str">
        <f>VLOOKUP(M2947,[1]Color!F:G,2,FALSE)</f>
        <v>color_32</v>
      </c>
      <c r="O2947" s="6" t="str">
        <f t="shared" si="185"/>
        <v>color_32,color_49</v>
      </c>
      <c r="P2947" s="5" t="s">
        <v>788</v>
      </c>
      <c r="Q2947" s="5" t="s">
        <v>185</v>
      </c>
      <c r="R2947" s="5" t="s">
        <v>106</v>
      </c>
      <c r="S2947" s="7" t="s">
        <v>107</v>
      </c>
      <c r="T2947" s="7" t="s">
        <v>262</v>
      </c>
      <c r="U2947" s="5" t="str">
        <f>VLOOKUP(T2947,[1]Size!F:G,2,FALSE)</f>
        <v>__import__.size_69</v>
      </c>
      <c r="V2947" s="5" t="str">
        <f t="shared" si="186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47" s="8">
        <v>88.5</v>
      </c>
      <c r="Y2947" s="4" t="s">
        <v>109</v>
      </c>
    </row>
    <row r="2948" spans="1:25" ht="14.4" x14ac:dyDescent="0.3">
      <c r="A2948" s="4">
        <v>2947</v>
      </c>
      <c r="B2948" s="5">
        <v>10026002</v>
      </c>
      <c r="C2948" s="5" t="str">
        <f t="shared" si="184"/>
        <v>Pant FR MNS M4 Relaxed DuraLight Ripstop Boot Cut-38Wx30L</v>
      </c>
      <c r="D2948" s="5"/>
      <c r="E2948" s="5" t="s">
        <v>3548</v>
      </c>
      <c r="F2948" s="5" t="s">
        <v>3541</v>
      </c>
      <c r="G2948" s="5">
        <f t="shared" si="187"/>
        <v>0</v>
      </c>
      <c r="H2948" s="5" t="str">
        <f>VLOOKUP(J2948,'[1]Prouduct Ext IDs'!A:B,2,FALSE)</f>
        <v>product_amsc_76</v>
      </c>
      <c r="I2948" s="5" t="s">
        <v>3548</v>
      </c>
      <c r="J2948" s="5" t="s">
        <v>20</v>
      </c>
      <c r="K2948" s="5" t="s">
        <v>1</v>
      </c>
      <c r="L2948" t="s">
        <v>102</v>
      </c>
      <c r="M2948" s="6" t="s">
        <v>21</v>
      </c>
      <c r="N2948" s="6" t="str">
        <f>VLOOKUP(M2948,[1]Color!F:G,2,FALSE)</f>
        <v>color_32</v>
      </c>
      <c r="O2948" s="6" t="str">
        <f t="shared" si="185"/>
        <v>color_32,color_49</v>
      </c>
      <c r="P2948" s="5" t="s">
        <v>788</v>
      </c>
      <c r="Q2948" s="5" t="s">
        <v>185</v>
      </c>
      <c r="R2948" s="5" t="s">
        <v>106</v>
      </c>
      <c r="S2948" s="7" t="s">
        <v>107</v>
      </c>
      <c r="T2948" s="7" t="s">
        <v>264</v>
      </c>
      <c r="U2948" s="5" t="str">
        <f>VLOOKUP(T2948,[1]Size!F:G,2,FALSE)</f>
        <v>__import__.size_70</v>
      </c>
      <c r="V2948" s="5" t="str">
        <f t="shared" si="186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48" s="8">
        <v>88.5</v>
      </c>
      <c r="Y2948" s="4" t="s">
        <v>109</v>
      </c>
    </row>
    <row r="2949" spans="1:25" ht="14.4" x14ac:dyDescent="0.3">
      <c r="A2949" s="4">
        <v>2948</v>
      </c>
      <c r="B2949" s="5">
        <v>10026002</v>
      </c>
      <c r="C2949" s="5" t="str">
        <f t="shared" si="184"/>
        <v>Pant FR MNS M4 Relaxed DuraLight Ripstop Boot Cut-40Wx30L</v>
      </c>
      <c r="D2949" s="5"/>
      <c r="E2949" s="5" t="s">
        <v>3549</v>
      </c>
      <c r="F2949" s="5" t="s">
        <v>3541</v>
      </c>
      <c r="G2949" s="5">
        <f t="shared" si="187"/>
        <v>0</v>
      </c>
      <c r="H2949" s="5" t="str">
        <f>VLOOKUP(J2949,'[1]Prouduct Ext IDs'!A:B,2,FALSE)</f>
        <v>product_amsc_76</v>
      </c>
      <c r="I2949" s="5" t="s">
        <v>3549</v>
      </c>
      <c r="J2949" s="5" t="s">
        <v>20</v>
      </c>
      <c r="K2949" s="5" t="s">
        <v>1</v>
      </c>
      <c r="L2949" t="s">
        <v>102</v>
      </c>
      <c r="M2949" s="6" t="s">
        <v>21</v>
      </c>
      <c r="N2949" s="6" t="str">
        <f>VLOOKUP(M2949,[1]Color!F:G,2,FALSE)</f>
        <v>color_32</v>
      </c>
      <c r="O2949" s="6" t="str">
        <f t="shared" si="185"/>
        <v>color_32,color_49</v>
      </c>
      <c r="P2949" s="5" t="s">
        <v>788</v>
      </c>
      <c r="Q2949" s="5" t="s">
        <v>185</v>
      </c>
      <c r="R2949" s="5" t="s">
        <v>106</v>
      </c>
      <c r="S2949" s="7" t="s">
        <v>107</v>
      </c>
      <c r="T2949" s="7" t="s">
        <v>266</v>
      </c>
      <c r="U2949" s="5" t="str">
        <f>VLOOKUP(T2949,[1]Size!F:G,2,FALSE)</f>
        <v>__import__.size_71</v>
      </c>
      <c r="V2949" s="5" t="str">
        <f t="shared" si="186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49" s="8">
        <v>88.5</v>
      </c>
      <c r="Y2949" s="4" t="s">
        <v>109</v>
      </c>
    </row>
    <row r="2950" spans="1:25" ht="14.4" x14ac:dyDescent="0.3">
      <c r="A2950" s="4">
        <v>2949</v>
      </c>
      <c r="B2950" s="5">
        <v>10026002</v>
      </c>
      <c r="C2950" s="5" t="str">
        <f t="shared" si="184"/>
        <v>Pant FR MNS M4 Relaxed DuraLight Ripstop Boot Cut-42Wx30L</v>
      </c>
      <c r="D2950" s="5"/>
      <c r="E2950" s="5" t="s">
        <v>3550</v>
      </c>
      <c r="F2950" s="5" t="s">
        <v>3541</v>
      </c>
      <c r="G2950" s="5">
        <f t="shared" si="187"/>
        <v>0</v>
      </c>
      <c r="H2950" s="5" t="str">
        <f>VLOOKUP(J2950,'[1]Prouduct Ext IDs'!A:B,2,FALSE)</f>
        <v>product_amsc_76</v>
      </c>
      <c r="I2950" s="5" t="s">
        <v>3550</v>
      </c>
      <c r="J2950" s="5" t="s">
        <v>20</v>
      </c>
      <c r="K2950" s="5" t="s">
        <v>1</v>
      </c>
      <c r="L2950" t="s">
        <v>102</v>
      </c>
      <c r="M2950" s="6" t="s">
        <v>21</v>
      </c>
      <c r="N2950" s="6" t="str">
        <f>VLOOKUP(M2950,[1]Color!F:G,2,FALSE)</f>
        <v>color_32</v>
      </c>
      <c r="O2950" s="6" t="str">
        <f t="shared" si="185"/>
        <v>color_32,color_49</v>
      </c>
      <c r="P2950" s="5" t="s">
        <v>788</v>
      </c>
      <c r="Q2950" s="5" t="s">
        <v>185</v>
      </c>
      <c r="R2950" s="5" t="s">
        <v>106</v>
      </c>
      <c r="S2950" s="7" t="s">
        <v>107</v>
      </c>
      <c r="T2950" s="7" t="s">
        <v>268</v>
      </c>
      <c r="U2950" s="5" t="str">
        <f>VLOOKUP(T2950,[1]Size!F:G,2,FALSE)</f>
        <v>__import__.size_72</v>
      </c>
      <c r="V2950" s="5" t="str">
        <f t="shared" si="186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50" s="8">
        <v>88.5</v>
      </c>
      <c r="Y2950" s="4" t="s">
        <v>109</v>
      </c>
    </row>
    <row r="2951" spans="1:25" ht="14.4" x14ac:dyDescent="0.3">
      <c r="A2951" s="4">
        <v>2950</v>
      </c>
      <c r="B2951" s="5">
        <v>10026002</v>
      </c>
      <c r="C2951" s="5" t="str">
        <f t="shared" si="184"/>
        <v>Pant FR MNS M4 Relaxed DuraLight Ripstop Boot Cut-44Wx30L</v>
      </c>
      <c r="D2951" s="5"/>
      <c r="E2951" s="5" t="s">
        <v>3551</v>
      </c>
      <c r="F2951" s="5" t="s">
        <v>3541</v>
      </c>
      <c r="G2951" s="5">
        <f t="shared" si="187"/>
        <v>0</v>
      </c>
      <c r="H2951" s="5" t="str">
        <f>VLOOKUP(J2951,'[1]Prouduct Ext IDs'!A:B,2,FALSE)</f>
        <v>product_amsc_76</v>
      </c>
      <c r="I2951" s="5" t="s">
        <v>3551</v>
      </c>
      <c r="J2951" s="5" t="s">
        <v>20</v>
      </c>
      <c r="K2951" s="5" t="s">
        <v>1</v>
      </c>
      <c r="L2951" t="s">
        <v>102</v>
      </c>
      <c r="M2951" s="6" t="s">
        <v>21</v>
      </c>
      <c r="N2951" s="6" t="str">
        <f>VLOOKUP(M2951,[1]Color!F:G,2,FALSE)</f>
        <v>color_32</v>
      </c>
      <c r="O2951" s="6" t="str">
        <f t="shared" si="185"/>
        <v>color_32,color_49</v>
      </c>
      <c r="P2951" s="5" t="s">
        <v>788</v>
      </c>
      <c r="Q2951" s="5" t="s">
        <v>185</v>
      </c>
      <c r="R2951" s="5" t="s">
        <v>106</v>
      </c>
      <c r="S2951" s="7" t="s">
        <v>107</v>
      </c>
      <c r="T2951" s="7" t="s">
        <v>971</v>
      </c>
      <c r="U2951" s="5" t="str">
        <f>VLOOKUP(T2951,[1]Size!F:G,2,FALSE)</f>
        <v>__import__.size_73</v>
      </c>
      <c r="V2951" s="5" t="str">
        <f t="shared" si="186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51" s="8">
        <v>93.5</v>
      </c>
      <c r="Y2951" s="4" t="s">
        <v>109</v>
      </c>
    </row>
    <row r="2952" spans="1:25" ht="14.4" x14ac:dyDescent="0.3">
      <c r="A2952" s="4">
        <v>2951</v>
      </c>
      <c r="B2952" s="5">
        <v>10026002</v>
      </c>
      <c r="C2952" s="5" t="str">
        <f t="shared" si="184"/>
        <v>Pant FR MNS M4 Relaxed DuraLight Ripstop Boot Cut-46Wx30L</v>
      </c>
      <c r="D2952" s="5"/>
      <c r="E2952" s="5" t="s">
        <v>3552</v>
      </c>
      <c r="F2952" s="5" t="s">
        <v>3541</v>
      </c>
      <c r="G2952" s="5">
        <f t="shared" si="187"/>
        <v>0</v>
      </c>
      <c r="H2952" s="5" t="str">
        <f>VLOOKUP(J2952,'[1]Prouduct Ext IDs'!A:B,2,FALSE)</f>
        <v>product_amsc_76</v>
      </c>
      <c r="I2952" s="5" t="s">
        <v>3552</v>
      </c>
      <c r="J2952" s="5" t="s">
        <v>20</v>
      </c>
      <c r="K2952" s="5" t="s">
        <v>1</v>
      </c>
      <c r="L2952" t="s">
        <v>102</v>
      </c>
      <c r="M2952" s="6" t="s">
        <v>21</v>
      </c>
      <c r="N2952" s="6" t="str">
        <f>VLOOKUP(M2952,[1]Color!F:G,2,FALSE)</f>
        <v>color_32</v>
      </c>
      <c r="O2952" s="6" t="str">
        <f t="shared" si="185"/>
        <v>color_32,color_49</v>
      </c>
      <c r="P2952" s="5" t="s">
        <v>788</v>
      </c>
      <c r="Q2952" s="5" t="s">
        <v>185</v>
      </c>
      <c r="R2952" s="5" t="s">
        <v>106</v>
      </c>
      <c r="S2952" s="7" t="s">
        <v>107</v>
      </c>
      <c r="T2952" s="7" t="s">
        <v>973</v>
      </c>
      <c r="U2952" s="5" t="str">
        <f>VLOOKUP(T2952,[1]Size!F:G,2,FALSE)</f>
        <v>__import__.size_74</v>
      </c>
      <c r="V2952" s="5" t="str">
        <f t="shared" si="186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52" s="8">
        <v>93.5</v>
      </c>
      <c r="Y2952" s="4" t="s">
        <v>109</v>
      </c>
    </row>
    <row r="2953" spans="1:25" ht="14.4" x14ac:dyDescent="0.3">
      <c r="A2953" s="4">
        <v>2952</v>
      </c>
      <c r="B2953" s="5">
        <v>10026002</v>
      </c>
      <c r="C2953" s="5" t="str">
        <f t="shared" si="184"/>
        <v>Pant FR MNS M4 Relaxed DuraLight Ripstop Boot Cut-48Wx30L</v>
      </c>
      <c r="D2953" s="5"/>
      <c r="E2953" s="5" t="s">
        <v>3553</v>
      </c>
      <c r="F2953" s="5" t="s">
        <v>3541</v>
      </c>
      <c r="G2953" s="5">
        <f t="shared" si="187"/>
        <v>0</v>
      </c>
      <c r="H2953" s="5" t="str">
        <f>VLOOKUP(J2953,'[1]Prouduct Ext IDs'!A:B,2,FALSE)</f>
        <v>product_amsc_76</v>
      </c>
      <c r="I2953" s="5" t="s">
        <v>3553</v>
      </c>
      <c r="J2953" s="5" t="s">
        <v>20</v>
      </c>
      <c r="K2953" s="5" t="s">
        <v>1</v>
      </c>
      <c r="L2953" t="s">
        <v>102</v>
      </c>
      <c r="M2953" s="6" t="s">
        <v>21</v>
      </c>
      <c r="N2953" s="6" t="str">
        <f>VLOOKUP(M2953,[1]Color!F:G,2,FALSE)</f>
        <v>color_32</v>
      </c>
      <c r="O2953" s="6" t="str">
        <f t="shared" si="185"/>
        <v>color_32,color_49</v>
      </c>
      <c r="P2953" s="5" t="s">
        <v>788</v>
      </c>
      <c r="Q2953" s="5" t="s">
        <v>185</v>
      </c>
      <c r="R2953" s="5" t="s">
        <v>106</v>
      </c>
      <c r="S2953" s="7" t="s">
        <v>107</v>
      </c>
      <c r="T2953" s="7" t="s">
        <v>975</v>
      </c>
      <c r="U2953" s="5" t="str">
        <f>VLOOKUP(T2953,[1]Size!F:G,2,FALSE)</f>
        <v>__import__.size_75</v>
      </c>
      <c r="V2953" s="5" t="str">
        <f t="shared" si="186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53" s="8">
        <v>93.5</v>
      </c>
      <c r="Y2953" s="4" t="s">
        <v>109</v>
      </c>
    </row>
    <row r="2954" spans="1:25" ht="14.4" x14ac:dyDescent="0.3">
      <c r="A2954" s="4">
        <v>2953</v>
      </c>
      <c r="B2954" s="5">
        <v>10026002</v>
      </c>
      <c r="C2954" s="5" t="str">
        <f t="shared" si="184"/>
        <v>Pant FR MNS M4 Relaxed DuraLight Ripstop Boot Cut-50Wx30L</v>
      </c>
      <c r="D2954" s="5"/>
      <c r="E2954" s="5" t="s">
        <v>3554</v>
      </c>
      <c r="F2954" s="5" t="s">
        <v>3541</v>
      </c>
      <c r="G2954" s="5">
        <f t="shared" si="187"/>
        <v>0</v>
      </c>
      <c r="H2954" s="5" t="str">
        <f>VLOOKUP(J2954,'[1]Prouduct Ext IDs'!A:B,2,FALSE)</f>
        <v>product_amsc_76</v>
      </c>
      <c r="I2954" s="5" t="s">
        <v>3554</v>
      </c>
      <c r="J2954" s="5" t="s">
        <v>20</v>
      </c>
      <c r="K2954" s="5" t="s">
        <v>1</v>
      </c>
      <c r="L2954" t="s">
        <v>102</v>
      </c>
      <c r="M2954" s="6" t="s">
        <v>21</v>
      </c>
      <c r="N2954" s="6" t="str">
        <f>VLOOKUP(M2954,[1]Color!F:G,2,FALSE)</f>
        <v>color_32</v>
      </c>
      <c r="O2954" s="6" t="str">
        <f t="shared" si="185"/>
        <v>color_32,color_49</v>
      </c>
      <c r="P2954" s="5" t="s">
        <v>788</v>
      </c>
      <c r="Q2954" s="5" t="s">
        <v>185</v>
      </c>
      <c r="R2954" s="5" t="s">
        <v>106</v>
      </c>
      <c r="S2954" s="7" t="s">
        <v>107</v>
      </c>
      <c r="T2954" s="7" t="s">
        <v>977</v>
      </c>
      <c r="U2954" s="5" t="str">
        <f>VLOOKUP(T2954,[1]Size!F:G,2,FALSE)</f>
        <v>__import__.size_76</v>
      </c>
      <c r="V2954" s="5" t="str">
        <f t="shared" si="186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54" s="8">
        <v>93.5</v>
      </c>
      <c r="Y2954" s="4" t="s">
        <v>109</v>
      </c>
    </row>
    <row r="2955" spans="1:25" ht="14.4" x14ac:dyDescent="0.3">
      <c r="A2955" s="4">
        <v>2954</v>
      </c>
      <c r="B2955" s="5">
        <v>10026002</v>
      </c>
      <c r="C2955" s="5" t="str">
        <f t="shared" si="184"/>
        <v>Pant FR MNS M4 Relaxed DuraLight Ripstop Boot Cut-29Wx32L</v>
      </c>
      <c r="D2955" s="5"/>
      <c r="E2955" s="5" t="s">
        <v>3555</v>
      </c>
      <c r="F2955" s="5" t="s">
        <v>3541</v>
      </c>
      <c r="G2955" s="5">
        <f t="shared" si="187"/>
        <v>0</v>
      </c>
      <c r="H2955" s="5" t="str">
        <f>VLOOKUP(J2955,'[1]Prouduct Ext IDs'!A:B,2,FALSE)</f>
        <v>product_amsc_76</v>
      </c>
      <c r="I2955" s="5" t="s">
        <v>3555</v>
      </c>
      <c r="J2955" s="5" t="s">
        <v>20</v>
      </c>
      <c r="K2955" s="5" t="s">
        <v>1</v>
      </c>
      <c r="L2955" t="s">
        <v>102</v>
      </c>
      <c r="M2955" s="6" t="s">
        <v>21</v>
      </c>
      <c r="N2955" s="6" t="str">
        <f>VLOOKUP(M2955,[1]Color!F:G,2,FALSE)</f>
        <v>color_32</v>
      </c>
      <c r="O2955" s="6" t="str">
        <f t="shared" si="185"/>
        <v>color_32,color_49</v>
      </c>
      <c r="P2955" s="5" t="s">
        <v>788</v>
      </c>
      <c r="Q2955" s="5" t="s">
        <v>185</v>
      </c>
      <c r="R2955" s="5" t="s">
        <v>106</v>
      </c>
      <c r="S2955" s="7" t="s">
        <v>107</v>
      </c>
      <c r="T2955" s="7" t="s">
        <v>270</v>
      </c>
      <c r="U2955" s="5" t="str">
        <f>VLOOKUP(T2955,[1]Size!F:G,2,FALSE)</f>
        <v>__import__.size_77</v>
      </c>
      <c r="V2955" s="5" t="str">
        <f t="shared" si="186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55" s="8">
        <v>88.5</v>
      </c>
      <c r="Y2955" s="4" t="s">
        <v>109</v>
      </c>
    </row>
    <row r="2956" spans="1:25" ht="14.4" x14ac:dyDescent="0.3">
      <c r="A2956" s="4">
        <v>2955</v>
      </c>
      <c r="B2956" s="5">
        <v>10026002</v>
      </c>
      <c r="C2956" s="5" t="str">
        <f t="shared" si="184"/>
        <v>Pant FR MNS M4 Relaxed DuraLight Ripstop Boot Cut-30Wx32L</v>
      </c>
      <c r="D2956" s="5"/>
      <c r="E2956" s="5" t="s">
        <v>3556</v>
      </c>
      <c r="F2956" s="5" t="s">
        <v>3541</v>
      </c>
      <c r="G2956" s="5">
        <f t="shared" si="187"/>
        <v>0</v>
      </c>
      <c r="H2956" s="5" t="str">
        <f>VLOOKUP(J2956,'[1]Prouduct Ext IDs'!A:B,2,FALSE)</f>
        <v>product_amsc_76</v>
      </c>
      <c r="I2956" s="5" t="s">
        <v>3556</v>
      </c>
      <c r="J2956" s="5" t="s">
        <v>20</v>
      </c>
      <c r="K2956" s="5" t="s">
        <v>1</v>
      </c>
      <c r="L2956" t="s">
        <v>102</v>
      </c>
      <c r="M2956" s="6" t="s">
        <v>21</v>
      </c>
      <c r="N2956" s="6" t="str">
        <f>VLOOKUP(M2956,[1]Color!F:G,2,FALSE)</f>
        <v>color_32</v>
      </c>
      <c r="O2956" s="6" t="str">
        <f t="shared" si="185"/>
        <v>color_32,color_49</v>
      </c>
      <c r="P2956" s="5" t="s">
        <v>788</v>
      </c>
      <c r="Q2956" s="5" t="s">
        <v>185</v>
      </c>
      <c r="R2956" s="5" t="s">
        <v>106</v>
      </c>
      <c r="S2956" s="7" t="s">
        <v>107</v>
      </c>
      <c r="T2956" s="7" t="s">
        <v>272</v>
      </c>
      <c r="U2956" s="5" t="str">
        <f>VLOOKUP(T2956,[1]Size!F:G,2,FALSE)</f>
        <v>__import__.size_78</v>
      </c>
      <c r="V2956" s="5" t="str">
        <f t="shared" si="186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56" s="8">
        <v>88.5</v>
      </c>
      <c r="Y2956" s="4" t="s">
        <v>109</v>
      </c>
    </row>
    <row r="2957" spans="1:25" ht="14.4" x14ac:dyDescent="0.3">
      <c r="A2957" s="4">
        <v>2956</v>
      </c>
      <c r="B2957" s="5">
        <v>10026002</v>
      </c>
      <c r="C2957" s="5" t="str">
        <f t="shared" si="184"/>
        <v>Pant FR MNS M4 Relaxed DuraLight Ripstop Boot Cut-31Wx32L</v>
      </c>
      <c r="D2957" s="5"/>
      <c r="E2957" s="5" t="s">
        <v>3557</v>
      </c>
      <c r="F2957" s="5" t="s">
        <v>3541</v>
      </c>
      <c r="G2957" s="5">
        <f t="shared" si="187"/>
        <v>0</v>
      </c>
      <c r="H2957" s="5" t="str">
        <f>VLOOKUP(J2957,'[1]Prouduct Ext IDs'!A:B,2,FALSE)</f>
        <v>product_amsc_76</v>
      </c>
      <c r="I2957" s="5" t="s">
        <v>3557</v>
      </c>
      <c r="J2957" s="5" t="s">
        <v>20</v>
      </c>
      <c r="K2957" s="5" t="s">
        <v>1</v>
      </c>
      <c r="L2957" t="s">
        <v>102</v>
      </c>
      <c r="M2957" s="6" t="s">
        <v>21</v>
      </c>
      <c r="N2957" s="6" t="str">
        <f>VLOOKUP(M2957,[1]Color!F:G,2,FALSE)</f>
        <v>color_32</v>
      </c>
      <c r="O2957" s="6" t="str">
        <f t="shared" si="185"/>
        <v>color_32,color_49</v>
      </c>
      <c r="P2957" s="5" t="s">
        <v>788</v>
      </c>
      <c r="Q2957" s="5" t="s">
        <v>185</v>
      </c>
      <c r="R2957" s="5" t="s">
        <v>106</v>
      </c>
      <c r="S2957" s="7" t="s">
        <v>107</v>
      </c>
      <c r="T2957" s="7" t="s">
        <v>274</v>
      </c>
      <c r="U2957" s="5" t="str">
        <f>VLOOKUP(T2957,[1]Size!F:G,2,FALSE)</f>
        <v>__import__.size_79</v>
      </c>
      <c r="V2957" s="5" t="str">
        <f t="shared" si="186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57" s="8">
        <v>88.5</v>
      </c>
      <c r="Y2957" s="4" t="s">
        <v>109</v>
      </c>
    </row>
    <row r="2958" spans="1:25" ht="14.4" x14ac:dyDescent="0.3">
      <c r="A2958" s="4">
        <v>2957</v>
      </c>
      <c r="B2958" s="5">
        <v>10026002</v>
      </c>
      <c r="C2958" s="5" t="str">
        <f t="shared" si="184"/>
        <v>Pant FR MNS M4 Relaxed DuraLight Ripstop Boot Cut-32Wx32L</v>
      </c>
      <c r="D2958" s="5"/>
      <c r="E2958" s="5" t="s">
        <v>3558</v>
      </c>
      <c r="F2958" s="5" t="s">
        <v>3541</v>
      </c>
      <c r="G2958" s="5">
        <f t="shared" si="187"/>
        <v>0</v>
      </c>
      <c r="H2958" s="5" t="str">
        <f>VLOOKUP(J2958,'[1]Prouduct Ext IDs'!A:B,2,FALSE)</f>
        <v>product_amsc_76</v>
      </c>
      <c r="I2958" s="5" t="s">
        <v>3558</v>
      </c>
      <c r="J2958" s="5" t="s">
        <v>20</v>
      </c>
      <c r="K2958" s="5" t="s">
        <v>1</v>
      </c>
      <c r="L2958" t="s">
        <v>102</v>
      </c>
      <c r="M2958" s="6" t="s">
        <v>21</v>
      </c>
      <c r="N2958" s="6" t="str">
        <f>VLOOKUP(M2958,[1]Color!F:G,2,FALSE)</f>
        <v>color_32</v>
      </c>
      <c r="O2958" s="6" t="str">
        <f t="shared" si="185"/>
        <v>color_32,color_49</v>
      </c>
      <c r="P2958" s="5" t="s">
        <v>788</v>
      </c>
      <c r="Q2958" s="5" t="s">
        <v>185</v>
      </c>
      <c r="R2958" s="5" t="s">
        <v>106</v>
      </c>
      <c r="S2958" s="7" t="s">
        <v>107</v>
      </c>
      <c r="T2958" s="7" t="s">
        <v>276</v>
      </c>
      <c r="U2958" s="5" t="str">
        <f>VLOOKUP(T2958,[1]Size!F:G,2,FALSE)</f>
        <v>__import__.size_80</v>
      </c>
      <c r="V2958" s="5" t="str">
        <f t="shared" si="186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58" s="8">
        <v>88.5</v>
      </c>
      <c r="Y2958" s="4" t="s">
        <v>109</v>
      </c>
    </row>
    <row r="2959" spans="1:25" ht="14.4" x14ac:dyDescent="0.3">
      <c r="A2959" s="4">
        <v>2958</v>
      </c>
      <c r="B2959" s="5">
        <v>10026002</v>
      </c>
      <c r="C2959" s="5" t="str">
        <f t="shared" si="184"/>
        <v>Pant FR MNS M4 Relaxed DuraLight Ripstop Boot Cut-33Wx32L</v>
      </c>
      <c r="D2959" s="5"/>
      <c r="E2959" s="5" t="s">
        <v>3559</v>
      </c>
      <c r="F2959" s="5" t="s">
        <v>3541</v>
      </c>
      <c r="G2959" s="5">
        <f t="shared" si="187"/>
        <v>0</v>
      </c>
      <c r="H2959" s="5" t="str">
        <f>VLOOKUP(J2959,'[1]Prouduct Ext IDs'!A:B,2,FALSE)</f>
        <v>product_amsc_76</v>
      </c>
      <c r="I2959" s="5" t="s">
        <v>3559</v>
      </c>
      <c r="J2959" s="5" t="s">
        <v>20</v>
      </c>
      <c r="K2959" s="5" t="s">
        <v>1</v>
      </c>
      <c r="L2959" t="s">
        <v>102</v>
      </c>
      <c r="M2959" s="6" t="s">
        <v>21</v>
      </c>
      <c r="N2959" s="6" t="str">
        <f>VLOOKUP(M2959,[1]Color!F:G,2,FALSE)</f>
        <v>color_32</v>
      </c>
      <c r="O2959" s="6" t="str">
        <f t="shared" si="185"/>
        <v>color_32,color_49</v>
      </c>
      <c r="P2959" s="5" t="s">
        <v>788</v>
      </c>
      <c r="Q2959" s="5" t="s">
        <v>185</v>
      </c>
      <c r="R2959" s="5" t="s">
        <v>106</v>
      </c>
      <c r="S2959" s="7" t="s">
        <v>107</v>
      </c>
      <c r="T2959" s="7" t="s">
        <v>278</v>
      </c>
      <c r="U2959" s="5" t="str">
        <f>VLOOKUP(T2959,[1]Size!F:G,2,FALSE)</f>
        <v>__import__.size_81</v>
      </c>
      <c r="V2959" s="5" t="str">
        <f t="shared" si="186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59" s="8">
        <v>88.5</v>
      </c>
      <c r="Y2959" s="4" t="s">
        <v>109</v>
      </c>
    </row>
    <row r="2960" spans="1:25" ht="14.4" x14ac:dyDescent="0.3">
      <c r="A2960" s="4">
        <v>2959</v>
      </c>
      <c r="B2960" s="5">
        <v>10026002</v>
      </c>
      <c r="C2960" s="5" t="str">
        <f t="shared" si="184"/>
        <v>Pant FR MNS M4 Relaxed DuraLight Ripstop Boot Cut-34Wx32L</v>
      </c>
      <c r="D2960" s="5"/>
      <c r="E2960" s="5" t="s">
        <v>3560</v>
      </c>
      <c r="F2960" s="5" t="s">
        <v>3541</v>
      </c>
      <c r="G2960" s="5">
        <f t="shared" si="187"/>
        <v>0</v>
      </c>
      <c r="H2960" s="5" t="str">
        <f>VLOOKUP(J2960,'[1]Prouduct Ext IDs'!A:B,2,FALSE)</f>
        <v>product_amsc_76</v>
      </c>
      <c r="I2960" s="5" t="s">
        <v>3560</v>
      </c>
      <c r="J2960" s="5" t="s">
        <v>20</v>
      </c>
      <c r="K2960" s="5" t="s">
        <v>1</v>
      </c>
      <c r="L2960" t="s">
        <v>102</v>
      </c>
      <c r="M2960" s="6" t="s">
        <v>21</v>
      </c>
      <c r="N2960" s="6" t="str">
        <f>VLOOKUP(M2960,[1]Color!F:G,2,FALSE)</f>
        <v>color_32</v>
      </c>
      <c r="O2960" s="6" t="str">
        <f t="shared" si="185"/>
        <v>color_32,color_49</v>
      </c>
      <c r="P2960" s="5" t="s">
        <v>788</v>
      </c>
      <c r="Q2960" s="5" t="s">
        <v>185</v>
      </c>
      <c r="R2960" s="5" t="s">
        <v>106</v>
      </c>
      <c r="S2960" s="7" t="s">
        <v>107</v>
      </c>
      <c r="T2960" s="7" t="s">
        <v>280</v>
      </c>
      <c r="U2960" s="5" t="str">
        <f>VLOOKUP(T2960,[1]Size!F:G,2,FALSE)</f>
        <v>__import__.size_82</v>
      </c>
      <c r="V2960" s="5" t="str">
        <f t="shared" si="186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60" s="8">
        <v>88.5</v>
      </c>
      <c r="Y2960" s="4" t="s">
        <v>109</v>
      </c>
    </row>
    <row r="2961" spans="1:25" ht="14.4" x14ac:dyDescent="0.3">
      <c r="A2961" s="4">
        <v>2960</v>
      </c>
      <c r="B2961" s="5">
        <v>10026002</v>
      </c>
      <c r="C2961" s="5" t="str">
        <f t="shared" si="184"/>
        <v>Pant FR MNS M4 Relaxed DuraLight Ripstop Boot Cut-35Wx32L</v>
      </c>
      <c r="D2961" s="5"/>
      <c r="E2961" s="5" t="s">
        <v>3561</v>
      </c>
      <c r="F2961" s="5" t="s">
        <v>3541</v>
      </c>
      <c r="G2961" s="5">
        <f t="shared" si="187"/>
        <v>0</v>
      </c>
      <c r="H2961" s="5" t="str">
        <f>VLOOKUP(J2961,'[1]Prouduct Ext IDs'!A:B,2,FALSE)</f>
        <v>product_amsc_76</v>
      </c>
      <c r="I2961" s="5" t="s">
        <v>3561</v>
      </c>
      <c r="J2961" s="5" t="s">
        <v>20</v>
      </c>
      <c r="K2961" s="5" t="s">
        <v>1</v>
      </c>
      <c r="L2961" t="s">
        <v>102</v>
      </c>
      <c r="M2961" s="6" t="s">
        <v>21</v>
      </c>
      <c r="N2961" s="6" t="str">
        <f>VLOOKUP(M2961,[1]Color!F:G,2,FALSE)</f>
        <v>color_32</v>
      </c>
      <c r="O2961" s="6" t="str">
        <f t="shared" si="185"/>
        <v>color_32,color_49</v>
      </c>
      <c r="P2961" s="5" t="s">
        <v>788</v>
      </c>
      <c r="Q2961" s="5" t="s">
        <v>185</v>
      </c>
      <c r="R2961" s="5" t="s">
        <v>106</v>
      </c>
      <c r="S2961" s="7" t="s">
        <v>107</v>
      </c>
      <c r="T2961" s="7" t="s">
        <v>282</v>
      </c>
      <c r="U2961" s="5" t="str">
        <f>VLOOKUP(T2961,[1]Size!F:G,2,FALSE)</f>
        <v>__import__.size_83</v>
      </c>
      <c r="V2961" s="5" t="str">
        <f t="shared" si="186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61" s="8">
        <v>88.5</v>
      </c>
      <c r="Y2961" s="4" t="s">
        <v>109</v>
      </c>
    </row>
    <row r="2962" spans="1:25" ht="14.4" x14ac:dyDescent="0.3">
      <c r="A2962" s="4">
        <v>2961</v>
      </c>
      <c r="B2962" s="5">
        <v>10026002</v>
      </c>
      <c r="C2962" s="5" t="str">
        <f t="shared" si="184"/>
        <v>Pant FR MNS M4 Relaxed DuraLight Ripstop Boot Cut-36Wx32L</v>
      </c>
      <c r="D2962" s="5"/>
      <c r="E2962" s="5" t="s">
        <v>3562</v>
      </c>
      <c r="F2962" s="5" t="s">
        <v>3541</v>
      </c>
      <c r="G2962" s="5">
        <f t="shared" si="187"/>
        <v>0</v>
      </c>
      <c r="H2962" s="5" t="str">
        <f>VLOOKUP(J2962,'[1]Prouduct Ext IDs'!A:B,2,FALSE)</f>
        <v>product_amsc_76</v>
      </c>
      <c r="I2962" s="5" t="s">
        <v>3562</v>
      </c>
      <c r="J2962" s="5" t="s">
        <v>20</v>
      </c>
      <c r="K2962" s="5" t="s">
        <v>1</v>
      </c>
      <c r="L2962" t="s">
        <v>102</v>
      </c>
      <c r="M2962" s="6" t="s">
        <v>21</v>
      </c>
      <c r="N2962" s="6" t="str">
        <f>VLOOKUP(M2962,[1]Color!F:G,2,FALSE)</f>
        <v>color_32</v>
      </c>
      <c r="O2962" s="6" t="str">
        <f t="shared" si="185"/>
        <v>color_32,color_49</v>
      </c>
      <c r="P2962" s="5" t="s">
        <v>788</v>
      </c>
      <c r="Q2962" s="5" t="s">
        <v>185</v>
      </c>
      <c r="R2962" s="5" t="s">
        <v>106</v>
      </c>
      <c r="S2962" s="7" t="s">
        <v>107</v>
      </c>
      <c r="T2962" s="7" t="s">
        <v>284</v>
      </c>
      <c r="U2962" s="5" t="str">
        <f>VLOOKUP(T2962,[1]Size!F:G,2,FALSE)</f>
        <v>__import__.size_84</v>
      </c>
      <c r="V2962" s="5" t="str">
        <f t="shared" si="186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62" s="8">
        <v>88.5</v>
      </c>
      <c r="Y2962" s="4" t="s">
        <v>109</v>
      </c>
    </row>
    <row r="2963" spans="1:25" ht="14.4" x14ac:dyDescent="0.3">
      <c r="A2963" s="4">
        <v>2962</v>
      </c>
      <c r="B2963" s="5">
        <v>10026002</v>
      </c>
      <c r="C2963" s="5" t="str">
        <f t="shared" si="184"/>
        <v>Pant FR MNS M4 Relaxed DuraLight Ripstop Boot Cut-38Wx32L</v>
      </c>
      <c r="D2963" s="5"/>
      <c r="E2963" s="5" t="s">
        <v>3563</v>
      </c>
      <c r="F2963" s="5" t="s">
        <v>3541</v>
      </c>
      <c r="G2963" s="5">
        <f t="shared" si="187"/>
        <v>0</v>
      </c>
      <c r="H2963" s="5" t="str">
        <f>VLOOKUP(J2963,'[1]Prouduct Ext IDs'!A:B,2,FALSE)</f>
        <v>product_amsc_76</v>
      </c>
      <c r="I2963" s="5" t="s">
        <v>3563</v>
      </c>
      <c r="J2963" s="5" t="s">
        <v>20</v>
      </c>
      <c r="K2963" s="5" t="s">
        <v>1</v>
      </c>
      <c r="L2963" t="s">
        <v>102</v>
      </c>
      <c r="M2963" s="6" t="s">
        <v>21</v>
      </c>
      <c r="N2963" s="6" t="str">
        <f>VLOOKUP(M2963,[1]Color!F:G,2,FALSE)</f>
        <v>color_32</v>
      </c>
      <c r="O2963" s="6" t="str">
        <f t="shared" si="185"/>
        <v>color_32,color_49</v>
      </c>
      <c r="P2963" s="5" t="s">
        <v>788</v>
      </c>
      <c r="Q2963" s="5" t="s">
        <v>185</v>
      </c>
      <c r="R2963" s="5" t="s">
        <v>106</v>
      </c>
      <c r="S2963" s="7" t="s">
        <v>107</v>
      </c>
      <c r="T2963" s="7" t="s">
        <v>286</v>
      </c>
      <c r="U2963" s="5" t="str">
        <f>VLOOKUP(T2963,[1]Size!F:G,2,FALSE)</f>
        <v>__import__.size_85</v>
      </c>
      <c r="V2963" s="5" t="str">
        <f t="shared" si="186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63" s="8">
        <v>88.5</v>
      </c>
      <c r="Y2963" s="4" t="s">
        <v>109</v>
      </c>
    </row>
    <row r="2964" spans="1:25" ht="14.4" x14ac:dyDescent="0.3">
      <c r="A2964" s="4">
        <v>2963</v>
      </c>
      <c r="B2964" s="5">
        <v>10026002</v>
      </c>
      <c r="C2964" s="5" t="str">
        <f t="shared" si="184"/>
        <v>Pant FR MNS M4 Relaxed DuraLight Ripstop Boot Cut-40Wx32L</v>
      </c>
      <c r="D2964" s="5"/>
      <c r="E2964" s="5" t="s">
        <v>3564</v>
      </c>
      <c r="F2964" s="5" t="s">
        <v>3541</v>
      </c>
      <c r="G2964" s="5">
        <f t="shared" si="187"/>
        <v>0</v>
      </c>
      <c r="H2964" s="5" t="str">
        <f>VLOOKUP(J2964,'[1]Prouduct Ext IDs'!A:B,2,FALSE)</f>
        <v>product_amsc_76</v>
      </c>
      <c r="I2964" s="5" t="s">
        <v>3564</v>
      </c>
      <c r="J2964" s="5" t="s">
        <v>20</v>
      </c>
      <c r="K2964" s="5" t="s">
        <v>1</v>
      </c>
      <c r="L2964" t="s">
        <v>102</v>
      </c>
      <c r="M2964" s="6" t="s">
        <v>21</v>
      </c>
      <c r="N2964" s="6" t="str">
        <f>VLOOKUP(M2964,[1]Color!F:G,2,FALSE)</f>
        <v>color_32</v>
      </c>
      <c r="O2964" s="6" t="str">
        <f t="shared" si="185"/>
        <v>color_32,color_49</v>
      </c>
      <c r="P2964" s="5" t="s">
        <v>788</v>
      </c>
      <c r="Q2964" s="5" t="s">
        <v>185</v>
      </c>
      <c r="R2964" s="5" t="s">
        <v>106</v>
      </c>
      <c r="S2964" s="7" t="s">
        <v>107</v>
      </c>
      <c r="T2964" s="7" t="s">
        <v>288</v>
      </c>
      <c r="U2964" s="5" t="str">
        <f>VLOOKUP(T2964,[1]Size!F:G,2,FALSE)</f>
        <v>__import__.size_86</v>
      </c>
      <c r="V2964" s="5" t="str">
        <f t="shared" si="186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64" s="8">
        <v>88.5</v>
      </c>
      <c r="Y2964" s="4" t="s">
        <v>109</v>
      </c>
    </row>
    <row r="2965" spans="1:25" ht="14.4" x14ac:dyDescent="0.3">
      <c r="A2965" s="4">
        <v>2964</v>
      </c>
      <c r="B2965" s="5">
        <v>10026002</v>
      </c>
      <c r="C2965" s="5" t="str">
        <f t="shared" si="184"/>
        <v>Pant FR MNS M4 Relaxed DuraLight Ripstop Boot Cut-42Wx32L</v>
      </c>
      <c r="D2965" s="5"/>
      <c r="E2965" s="5" t="s">
        <v>3565</v>
      </c>
      <c r="F2965" s="5" t="s">
        <v>3541</v>
      </c>
      <c r="G2965" s="5">
        <f t="shared" si="187"/>
        <v>0</v>
      </c>
      <c r="H2965" s="5" t="str">
        <f>VLOOKUP(J2965,'[1]Prouduct Ext IDs'!A:B,2,FALSE)</f>
        <v>product_amsc_76</v>
      </c>
      <c r="I2965" s="5" t="s">
        <v>3565</v>
      </c>
      <c r="J2965" s="5" t="s">
        <v>20</v>
      </c>
      <c r="K2965" s="5" t="s">
        <v>1</v>
      </c>
      <c r="L2965" t="s">
        <v>102</v>
      </c>
      <c r="M2965" s="6" t="s">
        <v>21</v>
      </c>
      <c r="N2965" s="6" t="str">
        <f>VLOOKUP(M2965,[1]Color!F:G,2,FALSE)</f>
        <v>color_32</v>
      </c>
      <c r="O2965" s="6" t="str">
        <f t="shared" si="185"/>
        <v>color_32,color_49</v>
      </c>
      <c r="P2965" s="5" t="s">
        <v>788</v>
      </c>
      <c r="Q2965" s="5" t="s">
        <v>185</v>
      </c>
      <c r="R2965" s="5" t="s">
        <v>106</v>
      </c>
      <c r="S2965" s="7" t="s">
        <v>107</v>
      </c>
      <c r="T2965" s="7" t="s">
        <v>290</v>
      </c>
      <c r="U2965" s="5" t="str">
        <f>VLOOKUP(T2965,[1]Size!F:G,2,FALSE)</f>
        <v>__import__.size_87</v>
      </c>
      <c r="V2965" s="5" t="str">
        <f t="shared" si="186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65" s="8">
        <v>88.5</v>
      </c>
      <c r="Y2965" s="4" t="s">
        <v>109</v>
      </c>
    </row>
    <row r="2966" spans="1:25" ht="14.4" x14ac:dyDescent="0.3">
      <c r="A2966" s="4">
        <v>2965</v>
      </c>
      <c r="B2966" s="5">
        <v>10026002</v>
      </c>
      <c r="C2966" s="5" t="str">
        <f t="shared" si="184"/>
        <v>Pant FR MNS M4 Relaxed DuraLight Ripstop Boot Cut-44Wx32L</v>
      </c>
      <c r="D2966" s="5"/>
      <c r="E2966" s="5" t="s">
        <v>3566</v>
      </c>
      <c r="F2966" s="5" t="s">
        <v>3541</v>
      </c>
      <c r="G2966" s="5">
        <f t="shared" si="187"/>
        <v>0</v>
      </c>
      <c r="H2966" s="5" t="str">
        <f>VLOOKUP(J2966,'[1]Prouduct Ext IDs'!A:B,2,FALSE)</f>
        <v>product_amsc_76</v>
      </c>
      <c r="I2966" s="5" t="s">
        <v>3566</v>
      </c>
      <c r="J2966" s="5" t="s">
        <v>20</v>
      </c>
      <c r="K2966" s="5" t="s">
        <v>1</v>
      </c>
      <c r="L2966" t="s">
        <v>102</v>
      </c>
      <c r="M2966" s="6" t="s">
        <v>21</v>
      </c>
      <c r="N2966" s="6" t="str">
        <f>VLOOKUP(M2966,[1]Color!F:G,2,FALSE)</f>
        <v>color_32</v>
      </c>
      <c r="O2966" s="6" t="str">
        <f t="shared" si="185"/>
        <v>color_32,color_49</v>
      </c>
      <c r="P2966" s="5" t="s">
        <v>788</v>
      </c>
      <c r="Q2966" s="5" t="s">
        <v>185</v>
      </c>
      <c r="R2966" s="5" t="s">
        <v>106</v>
      </c>
      <c r="S2966" s="7" t="s">
        <v>107</v>
      </c>
      <c r="T2966" s="7" t="s">
        <v>992</v>
      </c>
      <c r="U2966" s="5" t="str">
        <f>VLOOKUP(T2966,[1]Size!F:G,2,FALSE)</f>
        <v>__import__.size_88</v>
      </c>
      <c r="V2966" s="5" t="str">
        <f t="shared" si="186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66" s="8">
        <v>93.5</v>
      </c>
      <c r="Y2966" s="4" t="s">
        <v>109</v>
      </c>
    </row>
    <row r="2967" spans="1:25" ht="14.4" x14ac:dyDescent="0.3">
      <c r="A2967" s="4">
        <v>2966</v>
      </c>
      <c r="B2967" s="5">
        <v>10026002</v>
      </c>
      <c r="C2967" s="5" t="str">
        <f t="shared" si="184"/>
        <v>Pant FR MNS M4 Relaxed DuraLight Ripstop Boot Cut-46Wx32L</v>
      </c>
      <c r="D2967" s="5"/>
      <c r="E2967" s="5" t="s">
        <v>3567</v>
      </c>
      <c r="F2967" s="5" t="s">
        <v>3541</v>
      </c>
      <c r="G2967" s="5">
        <f t="shared" si="187"/>
        <v>0</v>
      </c>
      <c r="H2967" s="5" t="str">
        <f>VLOOKUP(J2967,'[1]Prouduct Ext IDs'!A:B,2,FALSE)</f>
        <v>product_amsc_76</v>
      </c>
      <c r="I2967" s="5" t="s">
        <v>3567</v>
      </c>
      <c r="J2967" s="5" t="s">
        <v>20</v>
      </c>
      <c r="K2967" s="5" t="s">
        <v>1</v>
      </c>
      <c r="L2967" t="s">
        <v>102</v>
      </c>
      <c r="M2967" s="6" t="s">
        <v>21</v>
      </c>
      <c r="N2967" s="6" t="str">
        <f>VLOOKUP(M2967,[1]Color!F:G,2,FALSE)</f>
        <v>color_32</v>
      </c>
      <c r="O2967" s="6" t="str">
        <f t="shared" si="185"/>
        <v>color_32,color_49</v>
      </c>
      <c r="P2967" s="5" t="s">
        <v>788</v>
      </c>
      <c r="Q2967" s="5" t="s">
        <v>185</v>
      </c>
      <c r="R2967" s="5" t="s">
        <v>106</v>
      </c>
      <c r="S2967" s="7" t="s">
        <v>107</v>
      </c>
      <c r="T2967" s="7" t="s">
        <v>994</v>
      </c>
      <c r="U2967" s="5" t="str">
        <f>VLOOKUP(T2967,[1]Size!F:G,2,FALSE)</f>
        <v>__import__.size_89</v>
      </c>
      <c r="V2967" s="5" t="str">
        <f t="shared" si="186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67" s="8">
        <v>93.5</v>
      </c>
      <c r="Y2967" s="4" t="s">
        <v>109</v>
      </c>
    </row>
    <row r="2968" spans="1:25" ht="14.4" x14ac:dyDescent="0.3">
      <c r="A2968" s="4">
        <v>2967</v>
      </c>
      <c r="B2968" s="5">
        <v>10026002</v>
      </c>
      <c r="C2968" s="5" t="str">
        <f t="shared" si="184"/>
        <v>Pant FR MNS M4 Relaxed DuraLight Ripstop Boot Cut-48Wx32L</v>
      </c>
      <c r="D2968" s="5"/>
      <c r="E2968" s="5" t="s">
        <v>3568</v>
      </c>
      <c r="F2968" s="5" t="s">
        <v>3541</v>
      </c>
      <c r="G2968" s="5">
        <f t="shared" si="187"/>
        <v>0</v>
      </c>
      <c r="H2968" s="5" t="str">
        <f>VLOOKUP(J2968,'[1]Prouduct Ext IDs'!A:B,2,FALSE)</f>
        <v>product_amsc_76</v>
      </c>
      <c r="I2968" s="5" t="s">
        <v>3568</v>
      </c>
      <c r="J2968" s="5" t="s">
        <v>20</v>
      </c>
      <c r="K2968" s="5" t="s">
        <v>1</v>
      </c>
      <c r="L2968" t="s">
        <v>102</v>
      </c>
      <c r="M2968" s="6" t="s">
        <v>21</v>
      </c>
      <c r="N2968" s="6" t="str">
        <f>VLOOKUP(M2968,[1]Color!F:G,2,FALSE)</f>
        <v>color_32</v>
      </c>
      <c r="O2968" s="6" t="str">
        <f t="shared" si="185"/>
        <v>color_32,color_49</v>
      </c>
      <c r="P2968" s="5" t="s">
        <v>788</v>
      </c>
      <c r="Q2968" s="5" t="s">
        <v>185</v>
      </c>
      <c r="R2968" s="5" t="s">
        <v>106</v>
      </c>
      <c r="S2968" s="7" t="s">
        <v>107</v>
      </c>
      <c r="T2968" s="7" t="s">
        <v>996</v>
      </c>
      <c r="U2968" s="5" t="str">
        <f>VLOOKUP(T2968,[1]Size!F:G,2,FALSE)</f>
        <v>__import__.size_90</v>
      </c>
      <c r="V2968" s="5" t="str">
        <f t="shared" si="186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68" s="8">
        <v>93.5</v>
      </c>
      <c r="Y2968" s="4" t="s">
        <v>109</v>
      </c>
    </row>
    <row r="2969" spans="1:25" ht="14.4" x14ac:dyDescent="0.3">
      <c r="A2969" s="4">
        <v>2968</v>
      </c>
      <c r="B2969" s="5">
        <v>10026002</v>
      </c>
      <c r="C2969" s="5" t="str">
        <f t="shared" si="184"/>
        <v>Pant FR MNS M4 Relaxed DuraLight Ripstop Boot Cut-50Wx32L</v>
      </c>
      <c r="D2969" s="5"/>
      <c r="E2969" s="5" t="s">
        <v>3569</v>
      </c>
      <c r="F2969" s="5" t="s">
        <v>3541</v>
      </c>
      <c r="G2969" s="5">
        <f t="shared" si="187"/>
        <v>0</v>
      </c>
      <c r="H2969" s="5" t="str">
        <f>VLOOKUP(J2969,'[1]Prouduct Ext IDs'!A:B,2,FALSE)</f>
        <v>product_amsc_76</v>
      </c>
      <c r="I2969" s="5" t="s">
        <v>3569</v>
      </c>
      <c r="J2969" s="5" t="s">
        <v>20</v>
      </c>
      <c r="K2969" s="5" t="s">
        <v>1</v>
      </c>
      <c r="L2969" t="s">
        <v>102</v>
      </c>
      <c r="M2969" s="6" t="s">
        <v>21</v>
      </c>
      <c r="N2969" s="6" t="str">
        <f>VLOOKUP(M2969,[1]Color!F:G,2,FALSE)</f>
        <v>color_32</v>
      </c>
      <c r="O2969" s="6" t="str">
        <f t="shared" si="185"/>
        <v>color_32,color_49</v>
      </c>
      <c r="P2969" s="5" t="s">
        <v>788</v>
      </c>
      <c r="Q2969" s="5" t="s">
        <v>185</v>
      </c>
      <c r="R2969" s="5" t="s">
        <v>106</v>
      </c>
      <c r="S2969" s="7" t="s">
        <v>107</v>
      </c>
      <c r="T2969" s="7" t="s">
        <v>998</v>
      </c>
      <c r="U2969" s="5" t="str">
        <f>VLOOKUP(T2969,[1]Size!F:G,2,FALSE)</f>
        <v>__import__.size_91</v>
      </c>
      <c r="V2969" s="5" t="str">
        <f t="shared" si="186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69" s="8">
        <v>93.5</v>
      </c>
      <c r="Y2969" s="4" t="s">
        <v>109</v>
      </c>
    </row>
    <row r="2970" spans="1:25" ht="14.4" x14ac:dyDescent="0.3">
      <c r="A2970" s="4">
        <v>2969</v>
      </c>
      <c r="B2970" s="5">
        <v>10026002</v>
      </c>
      <c r="C2970" s="5" t="str">
        <f t="shared" si="184"/>
        <v>Pant FR MNS M4 Relaxed DuraLight Ripstop Boot Cut-29Wx34L</v>
      </c>
      <c r="D2970" s="5"/>
      <c r="E2970" s="5" t="s">
        <v>3570</v>
      </c>
      <c r="F2970" s="5" t="s">
        <v>3541</v>
      </c>
      <c r="G2970" s="5">
        <f t="shared" si="187"/>
        <v>0</v>
      </c>
      <c r="H2970" s="5" t="str">
        <f>VLOOKUP(J2970,'[1]Prouduct Ext IDs'!A:B,2,FALSE)</f>
        <v>product_amsc_76</v>
      </c>
      <c r="I2970" s="5" t="s">
        <v>3570</v>
      </c>
      <c r="J2970" s="5" t="s">
        <v>20</v>
      </c>
      <c r="K2970" s="5" t="s">
        <v>1</v>
      </c>
      <c r="L2970" t="s">
        <v>102</v>
      </c>
      <c r="M2970" s="6" t="s">
        <v>21</v>
      </c>
      <c r="N2970" s="6" t="str">
        <f>VLOOKUP(M2970,[1]Color!F:G,2,FALSE)</f>
        <v>color_32</v>
      </c>
      <c r="O2970" s="6" t="str">
        <f t="shared" si="185"/>
        <v>color_32,color_49</v>
      </c>
      <c r="P2970" s="5" t="s">
        <v>788</v>
      </c>
      <c r="Q2970" s="5" t="s">
        <v>185</v>
      </c>
      <c r="R2970" s="5" t="s">
        <v>106</v>
      </c>
      <c r="S2970" s="7" t="s">
        <v>107</v>
      </c>
      <c r="T2970" s="7" t="s">
        <v>292</v>
      </c>
      <c r="U2970" s="5" t="str">
        <f>VLOOKUP(T2970,[1]Size!F:G,2,FALSE)</f>
        <v>__import__.size_92</v>
      </c>
      <c r="V2970" s="5" t="str">
        <f t="shared" si="186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70" s="8">
        <v>88.5</v>
      </c>
      <c r="Y2970" s="4" t="s">
        <v>109</v>
      </c>
    </row>
    <row r="2971" spans="1:25" ht="14.4" x14ac:dyDescent="0.3">
      <c r="A2971" s="4">
        <v>2970</v>
      </c>
      <c r="B2971" s="5">
        <v>10026002</v>
      </c>
      <c r="C2971" s="5" t="str">
        <f t="shared" si="184"/>
        <v>Pant FR MNS M4 Relaxed DuraLight Ripstop Boot Cut-30Wx34L</v>
      </c>
      <c r="D2971" s="5"/>
      <c r="E2971" s="5" t="s">
        <v>3571</v>
      </c>
      <c r="F2971" s="5" t="s">
        <v>3541</v>
      </c>
      <c r="G2971" s="5">
        <f t="shared" si="187"/>
        <v>0</v>
      </c>
      <c r="H2971" s="5" t="str">
        <f>VLOOKUP(J2971,'[1]Prouduct Ext IDs'!A:B,2,FALSE)</f>
        <v>product_amsc_76</v>
      </c>
      <c r="I2971" s="5" t="s">
        <v>3571</v>
      </c>
      <c r="J2971" s="5" t="s">
        <v>20</v>
      </c>
      <c r="K2971" s="5" t="s">
        <v>1</v>
      </c>
      <c r="L2971" t="s">
        <v>102</v>
      </c>
      <c r="M2971" s="6" t="s">
        <v>21</v>
      </c>
      <c r="N2971" s="6" t="str">
        <f>VLOOKUP(M2971,[1]Color!F:G,2,FALSE)</f>
        <v>color_32</v>
      </c>
      <c r="O2971" s="6" t="str">
        <f t="shared" si="185"/>
        <v>color_32,color_49</v>
      </c>
      <c r="P2971" s="5" t="s">
        <v>788</v>
      </c>
      <c r="Q2971" s="5" t="s">
        <v>185</v>
      </c>
      <c r="R2971" s="5" t="s">
        <v>106</v>
      </c>
      <c r="S2971" s="7" t="s">
        <v>107</v>
      </c>
      <c r="T2971" s="7" t="s">
        <v>294</v>
      </c>
      <c r="U2971" s="5" t="str">
        <f>VLOOKUP(T2971,[1]Size!F:G,2,FALSE)</f>
        <v>__import__.size_93</v>
      </c>
      <c r="V2971" s="5" t="str">
        <f t="shared" si="186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71" s="8">
        <v>88.5</v>
      </c>
      <c r="Y2971" s="4" t="s">
        <v>109</v>
      </c>
    </row>
    <row r="2972" spans="1:25" ht="14.4" x14ac:dyDescent="0.3">
      <c r="A2972" s="4">
        <v>2971</v>
      </c>
      <c r="B2972" s="5">
        <v>10026002</v>
      </c>
      <c r="C2972" s="5" t="str">
        <f t="shared" si="184"/>
        <v>Pant FR MNS M4 Relaxed DuraLight Ripstop Boot Cut-31Wx34L</v>
      </c>
      <c r="D2972" s="5"/>
      <c r="E2972" s="5" t="s">
        <v>3572</v>
      </c>
      <c r="F2972" s="5" t="s">
        <v>3541</v>
      </c>
      <c r="G2972" s="5">
        <f t="shared" si="187"/>
        <v>0</v>
      </c>
      <c r="H2972" s="5" t="str">
        <f>VLOOKUP(J2972,'[1]Prouduct Ext IDs'!A:B,2,FALSE)</f>
        <v>product_amsc_76</v>
      </c>
      <c r="I2972" s="5" t="s">
        <v>3572</v>
      </c>
      <c r="J2972" s="5" t="s">
        <v>20</v>
      </c>
      <c r="K2972" s="5" t="s">
        <v>1</v>
      </c>
      <c r="L2972" t="s">
        <v>102</v>
      </c>
      <c r="M2972" s="6" t="s">
        <v>21</v>
      </c>
      <c r="N2972" s="6" t="str">
        <f>VLOOKUP(M2972,[1]Color!F:G,2,FALSE)</f>
        <v>color_32</v>
      </c>
      <c r="O2972" s="6" t="str">
        <f t="shared" si="185"/>
        <v>color_32,color_49</v>
      </c>
      <c r="P2972" s="5" t="s">
        <v>788</v>
      </c>
      <c r="Q2972" s="5" t="s">
        <v>185</v>
      </c>
      <c r="R2972" s="5" t="s">
        <v>106</v>
      </c>
      <c r="S2972" s="7" t="s">
        <v>107</v>
      </c>
      <c r="T2972" s="7" t="s">
        <v>296</v>
      </c>
      <c r="U2972" s="5" t="str">
        <f>VLOOKUP(T2972,[1]Size!F:G,2,FALSE)</f>
        <v>__import__.size_94</v>
      </c>
      <c r="V2972" s="5" t="str">
        <f t="shared" si="186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72" s="8">
        <v>88.5</v>
      </c>
      <c r="Y2972" s="4" t="s">
        <v>109</v>
      </c>
    </row>
    <row r="2973" spans="1:25" ht="14.4" x14ac:dyDescent="0.3">
      <c r="A2973" s="4">
        <v>2972</v>
      </c>
      <c r="B2973" s="5">
        <v>10026002</v>
      </c>
      <c r="C2973" s="5" t="str">
        <f t="shared" si="184"/>
        <v>Pant FR MNS M4 Relaxed DuraLight Ripstop Boot Cut-32Wx34L</v>
      </c>
      <c r="D2973" s="5"/>
      <c r="E2973" s="5" t="s">
        <v>3573</v>
      </c>
      <c r="F2973" s="5" t="s">
        <v>3541</v>
      </c>
      <c r="G2973" s="5">
        <f t="shared" si="187"/>
        <v>0</v>
      </c>
      <c r="H2973" s="5" t="str">
        <f>VLOOKUP(J2973,'[1]Prouduct Ext IDs'!A:B,2,FALSE)</f>
        <v>product_amsc_76</v>
      </c>
      <c r="I2973" s="5" t="s">
        <v>3573</v>
      </c>
      <c r="J2973" s="5" t="s">
        <v>20</v>
      </c>
      <c r="K2973" s="5" t="s">
        <v>1</v>
      </c>
      <c r="L2973" t="s">
        <v>102</v>
      </c>
      <c r="M2973" s="6" t="s">
        <v>21</v>
      </c>
      <c r="N2973" s="6" t="str">
        <f>VLOOKUP(M2973,[1]Color!F:G,2,FALSE)</f>
        <v>color_32</v>
      </c>
      <c r="O2973" s="6" t="str">
        <f t="shared" si="185"/>
        <v>color_32,color_49</v>
      </c>
      <c r="P2973" s="5" t="s">
        <v>788</v>
      </c>
      <c r="Q2973" s="5" t="s">
        <v>185</v>
      </c>
      <c r="R2973" s="5" t="s">
        <v>106</v>
      </c>
      <c r="S2973" s="7" t="s">
        <v>107</v>
      </c>
      <c r="T2973" s="7" t="s">
        <v>298</v>
      </c>
      <c r="U2973" s="5" t="str">
        <f>VLOOKUP(T2973,[1]Size!F:G,2,FALSE)</f>
        <v>__import__.size_95</v>
      </c>
      <c r="V2973" s="5" t="str">
        <f t="shared" si="186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73" s="8">
        <v>88.5</v>
      </c>
      <c r="Y2973" s="4" t="s">
        <v>109</v>
      </c>
    </row>
    <row r="2974" spans="1:25" ht="14.4" x14ac:dyDescent="0.3">
      <c r="A2974" s="4">
        <v>2973</v>
      </c>
      <c r="B2974" s="5">
        <v>10026002</v>
      </c>
      <c r="C2974" s="5" t="str">
        <f t="shared" si="184"/>
        <v>Pant FR MNS M4 Relaxed DuraLight Ripstop Boot Cut-33Wx34L</v>
      </c>
      <c r="D2974" s="5"/>
      <c r="E2974" s="5" t="s">
        <v>3574</v>
      </c>
      <c r="F2974" s="5" t="s">
        <v>3541</v>
      </c>
      <c r="G2974" s="5">
        <f t="shared" si="187"/>
        <v>0</v>
      </c>
      <c r="H2974" s="5" t="str">
        <f>VLOOKUP(J2974,'[1]Prouduct Ext IDs'!A:B,2,FALSE)</f>
        <v>product_amsc_76</v>
      </c>
      <c r="I2974" s="5" t="s">
        <v>3574</v>
      </c>
      <c r="J2974" s="5" t="s">
        <v>20</v>
      </c>
      <c r="K2974" s="5" t="s">
        <v>1</v>
      </c>
      <c r="L2974" t="s">
        <v>102</v>
      </c>
      <c r="M2974" s="6" t="s">
        <v>21</v>
      </c>
      <c r="N2974" s="6" t="str">
        <f>VLOOKUP(M2974,[1]Color!F:G,2,FALSE)</f>
        <v>color_32</v>
      </c>
      <c r="O2974" s="6" t="str">
        <f t="shared" si="185"/>
        <v>color_32,color_49</v>
      </c>
      <c r="P2974" s="5" t="s">
        <v>788</v>
      </c>
      <c r="Q2974" s="5" t="s">
        <v>185</v>
      </c>
      <c r="R2974" s="5" t="s">
        <v>106</v>
      </c>
      <c r="S2974" s="7" t="s">
        <v>107</v>
      </c>
      <c r="T2974" s="7" t="s">
        <v>300</v>
      </c>
      <c r="U2974" s="5" t="str">
        <f>VLOOKUP(T2974,[1]Size!F:G,2,FALSE)</f>
        <v>__import__.size_96</v>
      </c>
      <c r="V2974" s="5" t="str">
        <f t="shared" si="186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74" s="8">
        <v>88.5</v>
      </c>
      <c r="Y2974" s="4" t="s">
        <v>109</v>
      </c>
    </row>
    <row r="2975" spans="1:25" ht="14.4" x14ac:dyDescent="0.3">
      <c r="A2975" s="4">
        <v>2974</v>
      </c>
      <c r="B2975" s="5">
        <v>10026002</v>
      </c>
      <c r="C2975" s="5" t="str">
        <f t="shared" si="184"/>
        <v>Pant FR MNS M4 Relaxed DuraLight Ripstop Boot Cut-34Wx34L</v>
      </c>
      <c r="D2975" s="5"/>
      <c r="E2975" s="5" t="s">
        <v>3575</v>
      </c>
      <c r="F2975" s="5" t="s">
        <v>3541</v>
      </c>
      <c r="G2975" s="5">
        <f t="shared" si="187"/>
        <v>0</v>
      </c>
      <c r="H2975" s="5" t="str">
        <f>VLOOKUP(J2975,'[1]Prouduct Ext IDs'!A:B,2,FALSE)</f>
        <v>product_amsc_76</v>
      </c>
      <c r="I2975" s="5" t="s">
        <v>3575</v>
      </c>
      <c r="J2975" s="5" t="s">
        <v>20</v>
      </c>
      <c r="K2975" s="5" t="s">
        <v>1</v>
      </c>
      <c r="L2975" t="s">
        <v>102</v>
      </c>
      <c r="M2975" s="6" t="s">
        <v>21</v>
      </c>
      <c r="N2975" s="6" t="str">
        <f>VLOOKUP(M2975,[1]Color!F:G,2,FALSE)</f>
        <v>color_32</v>
      </c>
      <c r="O2975" s="6" t="str">
        <f t="shared" si="185"/>
        <v>color_32,color_49</v>
      </c>
      <c r="P2975" s="5" t="s">
        <v>788</v>
      </c>
      <c r="Q2975" s="5" t="s">
        <v>185</v>
      </c>
      <c r="R2975" s="5" t="s">
        <v>106</v>
      </c>
      <c r="S2975" s="7" t="s">
        <v>107</v>
      </c>
      <c r="T2975" s="7" t="s">
        <v>302</v>
      </c>
      <c r="U2975" s="5" t="str">
        <f>VLOOKUP(T2975,[1]Size!F:G,2,FALSE)</f>
        <v>__import__.size_97</v>
      </c>
      <c r="V2975" s="5" t="str">
        <f t="shared" si="186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75" s="8">
        <v>88.5</v>
      </c>
      <c r="Y2975" s="4" t="s">
        <v>109</v>
      </c>
    </row>
    <row r="2976" spans="1:25" ht="14.4" x14ac:dyDescent="0.3">
      <c r="A2976" s="4">
        <v>2975</v>
      </c>
      <c r="B2976" s="5">
        <v>10026002</v>
      </c>
      <c r="C2976" s="5" t="str">
        <f t="shared" si="184"/>
        <v>Pant FR MNS M4 Relaxed DuraLight Ripstop Boot Cut-35Wx34L</v>
      </c>
      <c r="D2976" s="5"/>
      <c r="E2976" s="5" t="s">
        <v>3576</v>
      </c>
      <c r="F2976" s="5" t="s">
        <v>3541</v>
      </c>
      <c r="G2976" s="5">
        <f t="shared" si="187"/>
        <v>0</v>
      </c>
      <c r="H2976" s="5" t="str">
        <f>VLOOKUP(J2976,'[1]Prouduct Ext IDs'!A:B,2,FALSE)</f>
        <v>product_amsc_76</v>
      </c>
      <c r="I2976" s="5" t="s">
        <v>3576</v>
      </c>
      <c r="J2976" s="5" t="s">
        <v>20</v>
      </c>
      <c r="K2976" s="5" t="s">
        <v>1</v>
      </c>
      <c r="L2976" t="s">
        <v>102</v>
      </c>
      <c r="M2976" s="6" t="s">
        <v>21</v>
      </c>
      <c r="N2976" s="6" t="str">
        <f>VLOOKUP(M2976,[1]Color!F:G,2,FALSE)</f>
        <v>color_32</v>
      </c>
      <c r="O2976" s="6" t="str">
        <f t="shared" si="185"/>
        <v>color_32,color_49</v>
      </c>
      <c r="P2976" s="5" t="s">
        <v>788</v>
      </c>
      <c r="Q2976" s="5" t="s">
        <v>185</v>
      </c>
      <c r="R2976" s="5" t="s">
        <v>106</v>
      </c>
      <c r="S2976" s="7" t="s">
        <v>107</v>
      </c>
      <c r="T2976" s="7" t="s">
        <v>304</v>
      </c>
      <c r="U2976" s="5" t="str">
        <f>VLOOKUP(T2976,[1]Size!F:G,2,FALSE)</f>
        <v>__import__.size_98</v>
      </c>
      <c r="V2976" s="5" t="str">
        <f t="shared" si="186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76" s="8">
        <v>88.5</v>
      </c>
      <c r="Y2976" s="4" t="s">
        <v>109</v>
      </c>
    </row>
    <row r="2977" spans="1:25" ht="14.4" x14ac:dyDescent="0.3">
      <c r="A2977" s="4">
        <v>2976</v>
      </c>
      <c r="B2977" s="5">
        <v>10026002</v>
      </c>
      <c r="C2977" s="5" t="str">
        <f t="shared" si="184"/>
        <v>Pant FR MNS M4 Relaxed DuraLight Ripstop Boot Cut-36Wx34L</v>
      </c>
      <c r="D2977" s="5"/>
      <c r="E2977" s="5" t="s">
        <v>3577</v>
      </c>
      <c r="F2977" s="5" t="s">
        <v>3541</v>
      </c>
      <c r="G2977" s="5">
        <f t="shared" si="187"/>
        <v>0</v>
      </c>
      <c r="H2977" s="5" t="str">
        <f>VLOOKUP(J2977,'[1]Prouduct Ext IDs'!A:B,2,FALSE)</f>
        <v>product_amsc_76</v>
      </c>
      <c r="I2977" s="5" t="s">
        <v>3577</v>
      </c>
      <c r="J2977" s="5" t="s">
        <v>20</v>
      </c>
      <c r="K2977" s="5" t="s">
        <v>1</v>
      </c>
      <c r="L2977" t="s">
        <v>102</v>
      </c>
      <c r="M2977" s="6" t="s">
        <v>21</v>
      </c>
      <c r="N2977" s="6" t="str">
        <f>VLOOKUP(M2977,[1]Color!F:G,2,FALSE)</f>
        <v>color_32</v>
      </c>
      <c r="O2977" s="6" t="str">
        <f t="shared" si="185"/>
        <v>color_32,color_49</v>
      </c>
      <c r="P2977" s="5" t="s">
        <v>788</v>
      </c>
      <c r="Q2977" s="5" t="s">
        <v>185</v>
      </c>
      <c r="R2977" s="5" t="s">
        <v>106</v>
      </c>
      <c r="S2977" s="7" t="s">
        <v>107</v>
      </c>
      <c r="T2977" s="7" t="s">
        <v>306</v>
      </c>
      <c r="U2977" s="5" t="str">
        <f>VLOOKUP(T2977,[1]Size!F:G,2,FALSE)</f>
        <v>__import__.size_99</v>
      </c>
      <c r="V2977" s="5" t="str">
        <f t="shared" si="186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77" s="8">
        <v>88.5</v>
      </c>
      <c r="Y2977" s="4" t="s">
        <v>109</v>
      </c>
    </row>
    <row r="2978" spans="1:25" ht="14.4" x14ac:dyDescent="0.3">
      <c r="A2978" s="4">
        <v>2977</v>
      </c>
      <c r="B2978" s="5">
        <v>10026002</v>
      </c>
      <c r="C2978" s="5" t="str">
        <f t="shared" si="184"/>
        <v>Pant FR MNS M4 Relaxed DuraLight Ripstop Boot Cut-38Wx34L</v>
      </c>
      <c r="D2978" s="5"/>
      <c r="E2978" s="5" t="s">
        <v>3578</v>
      </c>
      <c r="F2978" s="5" t="s">
        <v>3541</v>
      </c>
      <c r="G2978" s="5">
        <f t="shared" si="187"/>
        <v>0</v>
      </c>
      <c r="H2978" s="5" t="str">
        <f>VLOOKUP(J2978,'[1]Prouduct Ext IDs'!A:B,2,FALSE)</f>
        <v>product_amsc_76</v>
      </c>
      <c r="I2978" s="5" t="s">
        <v>3578</v>
      </c>
      <c r="J2978" s="5" t="s">
        <v>20</v>
      </c>
      <c r="K2978" s="5" t="s">
        <v>1</v>
      </c>
      <c r="L2978" t="s">
        <v>102</v>
      </c>
      <c r="M2978" s="6" t="s">
        <v>21</v>
      </c>
      <c r="N2978" s="6" t="str">
        <f>VLOOKUP(M2978,[1]Color!F:G,2,FALSE)</f>
        <v>color_32</v>
      </c>
      <c r="O2978" s="6" t="str">
        <f t="shared" si="185"/>
        <v>color_32,color_49</v>
      </c>
      <c r="P2978" s="5" t="s">
        <v>788</v>
      </c>
      <c r="Q2978" s="5" t="s">
        <v>185</v>
      </c>
      <c r="R2978" s="5" t="s">
        <v>106</v>
      </c>
      <c r="S2978" s="7" t="s">
        <v>107</v>
      </c>
      <c r="T2978" s="7" t="s">
        <v>308</v>
      </c>
      <c r="U2978" s="5" t="str">
        <f>VLOOKUP(T2978,[1]Size!F:G,2,FALSE)</f>
        <v>__import__.size_100</v>
      </c>
      <c r="V2978" s="5" t="str">
        <f t="shared" si="186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78" s="8">
        <v>88.5</v>
      </c>
      <c r="Y2978" s="4" t="s">
        <v>109</v>
      </c>
    </row>
    <row r="2979" spans="1:25" ht="14.4" x14ac:dyDescent="0.3">
      <c r="A2979" s="4">
        <v>2978</v>
      </c>
      <c r="B2979" s="5">
        <v>10026002</v>
      </c>
      <c r="C2979" s="5" t="str">
        <f t="shared" si="184"/>
        <v>Pant FR MNS M4 Relaxed DuraLight Ripstop Boot Cut-40Wx34L</v>
      </c>
      <c r="D2979" s="5"/>
      <c r="E2979" s="5" t="s">
        <v>3579</v>
      </c>
      <c r="F2979" s="5" t="s">
        <v>3541</v>
      </c>
      <c r="G2979" s="5">
        <f t="shared" si="187"/>
        <v>0</v>
      </c>
      <c r="H2979" s="5" t="str">
        <f>VLOOKUP(J2979,'[1]Prouduct Ext IDs'!A:B,2,FALSE)</f>
        <v>product_amsc_76</v>
      </c>
      <c r="I2979" s="5" t="s">
        <v>3579</v>
      </c>
      <c r="J2979" s="5" t="s">
        <v>20</v>
      </c>
      <c r="K2979" s="5" t="s">
        <v>1</v>
      </c>
      <c r="L2979" t="s">
        <v>102</v>
      </c>
      <c r="M2979" s="6" t="s">
        <v>21</v>
      </c>
      <c r="N2979" s="6" t="str">
        <f>VLOOKUP(M2979,[1]Color!F:G,2,FALSE)</f>
        <v>color_32</v>
      </c>
      <c r="O2979" s="6" t="str">
        <f t="shared" si="185"/>
        <v>color_32,color_49</v>
      </c>
      <c r="P2979" s="5" t="s">
        <v>788</v>
      </c>
      <c r="Q2979" s="5" t="s">
        <v>185</v>
      </c>
      <c r="R2979" s="5" t="s">
        <v>106</v>
      </c>
      <c r="S2979" s="7" t="s">
        <v>107</v>
      </c>
      <c r="T2979" s="7" t="s">
        <v>310</v>
      </c>
      <c r="U2979" s="5" t="str">
        <f>VLOOKUP(T2979,[1]Size!F:G,2,FALSE)</f>
        <v>__import__.size_101</v>
      </c>
      <c r="V2979" s="5" t="str">
        <f t="shared" si="186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79" s="8">
        <v>88.5</v>
      </c>
      <c r="Y2979" s="4" t="s">
        <v>109</v>
      </c>
    </row>
    <row r="2980" spans="1:25" ht="14.4" x14ac:dyDescent="0.3">
      <c r="A2980" s="4">
        <v>2979</v>
      </c>
      <c r="B2980" s="5">
        <v>10026002</v>
      </c>
      <c r="C2980" s="5" t="str">
        <f t="shared" si="184"/>
        <v>Pant FR MNS M4 Relaxed DuraLight Ripstop Boot Cut-42Wx34L</v>
      </c>
      <c r="D2980" s="5"/>
      <c r="E2980" s="5" t="s">
        <v>3580</v>
      </c>
      <c r="F2980" s="5" t="s">
        <v>3541</v>
      </c>
      <c r="G2980" s="5">
        <f t="shared" si="187"/>
        <v>0</v>
      </c>
      <c r="H2980" s="5" t="str">
        <f>VLOOKUP(J2980,'[1]Prouduct Ext IDs'!A:B,2,FALSE)</f>
        <v>product_amsc_76</v>
      </c>
      <c r="I2980" s="5" t="s">
        <v>3580</v>
      </c>
      <c r="J2980" s="5" t="s">
        <v>20</v>
      </c>
      <c r="K2980" s="5" t="s">
        <v>1</v>
      </c>
      <c r="L2980" t="s">
        <v>102</v>
      </c>
      <c r="M2980" s="6" t="s">
        <v>21</v>
      </c>
      <c r="N2980" s="6" t="str">
        <f>VLOOKUP(M2980,[1]Color!F:G,2,FALSE)</f>
        <v>color_32</v>
      </c>
      <c r="O2980" s="6" t="str">
        <f t="shared" si="185"/>
        <v>color_32,color_49</v>
      </c>
      <c r="P2980" s="5" t="s">
        <v>788</v>
      </c>
      <c r="Q2980" s="5" t="s">
        <v>185</v>
      </c>
      <c r="R2980" s="5" t="s">
        <v>106</v>
      </c>
      <c r="S2980" s="7" t="s">
        <v>107</v>
      </c>
      <c r="T2980" s="7" t="s">
        <v>312</v>
      </c>
      <c r="U2980" s="5" t="str">
        <f>VLOOKUP(T2980,[1]Size!F:G,2,FALSE)</f>
        <v>__import__.size_102</v>
      </c>
      <c r="V2980" s="5" t="str">
        <f t="shared" si="186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80" s="8">
        <v>88.5</v>
      </c>
      <c r="Y2980" s="4" t="s">
        <v>109</v>
      </c>
    </row>
    <row r="2981" spans="1:25" ht="14.4" x14ac:dyDescent="0.3">
      <c r="A2981" s="4">
        <v>2980</v>
      </c>
      <c r="B2981" s="5">
        <v>10026002</v>
      </c>
      <c r="C2981" s="5" t="str">
        <f t="shared" si="184"/>
        <v>Pant FR MNS M4 Relaxed DuraLight Ripstop Boot Cut-44Wx34L</v>
      </c>
      <c r="D2981" s="5"/>
      <c r="E2981" s="5" t="s">
        <v>3581</v>
      </c>
      <c r="F2981" s="5" t="s">
        <v>3541</v>
      </c>
      <c r="G2981" s="5">
        <f t="shared" si="187"/>
        <v>0</v>
      </c>
      <c r="H2981" s="5" t="str">
        <f>VLOOKUP(J2981,'[1]Prouduct Ext IDs'!A:B,2,FALSE)</f>
        <v>product_amsc_76</v>
      </c>
      <c r="I2981" s="5" t="s">
        <v>3581</v>
      </c>
      <c r="J2981" s="5" t="s">
        <v>20</v>
      </c>
      <c r="K2981" s="5" t="s">
        <v>1</v>
      </c>
      <c r="L2981" t="s">
        <v>102</v>
      </c>
      <c r="M2981" s="6" t="s">
        <v>21</v>
      </c>
      <c r="N2981" s="6" t="str">
        <f>VLOOKUP(M2981,[1]Color!F:G,2,FALSE)</f>
        <v>color_32</v>
      </c>
      <c r="O2981" s="6" t="str">
        <f t="shared" si="185"/>
        <v>color_32,color_49</v>
      </c>
      <c r="P2981" s="5" t="s">
        <v>788</v>
      </c>
      <c r="Q2981" s="5" t="s">
        <v>185</v>
      </c>
      <c r="R2981" s="5" t="s">
        <v>106</v>
      </c>
      <c r="S2981" s="7" t="s">
        <v>107</v>
      </c>
      <c r="T2981" s="7" t="s">
        <v>1013</v>
      </c>
      <c r="U2981" s="5" t="str">
        <f>VLOOKUP(T2981,[1]Size!F:G,2,FALSE)</f>
        <v>__import__.size_103</v>
      </c>
      <c r="V2981" s="5" t="str">
        <f t="shared" si="186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81" s="8">
        <v>93.5</v>
      </c>
      <c r="Y2981" s="4" t="s">
        <v>109</v>
      </c>
    </row>
    <row r="2982" spans="1:25" ht="14.4" x14ac:dyDescent="0.3">
      <c r="A2982" s="4">
        <v>2981</v>
      </c>
      <c r="B2982" s="5">
        <v>10026002</v>
      </c>
      <c r="C2982" s="5" t="str">
        <f t="shared" si="184"/>
        <v>Pant FR MNS M4 Relaxed DuraLight Ripstop Boot Cut-46Wx34L</v>
      </c>
      <c r="D2982" s="5"/>
      <c r="E2982" s="5" t="s">
        <v>3582</v>
      </c>
      <c r="F2982" s="5" t="s">
        <v>3541</v>
      </c>
      <c r="G2982" s="5">
        <f t="shared" si="187"/>
        <v>0</v>
      </c>
      <c r="H2982" s="5" t="str">
        <f>VLOOKUP(J2982,'[1]Prouduct Ext IDs'!A:B,2,FALSE)</f>
        <v>product_amsc_76</v>
      </c>
      <c r="I2982" s="5" t="s">
        <v>3582</v>
      </c>
      <c r="J2982" s="5" t="s">
        <v>20</v>
      </c>
      <c r="K2982" s="5" t="s">
        <v>1</v>
      </c>
      <c r="L2982" t="s">
        <v>102</v>
      </c>
      <c r="M2982" s="6" t="s">
        <v>21</v>
      </c>
      <c r="N2982" s="6" t="str">
        <f>VLOOKUP(M2982,[1]Color!F:G,2,FALSE)</f>
        <v>color_32</v>
      </c>
      <c r="O2982" s="6" t="str">
        <f t="shared" si="185"/>
        <v>color_32,color_49</v>
      </c>
      <c r="P2982" s="5" t="s">
        <v>788</v>
      </c>
      <c r="Q2982" s="5" t="s">
        <v>185</v>
      </c>
      <c r="R2982" s="5" t="s">
        <v>106</v>
      </c>
      <c r="S2982" s="7" t="s">
        <v>107</v>
      </c>
      <c r="T2982" s="7" t="s">
        <v>1015</v>
      </c>
      <c r="U2982" s="5" t="str">
        <f>VLOOKUP(T2982,[1]Size!F:G,2,FALSE)</f>
        <v>__import__.size_104</v>
      </c>
      <c r="V2982" s="5" t="str">
        <f t="shared" si="186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82" s="8">
        <v>93.5</v>
      </c>
      <c r="Y2982" s="4" t="s">
        <v>109</v>
      </c>
    </row>
    <row r="2983" spans="1:25" ht="14.4" x14ac:dyDescent="0.3">
      <c r="A2983" s="4">
        <v>2982</v>
      </c>
      <c r="B2983" s="5">
        <v>10026002</v>
      </c>
      <c r="C2983" s="5" t="str">
        <f t="shared" si="184"/>
        <v>Pant FR MNS M4 Relaxed DuraLight Ripstop Boot Cut-48Wx34L</v>
      </c>
      <c r="D2983" s="5"/>
      <c r="E2983" s="5" t="s">
        <v>3583</v>
      </c>
      <c r="F2983" s="5" t="s">
        <v>3541</v>
      </c>
      <c r="G2983" s="5">
        <f t="shared" si="187"/>
        <v>0</v>
      </c>
      <c r="H2983" s="5" t="str">
        <f>VLOOKUP(J2983,'[1]Prouduct Ext IDs'!A:B,2,FALSE)</f>
        <v>product_amsc_76</v>
      </c>
      <c r="I2983" s="5" t="s">
        <v>3583</v>
      </c>
      <c r="J2983" s="5" t="s">
        <v>20</v>
      </c>
      <c r="K2983" s="5" t="s">
        <v>1</v>
      </c>
      <c r="L2983" t="s">
        <v>102</v>
      </c>
      <c r="M2983" s="6" t="s">
        <v>21</v>
      </c>
      <c r="N2983" s="6" t="str">
        <f>VLOOKUP(M2983,[1]Color!F:G,2,FALSE)</f>
        <v>color_32</v>
      </c>
      <c r="O2983" s="6" t="str">
        <f t="shared" si="185"/>
        <v>color_32,color_49</v>
      </c>
      <c r="P2983" s="5" t="s">
        <v>788</v>
      </c>
      <c r="Q2983" s="5" t="s">
        <v>185</v>
      </c>
      <c r="R2983" s="5" t="s">
        <v>106</v>
      </c>
      <c r="S2983" s="7" t="s">
        <v>107</v>
      </c>
      <c r="T2983" s="7" t="s">
        <v>1017</v>
      </c>
      <c r="U2983" s="5" t="str">
        <f>VLOOKUP(T2983,[1]Size!F:G,2,FALSE)</f>
        <v>__import__.size_105</v>
      </c>
      <c r="V2983" s="5" t="str">
        <f t="shared" si="186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83" s="8">
        <v>93.5</v>
      </c>
      <c r="Y2983" s="4" t="s">
        <v>109</v>
      </c>
    </row>
    <row r="2984" spans="1:25" ht="14.4" x14ac:dyDescent="0.3">
      <c r="A2984" s="4">
        <v>2983</v>
      </c>
      <c r="B2984" s="5">
        <v>10026002</v>
      </c>
      <c r="C2984" s="5" t="str">
        <f t="shared" si="184"/>
        <v>Pant FR MNS M4 Relaxed DuraLight Ripstop Boot Cut-50Wx34L</v>
      </c>
      <c r="D2984" s="5"/>
      <c r="E2984" s="5" t="s">
        <v>3584</v>
      </c>
      <c r="F2984" s="5" t="s">
        <v>3541</v>
      </c>
      <c r="G2984" s="5">
        <f t="shared" si="187"/>
        <v>0</v>
      </c>
      <c r="H2984" s="5" t="str">
        <f>VLOOKUP(J2984,'[1]Prouduct Ext IDs'!A:B,2,FALSE)</f>
        <v>product_amsc_76</v>
      </c>
      <c r="I2984" s="5" t="s">
        <v>3584</v>
      </c>
      <c r="J2984" s="5" t="s">
        <v>20</v>
      </c>
      <c r="K2984" s="5" t="s">
        <v>1</v>
      </c>
      <c r="L2984" t="s">
        <v>102</v>
      </c>
      <c r="M2984" s="6" t="s">
        <v>21</v>
      </c>
      <c r="N2984" s="6" t="str">
        <f>VLOOKUP(M2984,[1]Color!F:G,2,FALSE)</f>
        <v>color_32</v>
      </c>
      <c r="O2984" s="6" t="str">
        <f t="shared" si="185"/>
        <v>color_32,color_49</v>
      </c>
      <c r="P2984" s="5" t="s">
        <v>788</v>
      </c>
      <c r="Q2984" s="5" t="s">
        <v>185</v>
      </c>
      <c r="R2984" s="5" t="s">
        <v>106</v>
      </c>
      <c r="S2984" s="7" t="s">
        <v>107</v>
      </c>
      <c r="T2984" s="7" t="s">
        <v>1019</v>
      </c>
      <c r="U2984" s="5" t="str">
        <f>VLOOKUP(T2984,[1]Size!F:G,2,FALSE)</f>
        <v>__import__.size_106</v>
      </c>
      <c r="V2984" s="5" t="str">
        <f t="shared" si="186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84" s="8">
        <v>93.5</v>
      </c>
      <c r="Y2984" s="4" t="s">
        <v>109</v>
      </c>
    </row>
    <row r="2985" spans="1:25" ht="14.4" x14ac:dyDescent="0.3">
      <c r="A2985" s="4">
        <v>2984</v>
      </c>
      <c r="B2985" s="5">
        <v>10026002</v>
      </c>
      <c r="C2985" s="5" t="str">
        <f t="shared" si="184"/>
        <v>Pant FR MNS M4 Relaxed DuraLight Ripstop Boot Cut-29Wx36L</v>
      </c>
      <c r="D2985" s="5"/>
      <c r="E2985" s="5" t="s">
        <v>3585</v>
      </c>
      <c r="F2985" s="5" t="s">
        <v>3541</v>
      </c>
      <c r="G2985" s="5">
        <f t="shared" si="187"/>
        <v>0</v>
      </c>
      <c r="H2985" s="5" t="str">
        <f>VLOOKUP(J2985,'[1]Prouduct Ext IDs'!A:B,2,FALSE)</f>
        <v>product_amsc_76</v>
      </c>
      <c r="I2985" s="5" t="s">
        <v>3585</v>
      </c>
      <c r="J2985" s="5" t="s">
        <v>20</v>
      </c>
      <c r="K2985" s="5" t="s">
        <v>1</v>
      </c>
      <c r="L2985" t="s">
        <v>102</v>
      </c>
      <c r="M2985" s="6" t="s">
        <v>21</v>
      </c>
      <c r="N2985" s="6" t="str">
        <f>VLOOKUP(M2985,[1]Color!F:G,2,FALSE)</f>
        <v>color_32</v>
      </c>
      <c r="O2985" s="6" t="str">
        <f t="shared" si="185"/>
        <v>color_32,color_49</v>
      </c>
      <c r="P2985" s="5" t="s">
        <v>788</v>
      </c>
      <c r="Q2985" s="5" t="s">
        <v>185</v>
      </c>
      <c r="R2985" s="5" t="s">
        <v>106</v>
      </c>
      <c r="S2985" s="7" t="s">
        <v>107</v>
      </c>
      <c r="T2985" s="7" t="s">
        <v>314</v>
      </c>
      <c r="U2985" s="5" t="str">
        <f>VLOOKUP(T2985,[1]Size!F:G,2,FALSE)</f>
        <v>__import__.size_107</v>
      </c>
      <c r="V2985" s="5" t="str">
        <f t="shared" si="186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85" s="8">
        <v>88.5</v>
      </c>
      <c r="Y2985" s="4" t="s">
        <v>109</v>
      </c>
    </row>
    <row r="2986" spans="1:25" ht="14.4" x14ac:dyDescent="0.3">
      <c r="A2986" s="4">
        <v>2985</v>
      </c>
      <c r="B2986" s="5">
        <v>10026002</v>
      </c>
      <c r="C2986" s="5" t="str">
        <f t="shared" si="184"/>
        <v>Pant FR MNS M4 Relaxed DuraLight Ripstop Boot Cut-30Wx36L</v>
      </c>
      <c r="D2986" s="5"/>
      <c r="E2986" s="5" t="s">
        <v>3586</v>
      </c>
      <c r="F2986" s="5" t="s">
        <v>3541</v>
      </c>
      <c r="G2986" s="5">
        <f t="shared" si="187"/>
        <v>0</v>
      </c>
      <c r="H2986" s="5" t="str">
        <f>VLOOKUP(J2986,'[1]Prouduct Ext IDs'!A:B,2,FALSE)</f>
        <v>product_amsc_76</v>
      </c>
      <c r="I2986" s="5" t="s">
        <v>3586</v>
      </c>
      <c r="J2986" s="5" t="s">
        <v>20</v>
      </c>
      <c r="K2986" s="5" t="s">
        <v>1</v>
      </c>
      <c r="L2986" t="s">
        <v>102</v>
      </c>
      <c r="M2986" s="6" t="s">
        <v>21</v>
      </c>
      <c r="N2986" s="6" t="str">
        <f>VLOOKUP(M2986,[1]Color!F:G,2,FALSE)</f>
        <v>color_32</v>
      </c>
      <c r="O2986" s="6" t="str">
        <f t="shared" si="185"/>
        <v>color_32,color_49</v>
      </c>
      <c r="P2986" s="5" t="s">
        <v>788</v>
      </c>
      <c r="Q2986" s="5" t="s">
        <v>185</v>
      </c>
      <c r="R2986" s="5" t="s">
        <v>106</v>
      </c>
      <c r="S2986" s="7" t="s">
        <v>107</v>
      </c>
      <c r="T2986" s="7" t="s">
        <v>316</v>
      </c>
      <c r="U2986" s="5" t="str">
        <f>VLOOKUP(T2986,[1]Size!F:G,2,FALSE)</f>
        <v>__import__.size_108</v>
      </c>
      <c r="V2986" s="5" t="str">
        <f t="shared" si="186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86" s="8">
        <v>88.5</v>
      </c>
      <c r="Y2986" s="4" t="s">
        <v>109</v>
      </c>
    </row>
    <row r="2987" spans="1:25" ht="14.4" x14ac:dyDescent="0.3">
      <c r="A2987" s="4">
        <v>2986</v>
      </c>
      <c r="B2987" s="5">
        <v>10026002</v>
      </c>
      <c r="C2987" s="5" t="str">
        <f t="shared" si="184"/>
        <v>Pant FR MNS M4 Relaxed DuraLight Ripstop Boot Cut-31Wx36L</v>
      </c>
      <c r="D2987" s="5"/>
      <c r="E2987" s="5" t="s">
        <v>3587</v>
      </c>
      <c r="F2987" s="5" t="s">
        <v>3541</v>
      </c>
      <c r="G2987" s="5">
        <f t="shared" si="187"/>
        <v>0</v>
      </c>
      <c r="H2987" s="5" t="str">
        <f>VLOOKUP(J2987,'[1]Prouduct Ext IDs'!A:B,2,FALSE)</f>
        <v>product_amsc_76</v>
      </c>
      <c r="I2987" s="5" t="s">
        <v>3587</v>
      </c>
      <c r="J2987" s="5" t="s">
        <v>20</v>
      </c>
      <c r="K2987" s="5" t="s">
        <v>1</v>
      </c>
      <c r="L2987" t="s">
        <v>102</v>
      </c>
      <c r="M2987" s="6" t="s">
        <v>21</v>
      </c>
      <c r="N2987" s="6" t="str">
        <f>VLOOKUP(M2987,[1]Color!F:G,2,FALSE)</f>
        <v>color_32</v>
      </c>
      <c r="O2987" s="6" t="str">
        <f t="shared" si="185"/>
        <v>color_32,color_49</v>
      </c>
      <c r="P2987" s="5" t="s">
        <v>788</v>
      </c>
      <c r="Q2987" s="5" t="s">
        <v>185</v>
      </c>
      <c r="R2987" s="5" t="s">
        <v>106</v>
      </c>
      <c r="S2987" s="7" t="s">
        <v>107</v>
      </c>
      <c r="T2987" s="7" t="s">
        <v>318</v>
      </c>
      <c r="U2987" s="5" t="str">
        <f>VLOOKUP(T2987,[1]Size!F:G,2,FALSE)</f>
        <v>__import__.size_109</v>
      </c>
      <c r="V2987" s="5" t="str">
        <f t="shared" si="186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87" s="8">
        <v>88.5</v>
      </c>
      <c r="Y2987" s="4" t="s">
        <v>109</v>
      </c>
    </row>
    <row r="2988" spans="1:25" ht="14.4" x14ac:dyDescent="0.3">
      <c r="A2988" s="4">
        <v>2987</v>
      </c>
      <c r="B2988" s="5">
        <v>10026002</v>
      </c>
      <c r="C2988" s="5" t="str">
        <f t="shared" ref="C2988:C3051" si="188">CONCATENATE(J2988,"-",T2988)</f>
        <v>Pant FR MNS M4 Relaxed DuraLight Ripstop Boot Cut-32Wx36L</v>
      </c>
      <c r="D2988" s="5"/>
      <c r="E2988" s="5" t="s">
        <v>3588</v>
      </c>
      <c r="F2988" s="5" t="s">
        <v>3541</v>
      </c>
      <c r="G2988" s="5">
        <f t="shared" si="187"/>
        <v>0</v>
      </c>
      <c r="H2988" s="5" t="str">
        <f>VLOOKUP(J2988,'[1]Prouduct Ext IDs'!A:B,2,FALSE)</f>
        <v>product_amsc_76</v>
      </c>
      <c r="I2988" s="5" t="s">
        <v>3588</v>
      </c>
      <c r="J2988" s="5" t="s">
        <v>20</v>
      </c>
      <c r="K2988" s="5" t="s">
        <v>1</v>
      </c>
      <c r="L2988" t="s">
        <v>102</v>
      </c>
      <c r="M2988" s="6" t="s">
        <v>21</v>
      </c>
      <c r="N2988" s="6" t="str">
        <f>VLOOKUP(M2988,[1]Color!F:G,2,FALSE)</f>
        <v>color_32</v>
      </c>
      <c r="O2988" s="6" t="str">
        <f t="shared" si="185"/>
        <v>color_32,color_49</v>
      </c>
      <c r="P2988" s="5" t="s">
        <v>788</v>
      </c>
      <c r="Q2988" s="5" t="s">
        <v>185</v>
      </c>
      <c r="R2988" s="5" t="s">
        <v>106</v>
      </c>
      <c r="S2988" s="7" t="s">
        <v>107</v>
      </c>
      <c r="T2988" s="7" t="s">
        <v>320</v>
      </c>
      <c r="U2988" s="5" t="str">
        <f>VLOOKUP(T2988,[1]Size!F:G,2,FALSE)</f>
        <v>__import__.size_110</v>
      </c>
      <c r="V2988" s="5" t="str">
        <f t="shared" si="186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88" s="8">
        <v>88.5</v>
      </c>
      <c r="Y2988" s="4" t="s">
        <v>109</v>
      </c>
    </row>
    <row r="2989" spans="1:25" ht="14.4" x14ac:dyDescent="0.3">
      <c r="A2989" s="4">
        <v>2988</v>
      </c>
      <c r="B2989" s="5">
        <v>10026002</v>
      </c>
      <c r="C2989" s="5" t="str">
        <f t="shared" si="188"/>
        <v>Pant FR MNS M4 Relaxed DuraLight Ripstop Boot Cut-33Wx36L</v>
      </c>
      <c r="D2989" s="5"/>
      <c r="E2989" s="5" t="s">
        <v>3589</v>
      </c>
      <c r="F2989" s="5" t="s">
        <v>3541</v>
      </c>
      <c r="G2989" s="5">
        <f t="shared" si="187"/>
        <v>0</v>
      </c>
      <c r="H2989" s="5" t="str">
        <f>VLOOKUP(J2989,'[1]Prouduct Ext IDs'!A:B,2,FALSE)</f>
        <v>product_amsc_76</v>
      </c>
      <c r="I2989" s="5" t="s">
        <v>3589</v>
      </c>
      <c r="J2989" s="5" t="s">
        <v>20</v>
      </c>
      <c r="K2989" s="5" t="s">
        <v>1</v>
      </c>
      <c r="L2989" t="s">
        <v>102</v>
      </c>
      <c r="M2989" s="6" t="s">
        <v>21</v>
      </c>
      <c r="N2989" s="6" t="str">
        <f>VLOOKUP(M2989,[1]Color!F:G,2,FALSE)</f>
        <v>color_32</v>
      </c>
      <c r="O2989" s="6" t="str">
        <f t="shared" si="185"/>
        <v>color_32,color_49</v>
      </c>
      <c r="P2989" s="5" t="s">
        <v>788</v>
      </c>
      <c r="Q2989" s="5" t="s">
        <v>185</v>
      </c>
      <c r="R2989" s="5" t="s">
        <v>106</v>
      </c>
      <c r="S2989" s="7" t="s">
        <v>107</v>
      </c>
      <c r="T2989" s="7" t="s">
        <v>322</v>
      </c>
      <c r="U2989" s="5" t="str">
        <f>VLOOKUP(T2989,[1]Size!F:G,2,FALSE)</f>
        <v>__import__.size_111</v>
      </c>
      <c r="V2989" s="5" t="str">
        <f t="shared" si="186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89" s="8">
        <v>88.5</v>
      </c>
      <c r="Y2989" s="4" t="s">
        <v>109</v>
      </c>
    </row>
    <row r="2990" spans="1:25" ht="14.4" x14ac:dyDescent="0.3">
      <c r="A2990" s="4">
        <v>2989</v>
      </c>
      <c r="B2990" s="5">
        <v>10026002</v>
      </c>
      <c r="C2990" s="5" t="str">
        <f t="shared" si="188"/>
        <v>Pant FR MNS M4 Relaxed DuraLight Ripstop Boot Cut-34Wx36L</v>
      </c>
      <c r="D2990" s="5"/>
      <c r="E2990" s="5" t="s">
        <v>3590</v>
      </c>
      <c r="F2990" s="5" t="s">
        <v>3541</v>
      </c>
      <c r="G2990" s="5">
        <f t="shared" si="187"/>
        <v>0</v>
      </c>
      <c r="H2990" s="5" t="str">
        <f>VLOOKUP(J2990,'[1]Prouduct Ext IDs'!A:B,2,FALSE)</f>
        <v>product_amsc_76</v>
      </c>
      <c r="I2990" s="5" t="s">
        <v>3590</v>
      </c>
      <c r="J2990" s="5" t="s">
        <v>20</v>
      </c>
      <c r="K2990" s="5" t="s">
        <v>1</v>
      </c>
      <c r="L2990" t="s">
        <v>102</v>
      </c>
      <c r="M2990" s="6" t="s">
        <v>21</v>
      </c>
      <c r="N2990" s="6" t="str">
        <f>VLOOKUP(M2990,[1]Color!F:G,2,FALSE)</f>
        <v>color_32</v>
      </c>
      <c r="O2990" s="6" t="str">
        <f t="shared" si="185"/>
        <v>color_32,color_49</v>
      </c>
      <c r="P2990" s="5" t="s">
        <v>788</v>
      </c>
      <c r="Q2990" s="5" t="s">
        <v>185</v>
      </c>
      <c r="R2990" s="5" t="s">
        <v>106</v>
      </c>
      <c r="S2990" s="7" t="s">
        <v>107</v>
      </c>
      <c r="T2990" s="7" t="s">
        <v>324</v>
      </c>
      <c r="U2990" s="5" t="str">
        <f>VLOOKUP(T2990,[1]Size!F:G,2,FALSE)</f>
        <v>__import__.size_112</v>
      </c>
      <c r="V2990" s="5" t="str">
        <f t="shared" si="186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90" s="8">
        <v>88.5</v>
      </c>
      <c r="Y2990" s="4" t="s">
        <v>109</v>
      </c>
    </row>
    <row r="2991" spans="1:25" ht="14.4" x14ac:dyDescent="0.3">
      <c r="A2991" s="4">
        <v>2990</v>
      </c>
      <c r="B2991" s="5">
        <v>10026002</v>
      </c>
      <c r="C2991" s="5" t="str">
        <f t="shared" si="188"/>
        <v>Pant FR MNS M4 Relaxed DuraLight Ripstop Boot Cut-35Wx36L</v>
      </c>
      <c r="D2991" s="5"/>
      <c r="E2991" s="5" t="s">
        <v>3591</v>
      </c>
      <c r="F2991" s="5" t="s">
        <v>3541</v>
      </c>
      <c r="G2991" s="5">
        <f t="shared" si="187"/>
        <v>0</v>
      </c>
      <c r="H2991" s="5" t="str">
        <f>VLOOKUP(J2991,'[1]Prouduct Ext IDs'!A:B,2,FALSE)</f>
        <v>product_amsc_76</v>
      </c>
      <c r="I2991" s="5" t="s">
        <v>3591</v>
      </c>
      <c r="J2991" s="5" t="s">
        <v>20</v>
      </c>
      <c r="K2991" s="5" t="s">
        <v>1</v>
      </c>
      <c r="L2991" t="s">
        <v>102</v>
      </c>
      <c r="M2991" s="6" t="s">
        <v>21</v>
      </c>
      <c r="N2991" s="6" t="str">
        <f>VLOOKUP(M2991,[1]Color!F:G,2,FALSE)</f>
        <v>color_32</v>
      </c>
      <c r="O2991" s="6" t="str">
        <f t="shared" si="185"/>
        <v>color_32,color_49</v>
      </c>
      <c r="P2991" s="5" t="s">
        <v>788</v>
      </c>
      <c r="Q2991" s="5" t="s">
        <v>185</v>
      </c>
      <c r="R2991" s="5" t="s">
        <v>106</v>
      </c>
      <c r="S2991" s="7" t="s">
        <v>107</v>
      </c>
      <c r="T2991" s="7" t="s">
        <v>326</v>
      </c>
      <c r="U2991" s="5" t="str">
        <f>VLOOKUP(T2991,[1]Size!F:G,2,FALSE)</f>
        <v>__import__.size_113</v>
      </c>
      <c r="V2991" s="5" t="str">
        <f t="shared" si="186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91" s="8">
        <v>88.5</v>
      </c>
      <c r="Y2991" s="4" t="s">
        <v>109</v>
      </c>
    </row>
    <row r="2992" spans="1:25" ht="14.4" x14ac:dyDescent="0.3">
      <c r="A2992" s="4">
        <v>2991</v>
      </c>
      <c r="B2992" s="5">
        <v>10026002</v>
      </c>
      <c r="C2992" s="5" t="str">
        <f t="shared" si="188"/>
        <v>Pant FR MNS M4 Relaxed DuraLight Ripstop Boot Cut-36Wx36L</v>
      </c>
      <c r="D2992" s="5"/>
      <c r="E2992" s="5" t="s">
        <v>3592</v>
      </c>
      <c r="F2992" s="5" t="s">
        <v>3541</v>
      </c>
      <c r="G2992" s="5">
        <f t="shared" si="187"/>
        <v>0</v>
      </c>
      <c r="H2992" s="5" t="str">
        <f>VLOOKUP(J2992,'[1]Prouduct Ext IDs'!A:B,2,FALSE)</f>
        <v>product_amsc_76</v>
      </c>
      <c r="I2992" s="5" t="s">
        <v>3592</v>
      </c>
      <c r="J2992" s="5" t="s">
        <v>20</v>
      </c>
      <c r="K2992" s="5" t="s">
        <v>1</v>
      </c>
      <c r="L2992" t="s">
        <v>102</v>
      </c>
      <c r="M2992" s="6" t="s">
        <v>21</v>
      </c>
      <c r="N2992" s="6" t="str">
        <f>VLOOKUP(M2992,[1]Color!F:G,2,FALSE)</f>
        <v>color_32</v>
      </c>
      <c r="O2992" s="6" t="str">
        <f t="shared" si="185"/>
        <v>color_32,color_49</v>
      </c>
      <c r="P2992" s="5" t="s">
        <v>788</v>
      </c>
      <c r="Q2992" s="5" t="s">
        <v>185</v>
      </c>
      <c r="R2992" s="5" t="s">
        <v>106</v>
      </c>
      <c r="S2992" s="7" t="s">
        <v>107</v>
      </c>
      <c r="T2992" s="7" t="s">
        <v>328</v>
      </c>
      <c r="U2992" s="5" t="str">
        <f>VLOOKUP(T2992,[1]Size!F:G,2,FALSE)</f>
        <v>__import__.size_114</v>
      </c>
      <c r="V2992" s="5" t="str">
        <f t="shared" si="186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92" s="8">
        <v>88.5</v>
      </c>
      <c r="Y2992" s="4" t="s">
        <v>109</v>
      </c>
    </row>
    <row r="2993" spans="1:25" ht="14.4" x14ac:dyDescent="0.3">
      <c r="A2993" s="4">
        <v>2992</v>
      </c>
      <c r="B2993" s="5">
        <v>10026002</v>
      </c>
      <c r="C2993" s="5" t="str">
        <f t="shared" si="188"/>
        <v>Pant FR MNS M4 Relaxed DuraLight Ripstop Boot Cut-38Wx36L</v>
      </c>
      <c r="D2993" s="5"/>
      <c r="E2993" s="5" t="s">
        <v>3593</v>
      </c>
      <c r="F2993" s="5" t="s">
        <v>3541</v>
      </c>
      <c r="G2993" s="5">
        <f t="shared" si="187"/>
        <v>0</v>
      </c>
      <c r="H2993" s="5" t="str">
        <f>VLOOKUP(J2993,'[1]Prouduct Ext IDs'!A:B,2,FALSE)</f>
        <v>product_amsc_76</v>
      </c>
      <c r="I2993" s="5" t="s">
        <v>3593</v>
      </c>
      <c r="J2993" s="5" t="s">
        <v>20</v>
      </c>
      <c r="K2993" s="5" t="s">
        <v>1</v>
      </c>
      <c r="L2993" t="s">
        <v>102</v>
      </c>
      <c r="M2993" s="6" t="s">
        <v>21</v>
      </c>
      <c r="N2993" s="6" t="str">
        <f>VLOOKUP(M2993,[1]Color!F:G,2,FALSE)</f>
        <v>color_32</v>
      </c>
      <c r="O2993" s="6" t="str">
        <f t="shared" si="185"/>
        <v>color_32,color_49</v>
      </c>
      <c r="P2993" s="5" t="s">
        <v>788</v>
      </c>
      <c r="Q2993" s="5" t="s">
        <v>185</v>
      </c>
      <c r="R2993" s="5" t="s">
        <v>106</v>
      </c>
      <c r="S2993" s="7" t="s">
        <v>107</v>
      </c>
      <c r="T2993" s="7" t="s">
        <v>330</v>
      </c>
      <c r="U2993" s="5" t="str">
        <f>VLOOKUP(T2993,[1]Size!F:G,2,FALSE)</f>
        <v>__import__.size_115</v>
      </c>
      <c r="V2993" s="5" t="str">
        <f t="shared" si="186"/>
        <v>__import__.size_115,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93" s="8">
        <v>88.5</v>
      </c>
      <c r="Y2993" s="4" t="s">
        <v>109</v>
      </c>
    </row>
    <row r="2994" spans="1:25" ht="14.4" x14ac:dyDescent="0.3">
      <c r="A2994" s="4">
        <v>2993</v>
      </c>
      <c r="B2994" s="5">
        <v>10026002</v>
      </c>
      <c r="C2994" s="5" t="str">
        <f t="shared" si="188"/>
        <v>Pant FR MNS M4 Relaxed DuraLight Ripstop Boot Cut-40Wx36L</v>
      </c>
      <c r="D2994" s="5"/>
      <c r="E2994" s="5" t="s">
        <v>3594</v>
      </c>
      <c r="F2994" s="5" t="s">
        <v>3541</v>
      </c>
      <c r="G2994" s="5">
        <f t="shared" si="187"/>
        <v>0</v>
      </c>
      <c r="H2994" s="5" t="str">
        <f>VLOOKUP(J2994,'[1]Prouduct Ext IDs'!A:B,2,FALSE)</f>
        <v>product_amsc_76</v>
      </c>
      <c r="I2994" s="5" t="s">
        <v>3594</v>
      </c>
      <c r="J2994" s="5" t="s">
        <v>20</v>
      </c>
      <c r="K2994" s="5" t="s">
        <v>1</v>
      </c>
      <c r="L2994" t="s">
        <v>102</v>
      </c>
      <c r="M2994" s="6" t="s">
        <v>21</v>
      </c>
      <c r="N2994" s="6" t="str">
        <f>VLOOKUP(M2994,[1]Color!F:G,2,FALSE)</f>
        <v>color_32</v>
      </c>
      <c r="O2994" s="6" t="str">
        <f t="shared" si="185"/>
        <v>color_32,color_49</v>
      </c>
      <c r="P2994" s="5" t="s">
        <v>788</v>
      </c>
      <c r="Q2994" s="5" t="s">
        <v>185</v>
      </c>
      <c r="R2994" s="5" t="s">
        <v>106</v>
      </c>
      <c r="S2994" s="7" t="s">
        <v>107</v>
      </c>
      <c r="T2994" s="7" t="s">
        <v>332</v>
      </c>
      <c r="U2994" s="5" t="str">
        <f>VLOOKUP(T2994,[1]Size!F:G,2,FALSE)</f>
        <v>__import__.size_116</v>
      </c>
      <c r="V2994" s="5" t="str">
        <f t="shared" si="186"/>
        <v>__import__.size_116,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94" s="8">
        <v>88.5</v>
      </c>
      <c r="Y2994" s="4" t="s">
        <v>109</v>
      </c>
    </row>
    <row r="2995" spans="1:25" ht="14.4" x14ac:dyDescent="0.3">
      <c r="A2995" s="4">
        <v>2994</v>
      </c>
      <c r="B2995" s="5">
        <v>10026002</v>
      </c>
      <c r="C2995" s="5" t="str">
        <f t="shared" si="188"/>
        <v>Pant FR MNS M4 Relaxed DuraLight Ripstop Boot Cut-42Wx36L</v>
      </c>
      <c r="D2995" s="5"/>
      <c r="E2995" s="5" t="s">
        <v>3595</v>
      </c>
      <c r="F2995" s="5" t="s">
        <v>3541</v>
      </c>
      <c r="G2995" s="5">
        <f t="shared" si="187"/>
        <v>0</v>
      </c>
      <c r="H2995" s="5" t="str">
        <f>VLOOKUP(J2995,'[1]Prouduct Ext IDs'!A:B,2,FALSE)</f>
        <v>product_amsc_76</v>
      </c>
      <c r="I2995" s="5" t="s">
        <v>3595</v>
      </c>
      <c r="J2995" s="5" t="s">
        <v>20</v>
      </c>
      <c r="K2995" s="5" t="s">
        <v>1</v>
      </c>
      <c r="L2995" t="s">
        <v>102</v>
      </c>
      <c r="M2995" s="6" t="s">
        <v>21</v>
      </c>
      <c r="N2995" s="6" t="str">
        <f>VLOOKUP(M2995,[1]Color!F:G,2,FALSE)</f>
        <v>color_32</v>
      </c>
      <c r="O2995" s="6" t="str">
        <f t="shared" si="185"/>
        <v>color_32,color_49</v>
      </c>
      <c r="P2995" s="5" t="s">
        <v>788</v>
      </c>
      <c r="Q2995" s="5" t="s">
        <v>185</v>
      </c>
      <c r="R2995" s="5" t="s">
        <v>106</v>
      </c>
      <c r="S2995" s="7" t="s">
        <v>107</v>
      </c>
      <c r="T2995" s="7" t="s">
        <v>334</v>
      </c>
      <c r="U2995" s="5" t="str">
        <f>VLOOKUP(T2995,[1]Size!F:G,2,FALSE)</f>
        <v>__import__.size_117</v>
      </c>
      <c r="V2995" s="5" t="str">
        <f t="shared" si="186"/>
        <v>__import__.size_117,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95" s="8">
        <v>88.5</v>
      </c>
      <c r="Y2995" s="4" t="s">
        <v>109</v>
      </c>
    </row>
    <row r="2996" spans="1:25" ht="14.4" x14ac:dyDescent="0.3">
      <c r="A2996" s="4">
        <v>2995</v>
      </c>
      <c r="B2996" s="5">
        <v>10026002</v>
      </c>
      <c r="C2996" s="5" t="str">
        <f t="shared" si="188"/>
        <v>Pant FR MNS M4 Relaxed DuraLight Ripstop Boot Cut-44Wx36L</v>
      </c>
      <c r="D2996" s="5"/>
      <c r="E2996" s="5" t="s">
        <v>3596</v>
      </c>
      <c r="F2996" s="5" t="s">
        <v>3541</v>
      </c>
      <c r="G2996" s="5">
        <f t="shared" si="187"/>
        <v>0</v>
      </c>
      <c r="H2996" s="5" t="str">
        <f>VLOOKUP(J2996,'[1]Prouduct Ext IDs'!A:B,2,FALSE)</f>
        <v>product_amsc_76</v>
      </c>
      <c r="I2996" s="5" t="s">
        <v>3596</v>
      </c>
      <c r="J2996" s="5" t="s">
        <v>20</v>
      </c>
      <c r="K2996" s="5" t="s">
        <v>1</v>
      </c>
      <c r="L2996" t="s">
        <v>102</v>
      </c>
      <c r="M2996" s="6" t="s">
        <v>21</v>
      </c>
      <c r="N2996" s="6" t="str">
        <f>VLOOKUP(M2996,[1]Color!F:G,2,FALSE)</f>
        <v>color_32</v>
      </c>
      <c r="O2996" s="6" t="str">
        <f t="shared" si="185"/>
        <v>color_32,color_49</v>
      </c>
      <c r="P2996" s="5" t="s">
        <v>788</v>
      </c>
      <c r="Q2996" s="5" t="s">
        <v>185</v>
      </c>
      <c r="R2996" s="5" t="s">
        <v>106</v>
      </c>
      <c r="S2996" s="7" t="s">
        <v>107</v>
      </c>
      <c r="T2996" s="7" t="s">
        <v>1031</v>
      </c>
      <c r="U2996" s="5" t="str">
        <f>VLOOKUP(T2996,[1]Size!F:G,2,FALSE)</f>
        <v>__import__.size_118</v>
      </c>
      <c r="V2996" s="5" t="str">
        <f t="shared" si="186"/>
        <v>__import__.size_118,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96" s="8">
        <v>93.5</v>
      </c>
      <c r="Y2996" s="4" t="s">
        <v>109</v>
      </c>
    </row>
    <row r="2997" spans="1:25" ht="14.4" x14ac:dyDescent="0.3">
      <c r="A2997" s="4">
        <v>2996</v>
      </c>
      <c r="B2997" s="5">
        <v>10026002</v>
      </c>
      <c r="C2997" s="5" t="str">
        <f t="shared" si="188"/>
        <v>Pant FR MNS M4 Relaxed DuraLight Ripstop Boot Cut-32Wx38L</v>
      </c>
      <c r="D2997" s="5"/>
      <c r="E2997" s="5" t="s">
        <v>3597</v>
      </c>
      <c r="F2997" s="5" t="s">
        <v>3541</v>
      </c>
      <c r="G2997" s="5">
        <f t="shared" si="187"/>
        <v>0</v>
      </c>
      <c r="H2997" s="5" t="str">
        <f>VLOOKUP(J2997,'[1]Prouduct Ext IDs'!A:B,2,FALSE)</f>
        <v>product_amsc_76</v>
      </c>
      <c r="I2997" s="5" t="s">
        <v>3597</v>
      </c>
      <c r="J2997" s="5" t="s">
        <v>20</v>
      </c>
      <c r="K2997" s="5" t="s">
        <v>1</v>
      </c>
      <c r="L2997" t="s">
        <v>102</v>
      </c>
      <c r="M2997" s="6" t="s">
        <v>21</v>
      </c>
      <c r="N2997" s="6" t="str">
        <f>VLOOKUP(M2997,[1]Color!F:G,2,FALSE)</f>
        <v>color_32</v>
      </c>
      <c r="O2997" s="6" t="str">
        <f t="shared" si="185"/>
        <v>color_32,color_49</v>
      </c>
      <c r="P2997" s="5" t="s">
        <v>788</v>
      </c>
      <c r="Q2997" s="5" t="s">
        <v>185</v>
      </c>
      <c r="R2997" s="5" t="s">
        <v>106</v>
      </c>
      <c r="S2997" s="7" t="s">
        <v>107</v>
      </c>
      <c r="T2997" s="7" t="s">
        <v>336</v>
      </c>
      <c r="U2997" s="5" t="str">
        <f>VLOOKUP(T2997,[1]Size!F:G,2,FALSE)</f>
        <v>__import__.size_119</v>
      </c>
      <c r="V2997" s="5" t="str">
        <f t="shared" si="186"/>
        <v>__import__.size_119,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97" s="8">
        <v>88.5</v>
      </c>
      <c r="Y2997" s="4" t="s">
        <v>109</v>
      </c>
    </row>
    <row r="2998" spans="1:25" ht="14.4" x14ac:dyDescent="0.3">
      <c r="A2998" s="4">
        <v>2997</v>
      </c>
      <c r="B2998" s="5">
        <v>10026002</v>
      </c>
      <c r="C2998" s="5" t="str">
        <f t="shared" si="188"/>
        <v>Pant FR MNS M4 Relaxed DuraLight Ripstop Boot Cut-33Wx38L</v>
      </c>
      <c r="D2998" s="5"/>
      <c r="E2998" s="5" t="s">
        <v>3598</v>
      </c>
      <c r="F2998" s="5" t="s">
        <v>3541</v>
      </c>
      <c r="G2998" s="5">
        <f t="shared" si="187"/>
        <v>0</v>
      </c>
      <c r="H2998" s="5" t="str">
        <f>VLOOKUP(J2998,'[1]Prouduct Ext IDs'!A:B,2,FALSE)</f>
        <v>product_amsc_76</v>
      </c>
      <c r="I2998" s="5" t="s">
        <v>3598</v>
      </c>
      <c r="J2998" s="5" t="s">
        <v>20</v>
      </c>
      <c r="K2998" s="5" t="s">
        <v>1</v>
      </c>
      <c r="L2998" t="s">
        <v>102</v>
      </c>
      <c r="M2998" s="6" t="s">
        <v>21</v>
      </c>
      <c r="N2998" s="6" t="str">
        <f>VLOOKUP(M2998,[1]Color!F:G,2,FALSE)</f>
        <v>color_32</v>
      </c>
      <c r="O2998" s="6" t="str">
        <f t="shared" si="185"/>
        <v>color_32,color_49</v>
      </c>
      <c r="P2998" s="5" t="s">
        <v>788</v>
      </c>
      <c r="Q2998" s="5" t="s">
        <v>185</v>
      </c>
      <c r="R2998" s="5" t="s">
        <v>106</v>
      </c>
      <c r="S2998" s="7" t="s">
        <v>107</v>
      </c>
      <c r="T2998" s="7" t="s">
        <v>338</v>
      </c>
      <c r="U2998" s="5" t="str">
        <f>VLOOKUP(T2998,[1]Size!F:G,2,FALSE)</f>
        <v>__import__.size_120</v>
      </c>
      <c r="V2998" s="5" t="str">
        <f t="shared" si="186"/>
        <v>__import__.size_120,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98" s="8">
        <v>88.5</v>
      </c>
      <c r="Y2998" s="4" t="s">
        <v>109</v>
      </c>
    </row>
    <row r="2999" spans="1:25" ht="14.4" x14ac:dyDescent="0.3">
      <c r="A2999" s="4">
        <v>2998</v>
      </c>
      <c r="B2999" s="5">
        <v>10026002</v>
      </c>
      <c r="C2999" s="5" t="str">
        <f t="shared" si="188"/>
        <v>Pant FR MNS M4 Relaxed DuraLight Ripstop Boot Cut-34Wx38L</v>
      </c>
      <c r="D2999" s="5"/>
      <c r="E2999" s="5" t="s">
        <v>3599</v>
      </c>
      <c r="F2999" s="5" t="s">
        <v>3541</v>
      </c>
      <c r="G2999" s="5">
        <f t="shared" si="187"/>
        <v>0</v>
      </c>
      <c r="H2999" s="5" t="str">
        <f>VLOOKUP(J2999,'[1]Prouduct Ext IDs'!A:B,2,FALSE)</f>
        <v>product_amsc_76</v>
      </c>
      <c r="I2999" s="5" t="s">
        <v>3599</v>
      </c>
      <c r="J2999" s="5" t="s">
        <v>20</v>
      </c>
      <c r="K2999" s="5" t="s">
        <v>1</v>
      </c>
      <c r="L2999" t="s">
        <v>102</v>
      </c>
      <c r="M2999" s="6" t="s">
        <v>21</v>
      </c>
      <c r="N2999" s="6" t="str">
        <f>VLOOKUP(M2999,[1]Color!F:G,2,FALSE)</f>
        <v>color_32</v>
      </c>
      <c r="O2999" s="6" t="str">
        <f t="shared" si="185"/>
        <v>color_32,color_49</v>
      </c>
      <c r="P2999" s="5" t="s">
        <v>788</v>
      </c>
      <c r="Q2999" s="5" t="s">
        <v>185</v>
      </c>
      <c r="R2999" s="5" t="s">
        <v>106</v>
      </c>
      <c r="S2999" s="7" t="s">
        <v>107</v>
      </c>
      <c r="T2999" s="7" t="s">
        <v>340</v>
      </c>
      <c r="U2999" s="5" t="str">
        <f>VLOOKUP(T2999,[1]Size!F:G,2,FALSE)</f>
        <v>__import__.size_121</v>
      </c>
      <c r="V2999" s="5" t="str">
        <f t="shared" si="186"/>
        <v>__import__.size_121,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2999" s="8">
        <v>88.5</v>
      </c>
      <c r="Y2999" s="4" t="s">
        <v>109</v>
      </c>
    </row>
    <row r="3000" spans="1:25" ht="14.4" x14ac:dyDescent="0.3">
      <c r="A3000" s="4">
        <v>2999</v>
      </c>
      <c r="B3000" s="5">
        <v>10026002</v>
      </c>
      <c r="C3000" s="5" t="str">
        <f t="shared" si="188"/>
        <v>Pant FR MNS M4 Relaxed DuraLight Ripstop Boot Cut-35Wx38L</v>
      </c>
      <c r="D3000" s="5"/>
      <c r="E3000" s="5" t="s">
        <v>3600</v>
      </c>
      <c r="F3000" s="5" t="s">
        <v>3541</v>
      </c>
      <c r="G3000" s="5">
        <f t="shared" si="187"/>
        <v>0</v>
      </c>
      <c r="H3000" s="5" t="str">
        <f>VLOOKUP(J3000,'[1]Prouduct Ext IDs'!A:B,2,FALSE)</f>
        <v>product_amsc_76</v>
      </c>
      <c r="I3000" s="5" t="s">
        <v>3600</v>
      </c>
      <c r="J3000" s="5" t="s">
        <v>20</v>
      </c>
      <c r="K3000" s="5" t="s">
        <v>1</v>
      </c>
      <c r="L3000" t="s">
        <v>102</v>
      </c>
      <c r="M3000" s="6" t="s">
        <v>21</v>
      </c>
      <c r="N3000" s="6" t="str">
        <f>VLOOKUP(M3000,[1]Color!F:G,2,FALSE)</f>
        <v>color_32</v>
      </c>
      <c r="O3000" s="6" t="str">
        <f t="shared" si="185"/>
        <v>color_32,color_49</v>
      </c>
      <c r="P3000" s="5" t="s">
        <v>788</v>
      </c>
      <c r="Q3000" s="5" t="s">
        <v>185</v>
      </c>
      <c r="R3000" s="5" t="s">
        <v>106</v>
      </c>
      <c r="S3000" s="7" t="s">
        <v>107</v>
      </c>
      <c r="T3000" s="7" t="s">
        <v>342</v>
      </c>
      <c r="U3000" s="5" t="str">
        <f>VLOOKUP(T3000,[1]Size!F:G,2,FALSE)</f>
        <v>__import__.size_122</v>
      </c>
      <c r="V3000" s="5" t="str">
        <f t="shared" si="186"/>
        <v>__import__.size_122,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00" s="8">
        <v>88.5</v>
      </c>
      <c r="Y3000" s="4" t="s">
        <v>109</v>
      </c>
    </row>
    <row r="3001" spans="1:25" ht="14.4" x14ac:dyDescent="0.3">
      <c r="A3001" s="4">
        <v>3000</v>
      </c>
      <c r="B3001" s="5">
        <v>10026002</v>
      </c>
      <c r="C3001" s="5" t="str">
        <f t="shared" si="188"/>
        <v>Pant FR MNS M4 Relaxed DuraLight Ripstop Boot Cut-36Wx38L</v>
      </c>
      <c r="D3001" s="5"/>
      <c r="E3001" s="5" t="s">
        <v>3601</v>
      </c>
      <c r="F3001" s="5" t="s">
        <v>3541</v>
      </c>
      <c r="G3001" s="5">
        <f t="shared" si="187"/>
        <v>0</v>
      </c>
      <c r="H3001" s="5" t="str">
        <f>VLOOKUP(J3001,'[1]Prouduct Ext IDs'!A:B,2,FALSE)</f>
        <v>product_amsc_76</v>
      </c>
      <c r="I3001" s="5" t="s">
        <v>3601</v>
      </c>
      <c r="J3001" s="5" t="s">
        <v>20</v>
      </c>
      <c r="K3001" s="5" t="s">
        <v>1</v>
      </c>
      <c r="L3001" t="s">
        <v>102</v>
      </c>
      <c r="M3001" s="6" t="s">
        <v>21</v>
      </c>
      <c r="N3001" s="6" t="str">
        <f>VLOOKUP(M3001,[1]Color!F:G,2,FALSE)</f>
        <v>color_32</v>
      </c>
      <c r="O3001" s="6" t="str">
        <f t="shared" si="185"/>
        <v>color_32,color_49</v>
      </c>
      <c r="P3001" s="5" t="s">
        <v>788</v>
      </c>
      <c r="Q3001" s="5" t="s">
        <v>185</v>
      </c>
      <c r="R3001" s="5" t="s">
        <v>106</v>
      </c>
      <c r="S3001" s="7" t="s">
        <v>107</v>
      </c>
      <c r="T3001" s="7" t="s">
        <v>344</v>
      </c>
      <c r="U3001" s="5" t="str">
        <f>VLOOKUP(T3001,[1]Size!F:G,2,FALSE)</f>
        <v>__import__.size_123</v>
      </c>
      <c r="V3001" s="5" t="str">
        <f t="shared" si="186"/>
        <v>__import__.size_123,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01" s="8">
        <v>88.5</v>
      </c>
      <c r="Y3001" s="4" t="s">
        <v>109</v>
      </c>
    </row>
    <row r="3002" spans="1:25" ht="14.4" x14ac:dyDescent="0.3">
      <c r="A3002" s="4">
        <v>3001</v>
      </c>
      <c r="B3002" s="5">
        <v>10026002</v>
      </c>
      <c r="C3002" s="5" t="str">
        <f t="shared" si="188"/>
        <v>Pant FR MNS M4 Relaxed DuraLight Ripstop Boot Cut-38Wx38L</v>
      </c>
      <c r="D3002" s="5"/>
      <c r="E3002" s="5" t="s">
        <v>3602</v>
      </c>
      <c r="F3002" s="5" t="s">
        <v>3541</v>
      </c>
      <c r="G3002" s="5">
        <f t="shared" si="187"/>
        <v>0</v>
      </c>
      <c r="H3002" s="5" t="str">
        <f>VLOOKUP(J3002,'[1]Prouduct Ext IDs'!A:B,2,FALSE)</f>
        <v>product_amsc_76</v>
      </c>
      <c r="I3002" s="5" t="s">
        <v>3602</v>
      </c>
      <c r="J3002" s="5" t="s">
        <v>20</v>
      </c>
      <c r="K3002" s="5" t="s">
        <v>1</v>
      </c>
      <c r="L3002" t="s">
        <v>102</v>
      </c>
      <c r="M3002" s="6" t="s">
        <v>21</v>
      </c>
      <c r="N3002" s="6" t="str">
        <f>VLOOKUP(M3002,[1]Color!F:G,2,FALSE)</f>
        <v>color_32</v>
      </c>
      <c r="O3002" s="6" t="str">
        <f t="shared" si="185"/>
        <v>color_32,color_49</v>
      </c>
      <c r="P3002" s="5" t="s">
        <v>788</v>
      </c>
      <c r="Q3002" s="5" t="s">
        <v>185</v>
      </c>
      <c r="R3002" s="5" t="s">
        <v>106</v>
      </c>
      <c r="S3002" s="7" t="s">
        <v>107</v>
      </c>
      <c r="T3002" s="7" t="s">
        <v>346</v>
      </c>
      <c r="U3002" s="5" t="str">
        <f>VLOOKUP(T3002,[1]Size!F:G,2,FALSE)</f>
        <v>__import__.size_124</v>
      </c>
      <c r="V3002" s="5" t="str">
        <f t="shared" si="186"/>
        <v>__import__.size_124,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02" s="8">
        <v>88.5</v>
      </c>
      <c r="Y3002" s="4" t="s">
        <v>109</v>
      </c>
    </row>
    <row r="3003" spans="1:25" ht="14.4" x14ac:dyDescent="0.3">
      <c r="A3003" s="4">
        <v>3002</v>
      </c>
      <c r="B3003" s="5">
        <v>10026002</v>
      </c>
      <c r="C3003" s="5" t="str">
        <f t="shared" si="188"/>
        <v>Pant FR MNS M4 Relaxed DuraLight Ripstop Boot Cut-40Wx38L</v>
      </c>
      <c r="D3003" s="5"/>
      <c r="E3003" s="5" t="s">
        <v>3603</v>
      </c>
      <c r="F3003" s="5" t="s">
        <v>3541</v>
      </c>
      <c r="G3003" s="5">
        <f t="shared" si="187"/>
        <v>0</v>
      </c>
      <c r="H3003" s="5" t="str">
        <f>VLOOKUP(J3003,'[1]Prouduct Ext IDs'!A:B,2,FALSE)</f>
        <v>product_amsc_76</v>
      </c>
      <c r="I3003" s="5" t="s">
        <v>3603</v>
      </c>
      <c r="J3003" s="5" t="s">
        <v>20</v>
      </c>
      <c r="K3003" s="5" t="s">
        <v>1</v>
      </c>
      <c r="L3003" t="s">
        <v>102</v>
      </c>
      <c r="M3003" s="6" t="s">
        <v>21</v>
      </c>
      <c r="N3003" s="6" t="str">
        <f>VLOOKUP(M3003,[1]Color!F:G,2,FALSE)</f>
        <v>color_32</v>
      </c>
      <c r="O3003" s="6" t="str">
        <f t="shared" si="185"/>
        <v>color_32,color_49</v>
      </c>
      <c r="P3003" s="5" t="s">
        <v>788</v>
      </c>
      <c r="Q3003" s="5" t="s">
        <v>185</v>
      </c>
      <c r="R3003" s="5" t="s">
        <v>106</v>
      </c>
      <c r="S3003" s="7" t="s">
        <v>107</v>
      </c>
      <c r="T3003" s="7" t="s">
        <v>348</v>
      </c>
      <c r="U3003" s="5" t="str">
        <f>VLOOKUP(T3003,[1]Size!F:G,2,FALSE)</f>
        <v>__import__.size_125</v>
      </c>
      <c r="V3003" s="5" t="str">
        <f t="shared" si="186"/>
        <v>__import__.size_125,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03" s="8">
        <v>88.5</v>
      </c>
      <c r="Y3003" s="4" t="s">
        <v>109</v>
      </c>
    </row>
    <row r="3004" spans="1:25" ht="14.4" x14ac:dyDescent="0.3">
      <c r="A3004" s="4">
        <v>3003</v>
      </c>
      <c r="B3004" s="5">
        <v>10026002</v>
      </c>
      <c r="C3004" s="5" t="str">
        <f t="shared" si="188"/>
        <v>Pant FR MNS M4 Relaxed DuraLight Ripstop Boot Cut-42Wx38L</v>
      </c>
      <c r="D3004" s="5"/>
      <c r="E3004" s="5" t="s">
        <v>3604</v>
      </c>
      <c r="F3004" s="5" t="s">
        <v>3541</v>
      </c>
      <c r="G3004" s="5">
        <f t="shared" si="187"/>
        <v>0</v>
      </c>
      <c r="H3004" s="5" t="str">
        <f>VLOOKUP(J3004,'[1]Prouduct Ext IDs'!A:B,2,FALSE)</f>
        <v>product_amsc_76</v>
      </c>
      <c r="I3004" s="5" t="s">
        <v>3604</v>
      </c>
      <c r="J3004" s="5" t="s">
        <v>20</v>
      </c>
      <c r="K3004" s="5" t="s">
        <v>1</v>
      </c>
      <c r="L3004" t="s">
        <v>102</v>
      </c>
      <c r="M3004" s="6" t="s">
        <v>21</v>
      </c>
      <c r="N3004" s="6" t="str">
        <f>VLOOKUP(M3004,[1]Color!F:G,2,FALSE)</f>
        <v>color_32</v>
      </c>
      <c r="O3004" s="6" t="str">
        <f t="shared" si="185"/>
        <v>color_32,color_49</v>
      </c>
      <c r="P3004" s="5" t="s">
        <v>788</v>
      </c>
      <c r="Q3004" s="5" t="s">
        <v>185</v>
      </c>
      <c r="R3004" s="5" t="s">
        <v>106</v>
      </c>
      <c r="S3004" s="7" t="s">
        <v>107</v>
      </c>
      <c r="T3004" s="7" t="s">
        <v>350</v>
      </c>
      <c r="U3004" s="5" t="str">
        <f>VLOOKUP(T3004,[1]Size!F:G,2,FALSE)</f>
        <v>__import__.size_126</v>
      </c>
      <c r="V3004" s="5" t="str">
        <f t="shared" si="186"/>
        <v>__import__.size_126,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04" s="8">
        <v>88.5</v>
      </c>
      <c r="Y3004" s="4" t="s">
        <v>109</v>
      </c>
    </row>
    <row r="3005" spans="1:25" ht="14.4" x14ac:dyDescent="0.3">
      <c r="A3005" s="4">
        <v>3004</v>
      </c>
      <c r="B3005" s="5">
        <v>10026002</v>
      </c>
      <c r="C3005" s="5" t="str">
        <f t="shared" si="188"/>
        <v>Pant FR MNS M4 Relaxed DuraLight Ripstop Boot Cut-44Wx38L</v>
      </c>
      <c r="D3005" s="5"/>
      <c r="E3005" s="5" t="s">
        <v>3605</v>
      </c>
      <c r="F3005" s="5" t="s">
        <v>3541</v>
      </c>
      <c r="G3005" s="5">
        <f t="shared" si="187"/>
        <v>0</v>
      </c>
      <c r="H3005" s="5" t="str">
        <f>VLOOKUP(J3005,'[1]Prouduct Ext IDs'!A:B,2,FALSE)</f>
        <v>product_amsc_76</v>
      </c>
      <c r="I3005" s="5" t="s">
        <v>3605</v>
      </c>
      <c r="J3005" s="5" t="s">
        <v>20</v>
      </c>
      <c r="K3005" s="5" t="s">
        <v>1</v>
      </c>
      <c r="L3005" t="s">
        <v>102</v>
      </c>
      <c r="M3005" s="6" t="s">
        <v>21</v>
      </c>
      <c r="N3005" s="6" t="str">
        <f>VLOOKUP(M3005,[1]Color!F:G,2,FALSE)</f>
        <v>color_32</v>
      </c>
      <c r="O3005" s="6" t="str">
        <f t="shared" si="185"/>
        <v>color_32,color_49</v>
      </c>
      <c r="P3005" s="5" t="s">
        <v>788</v>
      </c>
      <c r="Q3005" s="5" t="s">
        <v>185</v>
      </c>
      <c r="R3005" s="5" t="s">
        <v>106</v>
      </c>
      <c r="S3005" s="7" t="s">
        <v>107</v>
      </c>
      <c r="T3005" s="7" t="s">
        <v>1043</v>
      </c>
      <c r="U3005" s="5" t="str">
        <f>VLOOKUP(T3005,[1]Size!F:G,2,FALSE)</f>
        <v>__import__.size_127</v>
      </c>
      <c r="V3005" s="5" t="str">
        <f t="shared" si="186"/>
        <v>__import__.size_127,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05" s="8">
        <v>93.5</v>
      </c>
      <c r="Y3005" s="4" t="s">
        <v>109</v>
      </c>
    </row>
    <row r="3006" spans="1:25" ht="14.4" x14ac:dyDescent="0.3">
      <c r="A3006" s="4">
        <v>3005</v>
      </c>
      <c r="B3006" s="5">
        <v>10026003</v>
      </c>
      <c r="C3006" s="5" t="str">
        <f t="shared" si="188"/>
        <v>Pant FR MNS M4 Relaxed DuraLight Ripstop Boot Cut-30Wx30L</v>
      </c>
      <c r="D3006" s="5"/>
      <c r="E3006" s="5" t="s">
        <v>3606</v>
      </c>
      <c r="F3006" s="5" t="s">
        <v>3607</v>
      </c>
      <c r="G3006" s="5">
        <f t="shared" si="187"/>
        <v>0</v>
      </c>
      <c r="H3006" s="5" t="str">
        <f>VLOOKUP(J3006,'[1]Prouduct Ext IDs'!A:B,2,FALSE)</f>
        <v>product_amsc_76</v>
      </c>
      <c r="I3006" s="5" t="s">
        <v>3606</v>
      </c>
      <c r="J3006" s="5" t="s">
        <v>20</v>
      </c>
      <c r="K3006" s="5" t="s">
        <v>1</v>
      </c>
      <c r="L3006" t="s">
        <v>102</v>
      </c>
      <c r="M3006" s="6" t="s">
        <v>4</v>
      </c>
      <c r="N3006" s="6" t="str">
        <f>VLOOKUP(M3006,[1]Color!F:G,2,FALSE)</f>
        <v>color_49</v>
      </c>
      <c r="O3006" s="6" t="str">
        <f t="shared" si="185"/>
        <v>color_49</v>
      </c>
      <c r="P3006" s="5" t="s">
        <v>788</v>
      </c>
      <c r="Q3006" s="5" t="s">
        <v>185</v>
      </c>
      <c r="R3006" s="5" t="s">
        <v>106</v>
      </c>
      <c r="S3006" s="7" t="s">
        <v>107</v>
      </c>
      <c r="T3006" s="7" t="s">
        <v>250</v>
      </c>
      <c r="U3006" s="5" t="str">
        <f>VLOOKUP(T3006,[1]Size!F:G,2,FALSE)</f>
        <v>__import__.size_63</v>
      </c>
      <c r="V3006" s="5" t="str">
        <f t="shared" si="186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06" s="8">
        <v>88.5</v>
      </c>
      <c r="Y3006" s="4" t="s">
        <v>109</v>
      </c>
    </row>
    <row r="3007" spans="1:25" ht="14.4" x14ac:dyDescent="0.3">
      <c r="A3007" s="4">
        <v>3006</v>
      </c>
      <c r="B3007" s="5">
        <v>10026003</v>
      </c>
      <c r="C3007" s="5" t="str">
        <f t="shared" si="188"/>
        <v>Pant FR MNS M4 Relaxed DuraLight Ripstop Boot Cut-31Wx30L</v>
      </c>
      <c r="D3007" s="5"/>
      <c r="E3007" s="5" t="s">
        <v>3608</v>
      </c>
      <c r="F3007" s="5" t="s">
        <v>3607</v>
      </c>
      <c r="G3007" s="5">
        <f t="shared" si="187"/>
        <v>0</v>
      </c>
      <c r="H3007" s="5" t="str">
        <f>VLOOKUP(J3007,'[1]Prouduct Ext IDs'!A:B,2,FALSE)</f>
        <v>product_amsc_76</v>
      </c>
      <c r="I3007" s="5" t="s">
        <v>3608</v>
      </c>
      <c r="J3007" s="5" t="s">
        <v>20</v>
      </c>
      <c r="K3007" s="5" t="s">
        <v>1</v>
      </c>
      <c r="L3007" t="s">
        <v>102</v>
      </c>
      <c r="M3007" s="6" t="s">
        <v>4</v>
      </c>
      <c r="N3007" s="6" t="str">
        <f>VLOOKUP(M3007,[1]Color!F:G,2,FALSE)</f>
        <v>color_49</v>
      </c>
      <c r="O3007" s="6" t="str">
        <f t="shared" si="185"/>
        <v>color_49</v>
      </c>
      <c r="P3007" s="5" t="s">
        <v>788</v>
      </c>
      <c r="Q3007" s="5" t="s">
        <v>185</v>
      </c>
      <c r="R3007" s="5" t="s">
        <v>106</v>
      </c>
      <c r="S3007" s="7" t="s">
        <v>107</v>
      </c>
      <c r="T3007" s="7" t="s">
        <v>252</v>
      </c>
      <c r="U3007" s="5" t="str">
        <f>VLOOKUP(T3007,[1]Size!F:G,2,FALSE)</f>
        <v>__import__.size_64</v>
      </c>
      <c r="V3007" s="5" t="str">
        <f t="shared" si="186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07" s="8">
        <v>88.5</v>
      </c>
      <c r="Y3007" s="4" t="s">
        <v>109</v>
      </c>
    </row>
    <row r="3008" spans="1:25" ht="14.4" x14ac:dyDescent="0.3">
      <c r="A3008" s="4">
        <v>3007</v>
      </c>
      <c r="B3008" s="5">
        <v>10026003</v>
      </c>
      <c r="C3008" s="5" t="str">
        <f t="shared" si="188"/>
        <v>Pant FR MNS M4 Relaxed DuraLight Ripstop Boot Cut-32Wx30L</v>
      </c>
      <c r="D3008" s="5"/>
      <c r="E3008" s="5" t="s">
        <v>3609</v>
      </c>
      <c r="F3008" s="5" t="s">
        <v>3607</v>
      </c>
      <c r="G3008" s="5">
        <f t="shared" si="187"/>
        <v>0</v>
      </c>
      <c r="H3008" s="5" t="str">
        <f>VLOOKUP(J3008,'[1]Prouduct Ext IDs'!A:B,2,FALSE)</f>
        <v>product_amsc_76</v>
      </c>
      <c r="I3008" s="5" t="s">
        <v>3609</v>
      </c>
      <c r="J3008" s="5" t="s">
        <v>20</v>
      </c>
      <c r="K3008" s="5" t="s">
        <v>1</v>
      </c>
      <c r="L3008" t="s">
        <v>102</v>
      </c>
      <c r="M3008" s="6" t="s">
        <v>4</v>
      </c>
      <c r="N3008" s="6" t="str">
        <f>VLOOKUP(M3008,[1]Color!F:G,2,FALSE)</f>
        <v>color_49</v>
      </c>
      <c r="O3008" s="6" t="str">
        <f t="shared" si="185"/>
        <v>color_49</v>
      </c>
      <c r="P3008" s="5" t="s">
        <v>788</v>
      </c>
      <c r="Q3008" s="5" t="s">
        <v>185</v>
      </c>
      <c r="R3008" s="5" t="s">
        <v>106</v>
      </c>
      <c r="S3008" s="7" t="s">
        <v>107</v>
      </c>
      <c r="T3008" s="7" t="s">
        <v>254</v>
      </c>
      <c r="U3008" s="5" t="str">
        <f>VLOOKUP(T3008,[1]Size!F:G,2,FALSE)</f>
        <v>__import__.size_65</v>
      </c>
      <c r="V3008" s="5" t="str">
        <f t="shared" si="186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08" s="8">
        <v>88.5</v>
      </c>
      <c r="Y3008" s="4" t="s">
        <v>109</v>
      </c>
    </row>
    <row r="3009" spans="1:25" ht="14.4" x14ac:dyDescent="0.3">
      <c r="A3009" s="4">
        <v>3008</v>
      </c>
      <c r="B3009" s="5">
        <v>10026003</v>
      </c>
      <c r="C3009" s="5" t="str">
        <f t="shared" si="188"/>
        <v>Pant FR MNS M4 Relaxed DuraLight Ripstop Boot Cut-33Wx30L</v>
      </c>
      <c r="D3009" s="5"/>
      <c r="E3009" s="5" t="s">
        <v>3610</v>
      </c>
      <c r="F3009" s="5" t="s">
        <v>3607</v>
      </c>
      <c r="G3009" s="5">
        <f t="shared" si="187"/>
        <v>0</v>
      </c>
      <c r="H3009" s="5" t="str">
        <f>VLOOKUP(J3009,'[1]Prouduct Ext IDs'!A:B,2,FALSE)</f>
        <v>product_amsc_76</v>
      </c>
      <c r="I3009" s="5" t="s">
        <v>3610</v>
      </c>
      <c r="J3009" s="5" t="s">
        <v>20</v>
      </c>
      <c r="K3009" s="5" t="s">
        <v>1</v>
      </c>
      <c r="L3009" t="s">
        <v>102</v>
      </c>
      <c r="M3009" s="6" t="s">
        <v>4</v>
      </c>
      <c r="N3009" s="6" t="str">
        <f>VLOOKUP(M3009,[1]Color!F:G,2,FALSE)</f>
        <v>color_49</v>
      </c>
      <c r="O3009" s="6" t="str">
        <f t="shared" si="185"/>
        <v>color_49</v>
      </c>
      <c r="P3009" s="5" t="s">
        <v>788</v>
      </c>
      <c r="Q3009" s="5" t="s">
        <v>185</v>
      </c>
      <c r="R3009" s="5" t="s">
        <v>106</v>
      </c>
      <c r="S3009" s="7" t="s">
        <v>107</v>
      </c>
      <c r="T3009" s="7" t="s">
        <v>256</v>
      </c>
      <c r="U3009" s="5" t="str">
        <f>VLOOKUP(T3009,[1]Size!F:G,2,FALSE)</f>
        <v>__import__.size_66</v>
      </c>
      <c r="V3009" s="5" t="str">
        <f t="shared" si="186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09" s="8">
        <v>88.5</v>
      </c>
      <c r="Y3009" s="4" t="s">
        <v>109</v>
      </c>
    </row>
    <row r="3010" spans="1:25" ht="14.4" x14ac:dyDescent="0.3">
      <c r="A3010" s="4">
        <v>3009</v>
      </c>
      <c r="B3010" s="5">
        <v>10026003</v>
      </c>
      <c r="C3010" s="5" t="str">
        <f t="shared" si="188"/>
        <v>Pant FR MNS M4 Relaxed DuraLight Ripstop Boot Cut-34Wx30L</v>
      </c>
      <c r="D3010" s="5"/>
      <c r="E3010" s="5" t="s">
        <v>3611</v>
      </c>
      <c r="F3010" s="5" t="s">
        <v>3607</v>
      </c>
      <c r="G3010" s="5">
        <f t="shared" si="187"/>
        <v>0</v>
      </c>
      <c r="H3010" s="5" t="str">
        <f>VLOOKUP(J3010,'[1]Prouduct Ext IDs'!A:B,2,FALSE)</f>
        <v>product_amsc_76</v>
      </c>
      <c r="I3010" s="5" t="s">
        <v>3611</v>
      </c>
      <c r="J3010" s="5" t="s">
        <v>20</v>
      </c>
      <c r="K3010" s="5" t="s">
        <v>1</v>
      </c>
      <c r="L3010" t="s">
        <v>102</v>
      </c>
      <c r="M3010" s="6" t="s">
        <v>4</v>
      </c>
      <c r="N3010" s="6" t="str">
        <f>VLOOKUP(M3010,[1]Color!F:G,2,FALSE)</f>
        <v>color_49</v>
      </c>
      <c r="O3010" s="6" t="str">
        <f t="shared" ref="O3010:O3073" si="189">IF(AND(H3010=H3011,N3010=N3011),O3011,IF(H3010=H3011,_xlfn.TEXTJOIN(",",TRUE,N3010,O3011),N3010))</f>
        <v>color_49</v>
      </c>
      <c r="P3010" s="5" t="s">
        <v>788</v>
      </c>
      <c r="Q3010" s="5" t="s">
        <v>185</v>
      </c>
      <c r="R3010" s="5" t="s">
        <v>106</v>
      </c>
      <c r="S3010" s="7" t="s">
        <v>107</v>
      </c>
      <c r="T3010" s="7" t="s">
        <v>258</v>
      </c>
      <c r="U3010" s="5" t="str">
        <f>VLOOKUP(T3010,[1]Size!F:G,2,FALSE)</f>
        <v>__import__.size_67</v>
      </c>
      <c r="V3010" s="5" t="str">
        <f t="shared" ref="V3010:V3073" si="190">IF(H3010=H3011,_xlfn.TEXTJOIN(",",TRUE,U3010,V3011),U3010)</f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10" s="8">
        <v>88.5</v>
      </c>
      <c r="Y3010" s="4" t="s">
        <v>109</v>
      </c>
    </row>
    <row r="3011" spans="1:25" ht="14.4" x14ac:dyDescent="0.3">
      <c r="A3011" s="4">
        <v>3010</v>
      </c>
      <c r="B3011" s="5">
        <v>10026003</v>
      </c>
      <c r="C3011" s="5" t="str">
        <f t="shared" si="188"/>
        <v>Pant FR MNS M4 Relaxed DuraLight Ripstop Boot Cut-35Wx30L</v>
      </c>
      <c r="D3011" s="5"/>
      <c r="E3011" s="5" t="s">
        <v>3612</v>
      </c>
      <c r="F3011" s="5" t="s">
        <v>3607</v>
      </c>
      <c r="G3011" s="5">
        <f t="shared" ref="G3011:G3074" si="191">IF(H3011=H3010,0,1)</f>
        <v>0</v>
      </c>
      <c r="H3011" s="5" t="str">
        <f>VLOOKUP(J3011,'[1]Prouduct Ext IDs'!A:B,2,FALSE)</f>
        <v>product_amsc_76</v>
      </c>
      <c r="I3011" s="5" t="s">
        <v>3612</v>
      </c>
      <c r="J3011" s="5" t="s">
        <v>20</v>
      </c>
      <c r="K3011" s="5" t="s">
        <v>1</v>
      </c>
      <c r="L3011" t="s">
        <v>102</v>
      </c>
      <c r="M3011" s="6" t="s">
        <v>4</v>
      </c>
      <c r="N3011" s="6" t="str">
        <f>VLOOKUP(M3011,[1]Color!F:G,2,FALSE)</f>
        <v>color_49</v>
      </c>
      <c r="O3011" s="6" t="str">
        <f t="shared" si="189"/>
        <v>color_49</v>
      </c>
      <c r="P3011" s="5" t="s">
        <v>788</v>
      </c>
      <c r="Q3011" s="5" t="s">
        <v>185</v>
      </c>
      <c r="R3011" s="5" t="s">
        <v>106</v>
      </c>
      <c r="S3011" s="7" t="s">
        <v>107</v>
      </c>
      <c r="T3011" s="7" t="s">
        <v>260</v>
      </c>
      <c r="U3011" s="5" t="str">
        <f>VLOOKUP(T3011,[1]Size!F:G,2,FALSE)</f>
        <v>__import__.size_68</v>
      </c>
      <c r="V3011" s="5" t="str">
        <f t="shared" si="190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11" s="8">
        <v>88.5</v>
      </c>
      <c r="Y3011" s="4" t="s">
        <v>109</v>
      </c>
    </row>
    <row r="3012" spans="1:25" ht="14.4" x14ac:dyDescent="0.3">
      <c r="A3012" s="4">
        <v>3011</v>
      </c>
      <c r="B3012" s="5">
        <v>10026003</v>
      </c>
      <c r="C3012" s="5" t="str">
        <f t="shared" si="188"/>
        <v>Pant FR MNS M4 Relaxed DuraLight Ripstop Boot Cut-36Wx30L</v>
      </c>
      <c r="D3012" s="5"/>
      <c r="E3012" s="5" t="s">
        <v>3613</v>
      </c>
      <c r="F3012" s="5" t="s">
        <v>3607</v>
      </c>
      <c r="G3012" s="5">
        <f t="shared" si="191"/>
        <v>0</v>
      </c>
      <c r="H3012" s="5" t="str">
        <f>VLOOKUP(J3012,'[1]Prouduct Ext IDs'!A:B,2,FALSE)</f>
        <v>product_amsc_76</v>
      </c>
      <c r="I3012" s="5" t="s">
        <v>3613</v>
      </c>
      <c r="J3012" s="5" t="s">
        <v>20</v>
      </c>
      <c r="K3012" s="5" t="s">
        <v>1</v>
      </c>
      <c r="L3012" t="s">
        <v>102</v>
      </c>
      <c r="M3012" s="6" t="s">
        <v>4</v>
      </c>
      <c r="N3012" s="6" t="str">
        <f>VLOOKUP(M3012,[1]Color!F:G,2,FALSE)</f>
        <v>color_49</v>
      </c>
      <c r="O3012" s="6" t="str">
        <f t="shared" si="189"/>
        <v>color_49</v>
      </c>
      <c r="P3012" s="5" t="s">
        <v>788</v>
      </c>
      <c r="Q3012" s="5" t="s">
        <v>185</v>
      </c>
      <c r="R3012" s="5" t="s">
        <v>106</v>
      </c>
      <c r="S3012" s="7" t="s">
        <v>107</v>
      </c>
      <c r="T3012" s="7" t="s">
        <v>262</v>
      </c>
      <c r="U3012" s="5" t="str">
        <f>VLOOKUP(T3012,[1]Size!F:G,2,FALSE)</f>
        <v>__import__.size_69</v>
      </c>
      <c r="V3012" s="5" t="str">
        <f t="shared" si="190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12" s="8">
        <v>88.5</v>
      </c>
      <c r="Y3012" s="4" t="s">
        <v>109</v>
      </c>
    </row>
    <row r="3013" spans="1:25" ht="14.4" x14ac:dyDescent="0.3">
      <c r="A3013" s="4">
        <v>3012</v>
      </c>
      <c r="B3013" s="5">
        <v>10026003</v>
      </c>
      <c r="C3013" s="5" t="str">
        <f t="shared" si="188"/>
        <v>Pant FR MNS M4 Relaxed DuraLight Ripstop Boot Cut-38Wx30L</v>
      </c>
      <c r="D3013" s="5"/>
      <c r="E3013" s="5" t="s">
        <v>3614</v>
      </c>
      <c r="F3013" s="5" t="s">
        <v>3607</v>
      </c>
      <c r="G3013" s="5">
        <f t="shared" si="191"/>
        <v>0</v>
      </c>
      <c r="H3013" s="5" t="str">
        <f>VLOOKUP(J3013,'[1]Prouduct Ext IDs'!A:B,2,FALSE)</f>
        <v>product_amsc_76</v>
      </c>
      <c r="I3013" s="5" t="s">
        <v>3614</v>
      </c>
      <c r="J3013" s="5" t="s">
        <v>20</v>
      </c>
      <c r="K3013" s="5" t="s">
        <v>1</v>
      </c>
      <c r="L3013" t="s">
        <v>102</v>
      </c>
      <c r="M3013" s="6" t="s">
        <v>4</v>
      </c>
      <c r="N3013" s="6" t="str">
        <f>VLOOKUP(M3013,[1]Color!F:G,2,FALSE)</f>
        <v>color_49</v>
      </c>
      <c r="O3013" s="6" t="str">
        <f t="shared" si="189"/>
        <v>color_49</v>
      </c>
      <c r="P3013" s="5" t="s">
        <v>788</v>
      </c>
      <c r="Q3013" s="5" t="s">
        <v>185</v>
      </c>
      <c r="R3013" s="5" t="s">
        <v>106</v>
      </c>
      <c r="S3013" s="7" t="s">
        <v>107</v>
      </c>
      <c r="T3013" s="7" t="s">
        <v>264</v>
      </c>
      <c r="U3013" s="5" t="str">
        <f>VLOOKUP(T3013,[1]Size!F:G,2,FALSE)</f>
        <v>__import__.size_70</v>
      </c>
      <c r="V3013" s="5" t="str">
        <f t="shared" si="190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13" s="8">
        <v>88.5</v>
      </c>
      <c r="Y3013" s="4" t="s">
        <v>109</v>
      </c>
    </row>
    <row r="3014" spans="1:25" ht="14.4" x14ac:dyDescent="0.3">
      <c r="A3014" s="4">
        <v>3013</v>
      </c>
      <c r="B3014" s="5">
        <v>10026003</v>
      </c>
      <c r="C3014" s="5" t="str">
        <f t="shared" si="188"/>
        <v>Pant FR MNS M4 Relaxed DuraLight Ripstop Boot Cut-40Wx30L</v>
      </c>
      <c r="D3014" s="5"/>
      <c r="E3014" s="5" t="s">
        <v>3615</v>
      </c>
      <c r="F3014" s="5" t="s">
        <v>3607</v>
      </c>
      <c r="G3014" s="5">
        <f t="shared" si="191"/>
        <v>0</v>
      </c>
      <c r="H3014" s="5" t="str">
        <f>VLOOKUP(J3014,'[1]Prouduct Ext IDs'!A:B,2,FALSE)</f>
        <v>product_amsc_76</v>
      </c>
      <c r="I3014" s="5" t="s">
        <v>3615</v>
      </c>
      <c r="J3014" s="5" t="s">
        <v>20</v>
      </c>
      <c r="K3014" s="5" t="s">
        <v>1</v>
      </c>
      <c r="L3014" t="s">
        <v>102</v>
      </c>
      <c r="M3014" s="6" t="s">
        <v>4</v>
      </c>
      <c r="N3014" s="6" t="str">
        <f>VLOOKUP(M3014,[1]Color!F:G,2,FALSE)</f>
        <v>color_49</v>
      </c>
      <c r="O3014" s="6" t="str">
        <f t="shared" si="189"/>
        <v>color_49</v>
      </c>
      <c r="P3014" s="5" t="s">
        <v>788</v>
      </c>
      <c r="Q3014" s="5" t="s">
        <v>185</v>
      </c>
      <c r="R3014" s="5" t="s">
        <v>106</v>
      </c>
      <c r="S3014" s="7" t="s">
        <v>107</v>
      </c>
      <c r="T3014" s="7" t="s">
        <v>266</v>
      </c>
      <c r="U3014" s="5" t="str">
        <f>VLOOKUP(T3014,[1]Size!F:G,2,FALSE)</f>
        <v>__import__.size_71</v>
      </c>
      <c r="V3014" s="5" t="str">
        <f t="shared" si="190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14" s="8">
        <v>88.5</v>
      </c>
      <c r="Y3014" s="4" t="s">
        <v>109</v>
      </c>
    </row>
    <row r="3015" spans="1:25" ht="14.4" x14ac:dyDescent="0.3">
      <c r="A3015" s="4">
        <v>3014</v>
      </c>
      <c r="B3015" s="5">
        <v>10026003</v>
      </c>
      <c r="C3015" s="5" t="str">
        <f t="shared" si="188"/>
        <v>Pant FR MNS M4 Relaxed DuraLight Ripstop Boot Cut-42Wx30L</v>
      </c>
      <c r="D3015" s="5"/>
      <c r="E3015" s="5" t="s">
        <v>3616</v>
      </c>
      <c r="F3015" s="5" t="s">
        <v>3607</v>
      </c>
      <c r="G3015" s="5">
        <f t="shared" si="191"/>
        <v>0</v>
      </c>
      <c r="H3015" s="5" t="str">
        <f>VLOOKUP(J3015,'[1]Prouduct Ext IDs'!A:B,2,FALSE)</f>
        <v>product_amsc_76</v>
      </c>
      <c r="I3015" s="5" t="s">
        <v>3616</v>
      </c>
      <c r="J3015" s="5" t="s">
        <v>20</v>
      </c>
      <c r="K3015" s="5" t="s">
        <v>1</v>
      </c>
      <c r="L3015" t="s">
        <v>102</v>
      </c>
      <c r="M3015" s="6" t="s">
        <v>4</v>
      </c>
      <c r="N3015" s="6" t="str">
        <f>VLOOKUP(M3015,[1]Color!F:G,2,FALSE)</f>
        <v>color_49</v>
      </c>
      <c r="O3015" s="6" t="str">
        <f t="shared" si="189"/>
        <v>color_49</v>
      </c>
      <c r="P3015" s="5" t="s">
        <v>788</v>
      </c>
      <c r="Q3015" s="5" t="s">
        <v>185</v>
      </c>
      <c r="R3015" s="5" t="s">
        <v>106</v>
      </c>
      <c r="S3015" s="7" t="s">
        <v>107</v>
      </c>
      <c r="T3015" s="7" t="s">
        <v>268</v>
      </c>
      <c r="U3015" s="5" t="str">
        <f>VLOOKUP(T3015,[1]Size!F:G,2,FALSE)</f>
        <v>__import__.size_72</v>
      </c>
      <c r="V3015" s="5" t="str">
        <f t="shared" si="190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15" s="8">
        <v>88.5</v>
      </c>
      <c r="Y3015" s="4" t="s">
        <v>109</v>
      </c>
    </row>
    <row r="3016" spans="1:25" ht="14.4" x14ac:dyDescent="0.3">
      <c r="A3016" s="4">
        <v>3015</v>
      </c>
      <c r="B3016" s="5">
        <v>10026003</v>
      </c>
      <c r="C3016" s="5" t="str">
        <f t="shared" si="188"/>
        <v>Pant FR MNS M4 Relaxed DuraLight Ripstop Boot Cut-44Wx30L</v>
      </c>
      <c r="D3016" s="5"/>
      <c r="E3016" s="5" t="s">
        <v>3617</v>
      </c>
      <c r="F3016" s="5" t="s">
        <v>3607</v>
      </c>
      <c r="G3016" s="5">
        <f t="shared" si="191"/>
        <v>0</v>
      </c>
      <c r="H3016" s="5" t="str">
        <f>VLOOKUP(J3016,'[1]Prouduct Ext IDs'!A:B,2,FALSE)</f>
        <v>product_amsc_76</v>
      </c>
      <c r="I3016" s="5" t="s">
        <v>3617</v>
      </c>
      <c r="J3016" s="5" t="s">
        <v>20</v>
      </c>
      <c r="K3016" s="5" t="s">
        <v>1</v>
      </c>
      <c r="L3016" t="s">
        <v>102</v>
      </c>
      <c r="M3016" s="6" t="s">
        <v>4</v>
      </c>
      <c r="N3016" s="6" t="str">
        <f>VLOOKUP(M3016,[1]Color!F:G,2,FALSE)</f>
        <v>color_49</v>
      </c>
      <c r="O3016" s="6" t="str">
        <f t="shared" si="189"/>
        <v>color_49</v>
      </c>
      <c r="P3016" s="5" t="s">
        <v>788</v>
      </c>
      <c r="Q3016" s="5" t="s">
        <v>185</v>
      </c>
      <c r="R3016" s="5" t="s">
        <v>106</v>
      </c>
      <c r="S3016" s="7" t="s">
        <v>107</v>
      </c>
      <c r="T3016" s="7" t="s">
        <v>971</v>
      </c>
      <c r="U3016" s="5" t="str">
        <f>VLOOKUP(T3016,[1]Size!F:G,2,FALSE)</f>
        <v>__import__.size_73</v>
      </c>
      <c r="V3016" s="5" t="str">
        <f t="shared" si="190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16" s="8">
        <v>93.5</v>
      </c>
      <c r="Y3016" s="4" t="s">
        <v>109</v>
      </c>
    </row>
    <row r="3017" spans="1:25" ht="14.4" x14ac:dyDescent="0.3">
      <c r="A3017" s="4">
        <v>3016</v>
      </c>
      <c r="B3017" s="5">
        <v>10026003</v>
      </c>
      <c r="C3017" s="5" t="str">
        <f t="shared" si="188"/>
        <v>Pant FR MNS M4 Relaxed DuraLight Ripstop Boot Cut-46Wx30L</v>
      </c>
      <c r="D3017" s="5"/>
      <c r="E3017" s="5" t="s">
        <v>3618</v>
      </c>
      <c r="F3017" s="5" t="s">
        <v>3607</v>
      </c>
      <c r="G3017" s="5">
        <f t="shared" si="191"/>
        <v>0</v>
      </c>
      <c r="H3017" s="5" t="str">
        <f>VLOOKUP(J3017,'[1]Prouduct Ext IDs'!A:B,2,FALSE)</f>
        <v>product_amsc_76</v>
      </c>
      <c r="I3017" s="5" t="s">
        <v>3618</v>
      </c>
      <c r="J3017" s="5" t="s">
        <v>20</v>
      </c>
      <c r="K3017" s="5" t="s">
        <v>1</v>
      </c>
      <c r="L3017" t="s">
        <v>102</v>
      </c>
      <c r="M3017" s="6" t="s">
        <v>4</v>
      </c>
      <c r="N3017" s="6" t="str">
        <f>VLOOKUP(M3017,[1]Color!F:G,2,FALSE)</f>
        <v>color_49</v>
      </c>
      <c r="O3017" s="6" t="str">
        <f t="shared" si="189"/>
        <v>color_49</v>
      </c>
      <c r="P3017" s="5" t="s">
        <v>788</v>
      </c>
      <c r="Q3017" s="5" t="s">
        <v>185</v>
      </c>
      <c r="R3017" s="5" t="s">
        <v>106</v>
      </c>
      <c r="S3017" s="7" t="s">
        <v>107</v>
      </c>
      <c r="T3017" s="7" t="s">
        <v>973</v>
      </c>
      <c r="U3017" s="5" t="str">
        <f>VLOOKUP(T3017,[1]Size!F:G,2,FALSE)</f>
        <v>__import__.size_74</v>
      </c>
      <c r="V3017" s="5" t="str">
        <f t="shared" si="190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17" s="8">
        <v>93.5</v>
      </c>
      <c r="Y3017" s="4" t="s">
        <v>109</v>
      </c>
    </row>
    <row r="3018" spans="1:25" ht="14.4" x14ac:dyDescent="0.3">
      <c r="A3018" s="4">
        <v>3017</v>
      </c>
      <c r="B3018" s="5">
        <v>10026003</v>
      </c>
      <c r="C3018" s="5" t="str">
        <f t="shared" si="188"/>
        <v>Pant FR MNS M4 Relaxed DuraLight Ripstop Boot Cut-48Wx30L</v>
      </c>
      <c r="D3018" s="5"/>
      <c r="E3018" s="5" t="s">
        <v>3619</v>
      </c>
      <c r="F3018" s="5" t="s">
        <v>3607</v>
      </c>
      <c r="G3018" s="5">
        <f t="shared" si="191"/>
        <v>0</v>
      </c>
      <c r="H3018" s="5" t="str">
        <f>VLOOKUP(J3018,'[1]Prouduct Ext IDs'!A:B,2,FALSE)</f>
        <v>product_amsc_76</v>
      </c>
      <c r="I3018" s="5" t="s">
        <v>3619</v>
      </c>
      <c r="J3018" s="5" t="s">
        <v>20</v>
      </c>
      <c r="K3018" s="5" t="s">
        <v>1</v>
      </c>
      <c r="L3018" t="s">
        <v>102</v>
      </c>
      <c r="M3018" s="6" t="s">
        <v>4</v>
      </c>
      <c r="N3018" s="6" t="str">
        <f>VLOOKUP(M3018,[1]Color!F:G,2,FALSE)</f>
        <v>color_49</v>
      </c>
      <c r="O3018" s="6" t="str">
        <f t="shared" si="189"/>
        <v>color_49</v>
      </c>
      <c r="P3018" s="5" t="s">
        <v>788</v>
      </c>
      <c r="Q3018" s="5" t="s">
        <v>185</v>
      </c>
      <c r="R3018" s="5" t="s">
        <v>106</v>
      </c>
      <c r="S3018" s="7" t="s">
        <v>107</v>
      </c>
      <c r="T3018" s="7" t="s">
        <v>975</v>
      </c>
      <c r="U3018" s="5" t="str">
        <f>VLOOKUP(T3018,[1]Size!F:G,2,FALSE)</f>
        <v>__import__.size_75</v>
      </c>
      <c r="V3018" s="5" t="str">
        <f t="shared" si="190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18" s="8">
        <v>93.5</v>
      </c>
      <c r="Y3018" s="4" t="s">
        <v>109</v>
      </c>
    </row>
    <row r="3019" spans="1:25" ht="14.4" x14ac:dyDescent="0.3">
      <c r="A3019" s="4">
        <v>3018</v>
      </c>
      <c r="B3019" s="5">
        <v>10026003</v>
      </c>
      <c r="C3019" s="5" t="str">
        <f t="shared" si="188"/>
        <v>Pant FR MNS M4 Relaxed DuraLight Ripstop Boot Cut-50Wx30L</v>
      </c>
      <c r="D3019" s="5"/>
      <c r="E3019" s="5" t="s">
        <v>3620</v>
      </c>
      <c r="F3019" s="5" t="s">
        <v>3607</v>
      </c>
      <c r="G3019" s="5">
        <f t="shared" si="191"/>
        <v>0</v>
      </c>
      <c r="H3019" s="5" t="str">
        <f>VLOOKUP(J3019,'[1]Prouduct Ext IDs'!A:B,2,FALSE)</f>
        <v>product_amsc_76</v>
      </c>
      <c r="I3019" s="5" t="s">
        <v>3620</v>
      </c>
      <c r="J3019" s="5" t="s">
        <v>20</v>
      </c>
      <c r="K3019" s="5" t="s">
        <v>1</v>
      </c>
      <c r="L3019" t="s">
        <v>102</v>
      </c>
      <c r="M3019" s="6" t="s">
        <v>4</v>
      </c>
      <c r="N3019" s="6" t="str">
        <f>VLOOKUP(M3019,[1]Color!F:G,2,FALSE)</f>
        <v>color_49</v>
      </c>
      <c r="O3019" s="6" t="str">
        <f t="shared" si="189"/>
        <v>color_49</v>
      </c>
      <c r="P3019" s="5" t="s">
        <v>788</v>
      </c>
      <c r="Q3019" s="5" t="s">
        <v>185</v>
      </c>
      <c r="R3019" s="5" t="s">
        <v>106</v>
      </c>
      <c r="S3019" s="7" t="s">
        <v>107</v>
      </c>
      <c r="T3019" s="7" t="s">
        <v>977</v>
      </c>
      <c r="U3019" s="5" t="str">
        <f>VLOOKUP(T3019,[1]Size!F:G,2,FALSE)</f>
        <v>__import__.size_76</v>
      </c>
      <c r="V3019" s="5" t="str">
        <f t="shared" si="190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19" s="8">
        <v>93.5</v>
      </c>
      <c r="Y3019" s="4" t="s">
        <v>109</v>
      </c>
    </row>
    <row r="3020" spans="1:25" ht="14.4" x14ac:dyDescent="0.3">
      <c r="A3020" s="4">
        <v>3019</v>
      </c>
      <c r="B3020" s="5">
        <v>10026003</v>
      </c>
      <c r="C3020" s="5" t="str">
        <f t="shared" si="188"/>
        <v>Pant FR MNS M4 Relaxed DuraLight Ripstop Boot Cut-29Wx32L</v>
      </c>
      <c r="D3020" s="5"/>
      <c r="E3020" s="5" t="s">
        <v>3621</v>
      </c>
      <c r="F3020" s="5" t="s">
        <v>3607</v>
      </c>
      <c r="G3020" s="5">
        <f t="shared" si="191"/>
        <v>0</v>
      </c>
      <c r="H3020" s="5" t="str">
        <f>VLOOKUP(J3020,'[1]Prouduct Ext IDs'!A:B,2,FALSE)</f>
        <v>product_amsc_76</v>
      </c>
      <c r="I3020" s="5" t="s">
        <v>3621</v>
      </c>
      <c r="J3020" s="5" t="s">
        <v>20</v>
      </c>
      <c r="K3020" s="5" t="s">
        <v>1</v>
      </c>
      <c r="L3020" t="s">
        <v>102</v>
      </c>
      <c r="M3020" s="6" t="s">
        <v>4</v>
      </c>
      <c r="N3020" s="6" t="str">
        <f>VLOOKUP(M3020,[1]Color!F:G,2,FALSE)</f>
        <v>color_49</v>
      </c>
      <c r="O3020" s="6" t="str">
        <f t="shared" si="189"/>
        <v>color_49</v>
      </c>
      <c r="P3020" s="5" t="s">
        <v>788</v>
      </c>
      <c r="Q3020" s="5" t="s">
        <v>185</v>
      </c>
      <c r="R3020" s="5" t="s">
        <v>106</v>
      </c>
      <c r="S3020" s="7" t="s">
        <v>107</v>
      </c>
      <c r="T3020" s="7" t="s">
        <v>270</v>
      </c>
      <c r="U3020" s="5" t="str">
        <f>VLOOKUP(T3020,[1]Size!F:G,2,FALSE)</f>
        <v>__import__.size_77</v>
      </c>
      <c r="V3020" s="5" t="str">
        <f t="shared" si="190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20" s="8">
        <v>88.5</v>
      </c>
      <c r="Y3020" s="4" t="s">
        <v>109</v>
      </c>
    </row>
    <row r="3021" spans="1:25" ht="14.4" x14ac:dyDescent="0.3">
      <c r="A3021" s="4">
        <v>3020</v>
      </c>
      <c r="B3021" s="5">
        <v>10026003</v>
      </c>
      <c r="C3021" s="5" t="str">
        <f t="shared" si="188"/>
        <v>Pant FR MNS M4 Relaxed DuraLight Ripstop Boot Cut-30Wx32L</v>
      </c>
      <c r="D3021" s="5"/>
      <c r="E3021" s="5" t="s">
        <v>3622</v>
      </c>
      <c r="F3021" s="5" t="s">
        <v>3607</v>
      </c>
      <c r="G3021" s="5">
        <f t="shared" si="191"/>
        <v>0</v>
      </c>
      <c r="H3021" s="5" t="str">
        <f>VLOOKUP(J3021,'[1]Prouduct Ext IDs'!A:B,2,FALSE)</f>
        <v>product_amsc_76</v>
      </c>
      <c r="I3021" s="5" t="s">
        <v>3622</v>
      </c>
      <c r="J3021" s="5" t="s">
        <v>20</v>
      </c>
      <c r="K3021" s="5" t="s">
        <v>1</v>
      </c>
      <c r="L3021" t="s">
        <v>102</v>
      </c>
      <c r="M3021" s="6" t="s">
        <v>4</v>
      </c>
      <c r="N3021" s="6" t="str">
        <f>VLOOKUP(M3021,[1]Color!F:G,2,FALSE)</f>
        <v>color_49</v>
      </c>
      <c r="O3021" s="6" t="str">
        <f t="shared" si="189"/>
        <v>color_49</v>
      </c>
      <c r="P3021" s="5" t="s">
        <v>788</v>
      </c>
      <c r="Q3021" s="5" t="s">
        <v>185</v>
      </c>
      <c r="R3021" s="5" t="s">
        <v>106</v>
      </c>
      <c r="S3021" s="7" t="s">
        <v>107</v>
      </c>
      <c r="T3021" s="7" t="s">
        <v>272</v>
      </c>
      <c r="U3021" s="5" t="str">
        <f>VLOOKUP(T3021,[1]Size!F:G,2,FALSE)</f>
        <v>__import__.size_78</v>
      </c>
      <c r="V3021" s="5" t="str">
        <f t="shared" si="190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21" s="8">
        <v>88.5</v>
      </c>
      <c r="Y3021" s="4" t="s">
        <v>109</v>
      </c>
    </row>
    <row r="3022" spans="1:25" ht="14.4" x14ac:dyDescent="0.3">
      <c r="A3022" s="4">
        <v>3021</v>
      </c>
      <c r="B3022" s="5">
        <v>10026003</v>
      </c>
      <c r="C3022" s="5" t="str">
        <f t="shared" si="188"/>
        <v>Pant FR MNS M4 Relaxed DuraLight Ripstop Boot Cut-31Wx32L</v>
      </c>
      <c r="D3022" s="5"/>
      <c r="E3022" s="5" t="s">
        <v>3623</v>
      </c>
      <c r="F3022" s="5" t="s">
        <v>3607</v>
      </c>
      <c r="G3022" s="5">
        <f t="shared" si="191"/>
        <v>0</v>
      </c>
      <c r="H3022" s="5" t="str">
        <f>VLOOKUP(J3022,'[1]Prouduct Ext IDs'!A:B,2,FALSE)</f>
        <v>product_amsc_76</v>
      </c>
      <c r="I3022" s="5" t="s">
        <v>3623</v>
      </c>
      <c r="J3022" s="5" t="s">
        <v>20</v>
      </c>
      <c r="K3022" s="5" t="s">
        <v>1</v>
      </c>
      <c r="L3022" t="s">
        <v>102</v>
      </c>
      <c r="M3022" s="6" t="s">
        <v>4</v>
      </c>
      <c r="N3022" s="6" t="str">
        <f>VLOOKUP(M3022,[1]Color!F:G,2,FALSE)</f>
        <v>color_49</v>
      </c>
      <c r="O3022" s="6" t="str">
        <f t="shared" si="189"/>
        <v>color_49</v>
      </c>
      <c r="P3022" s="5" t="s">
        <v>788</v>
      </c>
      <c r="Q3022" s="5" t="s">
        <v>185</v>
      </c>
      <c r="R3022" s="5" t="s">
        <v>106</v>
      </c>
      <c r="S3022" s="7" t="s">
        <v>107</v>
      </c>
      <c r="T3022" s="7" t="s">
        <v>274</v>
      </c>
      <c r="U3022" s="5" t="str">
        <f>VLOOKUP(T3022,[1]Size!F:G,2,FALSE)</f>
        <v>__import__.size_79</v>
      </c>
      <c r="V3022" s="5" t="str">
        <f t="shared" si="190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22" s="8">
        <v>88.5</v>
      </c>
      <c r="Y3022" s="4" t="s">
        <v>109</v>
      </c>
    </row>
    <row r="3023" spans="1:25" ht="14.4" x14ac:dyDescent="0.3">
      <c r="A3023" s="4">
        <v>3022</v>
      </c>
      <c r="B3023" s="5">
        <v>10026003</v>
      </c>
      <c r="C3023" s="5" t="str">
        <f t="shared" si="188"/>
        <v>Pant FR MNS M4 Relaxed DuraLight Ripstop Boot Cut-32Wx32L</v>
      </c>
      <c r="D3023" s="5"/>
      <c r="E3023" s="5" t="s">
        <v>3624</v>
      </c>
      <c r="F3023" s="5" t="s">
        <v>3607</v>
      </c>
      <c r="G3023" s="5">
        <f t="shared" si="191"/>
        <v>0</v>
      </c>
      <c r="H3023" s="5" t="str">
        <f>VLOOKUP(J3023,'[1]Prouduct Ext IDs'!A:B,2,FALSE)</f>
        <v>product_amsc_76</v>
      </c>
      <c r="I3023" s="5" t="s">
        <v>3624</v>
      </c>
      <c r="J3023" s="5" t="s">
        <v>20</v>
      </c>
      <c r="K3023" s="5" t="s">
        <v>1</v>
      </c>
      <c r="L3023" t="s">
        <v>102</v>
      </c>
      <c r="M3023" s="6" t="s">
        <v>4</v>
      </c>
      <c r="N3023" s="6" t="str">
        <f>VLOOKUP(M3023,[1]Color!F:G,2,FALSE)</f>
        <v>color_49</v>
      </c>
      <c r="O3023" s="6" t="str">
        <f t="shared" si="189"/>
        <v>color_49</v>
      </c>
      <c r="P3023" s="5" t="s">
        <v>788</v>
      </c>
      <c r="Q3023" s="5" t="s">
        <v>185</v>
      </c>
      <c r="R3023" s="5" t="s">
        <v>106</v>
      </c>
      <c r="S3023" s="7" t="s">
        <v>107</v>
      </c>
      <c r="T3023" s="7" t="s">
        <v>276</v>
      </c>
      <c r="U3023" s="5" t="str">
        <f>VLOOKUP(T3023,[1]Size!F:G,2,FALSE)</f>
        <v>__import__.size_80</v>
      </c>
      <c r="V3023" s="5" t="str">
        <f t="shared" si="190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23" s="8">
        <v>88.5</v>
      </c>
      <c r="Y3023" s="4" t="s">
        <v>109</v>
      </c>
    </row>
    <row r="3024" spans="1:25" ht="14.4" x14ac:dyDescent="0.3">
      <c r="A3024" s="4">
        <v>3023</v>
      </c>
      <c r="B3024" s="5">
        <v>10026003</v>
      </c>
      <c r="C3024" s="5" t="str">
        <f t="shared" si="188"/>
        <v>Pant FR MNS M4 Relaxed DuraLight Ripstop Boot Cut-33Wx32L</v>
      </c>
      <c r="D3024" s="5"/>
      <c r="E3024" s="5" t="s">
        <v>3625</v>
      </c>
      <c r="F3024" s="5" t="s">
        <v>3607</v>
      </c>
      <c r="G3024" s="5">
        <f t="shared" si="191"/>
        <v>0</v>
      </c>
      <c r="H3024" s="5" t="str">
        <f>VLOOKUP(J3024,'[1]Prouduct Ext IDs'!A:B,2,FALSE)</f>
        <v>product_amsc_76</v>
      </c>
      <c r="I3024" s="5" t="s">
        <v>3625</v>
      </c>
      <c r="J3024" s="5" t="s">
        <v>20</v>
      </c>
      <c r="K3024" s="5" t="s">
        <v>1</v>
      </c>
      <c r="L3024" t="s">
        <v>102</v>
      </c>
      <c r="M3024" s="6" t="s">
        <v>4</v>
      </c>
      <c r="N3024" s="6" t="str">
        <f>VLOOKUP(M3024,[1]Color!F:G,2,FALSE)</f>
        <v>color_49</v>
      </c>
      <c r="O3024" s="6" t="str">
        <f t="shared" si="189"/>
        <v>color_49</v>
      </c>
      <c r="P3024" s="5" t="s">
        <v>788</v>
      </c>
      <c r="Q3024" s="5" t="s">
        <v>185</v>
      </c>
      <c r="R3024" s="5" t="s">
        <v>106</v>
      </c>
      <c r="S3024" s="7" t="s">
        <v>107</v>
      </c>
      <c r="T3024" s="7" t="s">
        <v>278</v>
      </c>
      <c r="U3024" s="5" t="str">
        <f>VLOOKUP(T3024,[1]Size!F:G,2,FALSE)</f>
        <v>__import__.size_81</v>
      </c>
      <c r="V3024" s="5" t="str">
        <f t="shared" si="190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24" s="8">
        <v>88.5</v>
      </c>
      <c r="Y3024" s="4" t="s">
        <v>109</v>
      </c>
    </row>
    <row r="3025" spans="1:25" ht="14.4" x14ac:dyDescent="0.3">
      <c r="A3025" s="4">
        <v>3024</v>
      </c>
      <c r="B3025" s="5">
        <v>10026003</v>
      </c>
      <c r="C3025" s="5" t="str">
        <f t="shared" si="188"/>
        <v>Pant FR MNS M4 Relaxed DuraLight Ripstop Boot Cut-34Wx32L</v>
      </c>
      <c r="D3025" s="5"/>
      <c r="E3025" s="5" t="s">
        <v>3626</v>
      </c>
      <c r="F3025" s="5" t="s">
        <v>3607</v>
      </c>
      <c r="G3025" s="5">
        <f t="shared" si="191"/>
        <v>0</v>
      </c>
      <c r="H3025" s="5" t="str">
        <f>VLOOKUP(J3025,'[1]Prouduct Ext IDs'!A:B,2,FALSE)</f>
        <v>product_amsc_76</v>
      </c>
      <c r="I3025" s="5" t="s">
        <v>3626</v>
      </c>
      <c r="J3025" s="5" t="s">
        <v>20</v>
      </c>
      <c r="K3025" s="5" t="s">
        <v>1</v>
      </c>
      <c r="L3025" t="s">
        <v>102</v>
      </c>
      <c r="M3025" s="6" t="s">
        <v>4</v>
      </c>
      <c r="N3025" s="6" t="str">
        <f>VLOOKUP(M3025,[1]Color!F:G,2,FALSE)</f>
        <v>color_49</v>
      </c>
      <c r="O3025" s="6" t="str">
        <f t="shared" si="189"/>
        <v>color_49</v>
      </c>
      <c r="P3025" s="5" t="s">
        <v>788</v>
      </c>
      <c r="Q3025" s="5" t="s">
        <v>185</v>
      </c>
      <c r="R3025" s="5" t="s">
        <v>106</v>
      </c>
      <c r="S3025" s="7" t="s">
        <v>107</v>
      </c>
      <c r="T3025" s="7" t="s">
        <v>280</v>
      </c>
      <c r="U3025" s="5" t="str">
        <f>VLOOKUP(T3025,[1]Size!F:G,2,FALSE)</f>
        <v>__import__.size_82</v>
      </c>
      <c r="V3025" s="5" t="str">
        <f t="shared" si="190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25" s="8">
        <v>88.5</v>
      </c>
      <c r="Y3025" s="4" t="s">
        <v>109</v>
      </c>
    </row>
    <row r="3026" spans="1:25" ht="14.4" x14ac:dyDescent="0.3">
      <c r="A3026" s="4">
        <v>3025</v>
      </c>
      <c r="B3026" s="5">
        <v>10026003</v>
      </c>
      <c r="C3026" s="5" t="str">
        <f t="shared" si="188"/>
        <v>Pant FR MNS M4 Relaxed DuraLight Ripstop Boot Cut-35Wx32L</v>
      </c>
      <c r="D3026" s="5"/>
      <c r="E3026" s="5" t="s">
        <v>3627</v>
      </c>
      <c r="F3026" s="5" t="s">
        <v>3607</v>
      </c>
      <c r="G3026" s="5">
        <f t="shared" si="191"/>
        <v>0</v>
      </c>
      <c r="H3026" s="5" t="str">
        <f>VLOOKUP(J3026,'[1]Prouduct Ext IDs'!A:B,2,FALSE)</f>
        <v>product_amsc_76</v>
      </c>
      <c r="I3026" s="5" t="s">
        <v>3627</v>
      </c>
      <c r="J3026" s="5" t="s">
        <v>20</v>
      </c>
      <c r="K3026" s="5" t="s">
        <v>1</v>
      </c>
      <c r="L3026" t="s">
        <v>102</v>
      </c>
      <c r="M3026" s="6" t="s">
        <v>4</v>
      </c>
      <c r="N3026" s="6" t="str">
        <f>VLOOKUP(M3026,[1]Color!F:G,2,FALSE)</f>
        <v>color_49</v>
      </c>
      <c r="O3026" s="6" t="str">
        <f t="shared" si="189"/>
        <v>color_49</v>
      </c>
      <c r="P3026" s="5" t="s">
        <v>788</v>
      </c>
      <c r="Q3026" s="5" t="s">
        <v>185</v>
      </c>
      <c r="R3026" s="5" t="s">
        <v>106</v>
      </c>
      <c r="S3026" s="7" t="s">
        <v>107</v>
      </c>
      <c r="T3026" s="7" t="s">
        <v>282</v>
      </c>
      <c r="U3026" s="5" t="str">
        <f>VLOOKUP(T3026,[1]Size!F:G,2,FALSE)</f>
        <v>__import__.size_83</v>
      </c>
      <c r="V3026" s="5" t="str">
        <f t="shared" si="190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26" s="8">
        <v>88.5</v>
      </c>
      <c r="Y3026" s="4" t="s">
        <v>109</v>
      </c>
    </row>
    <row r="3027" spans="1:25" ht="14.4" x14ac:dyDescent="0.3">
      <c r="A3027" s="4">
        <v>3026</v>
      </c>
      <c r="B3027" s="5">
        <v>10026003</v>
      </c>
      <c r="C3027" s="5" t="str">
        <f t="shared" si="188"/>
        <v>Pant FR MNS M4 Relaxed DuraLight Ripstop Boot Cut-36Wx32L</v>
      </c>
      <c r="D3027" s="5"/>
      <c r="E3027" s="5" t="s">
        <v>3628</v>
      </c>
      <c r="F3027" s="5" t="s">
        <v>3607</v>
      </c>
      <c r="G3027" s="5">
        <f t="shared" si="191"/>
        <v>0</v>
      </c>
      <c r="H3027" s="5" t="str">
        <f>VLOOKUP(J3027,'[1]Prouduct Ext IDs'!A:B,2,FALSE)</f>
        <v>product_amsc_76</v>
      </c>
      <c r="I3027" s="5" t="s">
        <v>3628</v>
      </c>
      <c r="J3027" s="5" t="s">
        <v>20</v>
      </c>
      <c r="K3027" s="5" t="s">
        <v>1</v>
      </c>
      <c r="L3027" t="s">
        <v>102</v>
      </c>
      <c r="M3027" s="6" t="s">
        <v>4</v>
      </c>
      <c r="N3027" s="6" t="str">
        <f>VLOOKUP(M3027,[1]Color!F:G,2,FALSE)</f>
        <v>color_49</v>
      </c>
      <c r="O3027" s="6" t="str">
        <f t="shared" si="189"/>
        <v>color_49</v>
      </c>
      <c r="P3027" s="5" t="s">
        <v>788</v>
      </c>
      <c r="Q3027" s="5" t="s">
        <v>185</v>
      </c>
      <c r="R3027" s="5" t="s">
        <v>106</v>
      </c>
      <c r="S3027" s="7" t="s">
        <v>107</v>
      </c>
      <c r="T3027" s="7" t="s">
        <v>284</v>
      </c>
      <c r="U3027" s="5" t="str">
        <f>VLOOKUP(T3027,[1]Size!F:G,2,FALSE)</f>
        <v>__import__.size_84</v>
      </c>
      <c r="V3027" s="5" t="str">
        <f t="shared" si="190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27" s="8">
        <v>88.5</v>
      </c>
      <c r="Y3027" s="4" t="s">
        <v>109</v>
      </c>
    </row>
    <row r="3028" spans="1:25" ht="14.4" x14ac:dyDescent="0.3">
      <c r="A3028" s="4">
        <v>3027</v>
      </c>
      <c r="B3028" s="5">
        <v>10026003</v>
      </c>
      <c r="C3028" s="5" t="str">
        <f t="shared" si="188"/>
        <v>Pant FR MNS M4 Relaxed DuraLight Ripstop Boot Cut-38Wx32L</v>
      </c>
      <c r="D3028" s="5"/>
      <c r="E3028" s="5" t="s">
        <v>3629</v>
      </c>
      <c r="F3028" s="5" t="s">
        <v>3607</v>
      </c>
      <c r="G3028" s="5">
        <f t="shared" si="191"/>
        <v>0</v>
      </c>
      <c r="H3028" s="5" t="str">
        <f>VLOOKUP(J3028,'[1]Prouduct Ext IDs'!A:B,2,FALSE)</f>
        <v>product_amsc_76</v>
      </c>
      <c r="I3028" s="5" t="s">
        <v>3629</v>
      </c>
      <c r="J3028" s="5" t="s">
        <v>20</v>
      </c>
      <c r="K3028" s="5" t="s">
        <v>1</v>
      </c>
      <c r="L3028" t="s">
        <v>102</v>
      </c>
      <c r="M3028" s="6" t="s">
        <v>4</v>
      </c>
      <c r="N3028" s="6" t="str">
        <f>VLOOKUP(M3028,[1]Color!F:G,2,FALSE)</f>
        <v>color_49</v>
      </c>
      <c r="O3028" s="6" t="str">
        <f t="shared" si="189"/>
        <v>color_49</v>
      </c>
      <c r="P3028" s="5" t="s">
        <v>788</v>
      </c>
      <c r="Q3028" s="5" t="s">
        <v>185</v>
      </c>
      <c r="R3028" s="5" t="s">
        <v>106</v>
      </c>
      <c r="S3028" s="7" t="s">
        <v>107</v>
      </c>
      <c r="T3028" s="7" t="s">
        <v>286</v>
      </c>
      <c r="U3028" s="5" t="str">
        <f>VLOOKUP(T3028,[1]Size!F:G,2,FALSE)</f>
        <v>__import__.size_85</v>
      </c>
      <c r="V3028" s="5" t="str">
        <f t="shared" si="190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28" s="8">
        <v>88.5</v>
      </c>
      <c r="Y3028" s="4" t="s">
        <v>109</v>
      </c>
    </row>
    <row r="3029" spans="1:25" ht="14.4" x14ac:dyDescent="0.3">
      <c r="A3029" s="4">
        <v>3028</v>
      </c>
      <c r="B3029" s="5">
        <v>10026003</v>
      </c>
      <c r="C3029" s="5" t="str">
        <f t="shared" si="188"/>
        <v>Pant FR MNS M4 Relaxed DuraLight Ripstop Boot Cut-40Wx32L</v>
      </c>
      <c r="D3029" s="5"/>
      <c r="E3029" s="5" t="s">
        <v>3630</v>
      </c>
      <c r="F3029" s="5" t="s">
        <v>3607</v>
      </c>
      <c r="G3029" s="5">
        <f t="shared" si="191"/>
        <v>0</v>
      </c>
      <c r="H3029" s="5" t="str">
        <f>VLOOKUP(J3029,'[1]Prouduct Ext IDs'!A:B,2,FALSE)</f>
        <v>product_amsc_76</v>
      </c>
      <c r="I3029" s="5" t="s">
        <v>3630</v>
      </c>
      <c r="J3029" s="5" t="s">
        <v>20</v>
      </c>
      <c r="K3029" s="5" t="s">
        <v>1</v>
      </c>
      <c r="L3029" t="s">
        <v>102</v>
      </c>
      <c r="M3029" s="6" t="s">
        <v>4</v>
      </c>
      <c r="N3029" s="6" t="str">
        <f>VLOOKUP(M3029,[1]Color!F:G,2,FALSE)</f>
        <v>color_49</v>
      </c>
      <c r="O3029" s="6" t="str">
        <f t="shared" si="189"/>
        <v>color_49</v>
      </c>
      <c r="P3029" s="5" t="s">
        <v>788</v>
      </c>
      <c r="Q3029" s="5" t="s">
        <v>185</v>
      </c>
      <c r="R3029" s="5" t="s">
        <v>106</v>
      </c>
      <c r="S3029" s="7" t="s">
        <v>107</v>
      </c>
      <c r="T3029" s="7" t="s">
        <v>288</v>
      </c>
      <c r="U3029" s="5" t="str">
        <f>VLOOKUP(T3029,[1]Size!F:G,2,FALSE)</f>
        <v>__import__.size_86</v>
      </c>
      <c r="V3029" s="5" t="str">
        <f t="shared" si="190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29" s="8">
        <v>88.5</v>
      </c>
      <c r="Y3029" s="4" t="s">
        <v>109</v>
      </c>
    </row>
    <row r="3030" spans="1:25" ht="14.4" x14ac:dyDescent="0.3">
      <c r="A3030" s="4">
        <v>3029</v>
      </c>
      <c r="B3030" s="5">
        <v>10026003</v>
      </c>
      <c r="C3030" s="5" t="str">
        <f t="shared" si="188"/>
        <v>Pant FR MNS M4 Relaxed DuraLight Ripstop Boot Cut-42Wx32L</v>
      </c>
      <c r="D3030" s="5"/>
      <c r="E3030" s="5" t="s">
        <v>3631</v>
      </c>
      <c r="F3030" s="5" t="s">
        <v>3607</v>
      </c>
      <c r="G3030" s="5">
        <f t="shared" si="191"/>
        <v>0</v>
      </c>
      <c r="H3030" s="5" t="str">
        <f>VLOOKUP(J3030,'[1]Prouduct Ext IDs'!A:B,2,FALSE)</f>
        <v>product_amsc_76</v>
      </c>
      <c r="I3030" s="5" t="s">
        <v>3631</v>
      </c>
      <c r="J3030" s="5" t="s">
        <v>20</v>
      </c>
      <c r="K3030" s="5" t="s">
        <v>1</v>
      </c>
      <c r="L3030" t="s">
        <v>102</v>
      </c>
      <c r="M3030" s="6" t="s">
        <v>4</v>
      </c>
      <c r="N3030" s="6" t="str">
        <f>VLOOKUP(M3030,[1]Color!F:G,2,FALSE)</f>
        <v>color_49</v>
      </c>
      <c r="O3030" s="6" t="str">
        <f t="shared" si="189"/>
        <v>color_49</v>
      </c>
      <c r="P3030" s="5" t="s">
        <v>788</v>
      </c>
      <c r="Q3030" s="5" t="s">
        <v>185</v>
      </c>
      <c r="R3030" s="5" t="s">
        <v>106</v>
      </c>
      <c r="S3030" s="7" t="s">
        <v>107</v>
      </c>
      <c r="T3030" s="7" t="s">
        <v>290</v>
      </c>
      <c r="U3030" s="5" t="str">
        <f>VLOOKUP(T3030,[1]Size!F:G,2,FALSE)</f>
        <v>__import__.size_87</v>
      </c>
      <c r="V3030" s="5" t="str">
        <f t="shared" si="190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30" s="8">
        <v>88.5</v>
      </c>
      <c r="Y3030" s="4" t="s">
        <v>109</v>
      </c>
    </row>
    <row r="3031" spans="1:25" ht="14.4" x14ac:dyDescent="0.3">
      <c r="A3031" s="4">
        <v>3030</v>
      </c>
      <c r="B3031" s="5">
        <v>10026003</v>
      </c>
      <c r="C3031" s="5" t="str">
        <f t="shared" si="188"/>
        <v>Pant FR MNS M4 Relaxed DuraLight Ripstop Boot Cut-44Wx32L</v>
      </c>
      <c r="D3031" s="5"/>
      <c r="E3031" s="5" t="s">
        <v>3632</v>
      </c>
      <c r="F3031" s="5" t="s">
        <v>3607</v>
      </c>
      <c r="G3031" s="5">
        <f t="shared" si="191"/>
        <v>0</v>
      </c>
      <c r="H3031" s="5" t="str">
        <f>VLOOKUP(J3031,'[1]Prouduct Ext IDs'!A:B,2,FALSE)</f>
        <v>product_amsc_76</v>
      </c>
      <c r="I3031" s="5" t="s">
        <v>3632</v>
      </c>
      <c r="J3031" s="5" t="s">
        <v>20</v>
      </c>
      <c r="K3031" s="5" t="s">
        <v>1</v>
      </c>
      <c r="L3031" t="s">
        <v>102</v>
      </c>
      <c r="M3031" s="6" t="s">
        <v>4</v>
      </c>
      <c r="N3031" s="6" t="str">
        <f>VLOOKUP(M3031,[1]Color!F:G,2,FALSE)</f>
        <v>color_49</v>
      </c>
      <c r="O3031" s="6" t="str">
        <f t="shared" si="189"/>
        <v>color_49</v>
      </c>
      <c r="P3031" s="5" t="s">
        <v>788</v>
      </c>
      <c r="Q3031" s="5" t="s">
        <v>185</v>
      </c>
      <c r="R3031" s="5" t="s">
        <v>106</v>
      </c>
      <c r="S3031" s="7" t="s">
        <v>107</v>
      </c>
      <c r="T3031" s="7" t="s">
        <v>992</v>
      </c>
      <c r="U3031" s="5" t="str">
        <f>VLOOKUP(T3031,[1]Size!F:G,2,FALSE)</f>
        <v>__import__.size_88</v>
      </c>
      <c r="V3031" s="5" t="str">
        <f t="shared" si="190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31" s="8">
        <v>93.5</v>
      </c>
      <c r="Y3031" s="4" t="s">
        <v>109</v>
      </c>
    </row>
    <row r="3032" spans="1:25" ht="14.4" x14ac:dyDescent="0.3">
      <c r="A3032" s="4">
        <v>3031</v>
      </c>
      <c r="B3032" s="5">
        <v>10026003</v>
      </c>
      <c r="C3032" s="5" t="str">
        <f t="shared" si="188"/>
        <v>Pant FR MNS M4 Relaxed DuraLight Ripstop Boot Cut-46Wx32L</v>
      </c>
      <c r="D3032" s="5"/>
      <c r="E3032" s="5" t="s">
        <v>3633</v>
      </c>
      <c r="F3032" s="5" t="s">
        <v>3607</v>
      </c>
      <c r="G3032" s="5">
        <f t="shared" si="191"/>
        <v>0</v>
      </c>
      <c r="H3032" s="5" t="str">
        <f>VLOOKUP(J3032,'[1]Prouduct Ext IDs'!A:B,2,FALSE)</f>
        <v>product_amsc_76</v>
      </c>
      <c r="I3032" s="5" t="s">
        <v>3633</v>
      </c>
      <c r="J3032" s="5" t="s">
        <v>20</v>
      </c>
      <c r="K3032" s="5" t="s">
        <v>1</v>
      </c>
      <c r="L3032" t="s">
        <v>102</v>
      </c>
      <c r="M3032" s="6" t="s">
        <v>4</v>
      </c>
      <c r="N3032" s="6" t="str">
        <f>VLOOKUP(M3032,[1]Color!F:G,2,FALSE)</f>
        <v>color_49</v>
      </c>
      <c r="O3032" s="6" t="str">
        <f t="shared" si="189"/>
        <v>color_49</v>
      </c>
      <c r="P3032" s="5" t="s">
        <v>788</v>
      </c>
      <c r="Q3032" s="5" t="s">
        <v>185</v>
      </c>
      <c r="R3032" s="5" t="s">
        <v>106</v>
      </c>
      <c r="S3032" s="7" t="s">
        <v>107</v>
      </c>
      <c r="T3032" s="7" t="s">
        <v>994</v>
      </c>
      <c r="U3032" s="5" t="str">
        <f>VLOOKUP(T3032,[1]Size!F:G,2,FALSE)</f>
        <v>__import__.size_89</v>
      </c>
      <c r="V3032" s="5" t="str">
        <f t="shared" si="190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32" s="8">
        <v>93.5</v>
      </c>
      <c r="Y3032" s="4" t="s">
        <v>109</v>
      </c>
    </row>
    <row r="3033" spans="1:25" ht="14.4" x14ac:dyDescent="0.3">
      <c r="A3033" s="4">
        <v>3032</v>
      </c>
      <c r="B3033" s="5">
        <v>10026003</v>
      </c>
      <c r="C3033" s="5" t="str">
        <f t="shared" si="188"/>
        <v>Pant FR MNS M4 Relaxed DuraLight Ripstop Boot Cut-48Wx32L</v>
      </c>
      <c r="D3033" s="5"/>
      <c r="E3033" s="5" t="s">
        <v>3634</v>
      </c>
      <c r="F3033" s="5" t="s">
        <v>3607</v>
      </c>
      <c r="G3033" s="5">
        <f t="shared" si="191"/>
        <v>0</v>
      </c>
      <c r="H3033" s="5" t="str">
        <f>VLOOKUP(J3033,'[1]Prouduct Ext IDs'!A:B,2,FALSE)</f>
        <v>product_amsc_76</v>
      </c>
      <c r="I3033" s="5" t="s">
        <v>3634</v>
      </c>
      <c r="J3033" s="5" t="s">
        <v>20</v>
      </c>
      <c r="K3033" s="5" t="s">
        <v>1</v>
      </c>
      <c r="L3033" t="s">
        <v>102</v>
      </c>
      <c r="M3033" s="6" t="s">
        <v>4</v>
      </c>
      <c r="N3033" s="6" t="str">
        <f>VLOOKUP(M3033,[1]Color!F:G,2,FALSE)</f>
        <v>color_49</v>
      </c>
      <c r="O3033" s="6" t="str">
        <f t="shared" si="189"/>
        <v>color_49</v>
      </c>
      <c r="P3033" s="5" t="s">
        <v>788</v>
      </c>
      <c r="Q3033" s="5" t="s">
        <v>185</v>
      </c>
      <c r="R3033" s="5" t="s">
        <v>106</v>
      </c>
      <c r="S3033" s="7" t="s">
        <v>107</v>
      </c>
      <c r="T3033" s="7" t="s">
        <v>996</v>
      </c>
      <c r="U3033" s="5" t="str">
        <f>VLOOKUP(T3033,[1]Size!F:G,2,FALSE)</f>
        <v>__import__.size_90</v>
      </c>
      <c r="V3033" s="5" t="str">
        <f t="shared" si="190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33" s="8">
        <v>93.5</v>
      </c>
      <c r="Y3033" s="4" t="s">
        <v>109</v>
      </c>
    </row>
    <row r="3034" spans="1:25" ht="14.4" x14ac:dyDescent="0.3">
      <c r="A3034" s="4">
        <v>3033</v>
      </c>
      <c r="B3034" s="5">
        <v>10026003</v>
      </c>
      <c r="C3034" s="5" t="str">
        <f t="shared" si="188"/>
        <v>Pant FR MNS M4 Relaxed DuraLight Ripstop Boot Cut-50Wx32L</v>
      </c>
      <c r="D3034" s="5"/>
      <c r="E3034" s="5" t="s">
        <v>3635</v>
      </c>
      <c r="F3034" s="5" t="s">
        <v>3607</v>
      </c>
      <c r="G3034" s="5">
        <f t="shared" si="191"/>
        <v>0</v>
      </c>
      <c r="H3034" s="5" t="str">
        <f>VLOOKUP(J3034,'[1]Prouduct Ext IDs'!A:B,2,FALSE)</f>
        <v>product_amsc_76</v>
      </c>
      <c r="I3034" s="5" t="s">
        <v>3635</v>
      </c>
      <c r="J3034" s="5" t="s">
        <v>20</v>
      </c>
      <c r="K3034" s="5" t="s">
        <v>1</v>
      </c>
      <c r="L3034" t="s">
        <v>102</v>
      </c>
      <c r="M3034" s="6" t="s">
        <v>4</v>
      </c>
      <c r="N3034" s="6" t="str">
        <f>VLOOKUP(M3034,[1]Color!F:G,2,FALSE)</f>
        <v>color_49</v>
      </c>
      <c r="O3034" s="6" t="str">
        <f t="shared" si="189"/>
        <v>color_49</v>
      </c>
      <c r="P3034" s="5" t="s">
        <v>788</v>
      </c>
      <c r="Q3034" s="5" t="s">
        <v>185</v>
      </c>
      <c r="R3034" s="5" t="s">
        <v>106</v>
      </c>
      <c r="S3034" s="7" t="s">
        <v>107</v>
      </c>
      <c r="T3034" s="7" t="s">
        <v>998</v>
      </c>
      <c r="U3034" s="5" t="str">
        <f>VLOOKUP(T3034,[1]Size!F:G,2,FALSE)</f>
        <v>__import__.size_91</v>
      </c>
      <c r="V3034" s="5" t="str">
        <f t="shared" si="190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34" s="8">
        <v>93.5</v>
      </c>
      <c r="Y3034" s="4" t="s">
        <v>109</v>
      </c>
    </row>
    <row r="3035" spans="1:25" ht="14.4" x14ac:dyDescent="0.3">
      <c r="A3035" s="4">
        <v>3034</v>
      </c>
      <c r="B3035" s="5">
        <v>10026003</v>
      </c>
      <c r="C3035" s="5" t="str">
        <f t="shared" si="188"/>
        <v>Pant FR MNS M4 Relaxed DuraLight Ripstop Boot Cut-29Wx34L</v>
      </c>
      <c r="D3035" s="5"/>
      <c r="E3035" s="5" t="s">
        <v>3636</v>
      </c>
      <c r="F3035" s="5" t="s">
        <v>3607</v>
      </c>
      <c r="G3035" s="5">
        <f t="shared" si="191"/>
        <v>0</v>
      </c>
      <c r="H3035" s="5" t="str">
        <f>VLOOKUP(J3035,'[1]Prouduct Ext IDs'!A:B,2,FALSE)</f>
        <v>product_amsc_76</v>
      </c>
      <c r="I3035" s="5" t="s">
        <v>3636</v>
      </c>
      <c r="J3035" s="5" t="s">
        <v>20</v>
      </c>
      <c r="K3035" s="5" t="s">
        <v>1</v>
      </c>
      <c r="L3035" t="s">
        <v>102</v>
      </c>
      <c r="M3035" s="6" t="s">
        <v>4</v>
      </c>
      <c r="N3035" s="6" t="str">
        <f>VLOOKUP(M3035,[1]Color!F:G,2,FALSE)</f>
        <v>color_49</v>
      </c>
      <c r="O3035" s="6" t="str">
        <f t="shared" si="189"/>
        <v>color_49</v>
      </c>
      <c r="P3035" s="5" t="s">
        <v>788</v>
      </c>
      <c r="Q3035" s="5" t="s">
        <v>185</v>
      </c>
      <c r="R3035" s="5" t="s">
        <v>106</v>
      </c>
      <c r="S3035" s="7" t="s">
        <v>107</v>
      </c>
      <c r="T3035" s="7" t="s">
        <v>292</v>
      </c>
      <c r="U3035" s="5" t="str">
        <f>VLOOKUP(T3035,[1]Size!F:G,2,FALSE)</f>
        <v>__import__.size_92</v>
      </c>
      <c r="V3035" s="5" t="str">
        <f t="shared" si="190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35" s="8">
        <v>88.5</v>
      </c>
      <c r="Y3035" s="4" t="s">
        <v>109</v>
      </c>
    </row>
    <row r="3036" spans="1:25" ht="14.4" x14ac:dyDescent="0.3">
      <c r="A3036" s="4">
        <v>3035</v>
      </c>
      <c r="B3036" s="5">
        <v>10026003</v>
      </c>
      <c r="C3036" s="5" t="str">
        <f t="shared" si="188"/>
        <v>Pant FR MNS M4 Relaxed DuraLight Ripstop Boot Cut-30Wx34L</v>
      </c>
      <c r="D3036" s="5"/>
      <c r="E3036" s="5" t="s">
        <v>3637</v>
      </c>
      <c r="F3036" s="5" t="s">
        <v>3607</v>
      </c>
      <c r="G3036" s="5">
        <f t="shared" si="191"/>
        <v>0</v>
      </c>
      <c r="H3036" s="5" t="str">
        <f>VLOOKUP(J3036,'[1]Prouduct Ext IDs'!A:B,2,FALSE)</f>
        <v>product_amsc_76</v>
      </c>
      <c r="I3036" s="5" t="s">
        <v>3637</v>
      </c>
      <c r="J3036" s="5" t="s">
        <v>20</v>
      </c>
      <c r="K3036" s="5" t="s">
        <v>1</v>
      </c>
      <c r="L3036" t="s">
        <v>102</v>
      </c>
      <c r="M3036" s="6" t="s">
        <v>4</v>
      </c>
      <c r="N3036" s="6" t="str">
        <f>VLOOKUP(M3036,[1]Color!F:G,2,FALSE)</f>
        <v>color_49</v>
      </c>
      <c r="O3036" s="6" t="str">
        <f t="shared" si="189"/>
        <v>color_49</v>
      </c>
      <c r="P3036" s="5" t="s">
        <v>788</v>
      </c>
      <c r="Q3036" s="5" t="s">
        <v>185</v>
      </c>
      <c r="R3036" s="5" t="s">
        <v>106</v>
      </c>
      <c r="S3036" s="7" t="s">
        <v>107</v>
      </c>
      <c r="T3036" s="7" t="s">
        <v>294</v>
      </c>
      <c r="U3036" s="5" t="str">
        <f>VLOOKUP(T3036,[1]Size!F:G,2,FALSE)</f>
        <v>__import__.size_93</v>
      </c>
      <c r="V3036" s="5" t="str">
        <f t="shared" si="190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36" s="8">
        <v>88.5</v>
      </c>
      <c r="Y3036" s="4" t="s">
        <v>109</v>
      </c>
    </row>
    <row r="3037" spans="1:25" ht="14.4" x14ac:dyDescent="0.3">
      <c r="A3037" s="4">
        <v>3036</v>
      </c>
      <c r="B3037" s="5">
        <v>10026003</v>
      </c>
      <c r="C3037" s="5" t="str">
        <f t="shared" si="188"/>
        <v>Pant FR MNS M4 Relaxed DuraLight Ripstop Boot Cut-31Wx34L</v>
      </c>
      <c r="D3037" s="5"/>
      <c r="E3037" s="5" t="s">
        <v>3638</v>
      </c>
      <c r="F3037" s="5" t="s">
        <v>3607</v>
      </c>
      <c r="G3037" s="5">
        <f t="shared" si="191"/>
        <v>0</v>
      </c>
      <c r="H3037" s="5" t="str">
        <f>VLOOKUP(J3037,'[1]Prouduct Ext IDs'!A:B,2,FALSE)</f>
        <v>product_amsc_76</v>
      </c>
      <c r="I3037" s="5" t="s">
        <v>3638</v>
      </c>
      <c r="J3037" s="5" t="s">
        <v>20</v>
      </c>
      <c r="K3037" s="5" t="s">
        <v>1</v>
      </c>
      <c r="L3037" t="s">
        <v>102</v>
      </c>
      <c r="M3037" s="6" t="s">
        <v>4</v>
      </c>
      <c r="N3037" s="6" t="str">
        <f>VLOOKUP(M3037,[1]Color!F:G,2,FALSE)</f>
        <v>color_49</v>
      </c>
      <c r="O3037" s="6" t="str">
        <f t="shared" si="189"/>
        <v>color_49</v>
      </c>
      <c r="P3037" s="5" t="s">
        <v>788</v>
      </c>
      <c r="Q3037" s="5" t="s">
        <v>185</v>
      </c>
      <c r="R3037" s="5" t="s">
        <v>106</v>
      </c>
      <c r="S3037" s="7" t="s">
        <v>107</v>
      </c>
      <c r="T3037" s="7" t="s">
        <v>296</v>
      </c>
      <c r="U3037" s="5" t="str">
        <f>VLOOKUP(T3037,[1]Size!F:G,2,FALSE)</f>
        <v>__import__.size_94</v>
      </c>
      <c r="V3037" s="5" t="str">
        <f t="shared" si="190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37" s="8">
        <v>88.5</v>
      </c>
      <c r="Y3037" s="4" t="s">
        <v>109</v>
      </c>
    </row>
    <row r="3038" spans="1:25" ht="14.4" x14ac:dyDescent="0.3">
      <c r="A3038" s="4">
        <v>3037</v>
      </c>
      <c r="B3038" s="5">
        <v>10026003</v>
      </c>
      <c r="C3038" s="5" t="str">
        <f t="shared" si="188"/>
        <v>Pant FR MNS M4 Relaxed DuraLight Ripstop Boot Cut-32Wx34L</v>
      </c>
      <c r="D3038" s="5"/>
      <c r="E3038" s="5" t="s">
        <v>3639</v>
      </c>
      <c r="F3038" s="5" t="s">
        <v>3607</v>
      </c>
      <c r="G3038" s="5">
        <f t="shared" si="191"/>
        <v>0</v>
      </c>
      <c r="H3038" s="5" t="str">
        <f>VLOOKUP(J3038,'[1]Prouduct Ext IDs'!A:B,2,FALSE)</f>
        <v>product_amsc_76</v>
      </c>
      <c r="I3038" s="5" t="s">
        <v>3639</v>
      </c>
      <c r="J3038" s="5" t="s">
        <v>20</v>
      </c>
      <c r="K3038" s="5" t="s">
        <v>1</v>
      </c>
      <c r="L3038" t="s">
        <v>102</v>
      </c>
      <c r="M3038" s="6" t="s">
        <v>4</v>
      </c>
      <c r="N3038" s="6" t="str">
        <f>VLOOKUP(M3038,[1]Color!F:G,2,FALSE)</f>
        <v>color_49</v>
      </c>
      <c r="O3038" s="6" t="str">
        <f t="shared" si="189"/>
        <v>color_49</v>
      </c>
      <c r="P3038" s="5" t="s">
        <v>788</v>
      </c>
      <c r="Q3038" s="5" t="s">
        <v>185</v>
      </c>
      <c r="R3038" s="5" t="s">
        <v>106</v>
      </c>
      <c r="S3038" s="7" t="s">
        <v>107</v>
      </c>
      <c r="T3038" s="7" t="s">
        <v>298</v>
      </c>
      <c r="U3038" s="5" t="str">
        <f>VLOOKUP(T3038,[1]Size!F:G,2,FALSE)</f>
        <v>__import__.size_95</v>
      </c>
      <c r="V3038" s="5" t="str">
        <f t="shared" si="190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38" s="8">
        <v>88.5</v>
      </c>
      <c r="Y3038" s="4" t="s">
        <v>109</v>
      </c>
    </row>
    <row r="3039" spans="1:25" ht="14.4" x14ac:dyDescent="0.3">
      <c r="A3039" s="4">
        <v>3038</v>
      </c>
      <c r="B3039" s="5">
        <v>10026003</v>
      </c>
      <c r="C3039" s="5" t="str">
        <f t="shared" si="188"/>
        <v>Pant FR MNS M4 Relaxed DuraLight Ripstop Boot Cut-33Wx34L</v>
      </c>
      <c r="D3039" s="5"/>
      <c r="E3039" s="5" t="s">
        <v>3640</v>
      </c>
      <c r="F3039" s="5" t="s">
        <v>3607</v>
      </c>
      <c r="G3039" s="5">
        <f t="shared" si="191"/>
        <v>0</v>
      </c>
      <c r="H3039" s="5" t="str">
        <f>VLOOKUP(J3039,'[1]Prouduct Ext IDs'!A:B,2,FALSE)</f>
        <v>product_amsc_76</v>
      </c>
      <c r="I3039" s="5" t="s">
        <v>3640</v>
      </c>
      <c r="J3039" s="5" t="s">
        <v>20</v>
      </c>
      <c r="K3039" s="5" t="s">
        <v>1</v>
      </c>
      <c r="L3039" t="s">
        <v>102</v>
      </c>
      <c r="M3039" s="6" t="s">
        <v>4</v>
      </c>
      <c r="N3039" s="6" t="str">
        <f>VLOOKUP(M3039,[1]Color!F:G,2,FALSE)</f>
        <v>color_49</v>
      </c>
      <c r="O3039" s="6" t="str">
        <f t="shared" si="189"/>
        <v>color_49</v>
      </c>
      <c r="P3039" s="5" t="s">
        <v>788</v>
      </c>
      <c r="Q3039" s="5" t="s">
        <v>185</v>
      </c>
      <c r="R3039" s="5" t="s">
        <v>106</v>
      </c>
      <c r="S3039" s="7" t="s">
        <v>107</v>
      </c>
      <c r="T3039" s="7" t="s">
        <v>300</v>
      </c>
      <c r="U3039" s="5" t="str">
        <f>VLOOKUP(T3039,[1]Size!F:G,2,FALSE)</f>
        <v>__import__.size_96</v>
      </c>
      <c r="V3039" s="5" t="str">
        <f t="shared" si="190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39" s="8">
        <v>88.5</v>
      </c>
      <c r="Y3039" s="4" t="s">
        <v>109</v>
      </c>
    </row>
    <row r="3040" spans="1:25" ht="14.4" x14ac:dyDescent="0.3">
      <c r="A3040" s="4">
        <v>3039</v>
      </c>
      <c r="B3040" s="5">
        <v>10026003</v>
      </c>
      <c r="C3040" s="5" t="str">
        <f t="shared" si="188"/>
        <v>Pant FR MNS M4 Relaxed DuraLight Ripstop Boot Cut-34Wx34L</v>
      </c>
      <c r="D3040" s="5"/>
      <c r="E3040" s="5" t="s">
        <v>3641</v>
      </c>
      <c r="F3040" s="5" t="s">
        <v>3607</v>
      </c>
      <c r="G3040" s="5">
        <f t="shared" si="191"/>
        <v>0</v>
      </c>
      <c r="H3040" s="5" t="str">
        <f>VLOOKUP(J3040,'[1]Prouduct Ext IDs'!A:B,2,FALSE)</f>
        <v>product_amsc_76</v>
      </c>
      <c r="I3040" s="5" t="s">
        <v>3641</v>
      </c>
      <c r="J3040" s="5" t="s">
        <v>20</v>
      </c>
      <c r="K3040" s="5" t="s">
        <v>1</v>
      </c>
      <c r="L3040" t="s">
        <v>102</v>
      </c>
      <c r="M3040" s="6" t="s">
        <v>4</v>
      </c>
      <c r="N3040" s="6" t="str">
        <f>VLOOKUP(M3040,[1]Color!F:G,2,FALSE)</f>
        <v>color_49</v>
      </c>
      <c r="O3040" s="6" t="str">
        <f t="shared" si="189"/>
        <v>color_49</v>
      </c>
      <c r="P3040" s="5" t="s">
        <v>788</v>
      </c>
      <c r="Q3040" s="5" t="s">
        <v>185</v>
      </c>
      <c r="R3040" s="5" t="s">
        <v>106</v>
      </c>
      <c r="S3040" s="7" t="s">
        <v>107</v>
      </c>
      <c r="T3040" s="7" t="s">
        <v>302</v>
      </c>
      <c r="U3040" s="5" t="str">
        <f>VLOOKUP(T3040,[1]Size!F:G,2,FALSE)</f>
        <v>__import__.size_97</v>
      </c>
      <c r="V3040" s="5" t="str">
        <f t="shared" si="190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40" s="8">
        <v>88.5</v>
      </c>
      <c r="Y3040" s="4" t="s">
        <v>109</v>
      </c>
    </row>
    <row r="3041" spans="1:25" ht="14.4" x14ac:dyDescent="0.3">
      <c r="A3041" s="4">
        <v>3040</v>
      </c>
      <c r="B3041" s="5">
        <v>10026003</v>
      </c>
      <c r="C3041" s="5" t="str">
        <f t="shared" si="188"/>
        <v>Pant FR MNS M4 Relaxed DuraLight Ripstop Boot Cut-35Wx34L</v>
      </c>
      <c r="D3041" s="5"/>
      <c r="E3041" s="5" t="s">
        <v>3642</v>
      </c>
      <c r="F3041" s="5" t="s">
        <v>3607</v>
      </c>
      <c r="G3041" s="5">
        <f t="shared" si="191"/>
        <v>0</v>
      </c>
      <c r="H3041" s="5" t="str">
        <f>VLOOKUP(J3041,'[1]Prouduct Ext IDs'!A:B,2,FALSE)</f>
        <v>product_amsc_76</v>
      </c>
      <c r="I3041" s="5" t="s">
        <v>3642</v>
      </c>
      <c r="J3041" s="5" t="s">
        <v>20</v>
      </c>
      <c r="K3041" s="5" t="s">
        <v>1</v>
      </c>
      <c r="L3041" t="s">
        <v>102</v>
      </c>
      <c r="M3041" s="6" t="s">
        <v>4</v>
      </c>
      <c r="N3041" s="6" t="str">
        <f>VLOOKUP(M3041,[1]Color!F:G,2,FALSE)</f>
        <v>color_49</v>
      </c>
      <c r="O3041" s="6" t="str">
        <f t="shared" si="189"/>
        <v>color_49</v>
      </c>
      <c r="P3041" s="5" t="s">
        <v>788</v>
      </c>
      <c r="Q3041" s="5" t="s">
        <v>185</v>
      </c>
      <c r="R3041" s="5" t="s">
        <v>106</v>
      </c>
      <c r="S3041" s="7" t="s">
        <v>107</v>
      </c>
      <c r="T3041" s="7" t="s">
        <v>304</v>
      </c>
      <c r="U3041" s="5" t="str">
        <f>VLOOKUP(T3041,[1]Size!F:G,2,FALSE)</f>
        <v>__import__.size_98</v>
      </c>
      <c r="V3041" s="5" t="str">
        <f t="shared" si="190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41" s="8">
        <v>88.5</v>
      </c>
      <c r="Y3041" s="4" t="s">
        <v>109</v>
      </c>
    </row>
    <row r="3042" spans="1:25" ht="14.4" x14ac:dyDescent="0.3">
      <c r="A3042" s="4">
        <v>3041</v>
      </c>
      <c r="B3042" s="5">
        <v>10026003</v>
      </c>
      <c r="C3042" s="5" t="str">
        <f t="shared" si="188"/>
        <v>Pant FR MNS M4 Relaxed DuraLight Ripstop Boot Cut-36Wx34L</v>
      </c>
      <c r="D3042" s="5"/>
      <c r="E3042" s="5" t="s">
        <v>3643</v>
      </c>
      <c r="F3042" s="5" t="s">
        <v>3607</v>
      </c>
      <c r="G3042" s="5">
        <f t="shared" si="191"/>
        <v>0</v>
      </c>
      <c r="H3042" s="5" t="str">
        <f>VLOOKUP(J3042,'[1]Prouduct Ext IDs'!A:B,2,FALSE)</f>
        <v>product_amsc_76</v>
      </c>
      <c r="I3042" s="5" t="s">
        <v>3643</v>
      </c>
      <c r="J3042" s="5" t="s">
        <v>20</v>
      </c>
      <c r="K3042" s="5" t="s">
        <v>1</v>
      </c>
      <c r="L3042" t="s">
        <v>102</v>
      </c>
      <c r="M3042" s="6" t="s">
        <v>4</v>
      </c>
      <c r="N3042" s="6" t="str">
        <f>VLOOKUP(M3042,[1]Color!F:G,2,FALSE)</f>
        <v>color_49</v>
      </c>
      <c r="O3042" s="6" t="str">
        <f t="shared" si="189"/>
        <v>color_49</v>
      </c>
      <c r="P3042" s="5" t="s">
        <v>788</v>
      </c>
      <c r="Q3042" s="5" t="s">
        <v>185</v>
      </c>
      <c r="R3042" s="5" t="s">
        <v>106</v>
      </c>
      <c r="S3042" s="7" t="s">
        <v>107</v>
      </c>
      <c r="T3042" s="7" t="s">
        <v>306</v>
      </c>
      <c r="U3042" s="5" t="str">
        <f>VLOOKUP(T3042,[1]Size!F:G,2,FALSE)</f>
        <v>__import__.size_99</v>
      </c>
      <c r="V3042" s="5" t="str">
        <f t="shared" si="190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42" s="8">
        <v>88.5</v>
      </c>
      <c r="Y3042" s="4" t="s">
        <v>109</v>
      </c>
    </row>
    <row r="3043" spans="1:25" ht="14.4" x14ac:dyDescent="0.3">
      <c r="A3043" s="4">
        <v>3042</v>
      </c>
      <c r="B3043" s="5">
        <v>10026003</v>
      </c>
      <c r="C3043" s="5" t="str">
        <f t="shared" si="188"/>
        <v>Pant FR MNS M4 Relaxed DuraLight Ripstop Boot Cut-38Wx34L</v>
      </c>
      <c r="D3043" s="5"/>
      <c r="E3043" s="5" t="s">
        <v>3644</v>
      </c>
      <c r="F3043" s="5" t="s">
        <v>3607</v>
      </c>
      <c r="G3043" s="5">
        <f t="shared" si="191"/>
        <v>0</v>
      </c>
      <c r="H3043" s="5" t="str">
        <f>VLOOKUP(J3043,'[1]Prouduct Ext IDs'!A:B,2,FALSE)</f>
        <v>product_amsc_76</v>
      </c>
      <c r="I3043" s="5" t="s">
        <v>3644</v>
      </c>
      <c r="J3043" s="5" t="s">
        <v>20</v>
      </c>
      <c r="K3043" s="5" t="s">
        <v>1</v>
      </c>
      <c r="L3043" t="s">
        <v>102</v>
      </c>
      <c r="M3043" s="6" t="s">
        <v>4</v>
      </c>
      <c r="N3043" s="6" t="str">
        <f>VLOOKUP(M3043,[1]Color!F:G,2,FALSE)</f>
        <v>color_49</v>
      </c>
      <c r="O3043" s="6" t="str">
        <f t="shared" si="189"/>
        <v>color_49</v>
      </c>
      <c r="P3043" s="5" t="s">
        <v>788</v>
      </c>
      <c r="Q3043" s="5" t="s">
        <v>185</v>
      </c>
      <c r="R3043" s="5" t="s">
        <v>106</v>
      </c>
      <c r="S3043" s="7" t="s">
        <v>107</v>
      </c>
      <c r="T3043" s="7" t="s">
        <v>308</v>
      </c>
      <c r="U3043" s="5" t="str">
        <f>VLOOKUP(T3043,[1]Size!F:G,2,FALSE)</f>
        <v>__import__.size_100</v>
      </c>
      <c r="V3043" s="5" t="str">
        <f t="shared" si="190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43" s="8">
        <v>88.5</v>
      </c>
      <c r="Y3043" s="4" t="s">
        <v>109</v>
      </c>
    </row>
    <row r="3044" spans="1:25" ht="14.4" x14ac:dyDescent="0.3">
      <c r="A3044" s="4">
        <v>3043</v>
      </c>
      <c r="B3044" s="5">
        <v>10026003</v>
      </c>
      <c r="C3044" s="5" t="str">
        <f t="shared" si="188"/>
        <v>Pant FR MNS M4 Relaxed DuraLight Ripstop Boot Cut-40Wx34L</v>
      </c>
      <c r="D3044" s="5"/>
      <c r="E3044" s="5" t="s">
        <v>3645</v>
      </c>
      <c r="F3044" s="5" t="s">
        <v>3607</v>
      </c>
      <c r="G3044" s="5">
        <f t="shared" si="191"/>
        <v>0</v>
      </c>
      <c r="H3044" s="5" t="str">
        <f>VLOOKUP(J3044,'[1]Prouduct Ext IDs'!A:B,2,FALSE)</f>
        <v>product_amsc_76</v>
      </c>
      <c r="I3044" s="5" t="s">
        <v>3645</v>
      </c>
      <c r="J3044" s="5" t="s">
        <v>20</v>
      </c>
      <c r="K3044" s="5" t="s">
        <v>1</v>
      </c>
      <c r="L3044" t="s">
        <v>102</v>
      </c>
      <c r="M3044" s="6" t="s">
        <v>4</v>
      </c>
      <c r="N3044" s="6" t="str">
        <f>VLOOKUP(M3044,[1]Color!F:G,2,FALSE)</f>
        <v>color_49</v>
      </c>
      <c r="O3044" s="6" t="str">
        <f t="shared" si="189"/>
        <v>color_49</v>
      </c>
      <c r="P3044" s="5" t="s">
        <v>788</v>
      </c>
      <c r="Q3044" s="5" t="s">
        <v>185</v>
      </c>
      <c r="R3044" s="5" t="s">
        <v>106</v>
      </c>
      <c r="S3044" s="7" t="s">
        <v>107</v>
      </c>
      <c r="T3044" s="7" t="s">
        <v>310</v>
      </c>
      <c r="U3044" s="5" t="str">
        <f>VLOOKUP(T3044,[1]Size!F:G,2,FALSE)</f>
        <v>__import__.size_101</v>
      </c>
      <c r="V3044" s="5" t="str">
        <f t="shared" si="190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44" s="8">
        <v>88.5</v>
      </c>
      <c r="Y3044" s="4" t="s">
        <v>109</v>
      </c>
    </row>
    <row r="3045" spans="1:25" ht="14.4" x14ac:dyDescent="0.3">
      <c r="A3045" s="4">
        <v>3044</v>
      </c>
      <c r="B3045" s="5">
        <v>10026003</v>
      </c>
      <c r="C3045" s="5" t="str">
        <f t="shared" si="188"/>
        <v>Pant FR MNS M4 Relaxed DuraLight Ripstop Boot Cut-42Wx34L</v>
      </c>
      <c r="D3045" s="5"/>
      <c r="E3045" s="5" t="s">
        <v>3646</v>
      </c>
      <c r="F3045" s="5" t="s">
        <v>3607</v>
      </c>
      <c r="G3045" s="5">
        <f t="shared" si="191"/>
        <v>0</v>
      </c>
      <c r="H3045" s="5" t="str">
        <f>VLOOKUP(J3045,'[1]Prouduct Ext IDs'!A:B,2,FALSE)</f>
        <v>product_amsc_76</v>
      </c>
      <c r="I3045" s="5" t="s">
        <v>3646</v>
      </c>
      <c r="J3045" s="5" t="s">
        <v>20</v>
      </c>
      <c r="K3045" s="5" t="s">
        <v>1</v>
      </c>
      <c r="L3045" t="s">
        <v>102</v>
      </c>
      <c r="M3045" s="6" t="s">
        <v>4</v>
      </c>
      <c r="N3045" s="6" t="str">
        <f>VLOOKUP(M3045,[1]Color!F:G,2,FALSE)</f>
        <v>color_49</v>
      </c>
      <c r="O3045" s="6" t="str">
        <f t="shared" si="189"/>
        <v>color_49</v>
      </c>
      <c r="P3045" s="5" t="s">
        <v>788</v>
      </c>
      <c r="Q3045" s="5" t="s">
        <v>185</v>
      </c>
      <c r="R3045" s="5" t="s">
        <v>106</v>
      </c>
      <c r="S3045" s="7" t="s">
        <v>107</v>
      </c>
      <c r="T3045" s="7" t="s">
        <v>312</v>
      </c>
      <c r="U3045" s="5" t="str">
        <f>VLOOKUP(T3045,[1]Size!F:G,2,FALSE)</f>
        <v>__import__.size_102</v>
      </c>
      <c r="V3045" s="5" t="str">
        <f t="shared" si="190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45" s="8">
        <v>88.5</v>
      </c>
      <c r="Y3045" s="4" t="s">
        <v>109</v>
      </c>
    </row>
    <row r="3046" spans="1:25" ht="14.4" x14ac:dyDescent="0.3">
      <c r="A3046" s="4">
        <v>3045</v>
      </c>
      <c r="B3046" s="5">
        <v>10026003</v>
      </c>
      <c r="C3046" s="5" t="str">
        <f t="shared" si="188"/>
        <v>Pant FR MNS M4 Relaxed DuraLight Ripstop Boot Cut-44Wx34L</v>
      </c>
      <c r="D3046" s="5"/>
      <c r="E3046" s="5" t="s">
        <v>3647</v>
      </c>
      <c r="F3046" s="5" t="s">
        <v>3607</v>
      </c>
      <c r="G3046" s="5">
        <f t="shared" si="191"/>
        <v>0</v>
      </c>
      <c r="H3046" s="5" t="str">
        <f>VLOOKUP(J3046,'[1]Prouduct Ext IDs'!A:B,2,FALSE)</f>
        <v>product_amsc_76</v>
      </c>
      <c r="I3046" s="5" t="s">
        <v>3647</v>
      </c>
      <c r="J3046" s="5" t="s">
        <v>20</v>
      </c>
      <c r="K3046" s="5" t="s">
        <v>1</v>
      </c>
      <c r="L3046" t="s">
        <v>102</v>
      </c>
      <c r="M3046" s="6" t="s">
        <v>4</v>
      </c>
      <c r="N3046" s="6" t="str">
        <f>VLOOKUP(M3046,[1]Color!F:G,2,FALSE)</f>
        <v>color_49</v>
      </c>
      <c r="O3046" s="6" t="str">
        <f t="shared" si="189"/>
        <v>color_49</v>
      </c>
      <c r="P3046" s="5" t="s">
        <v>788</v>
      </c>
      <c r="Q3046" s="5" t="s">
        <v>185</v>
      </c>
      <c r="R3046" s="5" t="s">
        <v>106</v>
      </c>
      <c r="S3046" s="7" t="s">
        <v>107</v>
      </c>
      <c r="T3046" s="7" t="s">
        <v>1013</v>
      </c>
      <c r="U3046" s="5" t="str">
        <f>VLOOKUP(T3046,[1]Size!F:G,2,FALSE)</f>
        <v>__import__.size_103</v>
      </c>
      <c r="V3046" s="5" t="str">
        <f t="shared" si="190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46" s="8">
        <v>93.5</v>
      </c>
      <c r="Y3046" s="4" t="s">
        <v>109</v>
      </c>
    </row>
    <row r="3047" spans="1:25" ht="14.4" x14ac:dyDescent="0.3">
      <c r="A3047" s="4">
        <v>3046</v>
      </c>
      <c r="B3047" s="5">
        <v>10026003</v>
      </c>
      <c r="C3047" s="5" t="str">
        <f t="shared" si="188"/>
        <v>Pant FR MNS M4 Relaxed DuraLight Ripstop Boot Cut-46Wx34L</v>
      </c>
      <c r="D3047" s="5"/>
      <c r="E3047" s="5" t="s">
        <v>3648</v>
      </c>
      <c r="F3047" s="5" t="s">
        <v>3607</v>
      </c>
      <c r="G3047" s="5">
        <f t="shared" si="191"/>
        <v>0</v>
      </c>
      <c r="H3047" s="5" t="str">
        <f>VLOOKUP(J3047,'[1]Prouduct Ext IDs'!A:B,2,FALSE)</f>
        <v>product_amsc_76</v>
      </c>
      <c r="I3047" s="5" t="s">
        <v>3648</v>
      </c>
      <c r="J3047" s="5" t="s">
        <v>20</v>
      </c>
      <c r="K3047" s="5" t="s">
        <v>1</v>
      </c>
      <c r="L3047" t="s">
        <v>102</v>
      </c>
      <c r="M3047" s="6" t="s">
        <v>4</v>
      </c>
      <c r="N3047" s="6" t="str">
        <f>VLOOKUP(M3047,[1]Color!F:G,2,FALSE)</f>
        <v>color_49</v>
      </c>
      <c r="O3047" s="6" t="str">
        <f t="shared" si="189"/>
        <v>color_49</v>
      </c>
      <c r="P3047" s="5" t="s">
        <v>788</v>
      </c>
      <c r="Q3047" s="5" t="s">
        <v>185</v>
      </c>
      <c r="R3047" s="5" t="s">
        <v>106</v>
      </c>
      <c r="S3047" s="7" t="s">
        <v>107</v>
      </c>
      <c r="T3047" s="7" t="s">
        <v>1015</v>
      </c>
      <c r="U3047" s="5" t="str">
        <f>VLOOKUP(T3047,[1]Size!F:G,2,FALSE)</f>
        <v>__import__.size_104</v>
      </c>
      <c r="V3047" s="5" t="str">
        <f t="shared" si="190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47" s="8">
        <v>93.5</v>
      </c>
      <c r="Y3047" s="4" t="s">
        <v>109</v>
      </c>
    </row>
    <row r="3048" spans="1:25" ht="14.4" x14ac:dyDescent="0.3">
      <c r="A3048" s="4">
        <v>3047</v>
      </c>
      <c r="B3048" s="5">
        <v>10026003</v>
      </c>
      <c r="C3048" s="5" t="str">
        <f t="shared" si="188"/>
        <v>Pant FR MNS M4 Relaxed DuraLight Ripstop Boot Cut-48Wx34L</v>
      </c>
      <c r="D3048" s="5"/>
      <c r="E3048" s="5" t="s">
        <v>3649</v>
      </c>
      <c r="F3048" s="5" t="s">
        <v>3607</v>
      </c>
      <c r="G3048" s="5">
        <f t="shared" si="191"/>
        <v>0</v>
      </c>
      <c r="H3048" s="5" t="str">
        <f>VLOOKUP(J3048,'[1]Prouduct Ext IDs'!A:B,2,FALSE)</f>
        <v>product_amsc_76</v>
      </c>
      <c r="I3048" s="5" t="s">
        <v>3649</v>
      </c>
      <c r="J3048" s="5" t="s">
        <v>20</v>
      </c>
      <c r="K3048" s="5" t="s">
        <v>1</v>
      </c>
      <c r="L3048" t="s">
        <v>102</v>
      </c>
      <c r="M3048" s="6" t="s">
        <v>4</v>
      </c>
      <c r="N3048" s="6" t="str">
        <f>VLOOKUP(M3048,[1]Color!F:G,2,FALSE)</f>
        <v>color_49</v>
      </c>
      <c r="O3048" s="6" t="str">
        <f t="shared" si="189"/>
        <v>color_49</v>
      </c>
      <c r="P3048" s="5" t="s">
        <v>788</v>
      </c>
      <c r="Q3048" s="5" t="s">
        <v>185</v>
      </c>
      <c r="R3048" s="5" t="s">
        <v>106</v>
      </c>
      <c r="S3048" s="7" t="s">
        <v>107</v>
      </c>
      <c r="T3048" s="7" t="s">
        <v>1017</v>
      </c>
      <c r="U3048" s="5" t="str">
        <f>VLOOKUP(T3048,[1]Size!F:G,2,FALSE)</f>
        <v>__import__.size_105</v>
      </c>
      <c r="V3048" s="5" t="str">
        <f t="shared" si="190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48" s="8">
        <v>93.5</v>
      </c>
      <c r="Y3048" s="4" t="s">
        <v>109</v>
      </c>
    </row>
    <row r="3049" spans="1:25" ht="14.4" x14ac:dyDescent="0.3">
      <c r="A3049" s="4">
        <v>3048</v>
      </c>
      <c r="B3049" s="5">
        <v>10026003</v>
      </c>
      <c r="C3049" s="5" t="str">
        <f t="shared" si="188"/>
        <v>Pant FR MNS M4 Relaxed DuraLight Ripstop Boot Cut-50Wx34L</v>
      </c>
      <c r="D3049" s="5"/>
      <c r="E3049" s="5" t="s">
        <v>3650</v>
      </c>
      <c r="F3049" s="5" t="s">
        <v>3607</v>
      </c>
      <c r="G3049" s="5">
        <f t="shared" si="191"/>
        <v>0</v>
      </c>
      <c r="H3049" s="5" t="str">
        <f>VLOOKUP(J3049,'[1]Prouduct Ext IDs'!A:B,2,FALSE)</f>
        <v>product_amsc_76</v>
      </c>
      <c r="I3049" s="5" t="s">
        <v>3650</v>
      </c>
      <c r="J3049" s="5" t="s">
        <v>20</v>
      </c>
      <c r="K3049" s="5" t="s">
        <v>1</v>
      </c>
      <c r="L3049" t="s">
        <v>102</v>
      </c>
      <c r="M3049" s="6" t="s">
        <v>4</v>
      </c>
      <c r="N3049" s="6" t="str">
        <f>VLOOKUP(M3049,[1]Color!F:G,2,FALSE)</f>
        <v>color_49</v>
      </c>
      <c r="O3049" s="6" t="str">
        <f t="shared" si="189"/>
        <v>color_49</v>
      </c>
      <c r="P3049" s="5" t="s">
        <v>788</v>
      </c>
      <c r="Q3049" s="5" t="s">
        <v>185</v>
      </c>
      <c r="R3049" s="5" t="s">
        <v>106</v>
      </c>
      <c r="S3049" s="7" t="s">
        <v>107</v>
      </c>
      <c r="T3049" s="7" t="s">
        <v>1019</v>
      </c>
      <c r="U3049" s="5" t="str">
        <f>VLOOKUP(T3049,[1]Size!F:G,2,FALSE)</f>
        <v>__import__.size_106</v>
      </c>
      <c r="V3049" s="5" t="str">
        <f t="shared" si="190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49" s="8">
        <v>93.5</v>
      </c>
      <c r="Y3049" s="4" t="s">
        <v>109</v>
      </c>
    </row>
    <row r="3050" spans="1:25" ht="14.4" x14ac:dyDescent="0.3">
      <c r="A3050" s="4">
        <v>3049</v>
      </c>
      <c r="B3050" s="5">
        <v>10026003</v>
      </c>
      <c r="C3050" s="5" t="str">
        <f t="shared" si="188"/>
        <v>Pant FR MNS M4 Relaxed DuraLight Ripstop Boot Cut-29Wx36L</v>
      </c>
      <c r="D3050" s="5"/>
      <c r="E3050" s="5" t="s">
        <v>3651</v>
      </c>
      <c r="F3050" s="5" t="s">
        <v>3607</v>
      </c>
      <c r="G3050" s="5">
        <f t="shared" si="191"/>
        <v>0</v>
      </c>
      <c r="H3050" s="5" t="str">
        <f>VLOOKUP(J3050,'[1]Prouduct Ext IDs'!A:B,2,FALSE)</f>
        <v>product_amsc_76</v>
      </c>
      <c r="I3050" s="5" t="s">
        <v>3651</v>
      </c>
      <c r="J3050" s="5" t="s">
        <v>20</v>
      </c>
      <c r="K3050" s="5" t="s">
        <v>1</v>
      </c>
      <c r="L3050" t="s">
        <v>102</v>
      </c>
      <c r="M3050" s="6" t="s">
        <v>4</v>
      </c>
      <c r="N3050" s="6" t="str">
        <f>VLOOKUP(M3050,[1]Color!F:G,2,FALSE)</f>
        <v>color_49</v>
      </c>
      <c r="O3050" s="6" t="str">
        <f t="shared" si="189"/>
        <v>color_49</v>
      </c>
      <c r="P3050" s="5" t="s">
        <v>788</v>
      </c>
      <c r="Q3050" s="5" t="s">
        <v>185</v>
      </c>
      <c r="R3050" s="5" t="s">
        <v>106</v>
      </c>
      <c r="S3050" s="7" t="s">
        <v>107</v>
      </c>
      <c r="T3050" s="7" t="s">
        <v>314</v>
      </c>
      <c r="U3050" s="5" t="str">
        <f>VLOOKUP(T3050,[1]Size!F:G,2,FALSE)</f>
        <v>__import__.size_107</v>
      </c>
      <c r="V3050" s="5" t="str">
        <f t="shared" si="190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50" s="8">
        <v>88.5</v>
      </c>
      <c r="Y3050" s="4" t="s">
        <v>109</v>
      </c>
    </row>
    <row r="3051" spans="1:25" ht="14.4" x14ac:dyDescent="0.3">
      <c r="A3051" s="4">
        <v>3050</v>
      </c>
      <c r="B3051" s="5">
        <v>10026003</v>
      </c>
      <c r="C3051" s="5" t="str">
        <f t="shared" si="188"/>
        <v>Pant FR MNS M4 Relaxed DuraLight Ripstop Boot Cut-30Wx36L</v>
      </c>
      <c r="D3051" s="5"/>
      <c r="E3051" s="5" t="s">
        <v>3652</v>
      </c>
      <c r="F3051" s="5" t="s">
        <v>3607</v>
      </c>
      <c r="G3051" s="5">
        <f t="shared" si="191"/>
        <v>0</v>
      </c>
      <c r="H3051" s="5" t="str">
        <f>VLOOKUP(J3051,'[1]Prouduct Ext IDs'!A:B,2,FALSE)</f>
        <v>product_amsc_76</v>
      </c>
      <c r="I3051" s="5" t="s">
        <v>3652</v>
      </c>
      <c r="J3051" s="5" t="s">
        <v>20</v>
      </c>
      <c r="K3051" s="5" t="s">
        <v>1</v>
      </c>
      <c r="L3051" t="s">
        <v>102</v>
      </c>
      <c r="M3051" s="6" t="s">
        <v>4</v>
      </c>
      <c r="N3051" s="6" t="str">
        <f>VLOOKUP(M3051,[1]Color!F:G,2,FALSE)</f>
        <v>color_49</v>
      </c>
      <c r="O3051" s="6" t="str">
        <f t="shared" si="189"/>
        <v>color_49</v>
      </c>
      <c r="P3051" s="5" t="s">
        <v>788</v>
      </c>
      <c r="Q3051" s="5" t="s">
        <v>185</v>
      </c>
      <c r="R3051" s="5" t="s">
        <v>106</v>
      </c>
      <c r="S3051" s="7" t="s">
        <v>107</v>
      </c>
      <c r="T3051" s="7" t="s">
        <v>316</v>
      </c>
      <c r="U3051" s="5" t="str">
        <f>VLOOKUP(T3051,[1]Size!F:G,2,FALSE)</f>
        <v>__import__.size_108</v>
      </c>
      <c r="V3051" s="5" t="str">
        <f t="shared" si="190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51" s="8">
        <v>88.5</v>
      </c>
      <c r="Y3051" s="4" t="s">
        <v>109</v>
      </c>
    </row>
    <row r="3052" spans="1:25" ht="14.4" x14ac:dyDescent="0.3">
      <c r="A3052" s="4">
        <v>3051</v>
      </c>
      <c r="B3052" s="5">
        <v>10026003</v>
      </c>
      <c r="C3052" s="5" t="str">
        <f t="shared" ref="C3052:C3115" si="192">CONCATENATE(J3052,"-",T3052)</f>
        <v>Pant FR MNS M4 Relaxed DuraLight Ripstop Boot Cut-31Wx36L</v>
      </c>
      <c r="D3052" s="5"/>
      <c r="E3052" s="5" t="s">
        <v>3653</v>
      </c>
      <c r="F3052" s="5" t="s">
        <v>3607</v>
      </c>
      <c r="G3052" s="5">
        <f t="shared" si="191"/>
        <v>0</v>
      </c>
      <c r="H3052" s="5" t="str">
        <f>VLOOKUP(J3052,'[1]Prouduct Ext IDs'!A:B,2,FALSE)</f>
        <v>product_amsc_76</v>
      </c>
      <c r="I3052" s="5" t="s">
        <v>3653</v>
      </c>
      <c r="J3052" s="5" t="s">
        <v>20</v>
      </c>
      <c r="K3052" s="5" t="s">
        <v>1</v>
      </c>
      <c r="L3052" t="s">
        <v>102</v>
      </c>
      <c r="M3052" s="6" t="s">
        <v>4</v>
      </c>
      <c r="N3052" s="6" t="str">
        <f>VLOOKUP(M3052,[1]Color!F:G,2,FALSE)</f>
        <v>color_49</v>
      </c>
      <c r="O3052" s="6" t="str">
        <f t="shared" si="189"/>
        <v>color_49</v>
      </c>
      <c r="P3052" s="5" t="s">
        <v>788</v>
      </c>
      <c r="Q3052" s="5" t="s">
        <v>185</v>
      </c>
      <c r="R3052" s="5" t="s">
        <v>106</v>
      </c>
      <c r="S3052" s="7" t="s">
        <v>107</v>
      </c>
      <c r="T3052" s="7" t="s">
        <v>318</v>
      </c>
      <c r="U3052" s="5" t="str">
        <f>VLOOKUP(T3052,[1]Size!F:G,2,FALSE)</f>
        <v>__import__.size_109</v>
      </c>
      <c r="V3052" s="5" t="str">
        <f t="shared" si="190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52" s="8">
        <v>88.5</v>
      </c>
      <c r="Y3052" s="4" t="s">
        <v>109</v>
      </c>
    </row>
    <row r="3053" spans="1:25" ht="14.4" x14ac:dyDescent="0.3">
      <c r="A3053" s="4">
        <v>3052</v>
      </c>
      <c r="B3053" s="5">
        <v>10026003</v>
      </c>
      <c r="C3053" s="5" t="str">
        <f t="shared" si="192"/>
        <v>Pant FR MNS M4 Relaxed DuraLight Ripstop Boot Cut-32Wx36L</v>
      </c>
      <c r="D3053" s="5"/>
      <c r="E3053" s="5" t="s">
        <v>3654</v>
      </c>
      <c r="F3053" s="5" t="s">
        <v>3607</v>
      </c>
      <c r="G3053" s="5">
        <f t="shared" si="191"/>
        <v>0</v>
      </c>
      <c r="H3053" s="5" t="str">
        <f>VLOOKUP(J3053,'[1]Prouduct Ext IDs'!A:B,2,FALSE)</f>
        <v>product_amsc_76</v>
      </c>
      <c r="I3053" s="5" t="s">
        <v>3654</v>
      </c>
      <c r="J3053" s="5" t="s">
        <v>20</v>
      </c>
      <c r="K3053" s="5" t="s">
        <v>1</v>
      </c>
      <c r="L3053" t="s">
        <v>102</v>
      </c>
      <c r="M3053" s="6" t="s">
        <v>4</v>
      </c>
      <c r="N3053" s="6" t="str">
        <f>VLOOKUP(M3053,[1]Color!F:G,2,FALSE)</f>
        <v>color_49</v>
      </c>
      <c r="O3053" s="6" t="str">
        <f t="shared" si="189"/>
        <v>color_49</v>
      </c>
      <c r="P3053" s="5" t="s">
        <v>788</v>
      </c>
      <c r="Q3053" s="5" t="s">
        <v>185</v>
      </c>
      <c r="R3053" s="5" t="s">
        <v>106</v>
      </c>
      <c r="S3053" s="7" t="s">
        <v>107</v>
      </c>
      <c r="T3053" s="7" t="s">
        <v>320</v>
      </c>
      <c r="U3053" s="5" t="str">
        <f>VLOOKUP(T3053,[1]Size!F:G,2,FALSE)</f>
        <v>__import__.size_110</v>
      </c>
      <c r="V3053" s="5" t="str">
        <f t="shared" si="190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53" s="8">
        <v>88.5</v>
      </c>
      <c r="Y3053" s="4" t="s">
        <v>109</v>
      </c>
    </row>
    <row r="3054" spans="1:25" ht="14.4" x14ac:dyDescent="0.3">
      <c r="A3054" s="4">
        <v>3053</v>
      </c>
      <c r="B3054" s="5">
        <v>10026003</v>
      </c>
      <c r="C3054" s="5" t="str">
        <f t="shared" si="192"/>
        <v>Pant FR MNS M4 Relaxed DuraLight Ripstop Boot Cut-33Wx36L</v>
      </c>
      <c r="D3054" s="5"/>
      <c r="E3054" s="5" t="s">
        <v>3655</v>
      </c>
      <c r="F3054" s="5" t="s">
        <v>3607</v>
      </c>
      <c r="G3054" s="5">
        <f t="shared" si="191"/>
        <v>0</v>
      </c>
      <c r="H3054" s="5" t="str">
        <f>VLOOKUP(J3054,'[1]Prouduct Ext IDs'!A:B,2,FALSE)</f>
        <v>product_amsc_76</v>
      </c>
      <c r="I3054" s="5" t="s">
        <v>3655</v>
      </c>
      <c r="J3054" s="5" t="s">
        <v>20</v>
      </c>
      <c r="K3054" s="5" t="s">
        <v>1</v>
      </c>
      <c r="L3054" t="s">
        <v>102</v>
      </c>
      <c r="M3054" s="6" t="s">
        <v>4</v>
      </c>
      <c r="N3054" s="6" t="str">
        <f>VLOOKUP(M3054,[1]Color!F:G,2,FALSE)</f>
        <v>color_49</v>
      </c>
      <c r="O3054" s="6" t="str">
        <f t="shared" si="189"/>
        <v>color_49</v>
      </c>
      <c r="P3054" s="5" t="s">
        <v>788</v>
      </c>
      <c r="Q3054" s="5" t="s">
        <v>185</v>
      </c>
      <c r="R3054" s="5" t="s">
        <v>106</v>
      </c>
      <c r="S3054" s="7" t="s">
        <v>107</v>
      </c>
      <c r="T3054" s="7" t="s">
        <v>322</v>
      </c>
      <c r="U3054" s="5" t="str">
        <f>VLOOKUP(T3054,[1]Size!F:G,2,FALSE)</f>
        <v>__import__.size_111</v>
      </c>
      <c r="V3054" s="5" t="str">
        <f t="shared" si="190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54" s="8">
        <v>88.5</v>
      </c>
      <c r="Y3054" s="4" t="s">
        <v>109</v>
      </c>
    </row>
    <row r="3055" spans="1:25" ht="14.4" x14ac:dyDescent="0.3">
      <c r="A3055" s="4">
        <v>3054</v>
      </c>
      <c r="B3055" s="5">
        <v>10026003</v>
      </c>
      <c r="C3055" s="5" t="str">
        <f t="shared" si="192"/>
        <v>Pant FR MNS M4 Relaxed DuraLight Ripstop Boot Cut-34Wx36L</v>
      </c>
      <c r="D3055" s="5"/>
      <c r="E3055" s="5" t="s">
        <v>3656</v>
      </c>
      <c r="F3055" s="5" t="s">
        <v>3607</v>
      </c>
      <c r="G3055" s="5">
        <f t="shared" si="191"/>
        <v>0</v>
      </c>
      <c r="H3055" s="5" t="str">
        <f>VLOOKUP(J3055,'[1]Prouduct Ext IDs'!A:B,2,FALSE)</f>
        <v>product_amsc_76</v>
      </c>
      <c r="I3055" s="5" t="s">
        <v>3656</v>
      </c>
      <c r="J3055" s="5" t="s">
        <v>20</v>
      </c>
      <c r="K3055" s="5" t="s">
        <v>1</v>
      </c>
      <c r="L3055" t="s">
        <v>102</v>
      </c>
      <c r="M3055" s="6" t="s">
        <v>4</v>
      </c>
      <c r="N3055" s="6" t="str">
        <f>VLOOKUP(M3055,[1]Color!F:G,2,FALSE)</f>
        <v>color_49</v>
      </c>
      <c r="O3055" s="6" t="str">
        <f t="shared" si="189"/>
        <v>color_49</v>
      </c>
      <c r="P3055" s="5" t="s">
        <v>788</v>
      </c>
      <c r="Q3055" s="5" t="s">
        <v>185</v>
      </c>
      <c r="R3055" s="5" t="s">
        <v>106</v>
      </c>
      <c r="S3055" s="7" t="s">
        <v>107</v>
      </c>
      <c r="T3055" s="7" t="s">
        <v>324</v>
      </c>
      <c r="U3055" s="5" t="str">
        <f>VLOOKUP(T3055,[1]Size!F:G,2,FALSE)</f>
        <v>__import__.size_112</v>
      </c>
      <c r="V3055" s="5" t="str">
        <f t="shared" si="190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55" s="8">
        <v>88.5</v>
      </c>
      <c r="Y3055" s="4" t="s">
        <v>109</v>
      </c>
    </row>
    <row r="3056" spans="1:25" ht="14.4" x14ac:dyDescent="0.3">
      <c r="A3056" s="4">
        <v>3055</v>
      </c>
      <c r="B3056" s="5">
        <v>10026003</v>
      </c>
      <c r="C3056" s="5" t="str">
        <f t="shared" si="192"/>
        <v>Pant FR MNS M4 Relaxed DuraLight Ripstop Boot Cut-35Wx36L</v>
      </c>
      <c r="D3056" s="5"/>
      <c r="E3056" s="5" t="s">
        <v>3657</v>
      </c>
      <c r="F3056" s="5" t="s">
        <v>3607</v>
      </c>
      <c r="G3056" s="5">
        <f t="shared" si="191"/>
        <v>0</v>
      </c>
      <c r="H3056" s="5" t="str">
        <f>VLOOKUP(J3056,'[1]Prouduct Ext IDs'!A:B,2,FALSE)</f>
        <v>product_amsc_76</v>
      </c>
      <c r="I3056" s="5" t="s">
        <v>3657</v>
      </c>
      <c r="J3056" s="5" t="s">
        <v>20</v>
      </c>
      <c r="K3056" s="5" t="s">
        <v>1</v>
      </c>
      <c r="L3056" t="s">
        <v>102</v>
      </c>
      <c r="M3056" s="6" t="s">
        <v>4</v>
      </c>
      <c r="N3056" s="6" t="str">
        <f>VLOOKUP(M3056,[1]Color!F:G,2,FALSE)</f>
        <v>color_49</v>
      </c>
      <c r="O3056" s="6" t="str">
        <f t="shared" si="189"/>
        <v>color_49</v>
      </c>
      <c r="P3056" s="5" t="s">
        <v>788</v>
      </c>
      <c r="Q3056" s="5" t="s">
        <v>185</v>
      </c>
      <c r="R3056" s="5" t="s">
        <v>106</v>
      </c>
      <c r="S3056" s="7" t="s">
        <v>107</v>
      </c>
      <c r="T3056" s="7" t="s">
        <v>326</v>
      </c>
      <c r="U3056" s="5" t="str">
        <f>VLOOKUP(T3056,[1]Size!F:G,2,FALSE)</f>
        <v>__import__.size_113</v>
      </c>
      <c r="V3056" s="5" t="str">
        <f t="shared" si="190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56" s="8">
        <v>88.5</v>
      </c>
      <c r="Y3056" s="4" t="s">
        <v>109</v>
      </c>
    </row>
    <row r="3057" spans="1:25" ht="14.4" x14ac:dyDescent="0.3">
      <c r="A3057" s="4">
        <v>3056</v>
      </c>
      <c r="B3057" s="5">
        <v>10026003</v>
      </c>
      <c r="C3057" s="5" t="str">
        <f t="shared" si="192"/>
        <v>Pant FR MNS M4 Relaxed DuraLight Ripstop Boot Cut-36Wx36L</v>
      </c>
      <c r="D3057" s="5"/>
      <c r="E3057" s="5" t="s">
        <v>3658</v>
      </c>
      <c r="F3057" s="5" t="s">
        <v>3607</v>
      </c>
      <c r="G3057" s="5">
        <f t="shared" si="191"/>
        <v>0</v>
      </c>
      <c r="H3057" s="5" t="str">
        <f>VLOOKUP(J3057,'[1]Prouduct Ext IDs'!A:B,2,FALSE)</f>
        <v>product_amsc_76</v>
      </c>
      <c r="I3057" s="5" t="s">
        <v>3658</v>
      </c>
      <c r="J3057" s="5" t="s">
        <v>20</v>
      </c>
      <c r="K3057" s="5" t="s">
        <v>1</v>
      </c>
      <c r="L3057" t="s">
        <v>102</v>
      </c>
      <c r="M3057" s="6" t="s">
        <v>4</v>
      </c>
      <c r="N3057" s="6" t="str">
        <f>VLOOKUP(M3057,[1]Color!F:G,2,FALSE)</f>
        <v>color_49</v>
      </c>
      <c r="O3057" s="6" t="str">
        <f t="shared" si="189"/>
        <v>color_49</v>
      </c>
      <c r="P3057" s="5" t="s">
        <v>788</v>
      </c>
      <c r="Q3057" s="5" t="s">
        <v>185</v>
      </c>
      <c r="R3057" s="5" t="s">
        <v>106</v>
      </c>
      <c r="S3057" s="7" t="s">
        <v>107</v>
      </c>
      <c r="T3057" s="7" t="s">
        <v>328</v>
      </c>
      <c r="U3057" s="5" t="str">
        <f>VLOOKUP(T3057,[1]Size!F:G,2,FALSE)</f>
        <v>__import__.size_114</v>
      </c>
      <c r="V3057" s="5" t="str">
        <f t="shared" si="190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57" s="8">
        <v>88.5</v>
      </c>
      <c r="Y3057" s="4" t="s">
        <v>109</v>
      </c>
    </row>
    <row r="3058" spans="1:25" ht="14.4" x14ac:dyDescent="0.3">
      <c r="A3058" s="4">
        <v>3057</v>
      </c>
      <c r="B3058" s="5">
        <v>10026003</v>
      </c>
      <c r="C3058" s="5" t="str">
        <f t="shared" si="192"/>
        <v>Pant FR MNS M4 Relaxed DuraLight Ripstop Boot Cut-38Wx36L</v>
      </c>
      <c r="D3058" s="5"/>
      <c r="E3058" s="5" t="s">
        <v>3659</v>
      </c>
      <c r="F3058" s="5" t="s">
        <v>3607</v>
      </c>
      <c r="G3058" s="5">
        <f t="shared" si="191"/>
        <v>0</v>
      </c>
      <c r="H3058" s="5" t="str">
        <f>VLOOKUP(J3058,'[1]Prouduct Ext IDs'!A:B,2,FALSE)</f>
        <v>product_amsc_76</v>
      </c>
      <c r="I3058" s="5" t="s">
        <v>3659</v>
      </c>
      <c r="J3058" s="5" t="s">
        <v>20</v>
      </c>
      <c r="K3058" s="5" t="s">
        <v>1</v>
      </c>
      <c r="L3058" t="s">
        <v>102</v>
      </c>
      <c r="M3058" s="6" t="s">
        <v>4</v>
      </c>
      <c r="N3058" s="6" t="str">
        <f>VLOOKUP(M3058,[1]Color!F:G,2,FALSE)</f>
        <v>color_49</v>
      </c>
      <c r="O3058" s="6" t="str">
        <f t="shared" si="189"/>
        <v>color_49</v>
      </c>
      <c r="P3058" s="5" t="s">
        <v>788</v>
      </c>
      <c r="Q3058" s="5" t="s">
        <v>185</v>
      </c>
      <c r="R3058" s="5" t="s">
        <v>106</v>
      </c>
      <c r="S3058" s="7" t="s">
        <v>107</v>
      </c>
      <c r="T3058" s="7" t="s">
        <v>330</v>
      </c>
      <c r="U3058" s="5" t="str">
        <f>VLOOKUP(T3058,[1]Size!F:G,2,FALSE)</f>
        <v>__import__.size_115</v>
      </c>
      <c r="V3058" s="5" t="str">
        <f t="shared" si="190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58" s="8">
        <v>88.5</v>
      </c>
      <c r="Y3058" s="4" t="s">
        <v>109</v>
      </c>
    </row>
    <row r="3059" spans="1:25" ht="14.4" x14ac:dyDescent="0.3">
      <c r="A3059" s="4">
        <v>3058</v>
      </c>
      <c r="B3059" s="5">
        <v>10026003</v>
      </c>
      <c r="C3059" s="5" t="str">
        <f t="shared" si="192"/>
        <v>Pant FR MNS M4 Relaxed DuraLight Ripstop Boot Cut-40Wx36L</v>
      </c>
      <c r="D3059" s="5"/>
      <c r="E3059" s="5" t="s">
        <v>3660</v>
      </c>
      <c r="F3059" s="5" t="s">
        <v>3607</v>
      </c>
      <c r="G3059" s="5">
        <f t="shared" si="191"/>
        <v>0</v>
      </c>
      <c r="H3059" s="5" t="str">
        <f>VLOOKUP(J3059,'[1]Prouduct Ext IDs'!A:B,2,FALSE)</f>
        <v>product_amsc_76</v>
      </c>
      <c r="I3059" s="5" t="s">
        <v>3660</v>
      </c>
      <c r="J3059" s="5" t="s">
        <v>20</v>
      </c>
      <c r="K3059" s="5" t="s">
        <v>1</v>
      </c>
      <c r="L3059" t="s">
        <v>102</v>
      </c>
      <c r="M3059" s="6" t="s">
        <v>4</v>
      </c>
      <c r="N3059" s="6" t="str">
        <f>VLOOKUP(M3059,[1]Color!F:G,2,FALSE)</f>
        <v>color_49</v>
      </c>
      <c r="O3059" s="6" t="str">
        <f t="shared" si="189"/>
        <v>color_49</v>
      </c>
      <c r="P3059" s="5" t="s">
        <v>788</v>
      </c>
      <c r="Q3059" s="5" t="s">
        <v>185</v>
      </c>
      <c r="R3059" s="5" t="s">
        <v>106</v>
      </c>
      <c r="S3059" s="7" t="s">
        <v>107</v>
      </c>
      <c r="T3059" s="7" t="s">
        <v>332</v>
      </c>
      <c r="U3059" s="5" t="str">
        <f>VLOOKUP(T3059,[1]Size!F:G,2,FALSE)</f>
        <v>__import__.size_116</v>
      </c>
      <c r="V3059" s="5" t="str">
        <f t="shared" si="190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3059" s="8">
        <v>88.5</v>
      </c>
      <c r="Y3059" s="4" t="s">
        <v>109</v>
      </c>
    </row>
    <row r="3060" spans="1:25" ht="14.4" x14ac:dyDescent="0.3">
      <c r="A3060" s="4">
        <v>3059</v>
      </c>
      <c r="B3060" s="5">
        <v>10026003</v>
      </c>
      <c r="C3060" s="5" t="str">
        <f t="shared" si="192"/>
        <v>Pant FR MNS M4 Relaxed DuraLight Ripstop Boot Cut-42Wx36L</v>
      </c>
      <c r="D3060" s="5"/>
      <c r="E3060" s="5" t="s">
        <v>3661</v>
      </c>
      <c r="F3060" s="5" t="s">
        <v>3607</v>
      </c>
      <c r="G3060" s="5">
        <f t="shared" si="191"/>
        <v>0</v>
      </c>
      <c r="H3060" s="5" t="str">
        <f>VLOOKUP(J3060,'[1]Prouduct Ext IDs'!A:B,2,FALSE)</f>
        <v>product_amsc_76</v>
      </c>
      <c r="I3060" s="5" t="s">
        <v>3661</v>
      </c>
      <c r="J3060" s="5" t="s">
        <v>20</v>
      </c>
      <c r="K3060" s="5" t="s">
        <v>1</v>
      </c>
      <c r="L3060" t="s">
        <v>102</v>
      </c>
      <c r="M3060" s="6" t="s">
        <v>4</v>
      </c>
      <c r="N3060" s="6" t="str">
        <f>VLOOKUP(M3060,[1]Color!F:G,2,FALSE)</f>
        <v>color_49</v>
      </c>
      <c r="O3060" s="6" t="str">
        <f t="shared" si="189"/>
        <v>color_49</v>
      </c>
      <c r="P3060" s="5" t="s">
        <v>788</v>
      </c>
      <c r="Q3060" s="5" t="s">
        <v>185</v>
      </c>
      <c r="R3060" s="5" t="s">
        <v>106</v>
      </c>
      <c r="S3060" s="7" t="s">
        <v>107</v>
      </c>
      <c r="T3060" s="7" t="s">
        <v>334</v>
      </c>
      <c r="U3060" s="5" t="str">
        <f>VLOOKUP(T3060,[1]Size!F:G,2,FALSE)</f>
        <v>__import__.size_117</v>
      </c>
      <c r="V3060" s="5" t="str">
        <f t="shared" si="190"/>
        <v>__import__.size_117,__import__.size_118,__import__.size_119,__import__.size_120,__import__.size_121,__import__.size_122,__import__.size_123,__import__.size_124,__import__.size_125,__import__.size_126,__import__.size_127</v>
      </c>
      <c r="W3060" s="8">
        <v>88.5</v>
      </c>
      <c r="Y3060" s="4" t="s">
        <v>109</v>
      </c>
    </row>
    <row r="3061" spans="1:25" ht="14.4" x14ac:dyDescent="0.3">
      <c r="A3061" s="4">
        <v>3060</v>
      </c>
      <c r="B3061" s="5">
        <v>10026003</v>
      </c>
      <c r="C3061" s="5" t="str">
        <f t="shared" si="192"/>
        <v>Pant FR MNS M4 Relaxed DuraLight Ripstop Boot Cut-44Wx36L</v>
      </c>
      <c r="D3061" s="5"/>
      <c r="E3061" s="5" t="s">
        <v>3662</v>
      </c>
      <c r="F3061" s="5" t="s">
        <v>3607</v>
      </c>
      <c r="G3061" s="5">
        <f t="shared" si="191"/>
        <v>0</v>
      </c>
      <c r="H3061" s="5" t="str">
        <f>VLOOKUP(J3061,'[1]Prouduct Ext IDs'!A:B,2,FALSE)</f>
        <v>product_amsc_76</v>
      </c>
      <c r="I3061" s="5" t="s">
        <v>3662</v>
      </c>
      <c r="J3061" s="5" t="s">
        <v>20</v>
      </c>
      <c r="K3061" s="5" t="s">
        <v>1</v>
      </c>
      <c r="L3061" t="s">
        <v>102</v>
      </c>
      <c r="M3061" s="6" t="s">
        <v>4</v>
      </c>
      <c r="N3061" s="6" t="str">
        <f>VLOOKUP(M3061,[1]Color!F:G,2,FALSE)</f>
        <v>color_49</v>
      </c>
      <c r="O3061" s="6" t="str">
        <f t="shared" si="189"/>
        <v>color_49</v>
      </c>
      <c r="P3061" s="5" t="s">
        <v>788</v>
      </c>
      <c r="Q3061" s="5" t="s">
        <v>185</v>
      </c>
      <c r="R3061" s="5" t="s">
        <v>106</v>
      </c>
      <c r="S3061" s="7" t="s">
        <v>107</v>
      </c>
      <c r="T3061" s="7" t="s">
        <v>1031</v>
      </c>
      <c r="U3061" s="5" t="str">
        <f>VLOOKUP(T3061,[1]Size!F:G,2,FALSE)</f>
        <v>__import__.size_118</v>
      </c>
      <c r="V3061" s="5" t="str">
        <f t="shared" si="190"/>
        <v>__import__.size_118,__import__.size_119,__import__.size_120,__import__.size_121,__import__.size_122,__import__.size_123,__import__.size_124,__import__.size_125,__import__.size_126,__import__.size_127</v>
      </c>
      <c r="W3061" s="8">
        <v>93.5</v>
      </c>
      <c r="Y3061" s="4" t="s">
        <v>109</v>
      </c>
    </row>
    <row r="3062" spans="1:25" ht="14.4" x14ac:dyDescent="0.3">
      <c r="A3062" s="4">
        <v>3061</v>
      </c>
      <c r="B3062" s="5">
        <v>10026003</v>
      </c>
      <c r="C3062" s="5" t="str">
        <f t="shared" si="192"/>
        <v>Pant FR MNS M4 Relaxed DuraLight Ripstop Boot Cut-32Wx38L</v>
      </c>
      <c r="D3062" s="5"/>
      <c r="E3062" s="5" t="s">
        <v>3663</v>
      </c>
      <c r="F3062" s="5" t="s">
        <v>3607</v>
      </c>
      <c r="G3062" s="5">
        <f t="shared" si="191"/>
        <v>0</v>
      </c>
      <c r="H3062" s="5" t="str">
        <f>VLOOKUP(J3062,'[1]Prouduct Ext IDs'!A:B,2,FALSE)</f>
        <v>product_amsc_76</v>
      </c>
      <c r="I3062" s="5" t="s">
        <v>3663</v>
      </c>
      <c r="J3062" s="5" t="s">
        <v>20</v>
      </c>
      <c r="K3062" s="5" t="s">
        <v>1</v>
      </c>
      <c r="L3062" t="s">
        <v>102</v>
      </c>
      <c r="M3062" s="6" t="s">
        <v>4</v>
      </c>
      <c r="N3062" s="6" t="str">
        <f>VLOOKUP(M3062,[1]Color!F:G,2,FALSE)</f>
        <v>color_49</v>
      </c>
      <c r="O3062" s="6" t="str">
        <f t="shared" si="189"/>
        <v>color_49</v>
      </c>
      <c r="P3062" s="5" t="s">
        <v>788</v>
      </c>
      <c r="Q3062" s="5" t="s">
        <v>185</v>
      </c>
      <c r="R3062" s="5" t="s">
        <v>106</v>
      </c>
      <c r="S3062" s="7" t="s">
        <v>107</v>
      </c>
      <c r="T3062" s="7" t="s">
        <v>336</v>
      </c>
      <c r="U3062" s="5" t="str">
        <f>VLOOKUP(T3062,[1]Size!F:G,2,FALSE)</f>
        <v>__import__.size_119</v>
      </c>
      <c r="V3062" s="5" t="str">
        <f t="shared" si="190"/>
        <v>__import__.size_119,__import__.size_120,__import__.size_121,__import__.size_122,__import__.size_123,__import__.size_124,__import__.size_125,__import__.size_126,__import__.size_127</v>
      </c>
      <c r="W3062" s="8">
        <v>88.5</v>
      </c>
      <c r="Y3062" s="4" t="s">
        <v>109</v>
      </c>
    </row>
    <row r="3063" spans="1:25" ht="14.4" x14ac:dyDescent="0.3">
      <c r="A3063" s="4">
        <v>3062</v>
      </c>
      <c r="B3063" s="5">
        <v>10026003</v>
      </c>
      <c r="C3063" s="5" t="str">
        <f t="shared" si="192"/>
        <v>Pant FR MNS M4 Relaxed DuraLight Ripstop Boot Cut-33Wx38L</v>
      </c>
      <c r="D3063" s="5"/>
      <c r="E3063" s="5" t="s">
        <v>3664</v>
      </c>
      <c r="F3063" s="5" t="s">
        <v>3607</v>
      </c>
      <c r="G3063" s="5">
        <f t="shared" si="191"/>
        <v>0</v>
      </c>
      <c r="H3063" s="5" t="str">
        <f>VLOOKUP(J3063,'[1]Prouduct Ext IDs'!A:B,2,FALSE)</f>
        <v>product_amsc_76</v>
      </c>
      <c r="I3063" s="5" t="s">
        <v>3664</v>
      </c>
      <c r="J3063" s="5" t="s">
        <v>20</v>
      </c>
      <c r="K3063" s="5" t="s">
        <v>1</v>
      </c>
      <c r="L3063" t="s">
        <v>102</v>
      </c>
      <c r="M3063" s="6" t="s">
        <v>4</v>
      </c>
      <c r="N3063" s="6" t="str">
        <f>VLOOKUP(M3063,[1]Color!F:G,2,FALSE)</f>
        <v>color_49</v>
      </c>
      <c r="O3063" s="6" t="str">
        <f t="shared" si="189"/>
        <v>color_49</v>
      </c>
      <c r="P3063" s="5" t="s">
        <v>788</v>
      </c>
      <c r="Q3063" s="5" t="s">
        <v>185</v>
      </c>
      <c r="R3063" s="5" t="s">
        <v>106</v>
      </c>
      <c r="S3063" s="7" t="s">
        <v>107</v>
      </c>
      <c r="T3063" s="7" t="s">
        <v>338</v>
      </c>
      <c r="U3063" s="5" t="str">
        <f>VLOOKUP(T3063,[1]Size!F:G,2,FALSE)</f>
        <v>__import__.size_120</v>
      </c>
      <c r="V3063" s="5" t="str">
        <f t="shared" si="190"/>
        <v>__import__.size_120,__import__.size_121,__import__.size_122,__import__.size_123,__import__.size_124,__import__.size_125,__import__.size_126,__import__.size_127</v>
      </c>
      <c r="W3063" s="8">
        <v>88.5</v>
      </c>
      <c r="Y3063" s="4" t="s">
        <v>109</v>
      </c>
    </row>
    <row r="3064" spans="1:25" ht="14.4" x14ac:dyDescent="0.3">
      <c r="A3064" s="4">
        <v>3063</v>
      </c>
      <c r="B3064" s="5">
        <v>10026003</v>
      </c>
      <c r="C3064" s="5" t="str">
        <f t="shared" si="192"/>
        <v>Pant FR MNS M4 Relaxed DuraLight Ripstop Boot Cut-34Wx38L</v>
      </c>
      <c r="D3064" s="5"/>
      <c r="E3064" s="5" t="s">
        <v>3665</v>
      </c>
      <c r="F3064" s="5" t="s">
        <v>3607</v>
      </c>
      <c r="G3064" s="5">
        <f t="shared" si="191"/>
        <v>0</v>
      </c>
      <c r="H3064" s="5" t="str">
        <f>VLOOKUP(J3064,'[1]Prouduct Ext IDs'!A:B,2,FALSE)</f>
        <v>product_amsc_76</v>
      </c>
      <c r="I3064" s="5" t="s">
        <v>3665</v>
      </c>
      <c r="J3064" s="5" t="s">
        <v>20</v>
      </c>
      <c r="K3064" s="5" t="s">
        <v>1</v>
      </c>
      <c r="L3064" t="s">
        <v>102</v>
      </c>
      <c r="M3064" s="6" t="s">
        <v>4</v>
      </c>
      <c r="N3064" s="6" t="str">
        <f>VLOOKUP(M3064,[1]Color!F:G,2,FALSE)</f>
        <v>color_49</v>
      </c>
      <c r="O3064" s="6" t="str">
        <f t="shared" si="189"/>
        <v>color_49</v>
      </c>
      <c r="P3064" s="5" t="s">
        <v>788</v>
      </c>
      <c r="Q3064" s="5" t="s">
        <v>185</v>
      </c>
      <c r="R3064" s="5" t="s">
        <v>106</v>
      </c>
      <c r="S3064" s="7" t="s">
        <v>107</v>
      </c>
      <c r="T3064" s="7" t="s">
        <v>340</v>
      </c>
      <c r="U3064" s="5" t="str">
        <f>VLOOKUP(T3064,[1]Size!F:G,2,FALSE)</f>
        <v>__import__.size_121</v>
      </c>
      <c r="V3064" s="5" t="str">
        <f t="shared" si="190"/>
        <v>__import__.size_121,__import__.size_122,__import__.size_123,__import__.size_124,__import__.size_125,__import__.size_126,__import__.size_127</v>
      </c>
      <c r="W3064" s="8">
        <v>88.5</v>
      </c>
      <c r="Y3064" s="4" t="s">
        <v>109</v>
      </c>
    </row>
    <row r="3065" spans="1:25" ht="14.4" x14ac:dyDescent="0.3">
      <c r="A3065" s="4">
        <v>3064</v>
      </c>
      <c r="B3065" s="5">
        <v>10026003</v>
      </c>
      <c r="C3065" s="5" t="str">
        <f t="shared" si="192"/>
        <v>Pant FR MNS M4 Relaxed DuraLight Ripstop Boot Cut-35Wx38L</v>
      </c>
      <c r="D3065" s="5"/>
      <c r="E3065" s="5" t="s">
        <v>3666</v>
      </c>
      <c r="F3065" s="5" t="s">
        <v>3607</v>
      </c>
      <c r="G3065" s="5">
        <f t="shared" si="191"/>
        <v>0</v>
      </c>
      <c r="H3065" s="5" t="str">
        <f>VLOOKUP(J3065,'[1]Prouduct Ext IDs'!A:B,2,FALSE)</f>
        <v>product_amsc_76</v>
      </c>
      <c r="I3065" s="5" t="s">
        <v>3666</v>
      </c>
      <c r="J3065" s="5" t="s">
        <v>20</v>
      </c>
      <c r="K3065" s="5" t="s">
        <v>1</v>
      </c>
      <c r="L3065" t="s">
        <v>102</v>
      </c>
      <c r="M3065" s="6" t="s">
        <v>4</v>
      </c>
      <c r="N3065" s="6" t="str">
        <f>VLOOKUP(M3065,[1]Color!F:G,2,FALSE)</f>
        <v>color_49</v>
      </c>
      <c r="O3065" s="6" t="str">
        <f t="shared" si="189"/>
        <v>color_49</v>
      </c>
      <c r="P3065" s="5" t="s">
        <v>788</v>
      </c>
      <c r="Q3065" s="5" t="s">
        <v>185</v>
      </c>
      <c r="R3065" s="5" t="s">
        <v>106</v>
      </c>
      <c r="S3065" s="7" t="s">
        <v>107</v>
      </c>
      <c r="T3065" s="7" t="s">
        <v>342</v>
      </c>
      <c r="U3065" s="5" t="str">
        <f>VLOOKUP(T3065,[1]Size!F:G,2,FALSE)</f>
        <v>__import__.size_122</v>
      </c>
      <c r="V3065" s="5" t="str">
        <f t="shared" si="190"/>
        <v>__import__.size_122,__import__.size_123,__import__.size_124,__import__.size_125,__import__.size_126,__import__.size_127</v>
      </c>
      <c r="W3065" s="8">
        <v>88.5</v>
      </c>
      <c r="Y3065" s="4" t="s">
        <v>109</v>
      </c>
    </row>
    <row r="3066" spans="1:25" ht="14.4" x14ac:dyDescent="0.3">
      <c r="A3066" s="4">
        <v>3065</v>
      </c>
      <c r="B3066" s="5">
        <v>10026003</v>
      </c>
      <c r="C3066" s="5" t="str">
        <f t="shared" si="192"/>
        <v>Pant FR MNS M4 Relaxed DuraLight Ripstop Boot Cut-36Wx38L</v>
      </c>
      <c r="D3066" s="5"/>
      <c r="E3066" s="5" t="s">
        <v>3667</v>
      </c>
      <c r="F3066" s="5" t="s">
        <v>3607</v>
      </c>
      <c r="G3066" s="5">
        <f t="shared" si="191"/>
        <v>0</v>
      </c>
      <c r="H3066" s="5" t="str">
        <f>VLOOKUP(J3066,'[1]Prouduct Ext IDs'!A:B,2,FALSE)</f>
        <v>product_amsc_76</v>
      </c>
      <c r="I3066" s="5" t="s">
        <v>3667</v>
      </c>
      <c r="J3066" s="5" t="s">
        <v>20</v>
      </c>
      <c r="K3066" s="5" t="s">
        <v>1</v>
      </c>
      <c r="L3066" t="s">
        <v>102</v>
      </c>
      <c r="M3066" s="6" t="s">
        <v>4</v>
      </c>
      <c r="N3066" s="6" t="str">
        <f>VLOOKUP(M3066,[1]Color!F:G,2,FALSE)</f>
        <v>color_49</v>
      </c>
      <c r="O3066" s="6" t="str">
        <f t="shared" si="189"/>
        <v>color_49</v>
      </c>
      <c r="P3066" s="5" t="s">
        <v>788</v>
      </c>
      <c r="Q3066" s="5" t="s">
        <v>185</v>
      </c>
      <c r="R3066" s="5" t="s">
        <v>106</v>
      </c>
      <c r="S3066" s="7" t="s">
        <v>107</v>
      </c>
      <c r="T3066" s="7" t="s">
        <v>344</v>
      </c>
      <c r="U3066" s="5" t="str">
        <f>VLOOKUP(T3066,[1]Size!F:G,2,FALSE)</f>
        <v>__import__.size_123</v>
      </c>
      <c r="V3066" s="5" t="str">
        <f t="shared" si="190"/>
        <v>__import__.size_123,__import__.size_124,__import__.size_125,__import__.size_126,__import__.size_127</v>
      </c>
      <c r="W3066" s="8">
        <v>88.5</v>
      </c>
      <c r="Y3066" s="4" t="s">
        <v>109</v>
      </c>
    </row>
    <row r="3067" spans="1:25" ht="14.4" x14ac:dyDescent="0.3">
      <c r="A3067" s="4">
        <v>3066</v>
      </c>
      <c r="B3067" s="5">
        <v>10026003</v>
      </c>
      <c r="C3067" s="5" t="str">
        <f t="shared" si="192"/>
        <v>Pant FR MNS M4 Relaxed DuraLight Ripstop Boot Cut-38Wx38L</v>
      </c>
      <c r="D3067" s="5"/>
      <c r="E3067" s="5" t="s">
        <v>3668</v>
      </c>
      <c r="F3067" s="5" t="s">
        <v>3607</v>
      </c>
      <c r="G3067" s="5">
        <f t="shared" si="191"/>
        <v>0</v>
      </c>
      <c r="H3067" s="5" t="str">
        <f>VLOOKUP(J3067,'[1]Prouduct Ext IDs'!A:B,2,FALSE)</f>
        <v>product_amsc_76</v>
      </c>
      <c r="I3067" s="5" t="s">
        <v>3668</v>
      </c>
      <c r="J3067" s="5" t="s">
        <v>20</v>
      </c>
      <c r="K3067" s="5" t="s">
        <v>1</v>
      </c>
      <c r="L3067" t="s">
        <v>102</v>
      </c>
      <c r="M3067" s="6" t="s">
        <v>4</v>
      </c>
      <c r="N3067" s="6" t="str">
        <f>VLOOKUP(M3067,[1]Color!F:G,2,FALSE)</f>
        <v>color_49</v>
      </c>
      <c r="O3067" s="6" t="str">
        <f t="shared" si="189"/>
        <v>color_49</v>
      </c>
      <c r="P3067" s="5" t="s">
        <v>788</v>
      </c>
      <c r="Q3067" s="5" t="s">
        <v>185</v>
      </c>
      <c r="R3067" s="5" t="s">
        <v>106</v>
      </c>
      <c r="S3067" s="7" t="s">
        <v>107</v>
      </c>
      <c r="T3067" s="7" t="s">
        <v>346</v>
      </c>
      <c r="U3067" s="5" t="str">
        <f>VLOOKUP(T3067,[1]Size!F:G,2,FALSE)</f>
        <v>__import__.size_124</v>
      </c>
      <c r="V3067" s="5" t="str">
        <f t="shared" si="190"/>
        <v>__import__.size_124,__import__.size_125,__import__.size_126,__import__.size_127</v>
      </c>
      <c r="W3067" s="8">
        <v>88.5</v>
      </c>
      <c r="Y3067" s="4" t="s">
        <v>109</v>
      </c>
    </row>
    <row r="3068" spans="1:25" ht="14.4" x14ac:dyDescent="0.3">
      <c r="A3068" s="4">
        <v>3067</v>
      </c>
      <c r="B3068" s="5">
        <v>10026003</v>
      </c>
      <c r="C3068" s="5" t="str">
        <f t="shared" si="192"/>
        <v>Pant FR MNS M4 Relaxed DuraLight Ripstop Boot Cut-40Wx38L</v>
      </c>
      <c r="D3068" s="5"/>
      <c r="E3068" s="5" t="s">
        <v>3669</v>
      </c>
      <c r="F3068" s="5" t="s">
        <v>3607</v>
      </c>
      <c r="G3068" s="5">
        <f t="shared" si="191"/>
        <v>0</v>
      </c>
      <c r="H3068" s="5" t="str">
        <f>VLOOKUP(J3068,'[1]Prouduct Ext IDs'!A:B,2,FALSE)</f>
        <v>product_amsc_76</v>
      </c>
      <c r="I3068" s="5" t="s">
        <v>3669</v>
      </c>
      <c r="J3068" s="5" t="s">
        <v>20</v>
      </c>
      <c r="K3068" s="5" t="s">
        <v>1</v>
      </c>
      <c r="L3068" t="s">
        <v>102</v>
      </c>
      <c r="M3068" s="6" t="s">
        <v>4</v>
      </c>
      <c r="N3068" s="6" t="str">
        <f>VLOOKUP(M3068,[1]Color!F:G,2,FALSE)</f>
        <v>color_49</v>
      </c>
      <c r="O3068" s="6" t="str">
        <f t="shared" si="189"/>
        <v>color_49</v>
      </c>
      <c r="P3068" s="5" t="s">
        <v>788</v>
      </c>
      <c r="Q3068" s="5" t="s">
        <v>185</v>
      </c>
      <c r="R3068" s="5" t="s">
        <v>106</v>
      </c>
      <c r="S3068" s="7" t="s">
        <v>107</v>
      </c>
      <c r="T3068" s="7" t="s">
        <v>348</v>
      </c>
      <c r="U3068" s="5" t="str">
        <f>VLOOKUP(T3068,[1]Size!F:G,2,FALSE)</f>
        <v>__import__.size_125</v>
      </c>
      <c r="V3068" s="5" t="str">
        <f t="shared" si="190"/>
        <v>__import__.size_125,__import__.size_126,__import__.size_127</v>
      </c>
      <c r="W3068" s="8">
        <v>88.5</v>
      </c>
      <c r="Y3068" s="4" t="s">
        <v>109</v>
      </c>
    </row>
    <row r="3069" spans="1:25" ht="14.4" x14ac:dyDescent="0.3">
      <c r="A3069" s="4">
        <v>3068</v>
      </c>
      <c r="B3069" s="5">
        <v>10026003</v>
      </c>
      <c r="C3069" s="5" t="str">
        <f t="shared" si="192"/>
        <v>Pant FR MNS M4 Relaxed DuraLight Ripstop Boot Cut-42Wx38L</v>
      </c>
      <c r="D3069" s="5"/>
      <c r="E3069" s="5" t="s">
        <v>3670</v>
      </c>
      <c r="F3069" s="5" t="s">
        <v>3607</v>
      </c>
      <c r="G3069" s="5">
        <f t="shared" si="191"/>
        <v>0</v>
      </c>
      <c r="H3069" s="5" t="str">
        <f>VLOOKUP(J3069,'[1]Prouduct Ext IDs'!A:B,2,FALSE)</f>
        <v>product_amsc_76</v>
      </c>
      <c r="I3069" s="5" t="s">
        <v>3670</v>
      </c>
      <c r="J3069" s="5" t="s">
        <v>20</v>
      </c>
      <c r="K3069" s="5" t="s">
        <v>1</v>
      </c>
      <c r="L3069" t="s">
        <v>102</v>
      </c>
      <c r="M3069" s="6" t="s">
        <v>4</v>
      </c>
      <c r="N3069" s="6" t="str">
        <f>VLOOKUP(M3069,[1]Color!F:G,2,FALSE)</f>
        <v>color_49</v>
      </c>
      <c r="O3069" s="6" t="str">
        <f t="shared" si="189"/>
        <v>color_49</v>
      </c>
      <c r="P3069" s="5" t="s">
        <v>788</v>
      </c>
      <c r="Q3069" s="5" t="s">
        <v>185</v>
      </c>
      <c r="R3069" s="5" t="s">
        <v>106</v>
      </c>
      <c r="S3069" s="7" t="s">
        <v>107</v>
      </c>
      <c r="T3069" s="7" t="s">
        <v>350</v>
      </c>
      <c r="U3069" s="5" t="str">
        <f>VLOOKUP(T3069,[1]Size!F:G,2,FALSE)</f>
        <v>__import__.size_126</v>
      </c>
      <c r="V3069" s="5" t="str">
        <f t="shared" si="190"/>
        <v>__import__.size_126,__import__.size_127</v>
      </c>
      <c r="W3069" s="8">
        <v>88.5</v>
      </c>
      <c r="Y3069" s="4" t="s">
        <v>109</v>
      </c>
    </row>
    <row r="3070" spans="1:25" ht="14.4" x14ac:dyDescent="0.3">
      <c r="A3070" s="4">
        <v>3069</v>
      </c>
      <c r="B3070" s="5">
        <v>10026003</v>
      </c>
      <c r="C3070" s="5" t="str">
        <f t="shared" si="192"/>
        <v>Pant FR MNS M4 Relaxed DuraLight Ripstop Boot Cut-44Wx38L</v>
      </c>
      <c r="D3070" s="5"/>
      <c r="E3070" s="5" t="s">
        <v>3671</v>
      </c>
      <c r="F3070" s="5" t="s">
        <v>3607</v>
      </c>
      <c r="G3070" s="5">
        <f t="shared" si="191"/>
        <v>0</v>
      </c>
      <c r="H3070" s="5" t="str">
        <f>VLOOKUP(J3070,'[1]Prouduct Ext IDs'!A:B,2,FALSE)</f>
        <v>product_amsc_76</v>
      </c>
      <c r="I3070" s="5" t="s">
        <v>3671</v>
      </c>
      <c r="J3070" s="5" t="s">
        <v>20</v>
      </c>
      <c r="K3070" s="5" t="s">
        <v>1</v>
      </c>
      <c r="L3070" t="s">
        <v>102</v>
      </c>
      <c r="M3070" s="6" t="s">
        <v>4</v>
      </c>
      <c r="N3070" s="6" t="str">
        <f>VLOOKUP(M3070,[1]Color!F:G,2,FALSE)</f>
        <v>color_49</v>
      </c>
      <c r="O3070" s="6" t="str">
        <f t="shared" si="189"/>
        <v>color_49</v>
      </c>
      <c r="P3070" s="5" t="s">
        <v>788</v>
      </c>
      <c r="Q3070" s="5" t="s">
        <v>185</v>
      </c>
      <c r="R3070" s="5" t="s">
        <v>106</v>
      </c>
      <c r="S3070" s="7" t="s">
        <v>107</v>
      </c>
      <c r="T3070" s="7" t="s">
        <v>1043</v>
      </c>
      <c r="U3070" s="5" t="str">
        <f>VLOOKUP(T3070,[1]Size!F:G,2,FALSE)</f>
        <v>__import__.size_127</v>
      </c>
      <c r="V3070" s="5" t="str">
        <f t="shared" si="190"/>
        <v>__import__.size_127</v>
      </c>
      <c r="W3070" s="8">
        <v>93.5</v>
      </c>
      <c r="Y3070" s="4" t="s">
        <v>109</v>
      </c>
    </row>
    <row r="3071" spans="1:25" ht="14.4" x14ac:dyDescent="0.3">
      <c r="A3071" s="4">
        <v>3070</v>
      </c>
      <c r="B3071" s="5">
        <v>10026004</v>
      </c>
      <c r="C3071" s="5" t="str">
        <f t="shared" si="192"/>
        <v>Jean FR MNS M5 Stright DuraStretch Truckee Stackable Straight Leg Jean-30Wx30L</v>
      </c>
      <c r="D3071" s="5"/>
      <c r="E3071" s="5" t="s">
        <v>3672</v>
      </c>
      <c r="F3071" s="5" t="s">
        <v>3673</v>
      </c>
      <c r="G3071" s="5">
        <f t="shared" si="191"/>
        <v>1</v>
      </c>
      <c r="H3071" s="5" t="str">
        <f>VLOOKUP(J3071,'[1]Prouduct Ext IDs'!A:B,2,FALSE)</f>
        <v>product_amsc_77</v>
      </c>
      <c r="I3071" s="5" t="s">
        <v>3672</v>
      </c>
      <c r="J3071" s="5" t="s">
        <v>3674</v>
      </c>
      <c r="K3071" s="5" t="s">
        <v>1</v>
      </c>
      <c r="L3071" t="s">
        <v>102</v>
      </c>
      <c r="M3071" s="6" t="s">
        <v>3675</v>
      </c>
      <c r="N3071" s="6" t="str">
        <f>VLOOKUP(M3071,[1]Color!F:G,2,FALSE)</f>
        <v>color_65</v>
      </c>
      <c r="O3071" s="6" t="str">
        <f t="shared" si="189"/>
        <v>color_65</v>
      </c>
      <c r="P3071" s="5" t="s">
        <v>249</v>
      </c>
      <c r="Q3071" s="5" t="s">
        <v>185</v>
      </c>
      <c r="R3071" s="5" t="s">
        <v>106</v>
      </c>
      <c r="S3071" s="7" t="s">
        <v>107</v>
      </c>
      <c r="T3071" s="7" t="s">
        <v>250</v>
      </c>
      <c r="U3071" s="5" t="str">
        <f>VLOOKUP(T3071,[1]Size!F:G,2,FALSE)</f>
        <v>__import__.size_63</v>
      </c>
      <c r="V3071" s="5" t="str">
        <f t="shared" si="190"/>
        <v>__import__.size_63,__import__.size_64,__import__.size_65,__import__.size_66,__import__.size_67,__import__.size_68,__import__.size_69,__import__.size_70,__import__.size_71,__import__.size_72,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71" s="8">
        <v>61</v>
      </c>
      <c r="Y3071" s="4" t="s">
        <v>109</v>
      </c>
    </row>
    <row r="3072" spans="1:25" ht="14.4" x14ac:dyDescent="0.3">
      <c r="A3072" s="4">
        <v>3071</v>
      </c>
      <c r="B3072" s="5">
        <v>10026004</v>
      </c>
      <c r="C3072" s="5" t="str">
        <f t="shared" si="192"/>
        <v>Jean FR MNS M5 Stright DuraStretch Truckee Stackable Straight Leg Jean-31Wx30L</v>
      </c>
      <c r="D3072" s="5"/>
      <c r="E3072" s="5" t="s">
        <v>3676</v>
      </c>
      <c r="F3072" s="5" t="s">
        <v>3673</v>
      </c>
      <c r="G3072" s="5">
        <f t="shared" si="191"/>
        <v>0</v>
      </c>
      <c r="H3072" s="5" t="str">
        <f>VLOOKUP(J3072,'[1]Prouduct Ext IDs'!A:B,2,FALSE)</f>
        <v>product_amsc_77</v>
      </c>
      <c r="I3072" s="5" t="s">
        <v>3676</v>
      </c>
      <c r="J3072" s="5" t="s">
        <v>3674</v>
      </c>
      <c r="K3072" s="5" t="s">
        <v>1</v>
      </c>
      <c r="L3072" t="s">
        <v>102</v>
      </c>
      <c r="M3072" s="6" t="s">
        <v>3675</v>
      </c>
      <c r="N3072" s="6" t="str">
        <f>VLOOKUP(M3072,[1]Color!F:G,2,FALSE)</f>
        <v>color_65</v>
      </c>
      <c r="O3072" s="6" t="str">
        <f t="shared" si="189"/>
        <v>color_65</v>
      </c>
      <c r="P3072" s="5" t="s">
        <v>249</v>
      </c>
      <c r="Q3072" s="5" t="s">
        <v>185</v>
      </c>
      <c r="R3072" s="5" t="s">
        <v>106</v>
      </c>
      <c r="S3072" s="7" t="s">
        <v>107</v>
      </c>
      <c r="T3072" s="7" t="s">
        <v>252</v>
      </c>
      <c r="U3072" s="5" t="str">
        <f>VLOOKUP(T3072,[1]Size!F:G,2,FALSE)</f>
        <v>__import__.size_64</v>
      </c>
      <c r="V3072" s="5" t="str">
        <f t="shared" si="190"/>
        <v>__import__.size_64,__import__.size_65,__import__.size_66,__import__.size_67,__import__.size_68,__import__.size_69,__import__.size_70,__import__.size_71,__import__.size_72,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72" s="8">
        <v>61</v>
      </c>
      <c r="Y3072" s="4" t="s">
        <v>109</v>
      </c>
    </row>
    <row r="3073" spans="1:25" ht="14.4" x14ac:dyDescent="0.3">
      <c r="A3073" s="4">
        <v>3072</v>
      </c>
      <c r="B3073" s="5">
        <v>10026004</v>
      </c>
      <c r="C3073" s="5" t="str">
        <f t="shared" si="192"/>
        <v>Jean FR MNS M5 Stright DuraStretch Truckee Stackable Straight Leg Jean-32Wx30L</v>
      </c>
      <c r="D3073" s="5"/>
      <c r="E3073" s="5" t="s">
        <v>3677</v>
      </c>
      <c r="F3073" s="5" t="s">
        <v>3673</v>
      </c>
      <c r="G3073" s="5">
        <f t="shared" si="191"/>
        <v>0</v>
      </c>
      <c r="H3073" s="5" t="str">
        <f>VLOOKUP(J3073,'[1]Prouduct Ext IDs'!A:B,2,FALSE)</f>
        <v>product_amsc_77</v>
      </c>
      <c r="I3073" s="5" t="s">
        <v>3677</v>
      </c>
      <c r="J3073" s="5" t="s">
        <v>3674</v>
      </c>
      <c r="K3073" s="5" t="s">
        <v>1</v>
      </c>
      <c r="L3073" t="s">
        <v>102</v>
      </c>
      <c r="M3073" s="6" t="s">
        <v>3675</v>
      </c>
      <c r="N3073" s="6" t="str">
        <f>VLOOKUP(M3073,[1]Color!F:G,2,FALSE)</f>
        <v>color_65</v>
      </c>
      <c r="O3073" s="6" t="str">
        <f t="shared" si="189"/>
        <v>color_65</v>
      </c>
      <c r="P3073" s="5" t="s">
        <v>249</v>
      </c>
      <c r="Q3073" s="5" t="s">
        <v>185</v>
      </c>
      <c r="R3073" s="5" t="s">
        <v>106</v>
      </c>
      <c r="S3073" s="7" t="s">
        <v>107</v>
      </c>
      <c r="T3073" s="7" t="s">
        <v>254</v>
      </c>
      <c r="U3073" s="5" t="str">
        <f>VLOOKUP(T3073,[1]Size!F:G,2,FALSE)</f>
        <v>__import__.size_65</v>
      </c>
      <c r="V3073" s="5" t="str">
        <f t="shared" si="190"/>
        <v>__import__.size_65,__import__.size_66,__import__.size_67,__import__.size_68,__import__.size_69,__import__.size_70,__import__.size_71,__import__.size_72,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73" s="8">
        <v>61</v>
      </c>
      <c r="Y3073" s="4" t="s">
        <v>109</v>
      </c>
    </row>
    <row r="3074" spans="1:25" ht="14.4" x14ac:dyDescent="0.3">
      <c r="A3074" s="4">
        <v>3073</v>
      </c>
      <c r="B3074" s="5">
        <v>10026004</v>
      </c>
      <c r="C3074" s="5" t="str">
        <f t="shared" si="192"/>
        <v>Jean FR MNS M5 Stright DuraStretch Truckee Stackable Straight Leg Jean-33Wx30L</v>
      </c>
      <c r="D3074" s="5"/>
      <c r="E3074" s="5" t="s">
        <v>3678</v>
      </c>
      <c r="F3074" s="5" t="s">
        <v>3673</v>
      </c>
      <c r="G3074" s="5">
        <f t="shared" si="191"/>
        <v>0</v>
      </c>
      <c r="H3074" s="5" t="str">
        <f>VLOOKUP(J3074,'[1]Prouduct Ext IDs'!A:B,2,FALSE)</f>
        <v>product_amsc_77</v>
      </c>
      <c r="I3074" s="5" t="s">
        <v>3678</v>
      </c>
      <c r="J3074" s="5" t="s">
        <v>3674</v>
      </c>
      <c r="K3074" s="5" t="s">
        <v>1</v>
      </c>
      <c r="L3074" t="s">
        <v>102</v>
      </c>
      <c r="M3074" s="6" t="s">
        <v>3675</v>
      </c>
      <c r="N3074" s="6" t="str">
        <f>VLOOKUP(M3074,[1]Color!F:G,2,FALSE)</f>
        <v>color_65</v>
      </c>
      <c r="O3074" s="6" t="str">
        <f t="shared" ref="O3074:O3137" si="193">IF(AND(H3074=H3075,N3074=N3075),O3075,IF(H3074=H3075,_xlfn.TEXTJOIN(",",TRUE,N3074,O3075),N3074))</f>
        <v>color_65</v>
      </c>
      <c r="P3074" s="5" t="s">
        <v>249</v>
      </c>
      <c r="Q3074" s="5" t="s">
        <v>185</v>
      </c>
      <c r="R3074" s="5" t="s">
        <v>106</v>
      </c>
      <c r="S3074" s="7" t="s">
        <v>107</v>
      </c>
      <c r="T3074" s="7" t="s">
        <v>256</v>
      </c>
      <c r="U3074" s="5" t="str">
        <f>VLOOKUP(T3074,[1]Size!F:G,2,FALSE)</f>
        <v>__import__.size_66</v>
      </c>
      <c r="V3074" s="5" t="str">
        <f t="shared" ref="V3074:V3137" si="194">IF(H3074=H3075,_xlfn.TEXTJOIN(",",TRUE,U3074,V3075),U3074)</f>
        <v>__import__.size_66,__import__.size_67,__import__.size_68,__import__.size_69,__import__.size_70,__import__.size_71,__import__.size_72,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74" s="8">
        <v>61</v>
      </c>
      <c r="Y3074" s="4" t="s">
        <v>109</v>
      </c>
    </row>
    <row r="3075" spans="1:25" ht="14.4" x14ac:dyDescent="0.3">
      <c r="A3075" s="4">
        <v>3074</v>
      </c>
      <c r="B3075" s="5">
        <v>10026004</v>
      </c>
      <c r="C3075" s="5" t="str">
        <f t="shared" si="192"/>
        <v>Jean FR MNS M5 Stright DuraStretch Truckee Stackable Straight Leg Jean-34Wx30L</v>
      </c>
      <c r="D3075" s="5"/>
      <c r="E3075" s="5" t="s">
        <v>3679</v>
      </c>
      <c r="F3075" s="5" t="s">
        <v>3673</v>
      </c>
      <c r="G3075" s="5">
        <f t="shared" ref="G3075:G3138" si="195">IF(H3075=H3074,0,1)</f>
        <v>0</v>
      </c>
      <c r="H3075" s="5" t="str">
        <f>VLOOKUP(J3075,'[1]Prouduct Ext IDs'!A:B,2,FALSE)</f>
        <v>product_amsc_77</v>
      </c>
      <c r="I3075" s="5" t="s">
        <v>3679</v>
      </c>
      <c r="J3075" s="5" t="s">
        <v>3674</v>
      </c>
      <c r="K3075" s="5" t="s">
        <v>1</v>
      </c>
      <c r="L3075" t="s">
        <v>102</v>
      </c>
      <c r="M3075" s="6" t="s">
        <v>3675</v>
      </c>
      <c r="N3075" s="6" t="str">
        <f>VLOOKUP(M3075,[1]Color!F:G,2,FALSE)</f>
        <v>color_65</v>
      </c>
      <c r="O3075" s="6" t="str">
        <f t="shared" si="193"/>
        <v>color_65</v>
      </c>
      <c r="P3075" s="5" t="s">
        <v>249</v>
      </c>
      <c r="Q3075" s="5" t="s">
        <v>185</v>
      </c>
      <c r="R3075" s="5" t="s">
        <v>106</v>
      </c>
      <c r="S3075" s="7" t="s">
        <v>107</v>
      </c>
      <c r="T3075" s="7" t="s">
        <v>258</v>
      </c>
      <c r="U3075" s="5" t="str">
        <f>VLOOKUP(T3075,[1]Size!F:G,2,FALSE)</f>
        <v>__import__.size_67</v>
      </c>
      <c r="V3075" s="5" t="str">
        <f t="shared" si="194"/>
        <v>__import__.size_67,__import__.size_68,__import__.size_69,__import__.size_70,__import__.size_71,__import__.size_72,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75" s="8">
        <v>61</v>
      </c>
      <c r="Y3075" s="4" t="s">
        <v>109</v>
      </c>
    </row>
    <row r="3076" spans="1:25" ht="14.4" x14ac:dyDescent="0.3">
      <c r="A3076" s="4">
        <v>3075</v>
      </c>
      <c r="B3076" s="5">
        <v>10026004</v>
      </c>
      <c r="C3076" s="5" t="str">
        <f t="shared" si="192"/>
        <v>Jean FR MNS M5 Stright DuraStretch Truckee Stackable Straight Leg Jean-35Wx30L</v>
      </c>
      <c r="D3076" s="5"/>
      <c r="E3076" s="5" t="s">
        <v>3680</v>
      </c>
      <c r="F3076" s="5" t="s">
        <v>3673</v>
      </c>
      <c r="G3076" s="5">
        <f t="shared" si="195"/>
        <v>0</v>
      </c>
      <c r="H3076" s="5" t="str">
        <f>VLOOKUP(J3076,'[1]Prouduct Ext IDs'!A:B,2,FALSE)</f>
        <v>product_amsc_77</v>
      </c>
      <c r="I3076" s="5" t="s">
        <v>3680</v>
      </c>
      <c r="J3076" s="5" t="s">
        <v>3674</v>
      </c>
      <c r="K3076" s="5" t="s">
        <v>1</v>
      </c>
      <c r="L3076" t="s">
        <v>102</v>
      </c>
      <c r="M3076" s="6" t="s">
        <v>3675</v>
      </c>
      <c r="N3076" s="6" t="str">
        <f>VLOOKUP(M3076,[1]Color!F:G,2,FALSE)</f>
        <v>color_65</v>
      </c>
      <c r="O3076" s="6" t="str">
        <f t="shared" si="193"/>
        <v>color_65</v>
      </c>
      <c r="P3076" s="5" t="s">
        <v>249</v>
      </c>
      <c r="Q3076" s="5" t="s">
        <v>185</v>
      </c>
      <c r="R3076" s="5" t="s">
        <v>106</v>
      </c>
      <c r="S3076" s="7" t="s">
        <v>107</v>
      </c>
      <c r="T3076" s="7" t="s">
        <v>260</v>
      </c>
      <c r="U3076" s="5" t="str">
        <f>VLOOKUP(T3076,[1]Size!F:G,2,FALSE)</f>
        <v>__import__.size_68</v>
      </c>
      <c r="V3076" s="5" t="str">
        <f t="shared" si="194"/>
        <v>__import__.size_68,__import__.size_69,__import__.size_70,__import__.size_71,__import__.size_72,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76" s="8">
        <v>61</v>
      </c>
      <c r="Y3076" s="4" t="s">
        <v>109</v>
      </c>
    </row>
    <row r="3077" spans="1:25" ht="14.4" x14ac:dyDescent="0.3">
      <c r="A3077" s="4">
        <v>3076</v>
      </c>
      <c r="B3077" s="5">
        <v>10026004</v>
      </c>
      <c r="C3077" s="5" t="str">
        <f t="shared" si="192"/>
        <v>Jean FR MNS M5 Stright DuraStretch Truckee Stackable Straight Leg Jean-36Wx30L</v>
      </c>
      <c r="D3077" s="5"/>
      <c r="E3077" s="5" t="s">
        <v>3681</v>
      </c>
      <c r="F3077" s="5" t="s">
        <v>3673</v>
      </c>
      <c r="G3077" s="5">
        <f t="shared" si="195"/>
        <v>0</v>
      </c>
      <c r="H3077" s="5" t="str">
        <f>VLOOKUP(J3077,'[1]Prouduct Ext IDs'!A:B,2,FALSE)</f>
        <v>product_amsc_77</v>
      </c>
      <c r="I3077" s="5" t="s">
        <v>3681</v>
      </c>
      <c r="J3077" s="5" t="s">
        <v>3674</v>
      </c>
      <c r="K3077" s="5" t="s">
        <v>1</v>
      </c>
      <c r="L3077" t="s">
        <v>102</v>
      </c>
      <c r="M3077" s="6" t="s">
        <v>3675</v>
      </c>
      <c r="N3077" s="6" t="str">
        <f>VLOOKUP(M3077,[1]Color!F:G,2,FALSE)</f>
        <v>color_65</v>
      </c>
      <c r="O3077" s="6" t="str">
        <f t="shared" si="193"/>
        <v>color_65</v>
      </c>
      <c r="P3077" s="5" t="s">
        <v>249</v>
      </c>
      <c r="Q3077" s="5" t="s">
        <v>185</v>
      </c>
      <c r="R3077" s="5" t="s">
        <v>106</v>
      </c>
      <c r="S3077" s="7" t="s">
        <v>107</v>
      </c>
      <c r="T3077" s="7" t="s">
        <v>262</v>
      </c>
      <c r="U3077" s="5" t="str">
        <f>VLOOKUP(T3077,[1]Size!F:G,2,FALSE)</f>
        <v>__import__.size_69</v>
      </c>
      <c r="V3077" s="5" t="str">
        <f t="shared" si="194"/>
        <v>__import__.size_69,__import__.size_70,__import__.size_71,__import__.size_72,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77" s="8">
        <v>61</v>
      </c>
      <c r="Y3077" s="4" t="s">
        <v>109</v>
      </c>
    </row>
    <row r="3078" spans="1:25" ht="14.4" x14ac:dyDescent="0.3">
      <c r="A3078" s="4">
        <v>3077</v>
      </c>
      <c r="B3078" s="5">
        <v>10026004</v>
      </c>
      <c r="C3078" s="5" t="str">
        <f t="shared" si="192"/>
        <v>Jean FR MNS M5 Stright DuraStretch Truckee Stackable Straight Leg Jean-38Wx30L</v>
      </c>
      <c r="D3078" s="5"/>
      <c r="E3078" s="5" t="s">
        <v>3682</v>
      </c>
      <c r="F3078" s="5" t="s">
        <v>3673</v>
      </c>
      <c r="G3078" s="5">
        <f t="shared" si="195"/>
        <v>0</v>
      </c>
      <c r="H3078" s="5" t="str">
        <f>VLOOKUP(J3078,'[1]Prouduct Ext IDs'!A:B,2,FALSE)</f>
        <v>product_amsc_77</v>
      </c>
      <c r="I3078" s="5" t="s">
        <v>3682</v>
      </c>
      <c r="J3078" s="5" t="s">
        <v>3674</v>
      </c>
      <c r="K3078" s="5" t="s">
        <v>1</v>
      </c>
      <c r="L3078" t="s">
        <v>102</v>
      </c>
      <c r="M3078" s="6" t="s">
        <v>3675</v>
      </c>
      <c r="N3078" s="6" t="str">
        <f>VLOOKUP(M3078,[1]Color!F:G,2,FALSE)</f>
        <v>color_65</v>
      </c>
      <c r="O3078" s="6" t="str">
        <f t="shared" si="193"/>
        <v>color_65</v>
      </c>
      <c r="P3078" s="5" t="s">
        <v>249</v>
      </c>
      <c r="Q3078" s="5" t="s">
        <v>185</v>
      </c>
      <c r="R3078" s="5" t="s">
        <v>106</v>
      </c>
      <c r="S3078" s="7" t="s">
        <v>107</v>
      </c>
      <c r="T3078" s="7" t="s">
        <v>264</v>
      </c>
      <c r="U3078" s="5" t="str">
        <f>VLOOKUP(T3078,[1]Size!F:G,2,FALSE)</f>
        <v>__import__.size_70</v>
      </c>
      <c r="V3078" s="5" t="str">
        <f t="shared" si="194"/>
        <v>__import__.size_70,__import__.size_71,__import__.size_72,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78" s="8">
        <v>61</v>
      </c>
      <c r="Y3078" s="4" t="s">
        <v>109</v>
      </c>
    </row>
    <row r="3079" spans="1:25" ht="14.4" x14ac:dyDescent="0.3">
      <c r="A3079" s="4">
        <v>3078</v>
      </c>
      <c r="B3079" s="5">
        <v>10026004</v>
      </c>
      <c r="C3079" s="5" t="str">
        <f t="shared" si="192"/>
        <v>Jean FR MNS M5 Stright DuraStretch Truckee Stackable Straight Leg Jean-40Wx30L</v>
      </c>
      <c r="D3079" s="5"/>
      <c r="E3079" s="5" t="s">
        <v>3683</v>
      </c>
      <c r="F3079" s="5" t="s">
        <v>3673</v>
      </c>
      <c r="G3079" s="5">
        <f t="shared" si="195"/>
        <v>0</v>
      </c>
      <c r="H3079" s="5" t="str">
        <f>VLOOKUP(J3079,'[1]Prouduct Ext IDs'!A:B,2,FALSE)</f>
        <v>product_amsc_77</v>
      </c>
      <c r="I3079" s="5" t="s">
        <v>3683</v>
      </c>
      <c r="J3079" s="5" t="s">
        <v>3674</v>
      </c>
      <c r="K3079" s="5" t="s">
        <v>1</v>
      </c>
      <c r="L3079" t="s">
        <v>102</v>
      </c>
      <c r="M3079" s="6" t="s">
        <v>3675</v>
      </c>
      <c r="N3079" s="6" t="str">
        <f>VLOOKUP(M3079,[1]Color!F:G,2,FALSE)</f>
        <v>color_65</v>
      </c>
      <c r="O3079" s="6" t="str">
        <f t="shared" si="193"/>
        <v>color_65</v>
      </c>
      <c r="P3079" s="5" t="s">
        <v>249</v>
      </c>
      <c r="Q3079" s="5" t="s">
        <v>185</v>
      </c>
      <c r="R3079" s="5" t="s">
        <v>106</v>
      </c>
      <c r="S3079" s="7" t="s">
        <v>107</v>
      </c>
      <c r="T3079" s="7" t="s">
        <v>266</v>
      </c>
      <c r="U3079" s="5" t="str">
        <f>VLOOKUP(T3079,[1]Size!F:G,2,FALSE)</f>
        <v>__import__.size_71</v>
      </c>
      <c r="V3079" s="5" t="str">
        <f t="shared" si="194"/>
        <v>__import__.size_71,__import__.size_72,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79" s="8">
        <v>61</v>
      </c>
      <c r="Y3079" s="4" t="s">
        <v>109</v>
      </c>
    </row>
    <row r="3080" spans="1:25" ht="14.4" x14ac:dyDescent="0.3">
      <c r="A3080" s="4">
        <v>3079</v>
      </c>
      <c r="B3080" s="5">
        <v>10026004</v>
      </c>
      <c r="C3080" s="5" t="str">
        <f t="shared" si="192"/>
        <v>Jean FR MNS M5 Stright DuraStretch Truckee Stackable Straight Leg Jean-42Wx30L</v>
      </c>
      <c r="D3080" s="5"/>
      <c r="E3080" s="5" t="s">
        <v>3684</v>
      </c>
      <c r="F3080" s="5" t="s">
        <v>3673</v>
      </c>
      <c r="G3080" s="5">
        <f t="shared" si="195"/>
        <v>0</v>
      </c>
      <c r="H3080" s="5" t="str">
        <f>VLOOKUP(J3080,'[1]Prouduct Ext IDs'!A:B,2,FALSE)</f>
        <v>product_amsc_77</v>
      </c>
      <c r="I3080" s="5" t="s">
        <v>3684</v>
      </c>
      <c r="J3080" s="5" t="s">
        <v>3674</v>
      </c>
      <c r="K3080" s="5" t="s">
        <v>1</v>
      </c>
      <c r="L3080" t="s">
        <v>102</v>
      </c>
      <c r="M3080" s="6" t="s">
        <v>3675</v>
      </c>
      <c r="N3080" s="6" t="str">
        <f>VLOOKUP(M3080,[1]Color!F:G,2,FALSE)</f>
        <v>color_65</v>
      </c>
      <c r="O3080" s="6" t="str">
        <f t="shared" si="193"/>
        <v>color_65</v>
      </c>
      <c r="P3080" s="5" t="s">
        <v>249</v>
      </c>
      <c r="Q3080" s="5" t="s">
        <v>185</v>
      </c>
      <c r="R3080" s="5" t="s">
        <v>106</v>
      </c>
      <c r="S3080" s="7" t="s">
        <v>107</v>
      </c>
      <c r="T3080" s="7" t="s">
        <v>268</v>
      </c>
      <c r="U3080" s="5" t="str">
        <f>VLOOKUP(T3080,[1]Size!F:G,2,FALSE)</f>
        <v>__import__.size_72</v>
      </c>
      <c r="V3080" s="5" t="str">
        <f t="shared" si="194"/>
        <v>__import__.size_72,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80" s="8">
        <v>61</v>
      </c>
      <c r="Y3080" s="4" t="s">
        <v>109</v>
      </c>
    </row>
    <row r="3081" spans="1:25" ht="14.4" x14ac:dyDescent="0.3">
      <c r="A3081" s="4">
        <v>3080</v>
      </c>
      <c r="B3081" s="5">
        <v>10026004</v>
      </c>
      <c r="C3081" s="5" t="str">
        <f t="shared" si="192"/>
        <v>Jean FR MNS M5 Stright DuraStretch Truckee Stackable Straight Leg Jean-44Wx30L</v>
      </c>
      <c r="D3081" s="5"/>
      <c r="E3081" s="5" t="s">
        <v>3685</v>
      </c>
      <c r="F3081" s="5" t="s">
        <v>3673</v>
      </c>
      <c r="G3081" s="5">
        <f t="shared" si="195"/>
        <v>0</v>
      </c>
      <c r="H3081" s="5" t="str">
        <f>VLOOKUP(J3081,'[1]Prouduct Ext IDs'!A:B,2,FALSE)</f>
        <v>product_amsc_77</v>
      </c>
      <c r="I3081" s="5" t="s">
        <v>3685</v>
      </c>
      <c r="J3081" s="5" t="s">
        <v>3674</v>
      </c>
      <c r="K3081" s="5" t="s">
        <v>1</v>
      </c>
      <c r="L3081" t="s">
        <v>102</v>
      </c>
      <c r="M3081" s="6" t="s">
        <v>3675</v>
      </c>
      <c r="N3081" s="6" t="str">
        <f>VLOOKUP(M3081,[1]Color!F:G,2,FALSE)</f>
        <v>color_65</v>
      </c>
      <c r="O3081" s="6" t="str">
        <f t="shared" si="193"/>
        <v>color_65</v>
      </c>
      <c r="P3081" s="5" t="s">
        <v>249</v>
      </c>
      <c r="Q3081" s="5" t="s">
        <v>185</v>
      </c>
      <c r="R3081" s="5" t="s">
        <v>106</v>
      </c>
      <c r="S3081" s="7" t="s">
        <v>107</v>
      </c>
      <c r="T3081" s="7" t="s">
        <v>971</v>
      </c>
      <c r="U3081" s="5" t="str">
        <f>VLOOKUP(T3081,[1]Size!F:G,2,FALSE)</f>
        <v>__import__.size_73</v>
      </c>
      <c r="V3081" s="5" t="str">
        <f t="shared" si="194"/>
        <v>__import__.size_73,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81" s="8">
        <v>63.5</v>
      </c>
      <c r="Y3081" s="4" t="s">
        <v>109</v>
      </c>
    </row>
    <row r="3082" spans="1:25" ht="14.4" x14ac:dyDescent="0.3">
      <c r="A3082" s="4">
        <v>3081</v>
      </c>
      <c r="B3082" s="5">
        <v>10026004</v>
      </c>
      <c r="C3082" s="5" t="str">
        <f t="shared" si="192"/>
        <v>Jean FR MNS M5 Stright DuraStretch Truckee Stackable Straight Leg Jean-46Wx30L</v>
      </c>
      <c r="D3082" s="5"/>
      <c r="E3082" s="5" t="s">
        <v>3686</v>
      </c>
      <c r="F3082" s="5" t="s">
        <v>3673</v>
      </c>
      <c r="G3082" s="5">
        <f t="shared" si="195"/>
        <v>0</v>
      </c>
      <c r="H3082" s="5" t="str">
        <f>VLOOKUP(J3082,'[1]Prouduct Ext IDs'!A:B,2,FALSE)</f>
        <v>product_amsc_77</v>
      </c>
      <c r="I3082" s="5" t="s">
        <v>3686</v>
      </c>
      <c r="J3082" s="5" t="s">
        <v>3674</v>
      </c>
      <c r="K3082" s="5" t="s">
        <v>1</v>
      </c>
      <c r="L3082" t="s">
        <v>102</v>
      </c>
      <c r="M3082" s="6" t="s">
        <v>3675</v>
      </c>
      <c r="N3082" s="6" t="str">
        <f>VLOOKUP(M3082,[1]Color!F:G,2,FALSE)</f>
        <v>color_65</v>
      </c>
      <c r="O3082" s="6" t="str">
        <f t="shared" si="193"/>
        <v>color_65</v>
      </c>
      <c r="P3082" s="5" t="s">
        <v>249</v>
      </c>
      <c r="Q3082" s="5" t="s">
        <v>185</v>
      </c>
      <c r="R3082" s="5" t="s">
        <v>106</v>
      </c>
      <c r="S3082" s="7" t="s">
        <v>107</v>
      </c>
      <c r="T3082" s="7" t="s">
        <v>973</v>
      </c>
      <c r="U3082" s="5" t="str">
        <f>VLOOKUP(T3082,[1]Size!F:G,2,FALSE)</f>
        <v>__import__.size_74</v>
      </c>
      <c r="V3082" s="5" t="str">
        <f t="shared" si="194"/>
        <v>__import__.size_74,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82" s="8">
        <v>63.5</v>
      </c>
      <c r="Y3082" s="4" t="s">
        <v>109</v>
      </c>
    </row>
    <row r="3083" spans="1:25" ht="14.4" x14ac:dyDescent="0.3">
      <c r="A3083" s="4">
        <v>3082</v>
      </c>
      <c r="B3083" s="5">
        <v>10026004</v>
      </c>
      <c r="C3083" s="5" t="str">
        <f t="shared" si="192"/>
        <v>Jean FR MNS M5 Stright DuraStretch Truckee Stackable Straight Leg Jean-48Wx30L</v>
      </c>
      <c r="D3083" s="5"/>
      <c r="E3083" s="5" t="s">
        <v>3687</v>
      </c>
      <c r="F3083" s="5" t="s">
        <v>3673</v>
      </c>
      <c r="G3083" s="5">
        <f t="shared" si="195"/>
        <v>0</v>
      </c>
      <c r="H3083" s="5" t="str">
        <f>VLOOKUP(J3083,'[1]Prouduct Ext IDs'!A:B,2,FALSE)</f>
        <v>product_amsc_77</v>
      </c>
      <c r="I3083" s="5" t="s">
        <v>3687</v>
      </c>
      <c r="J3083" s="5" t="s">
        <v>3674</v>
      </c>
      <c r="K3083" s="5" t="s">
        <v>1</v>
      </c>
      <c r="L3083" t="s">
        <v>102</v>
      </c>
      <c r="M3083" s="6" t="s">
        <v>3675</v>
      </c>
      <c r="N3083" s="6" t="str">
        <f>VLOOKUP(M3083,[1]Color!F:G,2,FALSE)</f>
        <v>color_65</v>
      </c>
      <c r="O3083" s="6" t="str">
        <f t="shared" si="193"/>
        <v>color_65</v>
      </c>
      <c r="P3083" s="5" t="s">
        <v>249</v>
      </c>
      <c r="Q3083" s="5" t="s">
        <v>185</v>
      </c>
      <c r="R3083" s="5" t="s">
        <v>106</v>
      </c>
      <c r="S3083" s="7" t="s">
        <v>107</v>
      </c>
      <c r="T3083" s="7" t="s">
        <v>975</v>
      </c>
      <c r="U3083" s="5" t="str">
        <f>VLOOKUP(T3083,[1]Size!F:G,2,FALSE)</f>
        <v>__import__.size_75</v>
      </c>
      <c r="V3083" s="5" t="str">
        <f t="shared" si="194"/>
        <v>__import__.size_75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83" s="8">
        <v>63.5</v>
      </c>
      <c r="Y3083" s="4" t="s">
        <v>109</v>
      </c>
    </row>
    <row r="3084" spans="1:25" ht="14.4" x14ac:dyDescent="0.3">
      <c r="A3084" s="4">
        <v>3083</v>
      </c>
      <c r="B3084" s="5">
        <v>10026004</v>
      </c>
      <c r="C3084" s="5" t="str">
        <f t="shared" si="192"/>
        <v>Jean FR MNS M5 Stright DuraStretch Truckee Stackable Straight Leg Jean-29Wx32L</v>
      </c>
      <c r="D3084" s="5"/>
      <c r="E3084" s="5" t="s">
        <v>3688</v>
      </c>
      <c r="F3084" s="5" t="s">
        <v>3673</v>
      </c>
      <c r="G3084" s="5">
        <f t="shared" si="195"/>
        <v>0</v>
      </c>
      <c r="H3084" s="5" t="str">
        <f>VLOOKUP(J3084,'[1]Prouduct Ext IDs'!A:B,2,FALSE)</f>
        <v>product_amsc_77</v>
      </c>
      <c r="I3084" s="5" t="s">
        <v>3688</v>
      </c>
      <c r="J3084" s="5" t="s">
        <v>3674</v>
      </c>
      <c r="K3084" s="5" t="s">
        <v>1</v>
      </c>
      <c r="L3084" t="s">
        <v>102</v>
      </c>
      <c r="M3084" s="6" t="s">
        <v>3675</v>
      </c>
      <c r="N3084" s="6" t="str">
        <f>VLOOKUP(M3084,[1]Color!F:G,2,FALSE)</f>
        <v>color_65</v>
      </c>
      <c r="O3084" s="6" t="str">
        <f t="shared" si="193"/>
        <v>color_65</v>
      </c>
      <c r="P3084" s="5" t="s">
        <v>249</v>
      </c>
      <c r="Q3084" s="5" t="s">
        <v>185</v>
      </c>
      <c r="R3084" s="5" t="s">
        <v>106</v>
      </c>
      <c r="S3084" s="7" t="s">
        <v>107</v>
      </c>
      <c r="T3084" s="7" t="s">
        <v>270</v>
      </c>
      <c r="U3084" s="5" t="str">
        <f>VLOOKUP(T3084,[1]Size!F:G,2,FALSE)</f>
        <v>__import__.size_77</v>
      </c>
      <c r="V3084" s="5" t="str">
        <f t="shared" si="194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84" s="8">
        <v>61</v>
      </c>
      <c r="Y3084" s="4" t="s">
        <v>109</v>
      </c>
    </row>
    <row r="3085" spans="1:25" ht="14.4" x14ac:dyDescent="0.3">
      <c r="A3085" s="4">
        <v>3084</v>
      </c>
      <c r="B3085" s="5">
        <v>10026004</v>
      </c>
      <c r="C3085" s="5" t="str">
        <f t="shared" si="192"/>
        <v>Jean FR MNS M5 Stright DuraStretch Truckee Stackable Straight Leg Jean-30Wx32L</v>
      </c>
      <c r="D3085" s="5"/>
      <c r="E3085" s="5" t="s">
        <v>3689</v>
      </c>
      <c r="F3085" s="5" t="s">
        <v>3673</v>
      </c>
      <c r="G3085" s="5">
        <f t="shared" si="195"/>
        <v>0</v>
      </c>
      <c r="H3085" s="5" t="str">
        <f>VLOOKUP(J3085,'[1]Prouduct Ext IDs'!A:B,2,FALSE)</f>
        <v>product_amsc_77</v>
      </c>
      <c r="I3085" s="5" t="s">
        <v>3689</v>
      </c>
      <c r="J3085" s="5" t="s">
        <v>3674</v>
      </c>
      <c r="K3085" s="5" t="s">
        <v>1</v>
      </c>
      <c r="L3085" t="s">
        <v>102</v>
      </c>
      <c r="M3085" s="6" t="s">
        <v>3675</v>
      </c>
      <c r="N3085" s="6" t="str">
        <f>VLOOKUP(M3085,[1]Color!F:G,2,FALSE)</f>
        <v>color_65</v>
      </c>
      <c r="O3085" s="6" t="str">
        <f t="shared" si="193"/>
        <v>color_65</v>
      </c>
      <c r="P3085" s="5" t="s">
        <v>249</v>
      </c>
      <c r="Q3085" s="5" t="s">
        <v>185</v>
      </c>
      <c r="R3085" s="5" t="s">
        <v>106</v>
      </c>
      <c r="S3085" s="7" t="s">
        <v>107</v>
      </c>
      <c r="T3085" s="7" t="s">
        <v>272</v>
      </c>
      <c r="U3085" s="5" t="str">
        <f>VLOOKUP(T3085,[1]Size!F:G,2,FALSE)</f>
        <v>__import__.size_78</v>
      </c>
      <c r="V3085" s="5" t="str">
        <f t="shared" si="194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85" s="8">
        <v>61</v>
      </c>
      <c r="Y3085" s="4" t="s">
        <v>109</v>
      </c>
    </row>
    <row r="3086" spans="1:25" ht="14.4" x14ac:dyDescent="0.3">
      <c r="A3086" s="4">
        <v>3085</v>
      </c>
      <c r="B3086" s="5">
        <v>10026004</v>
      </c>
      <c r="C3086" s="5" t="str">
        <f t="shared" si="192"/>
        <v>Jean FR MNS M5 Stright DuraStretch Truckee Stackable Straight Leg Jean-31Wx32L</v>
      </c>
      <c r="D3086" s="5"/>
      <c r="E3086" s="5" t="s">
        <v>3690</v>
      </c>
      <c r="F3086" s="5" t="s">
        <v>3673</v>
      </c>
      <c r="G3086" s="5">
        <f t="shared" si="195"/>
        <v>0</v>
      </c>
      <c r="H3086" s="5" t="str">
        <f>VLOOKUP(J3086,'[1]Prouduct Ext IDs'!A:B,2,FALSE)</f>
        <v>product_amsc_77</v>
      </c>
      <c r="I3086" s="5" t="s">
        <v>3690</v>
      </c>
      <c r="J3086" s="5" t="s">
        <v>3674</v>
      </c>
      <c r="K3086" s="5" t="s">
        <v>1</v>
      </c>
      <c r="L3086" t="s">
        <v>102</v>
      </c>
      <c r="M3086" s="6" t="s">
        <v>3675</v>
      </c>
      <c r="N3086" s="6" t="str">
        <f>VLOOKUP(M3086,[1]Color!F:G,2,FALSE)</f>
        <v>color_65</v>
      </c>
      <c r="O3086" s="6" t="str">
        <f t="shared" si="193"/>
        <v>color_65</v>
      </c>
      <c r="P3086" s="5" t="s">
        <v>249</v>
      </c>
      <c r="Q3086" s="5" t="s">
        <v>185</v>
      </c>
      <c r="R3086" s="5" t="s">
        <v>106</v>
      </c>
      <c r="S3086" s="7" t="s">
        <v>107</v>
      </c>
      <c r="T3086" s="7" t="s">
        <v>274</v>
      </c>
      <c r="U3086" s="5" t="str">
        <f>VLOOKUP(T3086,[1]Size!F:G,2,FALSE)</f>
        <v>__import__.size_79</v>
      </c>
      <c r="V3086" s="5" t="str">
        <f t="shared" si="194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86" s="8">
        <v>61</v>
      </c>
      <c r="Y3086" s="4" t="s">
        <v>109</v>
      </c>
    </row>
    <row r="3087" spans="1:25" ht="14.4" x14ac:dyDescent="0.3">
      <c r="A3087" s="4">
        <v>3086</v>
      </c>
      <c r="B3087" s="5">
        <v>10026004</v>
      </c>
      <c r="C3087" s="5" t="str">
        <f t="shared" si="192"/>
        <v>Jean FR MNS M5 Stright DuraStretch Truckee Stackable Straight Leg Jean-32Wx32L</v>
      </c>
      <c r="D3087" s="5"/>
      <c r="E3087" s="5" t="s">
        <v>3691</v>
      </c>
      <c r="F3087" s="5" t="s">
        <v>3673</v>
      </c>
      <c r="G3087" s="5">
        <f t="shared" si="195"/>
        <v>0</v>
      </c>
      <c r="H3087" s="5" t="str">
        <f>VLOOKUP(J3087,'[1]Prouduct Ext IDs'!A:B,2,FALSE)</f>
        <v>product_amsc_77</v>
      </c>
      <c r="I3087" s="5" t="s">
        <v>3691</v>
      </c>
      <c r="J3087" s="5" t="s">
        <v>3674</v>
      </c>
      <c r="K3087" s="5" t="s">
        <v>1</v>
      </c>
      <c r="L3087" t="s">
        <v>102</v>
      </c>
      <c r="M3087" s="6" t="s">
        <v>3675</v>
      </c>
      <c r="N3087" s="6" t="str">
        <f>VLOOKUP(M3087,[1]Color!F:G,2,FALSE)</f>
        <v>color_65</v>
      </c>
      <c r="O3087" s="6" t="str">
        <f t="shared" si="193"/>
        <v>color_65</v>
      </c>
      <c r="P3087" s="5" t="s">
        <v>249</v>
      </c>
      <c r="Q3087" s="5" t="s">
        <v>185</v>
      </c>
      <c r="R3087" s="5" t="s">
        <v>106</v>
      </c>
      <c r="S3087" s="7" t="s">
        <v>107</v>
      </c>
      <c r="T3087" s="7" t="s">
        <v>276</v>
      </c>
      <c r="U3087" s="5" t="str">
        <f>VLOOKUP(T3087,[1]Size!F:G,2,FALSE)</f>
        <v>__import__.size_80</v>
      </c>
      <c r="V3087" s="5" t="str">
        <f t="shared" si="194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87" s="8">
        <v>61</v>
      </c>
      <c r="Y3087" s="4" t="s">
        <v>109</v>
      </c>
    </row>
    <row r="3088" spans="1:25" ht="14.4" x14ac:dyDescent="0.3">
      <c r="A3088" s="4">
        <v>3087</v>
      </c>
      <c r="B3088" s="5">
        <v>10026004</v>
      </c>
      <c r="C3088" s="5" t="str">
        <f t="shared" si="192"/>
        <v>Jean FR MNS M5 Stright DuraStretch Truckee Stackable Straight Leg Jean-33Wx32L</v>
      </c>
      <c r="D3088" s="5"/>
      <c r="E3088" s="5" t="s">
        <v>3692</v>
      </c>
      <c r="F3088" s="5" t="s">
        <v>3673</v>
      </c>
      <c r="G3088" s="5">
        <f t="shared" si="195"/>
        <v>0</v>
      </c>
      <c r="H3088" s="5" t="str">
        <f>VLOOKUP(J3088,'[1]Prouduct Ext IDs'!A:B,2,FALSE)</f>
        <v>product_amsc_77</v>
      </c>
      <c r="I3088" s="5" t="s">
        <v>3692</v>
      </c>
      <c r="J3088" s="5" t="s">
        <v>3674</v>
      </c>
      <c r="K3088" s="5" t="s">
        <v>1</v>
      </c>
      <c r="L3088" t="s">
        <v>102</v>
      </c>
      <c r="M3088" s="6" t="s">
        <v>3675</v>
      </c>
      <c r="N3088" s="6" t="str">
        <f>VLOOKUP(M3088,[1]Color!F:G,2,FALSE)</f>
        <v>color_65</v>
      </c>
      <c r="O3088" s="6" t="str">
        <f t="shared" si="193"/>
        <v>color_65</v>
      </c>
      <c r="P3088" s="5" t="s">
        <v>249</v>
      </c>
      <c r="Q3088" s="5" t="s">
        <v>185</v>
      </c>
      <c r="R3088" s="5" t="s">
        <v>106</v>
      </c>
      <c r="S3088" s="7" t="s">
        <v>107</v>
      </c>
      <c r="T3088" s="7" t="s">
        <v>278</v>
      </c>
      <c r="U3088" s="5" t="str">
        <f>VLOOKUP(T3088,[1]Size!F:G,2,FALSE)</f>
        <v>__import__.size_81</v>
      </c>
      <c r="V3088" s="5" t="str">
        <f t="shared" si="194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88" s="8">
        <v>61</v>
      </c>
      <c r="Y3088" s="4" t="s">
        <v>109</v>
      </c>
    </row>
    <row r="3089" spans="1:25" ht="14.4" x14ac:dyDescent="0.3">
      <c r="A3089" s="4">
        <v>3088</v>
      </c>
      <c r="B3089" s="5">
        <v>10026004</v>
      </c>
      <c r="C3089" s="5" t="str">
        <f t="shared" si="192"/>
        <v>Jean FR MNS M5 Stright DuraStretch Truckee Stackable Straight Leg Jean-34Wx32L</v>
      </c>
      <c r="D3089" s="5"/>
      <c r="E3089" s="5" t="s">
        <v>3693</v>
      </c>
      <c r="F3089" s="5" t="s">
        <v>3673</v>
      </c>
      <c r="G3089" s="5">
        <f t="shared" si="195"/>
        <v>0</v>
      </c>
      <c r="H3089" s="5" t="str">
        <f>VLOOKUP(J3089,'[1]Prouduct Ext IDs'!A:B,2,FALSE)</f>
        <v>product_amsc_77</v>
      </c>
      <c r="I3089" s="5" t="s">
        <v>3693</v>
      </c>
      <c r="J3089" s="5" t="s">
        <v>3674</v>
      </c>
      <c r="K3089" s="5" t="s">
        <v>1</v>
      </c>
      <c r="L3089" t="s">
        <v>102</v>
      </c>
      <c r="M3089" s="6" t="s">
        <v>3675</v>
      </c>
      <c r="N3089" s="6" t="str">
        <f>VLOOKUP(M3089,[1]Color!F:G,2,FALSE)</f>
        <v>color_65</v>
      </c>
      <c r="O3089" s="6" t="str">
        <f t="shared" si="193"/>
        <v>color_65</v>
      </c>
      <c r="P3089" s="5" t="s">
        <v>249</v>
      </c>
      <c r="Q3089" s="5" t="s">
        <v>185</v>
      </c>
      <c r="R3089" s="5" t="s">
        <v>106</v>
      </c>
      <c r="S3089" s="7" t="s">
        <v>107</v>
      </c>
      <c r="T3089" s="7" t="s">
        <v>280</v>
      </c>
      <c r="U3089" s="5" t="str">
        <f>VLOOKUP(T3089,[1]Size!F:G,2,FALSE)</f>
        <v>__import__.size_82</v>
      </c>
      <c r="V3089" s="5" t="str">
        <f t="shared" si="194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89" s="8">
        <v>61</v>
      </c>
      <c r="Y3089" s="4" t="s">
        <v>109</v>
      </c>
    </row>
    <row r="3090" spans="1:25" ht="14.4" x14ac:dyDescent="0.3">
      <c r="A3090" s="4">
        <v>3089</v>
      </c>
      <c r="B3090" s="5">
        <v>10026004</v>
      </c>
      <c r="C3090" s="5" t="str">
        <f t="shared" si="192"/>
        <v>Jean FR MNS M5 Stright DuraStretch Truckee Stackable Straight Leg Jean-35Wx32L</v>
      </c>
      <c r="D3090" s="5"/>
      <c r="E3090" s="5" t="s">
        <v>3694</v>
      </c>
      <c r="F3090" s="5" t="s">
        <v>3673</v>
      </c>
      <c r="G3090" s="5">
        <f t="shared" si="195"/>
        <v>0</v>
      </c>
      <c r="H3090" s="5" t="str">
        <f>VLOOKUP(J3090,'[1]Prouduct Ext IDs'!A:B,2,FALSE)</f>
        <v>product_amsc_77</v>
      </c>
      <c r="I3090" s="5" t="s">
        <v>3694</v>
      </c>
      <c r="J3090" s="5" t="s">
        <v>3674</v>
      </c>
      <c r="K3090" s="5" t="s">
        <v>1</v>
      </c>
      <c r="L3090" t="s">
        <v>102</v>
      </c>
      <c r="M3090" s="6" t="s">
        <v>3675</v>
      </c>
      <c r="N3090" s="6" t="str">
        <f>VLOOKUP(M3090,[1]Color!F:G,2,FALSE)</f>
        <v>color_65</v>
      </c>
      <c r="O3090" s="6" t="str">
        <f t="shared" si="193"/>
        <v>color_65</v>
      </c>
      <c r="P3090" s="5" t="s">
        <v>249</v>
      </c>
      <c r="Q3090" s="5" t="s">
        <v>185</v>
      </c>
      <c r="R3090" s="5" t="s">
        <v>106</v>
      </c>
      <c r="S3090" s="7" t="s">
        <v>107</v>
      </c>
      <c r="T3090" s="7" t="s">
        <v>282</v>
      </c>
      <c r="U3090" s="5" t="str">
        <f>VLOOKUP(T3090,[1]Size!F:G,2,FALSE)</f>
        <v>__import__.size_83</v>
      </c>
      <c r="V3090" s="5" t="str">
        <f t="shared" si="194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90" s="8">
        <v>61</v>
      </c>
      <c r="Y3090" s="4" t="s">
        <v>109</v>
      </c>
    </row>
    <row r="3091" spans="1:25" ht="14.4" x14ac:dyDescent="0.3">
      <c r="A3091" s="4">
        <v>3090</v>
      </c>
      <c r="B3091" s="5">
        <v>10026004</v>
      </c>
      <c r="C3091" s="5" t="str">
        <f t="shared" si="192"/>
        <v>Jean FR MNS M5 Stright DuraStretch Truckee Stackable Straight Leg Jean-36Wx32L</v>
      </c>
      <c r="D3091" s="5"/>
      <c r="E3091" s="5" t="s">
        <v>3695</v>
      </c>
      <c r="F3091" s="5" t="s">
        <v>3673</v>
      </c>
      <c r="G3091" s="5">
        <f t="shared" si="195"/>
        <v>0</v>
      </c>
      <c r="H3091" s="5" t="str">
        <f>VLOOKUP(J3091,'[1]Prouduct Ext IDs'!A:B,2,FALSE)</f>
        <v>product_amsc_77</v>
      </c>
      <c r="I3091" s="5" t="s">
        <v>3695</v>
      </c>
      <c r="J3091" s="5" t="s">
        <v>3674</v>
      </c>
      <c r="K3091" s="5" t="s">
        <v>1</v>
      </c>
      <c r="L3091" t="s">
        <v>102</v>
      </c>
      <c r="M3091" s="6" t="s">
        <v>3675</v>
      </c>
      <c r="N3091" s="6" t="str">
        <f>VLOOKUP(M3091,[1]Color!F:G,2,FALSE)</f>
        <v>color_65</v>
      </c>
      <c r="O3091" s="6" t="str">
        <f t="shared" si="193"/>
        <v>color_65</v>
      </c>
      <c r="P3091" s="5" t="s">
        <v>249</v>
      </c>
      <c r="Q3091" s="5" t="s">
        <v>185</v>
      </c>
      <c r="R3091" s="5" t="s">
        <v>106</v>
      </c>
      <c r="S3091" s="7" t="s">
        <v>107</v>
      </c>
      <c r="T3091" s="7" t="s">
        <v>284</v>
      </c>
      <c r="U3091" s="5" t="str">
        <f>VLOOKUP(T3091,[1]Size!F:G,2,FALSE)</f>
        <v>__import__.size_84</v>
      </c>
      <c r="V3091" s="5" t="str">
        <f t="shared" si="194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91" s="8">
        <v>61</v>
      </c>
      <c r="Y3091" s="4" t="s">
        <v>109</v>
      </c>
    </row>
    <row r="3092" spans="1:25" ht="14.4" x14ac:dyDescent="0.3">
      <c r="A3092" s="4">
        <v>3091</v>
      </c>
      <c r="B3092" s="5">
        <v>10026004</v>
      </c>
      <c r="C3092" s="5" t="str">
        <f t="shared" si="192"/>
        <v>Jean FR MNS M5 Stright DuraStretch Truckee Stackable Straight Leg Jean-38Wx32L</v>
      </c>
      <c r="D3092" s="5"/>
      <c r="E3092" s="5" t="s">
        <v>3696</v>
      </c>
      <c r="F3092" s="5" t="s">
        <v>3673</v>
      </c>
      <c r="G3092" s="5">
        <f t="shared" si="195"/>
        <v>0</v>
      </c>
      <c r="H3092" s="5" t="str">
        <f>VLOOKUP(J3092,'[1]Prouduct Ext IDs'!A:B,2,FALSE)</f>
        <v>product_amsc_77</v>
      </c>
      <c r="I3092" s="5" t="s">
        <v>3696</v>
      </c>
      <c r="J3092" s="5" t="s">
        <v>3674</v>
      </c>
      <c r="K3092" s="5" t="s">
        <v>1</v>
      </c>
      <c r="L3092" t="s">
        <v>102</v>
      </c>
      <c r="M3092" s="6" t="s">
        <v>3675</v>
      </c>
      <c r="N3092" s="6" t="str">
        <f>VLOOKUP(M3092,[1]Color!F:G,2,FALSE)</f>
        <v>color_65</v>
      </c>
      <c r="O3092" s="6" t="str">
        <f t="shared" si="193"/>
        <v>color_65</v>
      </c>
      <c r="P3092" s="5" t="s">
        <v>249</v>
      </c>
      <c r="Q3092" s="5" t="s">
        <v>185</v>
      </c>
      <c r="R3092" s="5" t="s">
        <v>106</v>
      </c>
      <c r="S3092" s="7" t="s">
        <v>107</v>
      </c>
      <c r="T3092" s="7" t="s">
        <v>286</v>
      </c>
      <c r="U3092" s="5" t="str">
        <f>VLOOKUP(T3092,[1]Size!F:G,2,FALSE)</f>
        <v>__import__.size_85</v>
      </c>
      <c r="V3092" s="5" t="str">
        <f t="shared" si="194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92" s="8">
        <v>61</v>
      </c>
      <c r="Y3092" s="4" t="s">
        <v>109</v>
      </c>
    </row>
    <row r="3093" spans="1:25" ht="14.4" x14ac:dyDescent="0.3">
      <c r="A3093" s="4">
        <v>3092</v>
      </c>
      <c r="B3093" s="5">
        <v>10026004</v>
      </c>
      <c r="C3093" s="5" t="str">
        <f t="shared" si="192"/>
        <v>Jean FR MNS M5 Stright DuraStretch Truckee Stackable Straight Leg Jean-40Wx32L</v>
      </c>
      <c r="D3093" s="5"/>
      <c r="E3093" s="5" t="s">
        <v>3697</v>
      </c>
      <c r="F3093" s="5" t="s">
        <v>3673</v>
      </c>
      <c r="G3093" s="5">
        <f t="shared" si="195"/>
        <v>0</v>
      </c>
      <c r="H3093" s="5" t="str">
        <f>VLOOKUP(J3093,'[1]Prouduct Ext IDs'!A:B,2,FALSE)</f>
        <v>product_amsc_77</v>
      </c>
      <c r="I3093" s="5" t="s">
        <v>3697</v>
      </c>
      <c r="J3093" s="5" t="s">
        <v>3674</v>
      </c>
      <c r="K3093" s="5" t="s">
        <v>1</v>
      </c>
      <c r="L3093" t="s">
        <v>102</v>
      </c>
      <c r="M3093" s="6" t="s">
        <v>3675</v>
      </c>
      <c r="N3093" s="6" t="str">
        <f>VLOOKUP(M3093,[1]Color!F:G,2,FALSE)</f>
        <v>color_65</v>
      </c>
      <c r="O3093" s="6" t="str">
        <f t="shared" si="193"/>
        <v>color_65</v>
      </c>
      <c r="P3093" s="5" t="s">
        <v>249</v>
      </c>
      <c r="Q3093" s="5" t="s">
        <v>185</v>
      </c>
      <c r="R3093" s="5" t="s">
        <v>106</v>
      </c>
      <c r="S3093" s="7" t="s">
        <v>107</v>
      </c>
      <c r="T3093" s="7" t="s">
        <v>288</v>
      </c>
      <c r="U3093" s="5" t="str">
        <f>VLOOKUP(T3093,[1]Size!F:G,2,FALSE)</f>
        <v>__import__.size_86</v>
      </c>
      <c r="V3093" s="5" t="str">
        <f t="shared" si="194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93" s="8">
        <v>61</v>
      </c>
      <c r="Y3093" s="4" t="s">
        <v>109</v>
      </c>
    </row>
    <row r="3094" spans="1:25" ht="14.4" x14ac:dyDescent="0.3">
      <c r="A3094" s="4">
        <v>3093</v>
      </c>
      <c r="B3094" s="5">
        <v>10026004</v>
      </c>
      <c r="C3094" s="5" t="str">
        <f t="shared" si="192"/>
        <v>Jean FR MNS M5 Stright DuraStretch Truckee Stackable Straight Leg Jean-42Wx32L</v>
      </c>
      <c r="D3094" s="5"/>
      <c r="E3094" s="5" t="s">
        <v>3698</v>
      </c>
      <c r="F3094" s="5" t="s">
        <v>3673</v>
      </c>
      <c r="G3094" s="5">
        <f t="shared" si="195"/>
        <v>0</v>
      </c>
      <c r="H3094" s="5" t="str">
        <f>VLOOKUP(J3094,'[1]Prouduct Ext IDs'!A:B,2,FALSE)</f>
        <v>product_amsc_77</v>
      </c>
      <c r="I3094" s="5" t="s">
        <v>3698</v>
      </c>
      <c r="J3094" s="5" t="s">
        <v>3674</v>
      </c>
      <c r="K3094" s="5" t="s">
        <v>1</v>
      </c>
      <c r="L3094" t="s">
        <v>102</v>
      </c>
      <c r="M3094" s="6" t="s">
        <v>3675</v>
      </c>
      <c r="N3094" s="6" t="str">
        <f>VLOOKUP(M3094,[1]Color!F:G,2,FALSE)</f>
        <v>color_65</v>
      </c>
      <c r="O3094" s="6" t="str">
        <f t="shared" si="193"/>
        <v>color_65</v>
      </c>
      <c r="P3094" s="5" t="s">
        <v>249</v>
      </c>
      <c r="Q3094" s="5" t="s">
        <v>185</v>
      </c>
      <c r="R3094" s="5" t="s">
        <v>106</v>
      </c>
      <c r="S3094" s="7" t="s">
        <v>107</v>
      </c>
      <c r="T3094" s="7" t="s">
        <v>290</v>
      </c>
      <c r="U3094" s="5" t="str">
        <f>VLOOKUP(T3094,[1]Size!F:G,2,FALSE)</f>
        <v>__import__.size_87</v>
      </c>
      <c r="V3094" s="5" t="str">
        <f t="shared" si="194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94" s="8">
        <v>61</v>
      </c>
      <c r="Y3094" s="4" t="s">
        <v>109</v>
      </c>
    </row>
    <row r="3095" spans="1:25" ht="14.4" x14ac:dyDescent="0.3">
      <c r="A3095" s="4">
        <v>3094</v>
      </c>
      <c r="B3095" s="5">
        <v>10026004</v>
      </c>
      <c r="C3095" s="5" t="str">
        <f t="shared" si="192"/>
        <v>Jean FR MNS M5 Stright DuraStretch Truckee Stackable Straight Leg Jean-44Wx32L</v>
      </c>
      <c r="D3095" s="5"/>
      <c r="E3095" s="5" t="s">
        <v>3699</v>
      </c>
      <c r="F3095" s="5" t="s">
        <v>3673</v>
      </c>
      <c r="G3095" s="5">
        <f t="shared" si="195"/>
        <v>0</v>
      </c>
      <c r="H3095" s="5" t="str">
        <f>VLOOKUP(J3095,'[1]Prouduct Ext IDs'!A:B,2,FALSE)</f>
        <v>product_amsc_77</v>
      </c>
      <c r="I3095" s="5" t="s">
        <v>3699</v>
      </c>
      <c r="J3095" s="5" t="s">
        <v>3674</v>
      </c>
      <c r="K3095" s="5" t="s">
        <v>1</v>
      </c>
      <c r="L3095" t="s">
        <v>102</v>
      </c>
      <c r="M3095" s="6" t="s">
        <v>3675</v>
      </c>
      <c r="N3095" s="6" t="str">
        <f>VLOOKUP(M3095,[1]Color!F:G,2,FALSE)</f>
        <v>color_65</v>
      </c>
      <c r="O3095" s="6" t="str">
        <f t="shared" si="193"/>
        <v>color_65</v>
      </c>
      <c r="P3095" s="5" t="s">
        <v>249</v>
      </c>
      <c r="Q3095" s="5" t="s">
        <v>185</v>
      </c>
      <c r="R3095" s="5" t="s">
        <v>106</v>
      </c>
      <c r="S3095" s="7" t="s">
        <v>107</v>
      </c>
      <c r="T3095" s="7" t="s">
        <v>992</v>
      </c>
      <c r="U3095" s="5" t="str">
        <f>VLOOKUP(T3095,[1]Size!F:G,2,FALSE)</f>
        <v>__import__.size_88</v>
      </c>
      <c r="V3095" s="5" t="str">
        <f t="shared" si="194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95" s="8">
        <v>63.5</v>
      </c>
      <c r="Y3095" s="4" t="s">
        <v>109</v>
      </c>
    </row>
    <row r="3096" spans="1:25" ht="14.4" x14ac:dyDescent="0.3">
      <c r="A3096" s="4">
        <v>3095</v>
      </c>
      <c r="B3096" s="5">
        <v>10026004</v>
      </c>
      <c r="C3096" s="5" t="str">
        <f t="shared" si="192"/>
        <v>Jean FR MNS M5 Stright DuraStretch Truckee Stackable Straight Leg Jean-46Wx32L</v>
      </c>
      <c r="D3096" s="5"/>
      <c r="E3096" s="5" t="s">
        <v>3700</v>
      </c>
      <c r="F3096" s="5" t="s">
        <v>3673</v>
      </c>
      <c r="G3096" s="5">
        <f t="shared" si="195"/>
        <v>0</v>
      </c>
      <c r="H3096" s="5" t="str">
        <f>VLOOKUP(J3096,'[1]Prouduct Ext IDs'!A:B,2,FALSE)</f>
        <v>product_amsc_77</v>
      </c>
      <c r="I3096" s="5" t="s">
        <v>3700</v>
      </c>
      <c r="J3096" s="5" t="s">
        <v>3674</v>
      </c>
      <c r="K3096" s="5" t="s">
        <v>1</v>
      </c>
      <c r="L3096" t="s">
        <v>102</v>
      </c>
      <c r="M3096" s="6" t="s">
        <v>3675</v>
      </c>
      <c r="N3096" s="6" t="str">
        <f>VLOOKUP(M3096,[1]Color!F:G,2,FALSE)</f>
        <v>color_65</v>
      </c>
      <c r="O3096" s="6" t="str">
        <f t="shared" si="193"/>
        <v>color_65</v>
      </c>
      <c r="P3096" s="5" t="s">
        <v>249</v>
      </c>
      <c r="Q3096" s="5" t="s">
        <v>185</v>
      </c>
      <c r="R3096" s="5" t="s">
        <v>106</v>
      </c>
      <c r="S3096" s="7" t="s">
        <v>107</v>
      </c>
      <c r="T3096" s="7" t="s">
        <v>994</v>
      </c>
      <c r="U3096" s="5" t="str">
        <f>VLOOKUP(T3096,[1]Size!F:G,2,FALSE)</f>
        <v>__import__.size_89</v>
      </c>
      <c r="V3096" s="5" t="str">
        <f t="shared" si="194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96" s="8">
        <v>63.5</v>
      </c>
      <c r="Y3096" s="4" t="s">
        <v>109</v>
      </c>
    </row>
    <row r="3097" spans="1:25" ht="14.4" x14ac:dyDescent="0.3">
      <c r="A3097" s="4">
        <v>3096</v>
      </c>
      <c r="B3097" s="5">
        <v>10026004</v>
      </c>
      <c r="C3097" s="5" t="str">
        <f t="shared" si="192"/>
        <v>Jean FR MNS M5 Stright DuraStretch Truckee Stackable Straight Leg Jean-48Wx32L</v>
      </c>
      <c r="D3097" s="5"/>
      <c r="E3097" s="5" t="s">
        <v>3701</v>
      </c>
      <c r="F3097" s="5" t="s">
        <v>3673</v>
      </c>
      <c r="G3097" s="5">
        <f t="shared" si="195"/>
        <v>0</v>
      </c>
      <c r="H3097" s="5" t="str">
        <f>VLOOKUP(J3097,'[1]Prouduct Ext IDs'!A:B,2,FALSE)</f>
        <v>product_amsc_77</v>
      </c>
      <c r="I3097" s="5" t="s">
        <v>3701</v>
      </c>
      <c r="J3097" s="5" t="s">
        <v>3674</v>
      </c>
      <c r="K3097" s="5" t="s">
        <v>1</v>
      </c>
      <c r="L3097" t="s">
        <v>102</v>
      </c>
      <c r="M3097" s="6" t="s">
        <v>3675</v>
      </c>
      <c r="N3097" s="6" t="str">
        <f>VLOOKUP(M3097,[1]Color!F:G,2,FALSE)</f>
        <v>color_65</v>
      </c>
      <c r="O3097" s="6" t="str">
        <f t="shared" si="193"/>
        <v>color_65</v>
      </c>
      <c r="P3097" s="5" t="s">
        <v>249</v>
      </c>
      <c r="Q3097" s="5" t="s">
        <v>185</v>
      </c>
      <c r="R3097" s="5" t="s">
        <v>106</v>
      </c>
      <c r="S3097" s="7" t="s">
        <v>107</v>
      </c>
      <c r="T3097" s="7" t="s">
        <v>996</v>
      </c>
      <c r="U3097" s="5" t="str">
        <f>VLOOKUP(T3097,[1]Size!F:G,2,FALSE)</f>
        <v>__import__.size_90</v>
      </c>
      <c r="V3097" s="5" t="str">
        <f t="shared" si="194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97" s="8">
        <v>63.5</v>
      </c>
      <c r="Y3097" s="4" t="s">
        <v>109</v>
      </c>
    </row>
    <row r="3098" spans="1:25" ht="14.4" x14ac:dyDescent="0.3">
      <c r="A3098" s="4">
        <v>3097</v>
      </c>
      <c r="B3098" s="5">
        <v>10026004</v>
      </c>
      <c r="C3098" s="5" t="str">
        <f t="shared" si="192"/>
        <v>Jean FR MNS M5 Stright DuraStretch Truckee Stackable Straight Leg Jean-50Wx32L</v>
      </c>
      <c r="D3098" s="5"/>
      <c r="E3098" s="5" t="s">
        <v>3702</v>
      </c>
      <c r="F3098" s="5" t="s">
        <v>3673</v>
      </c>
      <c r="G3098" s="5">
        <f t="shared" si="195"/>
        <v>0</v>
      </c>
      <c r="H3098" s="5" t="str">
        <f>VLOOKUP(J3098,'[1]Prouduct Ext IDs'!A:B,2,FALSE)</f>
        <v>product_amsc_77</v>
      </c>
      <c r="I3098" s="5" t="s">
        <v>3702</v>
      </c>
      <c r="J3098" s="5" t="s">
        <v>3674</v>
      </c>
      <c r="K3098" s="5" t="s">
        <v>1</v>
      </c>
      <c r="L3098" t="s">
        <v>102</v>
      </c>
      <c r="M3098" s="6" t="s">
        <v>3675</v>
      </c>
      <c r="N3098" s="6" t="str">
        <f>VLOOKUP(M3098,[1]Color!F:G,2,FALSE)</f>
        <v>color_65</v>
      </c>
      <c r="O3098" s="6" t="str">
        <f t="shared" si="193"/>
        <v>color_65</v>
      </c>
      <c r="P3098" s="5" t="s">
        <v>249</v>
      </c>
      <c r="Q3098" s="5" t="s">
        <v>185</v>
      </c>
      <c r="R3098" s="5" t="s">
        <v>106</v>
      </c>
      <c r="S3098" s="7" t="s">
        <v>107</v>
      </c>
      <c r="T3098" s="7" t="s">
        <v>998</v>
      </c>
      <c r="U3098" s="5" t="str">
        <f>VLOOKUP(T3098,[1]Size!F:G,2,FALSE)</f>
        <v>__import__.size_91</v>
      </c>
      <c r="V3098" s="5" t="str">
        <f t="shared" si="194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98" s="8">
        <v>63.5</v>
      </c>
      <c r="Y3098" s="4" t="s">
        <v>109</v>
      </c>
    </row>
    <row r="3099" spans="1:25" ht="14.4" x14ac:dyDescent="0.3">
      <c r="A3099" s="4">
        <v>3098</v>
      </c>
      <c r="B3099" s="5">
        <v>10026004</v>
      </c>
      <c r="C3099" s="5" t="str">
        <f t="shared" si="192"/>
        <v>Jean FR MNS M5 Stright DuraStretch Truckee Stackable Straight Leg Jean-29Wx34L</v>
      </c>
      <c r="D3099" s="5"/>
      <c r="E3099" s="5" t="s">
        <v>3703</v>
      </c>
      <c r="F3099" s="5" t="s">
        <v>3673</v>
      </c>
      <c r="G3099" s="5">
        <f t="shared" si="195"/>
        <v>0</v>
      </c>
      <c r="H3099" s="5" t="str">
        <f>VLOOKUP(J3099,'[1]Prouduct Ext IDs'!A:B,2,FALSE)</f>
        <v>product_amsc_77</v>
      </c>
      <c r="I3099" s="5" t="s">
        <v>3703</v>
      </c>
      <c r="J3099" s="5" t="s">
        <v>3674</v>
      </c>
      <c r="K3099" s="5" t="s">
        <v>1</v>
      </c>
      <c r="L3099" t="s">
        <v>102</v>
      </c>
      <c r="M3099" s="6" t="s">
        <v>3675</v>
      </c>
      <c r="N3099" s="6" t="str">
        <f>VLOOKUP(M3099,[1]Color!F:G,2,FALSE)</f>
        <v>color_65</v>
      </c>
      <c r="O3099" s="6" t="str">
        <f t="shared" si="193"/>
        <v>color_65</v>
      </c>
      <c r="P3099" s="5" t="s">
        <v>249</v>
      </c>
      <c r="Q3099" s="5" t="s">
        <v>185</v>
      </c>
      <c r="R3099" s="5" t="s">
        <v>106</v>
      </c>
      <c r="S3099" s="7" t="s">
        <v>107</v>
      </c>
      <c r="T3099" s="7" t="s">
        <v>292</v>
      </c>
      <c r="U3099" s="5" t="str">
        <f>VLOOKUP(T3099,[1]Size!F:G,2,FALSE)</f>
        <v>__import__.size_92</v>
      </c>
      <c r="V3099" s="5" t="str">
        <f t="shared" si="194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099" s="8">
        <v>61</v>
      </c>
      <c r="Y3099" s="4" t="s">
        <v>109</v>
      </c>
    </row>
    <row r="3100" spans="1:25" ht="14.4" x14ac:dyDescent="0.3">
      <c r="A3100" s="4">
        <v>3099</v>
      </c>
      <c r="B3100" s="5">
        <v>10026004</v>
      </c>
      <c r="C3100" s="5" t="str">
        <f t="shared" si="192"/>
        <v>Jean FR MNS M5 Stright DuraStretch Truckee Stackable Straight Leg Jean-30Wx34L</v>
      </c>
      <c r="D3100" s="5"/>
      <c r="E3100" s="5" t="s">
        <v>3704</v>
      </c>
      <c r="F3100" s="5" t="s">
        <v>3673</v>
      </c>
      <c r="G3100" s="5">
        <f t="shared" si="195"/>
        <v>0</v>
      </c>
      <c r="H3100" s="5" t="str">
        <f>VLOOKUP(J3100,'[1]Prouduct Ext IDs'!A:B,2,FALSE)</f>
        <v>product_amsc_77</v>
      </c>
      <c r="I3100" s="5" t="s">
        <v>3704</v>
      </c>
      <c r="J3100" s="5" t="s">
        <v>3674</v>
      </c>
      <c r="K3100" s="5" t="s">
        <v>1</v>
      </c>
      <c r="L3100" t="s">
        <v>102</v>
      </c>
      <c r="M3100" s="6" t="s">
        <v>3675</v>
      </c>
      <c r="N3100" s="6" t="str">
        <f>VLOOKUP(M3100,[1]Color!F:G,2,FALSE)</f>
        <v>color_65</v>
      </c>
      <c r="O3100" s="6" t="str">
        <f t="shared" si="193"/>
        <v>color_65</v>
      </c>
      <c r="P3100" s="5" t="s">
        <v>249</v>
      </c>
      <c r="Q3100" s="5" t="s">
        <v>185</v>
      </c>
      <c r="R3100" s="5" t="s">
        <v>106</v>
      </c>
      <c r="S3100" s="7" t="s">
        <v>107</v>
      </c>
      <c r="T3100" s="7" t="s">
        <v>294</v>
      </c>
      <c r="U3100" s="5" t="str">
        <f>VLOOKUP(T3100,[1]Size!F:G,2,FALSE)</f>
        <v>__import__.size_93</v>
      </c>
      <c r="V3100" s="5" t="str">
        <f t="shared" si="194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00" s="8">
        <v>61</v>
      </c>
      <c r="Y3100" s="4" t="s">
        <v>109</v>
      </c>
    </row>
    <row r="3101" spans="1:25" ht="14.4" x14ac:dyDescent="0.3">
      <c r="A3101" s="4">
        <v>3100</v>
      </c>
      <c r="B3101" s="5">
        <v>10026004</v>
      </c>
      <c r="C3101" s="5" t="str">
        <f t="shared" si="192"/>
        <v>Jean FR MNS M5 Stright DuraStretch Truckee Stackable Straight Leg Jean-31Wx34L</v>
      </c>
      <c r="D3101" s="5"/>
      <c r="E3101" s="5" t="s">
        <v>3705</v>
      </c>
      <c r="F3101" s="5" t="s">
        <v>3673</v>
      </c>
      <c r="G3101" s="5">
        <f t="shared" si="195"/>
        <v>0</v>
      </c>
      <c r="H3101" s="5" t="str">
        <f>VLOOKUP(J3101,'[1]Prouduct Ext IDs'!A:B,2,FALSE)</f>
        <v>product_amsc_77</v>
      </c>
      <c r="I3101" s="5" t="s">
        <v>3705</v>
      </c>
      <c r="J3101" s="5" t="s">
        <v>3674</v>
      </c>
      <c r="K3101" s="5" t="s">
        <v>1</v>
      </c>
      <c r="L3101" t="s">
        <v>102</v>
      </c>
      <c r="M3101" s="6" t="s">
        <v>3675</v>
      </c>
      <c r="N3101" s="6" t="str">
        <f>VLOOKUP(M3101,[1]Color!F:G,2,FALSE)</f>
        <v>color_65</v>
      </c>
      <c r="O3101" s="6" t="str">
        <f t="shared" si="193"/>
        <v>color_65</v>
      </c>
      <c r="P3101" s="5" t="s">
        <v>249</v>
      </c>
      <c r="Q3101" s="5" t="s">
        <v>185</v>
      </c>
      <c r="R3101" s="5" t="s">
        <v>106</v>
      </c>
      <c r="S3101" s="7" t="s">
        <v>107</v>
      </c>
      <c r="T3101" s="7" t="s">
        <v>296</v>
      </c>
      <c r="U3101" s="5" t="str">
        <f>VLOOKUP(T3101,[1]Size!F:G,2,FALSE)</f>
        <v>__import__.size_94</v>
      </c>
      <c r="V3101" s="5" t="str">
        <f t="shared" si="194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01" s="8">
        <v>61</v>
      </c>
      <c r="Y3101" s="4" t="s">
        <v>109</v>
      </c>
    </row>
    <row r="3102" spans="1:25" ht="14.4" x14ac:dyDescent="0.3">
      <c r="A3102" s="4">
        <v>3101</v>
      </c>
      <c r="B3102" s="5">
        <v>10026004</v>
      </c>
      <c r="C3102" s="5" t="str">
        <f t="shared" si="192"/>
        <v>Jean FR MNS M5 Stright DuraStretch Truckee Stackable Straight Leg Jean-32Wx34L</v>
      </c>
      <c r="D3102" s="5"/>
      <c r="E3102" s="5" t="s">
        <v>3706</v>
      </c>
      <c r="F3102" s="5" t="s">
        <v>3673</v>
      </c>
      <c r="G3102" s="5">
        <f t="shared" si="195"/>
        <v>0</v>
      </c>
      <c r="H3102" s="5" t="str">
        <f>VLOOKUP(J3102,'[1]Prouduct Ext IDs'!A:B,2,FALSE)</f>
        <v>product_amsc_77</v>
      </c>
      <c r="I3102" s="5" t="s">
        <v>3706</v>
      </c>
      <c r="J3102" s="5" t="s">
        <v>3674</v>
      </c>
      <c r="K3102" s="5" t="s">
        <v>1</v>
      </c>
      <c r="L3102" t="s">
        <v>102</v>
      </c>
      <c r="M3102" s="6" t="s">
        <v>3675</v>
      </c>
      <c r="N3102" s="6" t="str">
        <f>VLOOKUP(M3102,[1]Color!F:G,2,FALSE)</f>
        <v>color_65</v>
      </c>
      <c r="O3102" s="6" t="str">
        <f t="shared" si="193"/>
        <v>color_65</v>
      </c>
      <c r="P3102" s="5" t="s">
        <v>249</v>
      </c>
      <c r="Q3102" s="5" t="s">
        <v>185</v>
      </c>
      <c r="R3102" s="5" t="s">
        <v>106</v>
      </c>
      <c r="S3102" s="7" t="s">
        <v>107</v>
      </c>
      <c r="T3102" s="7" t="s">
        <v>298</v>
      </c>
      <c r="U3102" s="5" t="str">
        <f>VLOOKUP(T3102,[1]Size!F:G,2,FALSE)</f>
        <v>__import__.size_95</v>
      </c>
      <c r="V3102" s="5" t="str">
        <f t="shared" si="194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02" s="8">
        <v>61</v>
      </c>
      <c r="Y3102" s="4" t="s">
        <v>109</v>
      </c>
    </row>
    <row r="3103" spans="1:25" ht="14.4" x14ac:dyDescent="0.3">
      <c r="A3103" s="4">
        <v>3102</v>
      </c>
      <c r="B3103" s="5">
        <v>10026004</v>
      </c>
      <c r="C3103" s="5" t="str">
        <f t="shared" si="192"/>
        <v>Jean FR MNS M5 Stright DuraStretch Truckee Stackable Straight Leg Jean-33Wx34L</v>
      </c>
      <c r="D3103" s="5"/>
      <c r="E3103" s="5" t="s">
        <v>3707</v>
      </c>
      <c r="F3103" s="5" t="s">
        <v>3673</v>
      </c>
      <c r="G3103" s="5">
        <f t="shared" si="195"/>
        <v>0</v>
      </c>
      <c r="H3103" s="5" t="str">
        <f>VLOOKUP(J3103,'[1]Prouduct Ext IDs'!A:B,2,FALSE)</f>
        <v>product_amsc_77</v>
      </c>
      <c r="I3103" s="5" t="s">
        <v>3707</v>
      </c>
      <c r="J3103" s="5" t="s">
        <v>3674</v>
      </c>
      <c r="K3103" s="5" t="s">
        <v>1</v>
      </c>
      <c r="L3103" t="s">
        <v>102</v>
      </c>
      <c r="M3103" s="6" t="s">
        <v>3675</v>
      </c>
      <c r="N3103" s="6" t="str">
        <f>VLOOKUP(M3103,[1]Color!F:G,2,FALSE)</f>
        <v>color_65</v>
      </c>
      <c r="O3103" s="6" t="str">
        <f t="shared" si="193"/>
        <v>color_65</v>
      </c>
      <c r="P3103" s="5" t="s">
        <v>249</v>
      </c>
      <c r="Q3103" s="5" t="s">
        <v>185</v>
      </c>
      <c r="R3103" s="5" t="s">
        <v>106</v>
      </c>
      <c r="S3103" s="7" t="s">
        <v>107</v>
      </c>
      <c r="T3103" s="7" t="s">
        <v>300</v>
      </c>
      <c r="U3103" s="5" t="str">
        <f>VLOOKUP(T3103,[1]Size!F:G,2,FALSE)</f>
        <v>__import__.size_96</v>
      </c>
      <c r="V3103" s="5" t="str">
        <f t="shared" si="194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03" s="8">
        <v>61</v>
      </c>
      <c r="Y3103" s="4" t="s">
        <v>109</v>
      </c>
    </row>
    <row r="3104" spans="1:25" ht="14.4" x14ac:dyDescent="0.3">
      <c r="A3104" s="4">
        <v>3103</v>
      </c>
      <c r="B3104" s="5">
        <v>10026004</v>
      </c>
      <c r="C3104" s="5" t="str">
        <f t="shared" si="192"/>
        <v>Jean FR MNS M5 Stright DuraStretch Truckee Stackable Straight Leg Jean-34Wx34L</v>
      </c>
      <c r="D3104" s="5"/>
      <c r="E3104" s="5" t="s">
        <v>3708</v>
      </c>
      <c r="F3104" s="5" t="s">
        <v>3673</v>
      </c>
      <c r="G3104" s="5">
        <f t="shared" si="195"/>
        <v>0</v>
      </c>
      <c r="H3104" s="5" t="str">
        <f>VLOOKUP(J3104,'[1]Prouduct Ext IDs'!A:B,2,FALSE)</f>
        <v>product_amsc_77</v>
      </c>
      <c r="I3104" s="5" t="s">
        <v>3708</v>
      </c>
      <c r="J3104" s="5" t="s">
        <v>3674</v>
      </c>
      <c r="K3104" s="5" t="s">
        <v>1</v>
      </c>
      <c r="L3104" t="s">
        <v>102</v>
      </c>
      <c r="M3104" s="6" t="s">
        <v>3675</v>
      </c>
      <c r="N3104" s="6" t="str">
        <f>VLOOKUP(M3104,[1]Color!F:G,2,FALSE)</f>
        <v>color_65</v>
      </c>
      <c r="O3104" s="6" t="str">
        <f t="shared" si="193"/>
        <v>color_65</v>
      </c>
      <c r="P3104" s="5" t="s">
        <v>249</v>
      </c>
      <c r="Q3104" s="5" t="s">
        <v>185</v>
      </c>
      <c r="R3104" s="5" t="s">
        <v>106</v>
      </c>
      <c r="S3104" s="7" t="s">
        <v>107</v>
      </c>
      <c r="T3104" s="7" t="s">
        <v>302</v>
      </c>
      <c r="U3104" s="5" t="str">
        <f>VLOOKUP(T3104,[1]Size!F:G,2,FALSE)</f>
        <v>__import__.size_97</v>
      </c>
      <c r="V3104" s="5" t="str">
        <f t="shared" si="194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04" s="8">
        <v>61</v>
      </c>
      <c r="Y3104" s="4" t="s">
        <v>109</v>
      </c>
    </row>
    <row r="3105" spans="1:25" ht="14.4" x14ac:dyDescent="0.3">
      <c r="A3105" s="4">
        <v>3104</v>
      </c>
      <c r="B3105" s="5">
        <v>10026004</v>
      </c>
      <c r="C3105" s="5" t="str">
        <f t="shared" si="192"/>
        <v>Jean FR MNS M5 Stright DuraStretch Truckee Stackable Straight Leg Jean-35Wx34L</v>
      </c>
      <c r="D3105" s="5"/>
      <c r="E3105" s="5" t="s">
        <v>3709</v>
      </c>
      <c r="F3105" s="5" t="s">
        <v>3673</v>
      </c>
      <c r="G3105" s="5">
        <f t="shared" si="195"/>
        <v>0</v>
      </c>
      <c r="H3105" s="5" t="str">
        <f>VLOOKUP(J3105,'[1]Prouduct Ext IDs'!A:B,2,FALSE)</f>
        <v>product_amsc_77</v>
      </c>
      <c r="I3105" s="5" t="s">
        <v>3709</v>
      </c>
      <c r="J3105" s="5" t="s">
        <v>3674</v>
      </c>
      <c r="K3105" s="5" t="s">
        <v>1</v>
      </c>
      <c r="L3105" t="s">
        <v>102</v>
      </c>
      <c r="M3105" s="6" t="s">
        <v>3675</v>
      </c>
      <c r="N3105" s="6" t="str">
        <f>VLOOKUP(M3105,[1]Color!F:G,2,FALSE)</f>
        <v>color_65</v>
      </c>
      <c r="O3105" s="6" t="str">
        <f t="shared" si="193"/>
        <v>color_65</v>
      </c>
      <c r="P3105" s="5" t="s">
        <v>249</v>
      </c>
      <c r="Q3105" s="5" t="s">
        <v>185</v>
      </c>
      <c r="R3105" s="5" t="s">
        <v>106</v>
      </c>
      <c r="S3105" s="7" t="s">
        <v>107</v>
      </c>
      <c r="T3105" s="7" t="s">
        <v>304</v>
      </c>
      <c r="U3105" s="5" t="str">
        <f>VLOOKUP(T3105,[1]Size!F:G,2,FALSE)</f>
        <v>__import__.size_98</v>
      </c>
      <c r="V3105" s="5" t="str">
        <f t="shared" si="194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05" s="8">
        <v>61</v>
      </c>
      <c r="Y3105" s="4" t="s">
        <v>109</v>
      </c>
    </row>
    <row r="3106" spans="1:25" ht="14.4" x14ac:dyDescent="0.3">
      <c r="A3106" s="4">
        <v>3105</v>
      </c>
      <c r="B3106" s="5">
        <v>10026004</v>
      </c>
      <c r="C3106" s="5" t="str">
        <f t="shared" si="192"/>
        <v>Jean FR MNS M5 Stright DuraStretch Truckee Stackable Straight Leg Jean-36Wx34L</v>
      </c>
      <c r="D3106" s="5"/>
      <c r="E3106" s="5" t="s">
        <v>3710</v>
      </c>
      <c r="F3106" s="5" t="s">
        <v>3673</v>
      </c>
      <c r="G3106" s="5">
        <f t="shared" si="195"/>
        <v>0</v>
      </c>
      <c r="H3106" s="5" t="str">
        <f>VLOOKUP(J3106,'[1]Prouduct Ext IDs'!A:B,2,FALSE)</f>
        <v>product_amsc_77</v>
      </c>
      <c r="I3106" s="5" t="s">
        <v>3710</v>
      </c>
      <c r="J3106" s="5" t="s">
        <v>3674</v>
      </c>
      <c r="K3106" s="5" t="s">
        <v>1</v>
      </c>
      <c r="L3106" t="s">
        <v>102</v>
      </c>
      <c r="M3106" s="6" t="s">
        <v>3675</v>
      </c>
      <c r="N3106" s="6" t="str">
        <f>VLOOKUP(M3106,[1]Color!F:G,2,FALSE)</f>
        <v>color_65</v>
      </c>
      <c r="O3106" s="6" t="str">
        <f t="shared" si="193"/>
        <v>color_65</v>
      </c>
      <c r="P3106" s="5" t="s">
        <v>249</v>
      </c>
      <c r="Q3106" s="5" t="s">
        <v>185</v>
      </c>
      <c r="R3106" s="5" t="s">
        <v>106</v>
      </c>
      <c r="S3106" s="7" t="s">
        <v>107</v>
      </c>
      <c r="T3106" s="7" t="s">
        <v>306</v>
      </c>
      <c r="U3106" s="5" t="str">
        <f>VLOOKUP(T3106,[1]Size!F:G,2,FALSE)</f>
        <v>__import__.size_99</v>
      </c>
      <c r="V3106" s="5" t="str">
        <f t="shared" si="194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06" s="8">
        <v>61</v>
      </c>
      <c r="Y3106" s="4" t="s">
        <v>109</v>
      </c>
    </row>
    <row r="3107" spans="1:25" ht="14.4" x14ac:dyDescent="0.3">
      <c r="A3107" s="4">
        <v>3106</v>
      </c>
      <c r="B3107" s="5">
        <v>10026004</v>
      </c>
      <c r="C3107" s="5" t="str">
        <f t="shared" si="192"/>
        <v>Jean FR MNS M5 Stright DuraStretch Truckee Stackable Straight Leg Jean-38Wx34L</v>
      </c>
      <c r="D3107" s="5"/>
      <c r="E3107" s="5" t="s">
        <v>3711</v>
      </c>
      <c r="F3107" s="5" t="s">
        <v>3673</v>
      </c>
      <c r="G3107" s="5">
        <f t="shared" si="195"/>
        <v>0</v>
      </c>
      <c r="H3107" s="5" t="str">
        <f>VLOOKUP(J3107,'[1]Prouduct Ext IDs'!A:B,2,FALSE)</f>
        <v>product_amsc_77</v>
      </c>
      <c r="I3107" s="5" t="s">
        <v>3711</v>
      </c>
      <c r="J3107" s="5" t="s">
        <v>3674</v>
      </c>
      <c r="K3107" s="5" t="s">
        <v>1</v>
      </c>
      <c r="L3107" t="s">
        <v>102</v>
      </c>
      <c r="M3107" s="6" t="s">
        <v>3675</v>
      </c>
      <c r="N3107" s="6" t="str">
        <f>VLOOKUP(M3107,[1]Color!F:G,2,FALSE)</f>
        <v>color_65</v>
      </c>
      <c r="O3107" s="6" t="str">
        <f t="shared" si="193"/>
        <v>color_65</v>
      </c>
      <c r="P3107" s="5" t="s">
        <v>249</v>
      </c>
      <c r="Q3107" s="5" t="s">
        <v>185</v>
      </c>
      <c r="R3107" s="5" t="s">
        <v>106</v>
      </c>
      <c r="S3107" s="7" t="s">
        <v>107</v>
      </c>
      <c r="T3107" s="7" t="s">
        <v>308</v>
      </c>
      <c r="U3107" s="5" t="str">
        <f>VLOOKUP(T3107,[1]Size!F:G,2,FALSE)</f>
        <v>__import__.size_100</v>
      </c>
      <c r="V3107" s="5" t="str">
        <f t="shared" si="194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07" s="8">
        <v>61</v>
      </c>
      <c r="Y3107" s="4" t="s">
        <v>109</v>
      </c>
    </row>
    <row r="3108" spans="1:25" ht="14.4" x14ac:dyDescent="0.3">
      <c r="A3108" s="4">
        <v>3107</v>
      </c>
      <c r="B3108" s="5">
        <v>10026004</v>
      </c>
      <c r="C3108" s="5" t="str">
        <f t="shared" si="192"/>
        <v>Jean FR MNS M5 Stright DuraStretch Truckee Stackable Straight Leg Jean-40Wx34L</v>
      </c>
      <c r="D3108" s="5"/>
      <c r="E3108" s="5" t="s">
        <v>3712</v>
      </c>
      <c r="F3108" s="5" t="s">
        <v>3673</v>
      </c>
      <c r="G3108" s="5">
        <f t="shared" si="195"/>
        <v>0</v>
      </c>
      <c r="H3108" s="5" t="str">
        <f>VLOOKUP(J3108,'[1]Prouduct Ext IDs'!A:B,2,FALSE)</f>
        <v>product_amsc_77</v>
      </c>
      <c r="I3108" s="5" t="s">
        <v>3712</v>
      </c>
      <c r="J3108" s="5" t="s">
        <v>3674</v>
      </c>
      <c r="K3108" s="5" t="s">
        <v>1</v>
      </c>
      <c r="L3108" t="s">
        <v>102</v>
      </c>
      <c r="M3108" s="6" t="s">
        <v>3675</v>
      </c>
      <c r="N3108" s="6" t="str">
        <f>VLOOKUP(M3108,[1]Color!F:G,2,FALSE)</f>
        <v>color_65</v>
      </c>
      <c r="O3108" s="6" t="str">
        <f t="shared" si="193"/>
        <v>color_65</v>
      </c>
      <c r="P3108" s="5" t="s">
        <v>249</v>
      </c>
      <c r="Q3108" s="5" t="s">
        <v>185</v>
      </c>
      <c r="R3108" s="5" t="s">
        <v>106</v>
      </c>
      <c r="S3108" s="7" t="s">
        <v>107</v>
      </c>
      <c r="T3108" s="7" t="s">
        <v>310</v>
      </c>
      <c r="U3108" s="5" t="str">
        <f>VLOOKUP(T3108,[1]Size!F:G,2,FALSE)</f>
        <v>__import__.size_101</v>
      </c>
      <c r="V3108" s="5" t="str">
        <f t="shared" si="194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08" s="8">
        <v>61</v>
      </c>
      <c r="Y3108" s="4" t="s">
        <v>109</v>
      </c>
    </row>
    <row r="3109" spans="1:25" ht="14.4" x14ac:dyDescent="0.3">
      <c r="A3109" s="4">
        <v>3108</v>
      </c>
      <c r="B3109" s="5">
        <v>10026004</v>
      </c>
      <c r="C3109" s="5" t="str">
        <f t="shared" si="192"/>
        <v>Jean FR MNS M5 Stright DuraStretch Truckee Stackable Straight Leg Jean-42Wx34L</v>
      </c>
      <c r="D3109" s="5"/>
      <c r="E3109" s="5" t="s">
        <v>3713</v>
      </c>
      <c r="F3109" s="5" t="s">
        <v>3673</v>
      </c>
      <c r="G3109" s="5">
        <f t="shared" si="195"/>
        <v>0</v>
      </c>
      <c r="H3109" s="5" t="str">
        <f>VLOOKUP(J3109,'[1]Prouduct Ext IDs'!A:B,2,FALSE)</f>
        <v>product_amsc_77</v>
      </c>
      <c r="I3109" s="5" t="s">
        <v>3713</v>
      </c>
      <c r="J3109" s="5" t="s">
        <v>3674</v>
      </c>
      <c r="K3109" s="5" t="s">
        <v>1</v>
      </c>
      <c r="L3109" t="s">
        <v>102</v>
      </c>
      <c r="M3109" s="6" t="s">
        <v>3675</v>
      </c>
      <c r="N3109" s="6" t="str">
        <f>VLOOKUP(M3109,[1]Color!F:G,2,FALSE)</f>
        <v>color_65</v>
      </c>
      <c r="O3109" s="6" t="str">
        <f t="shared" si="193"/>
        <v>color_65</v>
      </c>
      <c r="P3109" s="5" t="s">
        <v>249</v>
      </c>
      <c r="Q3109" s="5" t="s">
        <v>185</v>
      </c>
      <c r="R3109" s="5" t="s">
        <v>106</v>
      </c>
      <c r="S3109" s="7" t="s">
        <v>107</v>
      </c>
      <c r="T3109" s="7" t="s">
        <v>312</v>
      </c>
      <c r="U3109" s="5" t="str">
        <f>VLOOKUP(T3109,[1]Size!F:G,2,FALSE)</f>
        <v>__import__.size_102</v>
      </c>
      <c r="V3109" s="5" t="str">
        <f t="shared" si="194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09" s="8">
        <v>61</v>
      </c>
      <c r="Y3109" s="4" t="s">
        <v>109</v>
      </c>
    </row>
    <row r="3110" spans="1:25" ht="14.4" x14ac:dyDescent="0.3">
      <c r="A3110" s="4">
        <v>3109</v>
      </c>
      <c r="B3110" s="5">
        <v>10026004</v>
      </c>
      <c r="C3110" s="5" t="str">
        <f t="shared" si="192"/>
        <v>Jean FR MNS M5 Stright DuraStretch Truckee Stackable Straight Leg Jean-44Wx34L</v>
      </c>
      <c r="D3110" s="5"/>
      <c r="E3110" s="5" t="s">
        <v>3714</v>
      </c>
      <c r="F3110" s="5" t="s">
        <v>3673</v>
      </c>
      <c r="G3110" s="5">
        <f t="shared" si="195"/>
        <v>0</v>
      </c>
      <c r="H3110" s="5" t="str">
        <f>VLOOKUP(J3110,'[1]Prouduct Ext IDs'!A:B,2,FALSE)</f>
        <v>product_amsc_77</v>
      </c>
      <c r="I3110" s="5" t="s">
        <v>3714</v>
      </c>
      <c r="J3110" s="5" t="s">
        <v>3674</v>
      </c>
      <c r="K3110" s="5" t="s">
        <v>1</v>
      </c>
      <c r="L3110" t="s">
        <v>102</v>
      </c>
      <c r="M3110" s="6" t="s">
        <v>3675</v>
      </c>
      <c r="N3110" s="6" t="str">
        <f>VLOOKUP(M3110,[1]Color!F:G,2,FALSE)</f>
        <v>color_65</v>
      </c>
      <c r="O3110" s="6" t="str">
        <f t="shared" si="193"/>
        <v>color_65</v>
      </c>
      <c r="P3110" s="5" t="s">
        <v>249</v>
      </c>
      <c r="Q3110" s="5" t="s">
        <v>185</v>
      </c>
      <c r="R3110" s="5" t="s">
        <v>106</v>
      </c>
      <c r="S3110" s="7" t="s">
        <v>107</v>
      </c>
      <c r="T3110" s="7" t="s">
        <v>1013</v>
      </c>
      <c r="U3110" s="5" t="str">
        <f>VLOOKUP(T3110,[1]Size!F:G,2,FALSE)</f>
        <v>__import__.size_103</v>
      </c>
      <c r="V3110" s="5" t="str">
        <f t="shared" si="194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10" s="8">
        <v>63.5</v>
      </c>
      <c r="Y3110" s="4" t="s">
        <v>109</v>
      </c>
    </row>
    <row r="3111" spans="1:25" ht="14.4" x14ac:dyDescent="0.3">
      <c r="A3111" s="4">
        <v>3110</v>
      </c>
      <c r="B3111" s="5">
        <v>10026004</v>
      </c>
      <c r="C3111" s="5" t="str">
        <f t="shared" si="192"/>
        <v>Jean FR MNS M5 Stright DuraStretch Truckee Stackable Straight Leg Jean-46Wx34L</v>
      </c>
      <c r="D3111" s="5"/>
      <c r="E3111" s="5" t="s">
        <v>3715</v>
      </c>
      <c r="F3111" s="5" t="s">
        <v>3673</v>
      </c>
      <c r="G3111" s="5">
        <f t="shared" si="195"/>
        <v>0</v>
      </c>
      <c r="H3111" s="5" t="str">
        <f>VLOOKUP(J3111,'[1]Prouduct Ext IDs'!A:B,2,FALSE)</f>
        <v>product_amsc_77</v>
      </c>
      <c r="I3111" s="5" t="s">
        <v>3715</v>
      </c>
      <c r="J3111" s="5" t="s">
        <v>3674</v>
      </c>
      <c r="K3111" s="5" t="s">
        <v>1</v>
      </c>
      <c r="L3111" t="s">
        <v>102</v>
      </c>
      <c r="M3111" s="6" t="s">
        <v>3675</v>
      </c>
      <c r="N3111" s="6" t="str">
        <f>VLOOKUP(M3111,[1]Color!F:G,2,FALSE)</f>
        <v>color_65</v>
      </c>
      <c r="O3111" s="6" t="str">
        <f t="shared" si="193"/>
        <v>color_65</v>
      </c>
      <c r="P3111" s="5" t="s">
        <v>249</v>
      </c>
      <c r="Q3111" s="5" t="s">
        <v>185</v>
      </c>
      <c r="R3111" s="5" t="s">
        <v>106</v>
      </c>
      <c r="S3111" s="7" t="s">
        <v>107</v>
      </c>
      <c r="T3111" s="7" t="s">
        <v>1015</v>
      </c>
      <c r="U3111" s="5" t="str">
        <f>VLOOKUP(T3111,[1]Size!F:G,2,FALSE)</f>
        <v>__import__.size_104</v>
      </c>
      <c r="V3111" s="5" t="str">
        <f t="shared" si="194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11" s="8">
        <v>63.5</v>
      </c>
      <c r="Y3111" s="4" t="s">
        <v>109</v>
      </c>
    </row>
    <row r="3112" spans="1:25" ht="14.4" x14ac:dyDescent="0.3">
      <c r="A3112" s="4">
        <v>3111</v>
      </c>
      <c r="B3112" s="5">
        <v>10026004</v>
      </c>
      <c r="C3112" s="5" t="str">
        <f t="shared" si="192"/>
        <v>Jean FR MNS M5 Stright DuraStretch Truckee Stackable Straight Leg Jean-48Wx34L</v>
      </c>
      <c r="D3112" s="5"/>
      <c r="E3112" s="5" t="s">
        <v>3716</v>
      </c>
      <c r="F3112" s="5" t="s">
        <v>3673</v>
      </c>
      <c r="G3112" s="5">
        <f t="shared" si="195"/>
        <v>0</v>
      </c>
      <c r="H3112" s="5" t="str">
        <f>VLOOKUP(J3112,'[1]Prouduct Ext IDs'!A:B,2,FALSE)</f>
        <v>product_amsc_77</v>
      </c>
      <c r="I3112" s="5" t="s">
        <v>3716</v>
      </c>
      <c r="J3112" s="5" t="s">
        <v>3674</v>
      </c>
      <c r="K3112" s="5" t="s">
        <v>1</v>
      </c>
      <c r="L3112" t="s">
        <v>102</v>
      </c>
      <c r="M3112" s="6" t="s">
        <v>3675</v>
      </c>
      <c r="N3112" s="6" t="str">
        <f>VLOOKUP(M3112,[1]Color!F:G,2,FALSE)</f>
        <v>color_65</v>
      </c>
      <c r="O3112" s="6" t="str">
        <f t="shared" si="193"/>
        <v>color_65</v>
      </c>
      <c r="P3112" s="5" t="s">
        <v>249</v>
      </c>
      <c r="Q3112" s="5" t="s">
        <v>185</v>
      </c>
      <c r="R3112" s="5" t="s">
        <v>106</v>
      </c>
      <c r="S3112" s="7" t="s">
        <v>107</v>
      </c>
      <c r="T3112" s="7" t="s">
        <v>1017</v>
      </c>
      <c r="U3112" s="5" t="str">
        <f>VLOOKUP(T3112,[1]Size!F:G,2,FALSE)</f>
        <v>__import__.size_105</v>
      </c>
      <c r="V3112" s="5" t="str">
        <f t="shared" si="194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12" s="8">
        <v>63.5</v>
      </c>
      <c r="Y3112" s="4" t="s">
        <v>109</v>
      </c>
    </row>
    <row r="3113" spans="1:25" ht="14.4" x14ac:dyDescent="0.3">
      <c r="A3113" s="4">
        <v>3112</v>
      </c>
      <c r="B3113" s="5">
        <v>10026004</v>
      </c>
      <c r="C3113" s="5" t="str">
        <f t="shared" si="192"/>
        <v>Jean FR MNS M5 Stright DuraStretch Truckee Stackable Straight Leg Jean-50Wx34L</v>
      </c>
      <c r="D3113" s="5"/>
      <c r="E3113" s="5" t="s">
        <v>3717</v>
      </c>
      <c r="F3113" s="5" t="s">
        <v>3673</v>
      </c>
      <c r="G3113" s="5">
        <f t="shared" si="195"/>
        <v>0</v>
      </c>
      <c r="H3113" s="5" t="str">
        <f>VLOOKUP(J3113,'[1]Prouduct Ext IDs'!A:B,2,FALSE)</f>
        <v>product_amsc_77</v>
      </c>
      <c r="I3113" s="5" t="s">
        <v>3717</v>
      </c>
      <c r="J3113" s="5" t="s">
        <v>3674</v>
      </c>
      <c r="K3113" s="5" t="s">
        <v>1</v>
      </c>
      <c r="L3113" t="s">
        <v>102</v>
      </c>
      <c r="M3113" s="6" t="s">
        <v>3675</v>
      </c>
      <c r="N3113" s="6" t="str">
        <f>VLOOKUP(M3113,[1]Color!F:G,2,FALSE)</f>
        <v>color_65</v>
      </c>
      <c r="O3113" s="6" t="str">
        <f t="shared" si="193"/>
        <v>color_65</v>
      </c>
      <c r="P3113" s="5" t="s">
        <v>249</v>
      </c>
      <c r="Q3113" s="5" t="s">
        <v>185</v>
      </c>
      <c r="R3113" s="5" t="s">
        <v>106</v>
      </c>
      <c r="S3113" s="7" t="s">
        <v>107</v>
      </c>
      <c r="T3113" s="7" t="s">
        <v>1019</v>
      </c>
      <c r="U3113" s="5" t="str">
        <f>VLOOKUP(T3113,[1]Size!F:G,2,FALSE)</f>
        <v>__import__.size_106</v>
      </c>
      <c r="V3113" s="5" t="str">
        <f t="shared" si="194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13" s="8">
        <v>63.5</v>
      </c>
      <c r="Y3113" s="4" t="s">
        <v>109</v>
      </c>
    </row>
    <row r="3114" spans="1:25" ht="14.4" x14ac:dyDescent="0.3">
      <c r="A3114" s="4">
        <v>3113</v>
      </c>
      <c r="B3114" s="5">
        <v>10026004</v>
      </c>
      <c r="C3114" s="5" t="str">
        <f t="shared" si="192"/>
        <v>Jean FR MNS M5 Stright DuraStretch Truckee Stackable Straight Leg Jean-29Wx36L</v>
      </c>
      <c r="D3114" s="5"/>
      <c r="E3114" s="5" t="s">
        <v>3718</v>
      </c>
      <c r="F3114" s="5" t="s">
        <v>3673</v>
      </c>
      <c r="G3114" s="5">
        <f t="shared" si="195"/>
        <v>0</v>
      </c>
      <c r="H3114" s="5" t="str">
        <f>VLOOKUP(J3114,'[1]Prouduct Ext IDs'!A:B,2,FALSE)</f>
        <v>product_amsc_77</v>
      </c>
      <c r="I3114" s="5" t="s">
        <v>3718</v>
      </c>
      <c r="J3114" s="5" t="s">
        <v>3674</v>
      </c>
      <c r="K3114" s="5" t="s">
        <v>1</v>
      </c>
      <c r="L3114" t="s">
        <v>102</v>
      </c>
      <c r="M3114" s="6" t="s">
        <v>3675</v>
      </c>
      <c r="N3114" s="6" t="str">
        <f>VLOOKUP(M3114,[1]Color!F:G,2,FALSE)</f>
        <v>color_65</v>
      </c>
      <c r="O3114" s="6" t="str">
        <f t="shared" si="193"/>
        <v>color_65</v>
      </c>
      <c r="P3114" s="5" t="s">
        <v>249</v>
      </c>
      <c r="Q3114" s="5" t="s">
        <v>185</v>
      </c>
      <c r="R3114" s="5" t="s">
        <v>106</v>
      </c>
      <c r="S3114" s="7" t="s">
        <v>107</v>
      </c>
      <c r="T3114" s="7" t="s">
        <v>314</v>
      </c>
      <c r="U3114" s="5" t="str">
        <f>VLOOKUP(T3114,[1]Size!F:G,2,FALSE)</f>
        <v>__import__.size_107</v>
      </c>
      <c r="V3114" s="5" t="str">
        <f t="shared" si="194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14" s="8">
        <v>61</v>
      </c>
      <c r="Y3114" s="4" t="s">
        <v>109</v>
      </c>
    </row>
    <row r="3115" spans="1:25" ht="14.4" x14ac:dyDescent="0.3">
      <c r="A3115" s="4">
        <v>3114</v>
      </c>
      <c r="B3115" s="5">
        <v>10026004</v>
      </c>
      <c r="C3115" s="5" t="str">
        <f t="shared" si="192"/>
        <v>Jean FR MNS M5 Stright DuraStretch Truckee Stackable Straight Leg Jean-30Wx36L</v>
      </c>
      <c r="D3115" s="5"/>
      <c r="E3115" s="5" t="s">
        <v>3719</v>
      </c>
      <c r="F3115" s="5" t="s">
        <v>3673</v>
      </c>
      <c r="G3115" s="5">
        <f t="shared" si="195"/>
        <v>0</v>
      </c>
      <c r="H3115" s="5" t="str">
        <f>VLOOKUP(J3115,'[1]Prouduct Ext IDs'!A:B,2,FALSE)</f>
        <v>product_amsc_77</v>
      </c>
      <c r="I3115" s="5" t="s">
        <v>3719</v>
      </c>
      <c r="J3115" s="5" t="s">
        <v>3674</v>
      </c>
      <c r="K3115" s="5" t="s">
        <v>1</v>
      </c>
      <c r="L3115" t="s">
        <v>102</v>
      </c>
      <c r="M3115" s="6" t="s">
        <v>3675</v>
      </c>
      <c r="N3115" s="6" t="str">
        <f>VLOOKUP(M3115,[1]Color!F:G,2,FALSE)</f>
        <v>color_65</v>
      </c>
      <c r="O3115" s="6" t="str">
        <f t="shared" si="193"/>
        <v>color_65</v>
      </c>
      <c r="P3115" s="5" t="s">
        <v>249</v>
      </c>
      <c r="Q3115" s="5" t="s">
        <v>185</v>
      </c>
      <c r="R3115" s="5" t="s">
        <v>106</v>
      </c>
      <c r="S3115" s="7" t="s">
        <v>107</v>
      </c>
      <c r="T3115" s="7" t="s">
        <v>316</v>
      </c>
      <c r="U3115" s="5" t="str">
        <f>VLOOKUP(T3115,[1]Size!F:G,2,FALSE)</f>
        <v>__import__.size_108</v>
      </c>
      <c r="V3115" s="5" t="str">
        <f t="shared" si="194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15" s="8">
        <v>61</v>
      </c>
      <c r="Y3115" s="4" t="s">
        <v>109</v>
      </c>
    </row>
    <row r="3116" spans="1:25" ht="14.4" x14ac:dyDescent="0.3">
      <c r="A3116" s="4">
        <v>3115</v>
      </c>
      <c r="B3116" s="5">
        <v>10026004</v>
      </c>
      <c r="C3116" s="5" t="str">
        <f t="shared" ref="C3116:C3179" si="196">CONCATENATE(J3116,"-",T3116)</f>
        <v>Jean FR MNS M5 Stright DuraStretch Truckee Stackable Straight Leg Jean-31Wx36L</v>
      </c>
      <c r="D3116" s="5"/>
      <c r="E3116" s="5" t="s">
        <v>3720</v>
      </c>
      <c r="F3116" s="5" t="s">
        <v>3673</v>
      </c>
      <c r="G3116" s="5">
        <f t="shared" si="195"/>
        <v>0</v>
      </c>
      <c r="H3116" s="5" t="str">
        <f>VLOOKUP(J3116,'[1]Prouduct Ext IDs'!A:B,2,FALSE)</f>
        <v>product_amsc_77</v>
      </c>
      <c r="I3116" s="5" t="s">
        <v>3720</v>
      </c>
      <c r="J3116" s="5" t="s">
        <v>3674</v>
      </c>
      <c r="K3116" s="5" t="s">
        <v>1</v>
      </c>
      <c r="L3116" t="s">
        <v>102</v>
      </c>
      <c r="M3116" s="6" t="s">
        <v>3675</v>
      </c>
      <c r="N3116" s="6" t="str">
        <f>VLOOKUP(M3116,[1]Color!F:G,2,FALSE)</f>
        <v>color_65</v>
      </c>
      <c r="O3116" s="6" t="str">
        <f t="shared" si="193"/>
        <v>color_65</v>
      </c>
      <c r="P3116" s="5" t="s">
        <v>249</v>
      </c>
      <c r="Q3116" s="5" t="s">
        <v>185</v>
      </c>
      <c r="R3116" s="5" t="s">
        <v>106</v>
      </c>
      <c r="S3116" s="7" t="s">
        <v>107</v>
      </c>
      <c r="T3116" s="7" t="s">
        <v>318</v>
      </c>
      <c r="U3116" s="5" t="str">
        <f>VLOOKUP(T3116,[1]Size!F:G,2,FALSE)</f>
        <v>__import__.size_109</v>
      </c>
      <c r="V3116" s="5" t="str">
        <f t="shared" si="194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16" s="8">
        <v>61</v>
      </c>
      <c r="Y3116" s="4" t="s">
        <v>109</v>
      </c>
    </row>
    <row r="3117" spans="1:25" ht="14.4" x14ac:dyDescent="0.3">
      <c r="A3117" s="4">
        <v>3116</v>
      </c>
      <c r="B3117" s="5">
        <v>10026004</v>
      </c>
      <c r="C3117" s="5" t="str">
        <f t="shared" si="196"/>
        <v>Jean FR MNS M5 Stright DuraStretch Truckee Stackable Straight Leg Jean-32Wx36L</v>
      </c>
      <c r="D3117" s="5"/>
      <c r="E3117" s="5" t="s">
        <v>3721</v>
      </c>
      <c r="F3117" s="5" t="s">
        <v>3673</v>
      </c>
      <c r="G3117" s="5">
        <f t="shared" si="195"/>
        <v>0</v>
      </c>
      <c r="H3117" s="5" t="str">
        <f>VLOOKUP(J3117,'[1]Prouduct Ext IDs'!A:B,2,FALSE)</f>
        <v>product_amsc_77</v>
      </c>
      <c r="I3117" s="5" t="s">
        <v>3721</v>
      </c>
      <c r="J3117" s="5" t="s">
        <v>3674</v>
      </c>
      <c r="K3117" s="5" t="s">
        <v>1</v>
      </c>
      <c r="L3117" t="s">
        <v>102</v>
      </c>
      <c r="M3117" s="6" t="s">
        <v>3675</v>
      </c>
      <c r="N3117" s="6" t="str">
        <f>VLOOKUP(M3117,[1]Color!F:G,2,FALSE)</f>
        <v>color_65</v>
      </c>
      <c r="O3117" s="6" t="str">
        <f t="shared" si="193"/>
        <v>color_65</v>
      </c>
      <c r="P3117" s="5" t="s">
        <v>249</v>
      </c>
      <c r="Q3117" s="5" t="s">
        <v>185</v>
      </c>
      <c r="R3117" s="5" t="s">
        <v>106</v>
      </c>
      <c r="S3117" s="7" t="s">
        <v>107</v>
      </c>
      <c r="T3117" s="7" t="s">
        <v>320</v>
      </c>
      <c r="U3117" s="5" t="str">
        <f>VLOOKUP(T3117,[1]Size!F:G,2,FALSE)</f>
        <v>__import__.size_110</v>
      </c>
      <c r="V3117" s="5" t="str">
        <f t="shared" si="194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17" s="8">
        <v>61</v>
      </c>
      <c r="Y3117" s="4" t="s">
        <v>109</v>
      </c>
    </row>
    <row r="3118" spans="1:25" ht="14.4" x14ac:dyDescent="0.3">
      <c r="A3118" s="4">
        <v>3117</v>
      </c>
      <c r="B3118" s="5">
        <v>10026004</v>
      </c>
      <c r="C3118" s="5" t="str">
        <f t="shared" si="196"/>
        <v>Jean FR MNS M5 Stright DuraStretch Truckee Stackable Straight Leg Jean-33Wx36L</v>
      </c>
      <c r="D3118" s="5"/>
      <c r="E3118" s="5" t="s">
        <v>3722</v>
      </c>
      <c r="F3118" s="5" t="s">
        <v>3673</v>
      </c>
      <c r="G3118" s="5">
        <f t="shared" si="195"/>
        <v>0</v>
      </c>
      <c r="H3118" s="5" t="str">
        <f>VLOOKUP(J3118,'[1]Prouduct Ext IDs'!A:B,2,FALSE)</f>
        <v>product_amsc_77</v>
      </c>
      <c r="I3118" s="5" t="s">
        <v>3722</v>
      </c>
      <c r="J3118" s="5" t="s">
        <v>3674</v>
      </c>
      <c r="K3118" s="5" t="s">
        <v>1</v>
      </c>
      <c r="L3118" t="s">
        <v>102</v>
      </c>
      <c r="M3118" s="6" t="s">
        <v>3675</v>
      </c>
      <c r="N3118" s="6" t="str">
        <f>VLOOKUP(M3118,[1]Color!F:G,2,FALSE)</f>
        <v>color_65</v>
      </c>
      <c r="O3118" s="6" t="str">
        <f t="shared" si="193"/>
        <v>color_65</v>
      </c>
      <c r="P3118" s="5" t="s">
        <v>249</v>
      </c>
      <c r="Q3118" s="5" t="s">
        <v>185</v>
      </c>
      <c r="R3118" s="5" t="s">
        <v>106</v>
      </c>
      <c r="S3118" s="7" t="s">
        <v>107</v>
      </c>
      <c r="T3118" s="7" t="s">
        <v>322</v>
      </c>
      <c r="U3118" s="5" t="str">
        <f>VLOOKUP(T3118,[1]Size!F:G,2,FALSE)</f>
        <v>__import__.size_111</v>
      </c>
      <c r="V3118" s="5" t="str">
        <f t="shared" si="194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18" s="8">
        <v>61</v>
      </c>
      <c r="Y3118" s="4" t="s">
        <v>109</v>
      </c>
    </row>
    <row r="3119" spans="1:25" ht="14.4" x14ac:dyDescent="0.3">
      <c r="A3119" s="4">
        <v>3118</v>
      </c>
      <c r="B3119" s="5">
        <v>10026004</v>
      </c>
      <c r="C3119" s="5" t="str">
        <f t="shared" si="196"/>
        <v>Jean FR MNS M5 Stright DuraStretch Truckee Stackable Straight Leg Jean-34Wx36L</v>
      </c>
      <c r="D3119" s="5"/>
      <c r="E3119" s="5" t="s">
        <v>3723</v>
      </c>
      <c r="F3119" s="5" t="s">
        <v>3673</v>
      </c>
      <c r="G3119" s="5">
        <f t="shared" si="195"/>
        <v>0</v>
      </c>
      <c r="H3119" s="5" t="str">
        <f>VLOOKUP(J3119,'[1]Prouduct Ext IDs'!A:B,2,FALSE)</f>
        <v>product_amsc_77</v>
      </c>
      <c r="I3119" s="5" t="s">
        <v>3723</v>
      </c>
      <c r="J3119" s="5" t="s">
        <v>3674</v>
      </c>
      <c r="K3119" s="5" t="s">
        <v>1</v>
      </c>
      <c r="L3119" t="s">
        <v>102</v>
      </c>
      <c r="M3119" s="6" t="s">
        <v>3675</v>
      </c>
      <c r="N3119" s="6" t="str">
        <f>VLOOKUP(M3119,[1]Color!F:G,2,FALSE)</f>
        <v>color_65</v>
      </c>
      <c r="O3119" s="6" t="str">
        <f t="shared" si="193"/>
        <v>color_65</v>
      </c>
      <c r="P3119" s="5" t="s">
        <v>249</v>
      </c>
      <c r="Q3119" s="5" t="s">
        <v>185</v>
      </c>
      <c r="R3119" s="5" t="s">
        <v>106</v>
      </c>
      <c r="S3119" s="7" t="s">
        <v>107</v>
      </c>
      <c r="T3119" s="7" t="s">
        <v>324</v>
      </c>
      <c r="U3119" s="5" t="str">
        <f>VLOOKUP(T3119,[1]Size!F:G,2,FALSE)</f>
        <v>__import__.size_112</v>
      </c>
      <c r="V3119" s="5" t="str">
        <f t="shared" si="194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19" s="8">
        <v>61</v>
      </c>
      <c r="Y3119" s="4" t="s">
        <v>109</v>
      </c>
    </row>
    <row r="3120" spans="1:25" ht="14.4" x14ac:dyDescent="0.3">
      <c r="A3120" s="4">
        <v>3119</v>
      </c>
      <c r="B3120" s="5">
        <v>10026004</v>
      </c>
      <c r="C3120" s="5" t="str">
        <f t="shared" si="196"/>
        <v>Jean FR MNS M5 Stright DuraStretch Truckee Stackable Straight Leg Jean-35Wx36L</v>
      </c>
      <c r="D3120" s="5"/>
      <c r="E3120" s="5" t="s">
        <v>3724</v>
      </c>
      <c r="F3120" s="5" t="s">
        <v>3673</v>
      </c>
      <c r="G3120" s="5">
        <f t="shared" si="195"/>
        <v>0</v>
      </c>
      <c r="H3120" s="5" t="str">
        <f>VLOOKUP(J3120,'[1]Prouduct Ext IDs'!A:B,2,FALSE)</f>
        <v>product_amsc_77</v>
      </c>
      <c r="I3120" s="5" t="s">
        <v>3724</v>
      </c>
      <c r="J3120" s="5" t="s">
        <v>3674</v>
      </c>
      <c r="K3120" s="5" t="s">
        <v>1</v>
      </c>
      <c r="L3120" t="s">
        <v>102</v>
      </c>
      <c r="M3120" s="6" t="s">
        <v>3675</v>
      </c>
      <c r="N3120" s="6" t="str">
        <f>VLOOKUP(M3120,[1]Color!F:G,2,FALSE)</f>
        <v>color_65</v>
      </c>
      <c r="O3120" s="6" t="str">
        <f t="shared" si="193"/>
        <v>color_65</v>
      </c>
      <c r="P3120" s="5" t="s">
        <v>249</v>
      </c>
      <c r="Q3120" s="5" t="s">
        <v>185</v>
      </c>
      <c r="R3120" s="5" t="s">
        <v>106</v>
      </c>
      <c r="S3120" s="7" t="s">
        <v>107</v>
      </c>
      <c r="T3120" s="7" t="s">
        <v>326</v>
      </c>
      <c r="U3120" s="5" t="str">
        <f>VLOOKUP(T3120,[1]Size!F:G,2,FALSE)</f>
        <v>__import__.size_113</v>
      </c>
      <c r="V3120" s="5" t="str">
        <f t="shared" si="194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20" s="8">
        <v>61</v>
      </c>
      <c r="Y3120" s="4" t="s">
        <v>109</v>
      </c>
    </row>
    <row r="3121" spans="1:25" ht="14.4" x14ac:dyDescent="0.3">
      <c r="A3121" s="4">
        <v>3120</v>
      </c>
      <c r="B3121" s="5">
        <v>10026004</v>
      </c>
      <c r="C3121" s="5" t="str">
        <f t="shared" si="196"/>
        <v>Jean FR MNS M5 Stright DuraStretch Truckee Stackable Straight Leg Jean-36Wx36L</v>
      </c>
      <c r="D3121" s="5"/>
      <c r="E3121" s="5" t="s">
        <v>3725</v>
      </c>
      <c r="F3121" s="5" t="s">
        <v>3673</v>
      </c>
      <c r="G3121" s="5">
        <f t="shared" si="195"/>
        <v>0</v>
      </c>
      <c r="H3121" s="5" t="str">
        <f>VLOOKUP(J3121,'[1]Prouduct Ext IDs'!A:B,2,FALSE)</f>
        <v>product_amsc_77</v>
      </c>
      <c r="I3121" s="5" t="s">
        <v>3725</v>
      </c>
      <c r="J3121" s="5" t="s">
        <v>3674</v>
      </c>
      <c r="K3121" s="5" t="s">
        <v>1</v>
      </c>
      <c r="L3121" t="s">
        <v>102</v>
      </c>
      <c r="M3121" s="6" t="s">
        <v>3675</v>
      </c>
      <c r="N3121" s="6" t="str">
        <f>VLOOKUP(M3121,[1]Color!F:G,2,FALSE)</f>
        <v>color_65</v>
      </c>
      <c r="O3121" s="6" t="str">
        <f t="shared" si="193"/>
        <v>color_65</v>
      </c>
      <c r="P3121" s="5" t="s">
        <v>249</v>
      </c>
      <c r="Q3121" s="5" t="s">
        <v>185</v>
      </c>
      <c r="R3121" s="5" t="s">
        <v>106</v>
      </c>
      <c r="S3121" s="7" t="s">
        <v>107</v>
      </c>
      <c r="T3121" s="7" t="s">
        <v>328</v>
      </c>
      <c r="U3121" s="5" t="str">
        <f>VLOOKUP(T3121,[1]Size!F:G,2,FALSE)</f>
        <v>__import__.size_114</v>
      </c>
      <c r="V3121" s="5" t="str">
        <f t="shared" si="194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21" s="8">
        <v>61</v>
      </c>
      <c r="Y3121" s="4" t="s">
        <v>109</v>
      </c>
    </row>
    <row r="3122" spans="1:25" ht="14.4" x14ac:dyDescent="0.3">
      <c r="A3122" s="4">
        <v>3121</v>
      </c>
      <c r="B3122" s="5">
        <v>10026004</v>
      </c>
      <c r="C3122" s="5" t="str">
        <f t="shared" si="196"/>
        <v>Jean FR MNS M5 Stright DuraStretch Truckee Stackable Straight Leg Jean-38Wx36L</v>
      </c>
      <c r="D3122" s="5"/>
      <c r="E3122" s="5" t="s">
        <v>3726</v>
      </c>
      <c r="F3122" s="5" t="s">
        <v>3673</v>
      </c>
      <c r="G3122" s="5">
        <f t="shared" si="195"/>
        <v>0</v>
      </c>
      <c r="H3122" s="5" t="str">
        <f>VLOOKUP(J3122,'[1]Prouduct Ext IDs'!A:B,2,FALSE)</f>
        <v>product_amsc_77</v>
      </c>
      <c r="I3122" s="5" t="s">
        <v>3726</v>
      </c>
      <c r="J3122" s="5" t="s">
        <v>3674</v>
      </c>
      <c r="K3122" s="5" t="s">
        <v>1</v>
      </c>
      <c r="L3122" t="s">
        <v>102</v>
      </c>
      <c r="M3122" s="6" t="s">
        <v>3675</v>
      </c>
      <c r="N3122" s="6" t="str">
        <f>VLOOKUP(M3122,[1]Color!F:G,2,FALSE)</f>
        <v>color_65</v>
      </c>
      <c r="O3122" s="6" t="str">
        <f t="shared" si="193"/>
        <v>color_65</v>
      </c>
      <c r="P3122" s="5" t="s">
        <v>249</v>
      </c>
      <c r="Q3122" s="5" t="s">
        <v>185</v>
      </c>
      <c r="R3122" s="5" t="s">
        <v>106</v>
      </c>
      <c r="S3122" s="7" t="s">
        <v>107</v>
      </c>
      <c r="T3122" s="7" t="s">
        <v>330</v>
      </c>
      <c r="U3122" s="5" t="str">
        <f>VLOOKUP(T3122,[1]Size!F:G,2,FALSE)</f>
        <v>__import__.size_115</v>
      </c>
      <c r="V3122" s="5" t="str">
        <f t="shared" si="194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122" s="8">
        <v>61</v>
      </c>
      <c r="Y3122" s="4" t="s">
        <v>109</v>
      </c>
    </row>
    <row r="3123" spans="1:25" ht="14.4" x14ac:dyDescent="0.3">
      <c r="A3123" s="4">
        <v>3122</v>
      </c>
      <c r="B3123" s="5">
        <v>10026004</v>
      </c>
      <c r="C3123" s="5" t="str">
        <f t="shared" si="196"/>
        <v>Jean FR MNS M5 Stright DuraStretch Truckee Stackable Straight Leg Jean-40Wx36L</v>
      </c>
      <c r="D3123" s="5"/>
      <c r="E3123" s="5" t="s">
        <v>3727</v>
      </c>
      <c r="F3123" s="5" t="s">
        <v>3673</v>
      </c>
      <c r="G3123" s="5">
        <f t="shared" si="195"/>
        <v>0</v>
      </c>
      <c r="H3123" s="5" t="str">
        <f>VLOOKUP(J3123,'[1]Prouduct Ext IDs'!A:B,2,FALSE)</f>
        <v>product_amsc_77</v>
      </c>
      <c r="I3123" s="5" t="s">
        <v>3727</v>
      </c>
      <c r="J3123" s="5" t="s">
        <v>3674</v>
      </c>
      <c r="K3123" s="5" t="s">
        <v>1</v>
      </c>
      <c r="L3123" t="s">
        <v>102</v>
      </c>
      <c r="M3123" s="6" t="s">
        <v>3675</v>
      </c>
      <c r="N3123" s="6" t="str">
        <f>VLOOKUP(M3123,[1]Color!F:G,2,FALSE)</f>
        <v>color_65</v>
      </c>
      <c r="O3123" s="6" t="str">
        <f t="shared" si="193"/>
        <v>color_65</v>
      </c>
      <c r="P3123" s="5" t="s">
        <v>249</v>
      </c>
      <c r="Q3123" s="5" t="s">
        <v>185</v>
      </c>
      <c r="R3123" s="5" t="s">
        <v>106</v>
      </c>
      <c r="S3123" s="7" t="s">
        <v>107</v>
      </c>
      <c r="T3123" s="7" t="s">
        <v>332</v>
      </c>
      <c r="U3123" s="5" t="str">
        <f>VLOOKUP(T3123,[1]Size!F:G,2,FALSE)</f>
        <v>__import__.size_116</v>
      </c>
      <c r="V3123" s="5" t="str">
        <f t="shared" si="194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3123" s="8">
        <v>61</v>
      </c>
      <c r="Y3123" s="4" t="s">
        <v>109</v>
      </c>
    </row>
    <row r="3124" spans="1:25" ht="14.4" x14ac:dyDescent="0.3">
      <c r="A3124" s="4">
        <v>3123</v>
      </c>
      <c r="B3124" s="5">
        <v>10026004</v>
      </c>
      <c r="C3124" s="5" t="str">
        <f t="shared" si="196"/>
        <v>Jean FR MNS M5 Stright DuraStretch Truckee Stackable Straight Leg Jean-42Wx36L</v>
      </c>
      <c r="D3124" s="5"/>
      <c r="E3124" s="5" t="s">
        <v>3728</v>
      </c>
      <c r="F3124" s="5" t="s">
        <v>3673</v>
      </c>
      <c r="G3124" s="5">
        <f t="shared" si="195"/>
        <v>0</v>
      </c>
      <c r="H3124" s="5" t="str">
        <f>VLOOKUP(J3124,'[1]Prouduct Ext IDs'!A:B,2,FALSE)</f>
        <v>product_amsc_77</v>
      </c>
      <c r="I3124" s="5" t="s">
        <v>3728</v>
      </c>
      <c r="J3124" s="5" t="s">
        <v>3674</v>
      </c>
      <c r="K3124" s="5" t="s">
        <v>1</v>
      </c>
      <c r="L3124" t="s">
        <v>102</v>
      </c>
      <c r="M3124" s="6" t="s">
        <v>3675</v>
      </c>
      <c r="N3124" s="6" t="str">
        <f>VLOOKUP(M3124,[1]Color!F:G,2,FALSE)</f>
        <v>color_65</v>
      </c>
      <c r="O3124" s="6" t="str">
        <f t="shared" si="193"/>
        <v>color_65</v>
      </c>
      <c r="P3124" s="5" t="s">
        <v>249</v>
      </c>
      <c r="Q3124" s="5" t="s">
        <v>185</v>
      </c>
      <c r="R3124" s="5" t="s">
        <v>106</v>
      </c>
      <c r="S3124" s="7" t="s">
        <v>107</v>
      </c>
      <c r="T3124" s="7" t="s">
        <v>334</v>
      </c>
      <c r="U3124" s="5" t="str">
        <f>VLOOKUP(T3124,[1]Size!F:G,2,FALSE)</f>
        <v>__import__.size_117</v>
      </c>
      <c r="V3124" s="5" t="str">
        <f t="shared" si="194"/>
        <v>__import__.size_117,__import__.size_118,__import__.size_119,__import__.size_120,__import__.size_121,__import__.size_122,__import__.size_123,__import__.size_124,__import__.size_125,__import__.size_126,__import__.size_127</v>
      </c>
      <c r="W3124" s="8">
        <v>61</v>
      </c>
      <c r="Y3124" s="4" t="s">
        <v>109</v>
      </c>
    </row>
    <row r="3125" spans="1:25" ht="14.4" x14ac:dyDescent="0.3">
      <c r="A3125" s="4">
        <v>3124</v>
      </c>
      <c r="B3125" s="5">
        <v>10026004</v>
      </c>
      <c r="C3125" s="5" t="str">
        <f t="shared" si="196"/>
        <v>Jean FR MNS M5 Stright DuraStretch Truckee Stackable Straight Leg Jean-44Wx36L</v>
      </c>
      <c r="D3125" s="5"/>
      <c r="E3125" s="5" t="s">
        <v>3729</v>
      </c>
      <c r="F3125" s="5" t="s">
        <v>3673</v>
      </c>
      <c r="G3125" s="5">
        <f t="shared" si="195"/>
        <v>0</v>
      </c>
      <c r="H3125" s="5" t="str">
        <f>VLOOKUP(J3125,'[1]Prouduct Ext IDs'!A:B,2,FALSE)</f>
        <v>product_amsc_77</v>
      </c>
      <c r="I3125" s="5" t="s">
        <v>3729</v>
      </c>
      <c r="J3125" s="5" t="s">
        <v>3674</v>
      </c>
      <c r="K3125" s="5" t="s">
        <v>1</v>
      </c>
      <c r="L3125" t="s">
        <v>102</v>
      </c>
      <c r="M3125" s="6" t="s">
        <v>3675</v>
      </c>
      <c r="N3125" s="6" t="str">
        <f>VLOOKUP(M3125,[1]Color!F:G,2,FALSE)</f>
        <v>color_65</v>
      </c>
      <c r="O3125" s="6" t="str">
        <f t="shared" si="193"/>
        <v>color_65</v>
      </c>
      <c r="P3125" s="5" t="s">
        <v>249</v>
      </c>
      <c r="Q3125" s="5" t="s">
        <v>185</v>
      </c>
      <c r="R3125" s="5" t="s">
        <v>106</v>
      </c>
      <c r="S3125" s="7" t="s">
        <v>107</v>
      </c>
      <c r="T3125" s="7" t="s">
        <v>1031</v>
      </c>
      <c r="U3125" s="5" t="str">
        <f>VLOOKUP(T3125,[1]Size!F:G,2,FALSE)</f>
        <v>__import__.size_118</v>
      </c>
      <c r="V3125" s="5" t="str">
        <f t="shared" si="194"/>
        <v>__import__.size_118,__import__.size_119,__import__.size_120,__import__.size_121,__import__.size_122,__import__.size_123,__import__.size_124,__import__.size_125,__import__.size_126,__import__.size_127</v>
      </c>
      <c r="W3125" s="8">
        <v>63.5</v>
      </c>
      <c r="Y3125" s="4" t="s">
        <v>109</v>
      </c>
    </row>
    <row r="3126" spans="1:25" ht="14.4" x14ac:dyDescent="0.3">
      <c r="A3126" s="4">
        <v>3125</v>
      </c>
      <c r="B3126" s="5">
        <v>10026004</v>
      </c>
      <c r="C3126" s="5" t="str">
        <f t="shared" si="196"/>
        <v>Jean FR MNS M5 Stright DuraStretch Truckee Stackable Straight Leg Jean-32Wx38L</v>
      </c>
      <c r="D3126" s="5"/>
      <c r="E3126" s="5" t="s">
        <v>3730</v>
      </c>
      <c r="F3126" s="5" t="s">
        <v>3673</v>
      </c>
      <c r="G3126" s="5">
        <f t="shared" si="195"/>
        <v>0</v>
      </c>
      <c r="H3126" s="5" t="str">
        <f>VLOOKUP(J3126,'[1]Prouduct Ext IDs'!A:B,2,FALSE)</f>
        <v>product_amsc_77</v>
      </c>
      <c r="I3126" s="5" t="s">
        <v>3730</v>
      </c>
      <c r="J3126" s="5" t="s">
        <v>3674</v>
      </c>
      <c r="K3126" s="5" t="s">
        <v>1</v>
      </c>
      <c r="L3126" t="s">
        <v>102</v>
      </c>
      <c r="M3126" s="6" t="s">
        <v>3675</v>
      </c>
      <c r="N3126" s="6" t="str">
        <f>VLOOKUP(M3126,[1]Color!F:G,2,FALSE)</f>
        <v>color_65</v>
      </c>
      <c r="O3126" s="6" t="str">
        <f t="shared" si="193"/>
        <v>color_65</v>
      </c>
      <c r="P3126" s="5" t="s">
        <v>249</v>
      </c>
      <c r="Q3126" s="5" t="s">
        <v>185</v>
      </c>
      <c r="R3126" s="5" t="s">
        <v>106</v>
      </c>
      <c r="S3126" s="7" t="s">
        <v>107</v>
      </c>
      <c r="T3126" s="7" t="s">
        <v>336</v>
      </c>
      <c r="U3126" s="5" t="str">
        <f>VLOOKUP(T3126,[1]Size!F:G,2,FALSE)</f>
        <v>__import__.size_119</v>
      </c>
      <c r="V3126" s="5" t="str">
        <f t="shared" si="194"/>
        <v>__import__.size_119,__import__.size_120,__import__.size_121,__import__.size_122,__import__.size_123,__import__.size_124,__import__.size_125,__import__.size_126,__import__.size_127</v>
      </c>
      <c r="W3126" s="8">
        <v>61</v>
      </c>
      <c r="Y3126" s="4" t="s">
        <v>109</v>
      </c>
    </row>
    <row r="3127" spans="1:25" ht="14.4" x14ac:dyDescent="0.3">
      <c r="A3127" s="4">
        <v>3126</v>
      </c>
      <c r="B3127" s="5">
        <v>10026004</v>
      </c>
      <c r="C3127" s="5" t="str">
        <f t="shared" si="196"/>
        <v>Jean FR MNS M5 Stright DuraStretch Truckee Stackable Straight Leg Jean-33Wx38L</v>
      </c>
      <c r="D3127" s="5"/>
      <c r="E3127" s="5" t="s">
        <v>3731</v>
      </c>
      <c r="F3127" s="5" t="s">
        <v>3673</v>
      </c>
      <c r="G3127" s="5">
        <f t="shared" si="195"/>
        <v>0</v>
      </c>
      <c r="H3127" s="5" t="str">
        <f>VLOOKUP(J3127,'[1]Prouduct Ext IDs'!A:B,2,FALSE)</f>
        <v>product_amsc_77</v>
      </c>
      <c r="I3127" s="5" t="s">
        <v>3731</v>
      </c>
      <c r="J3127" s="5" t="s">
        <v>3674</v>
      </c>
      <c r="K3127" s="5" t="s">
        <v>1</v>
      </c>
      <c r="L3127" t="s">
        <v>102</v>
      </c>
      <c r="M3127" s="6" t="s">
        <v>3675</v>
      </c>
      <c r="N3127" s="6" t="str">
        <f>VLOOKUP(M3127,[1]Color!F:G,2,FALSE)</f>
        <v>color_65</v>
      </c>
      <c r="O3127" s="6" t="str">
        <f t="shared" si="193"/>
        <v>color_65</v>
      </c>
      <c r="P3127" s="5" t="s">
        <v>249</v>
      </c>
      <c r="Q3127" s="5" t="s">
        <v>185</v>
      </c>
      <c r="R3127" s="5" t="s">
        <v>106</v>
      </c>
      <c r="S3127" s="7" t="s">
        <v>107</v>
      </c>
      <c r="T3127" s="7" t="s">
        <v>338</v>
      </c>
      <c r="U3127" s="5" t="str">
        <f>VLOOKUP(T3127,[1]Size!F:G,2,FALSE)</f>
        <v>__import__.size_120</v>
      </c>
      <c r="V3127" s="5" t="str">
        <f t="shared" si="194"/>
        <v>__import__.size_120,__import__.size_121,__import__.size_122,__import__.size_123,__import__.size_124,__import__.size_125,__import__.size_126,__import__.size_127</v>
      </c>
      <c r="W3127" s="8">
        <v>61</v>
      </c>
      <c r="Y3127" s="4" t="s">
        <v>109</v>
      </c>
    </row>
    <row r="3128" spans="1:25" ht="14.4" x14ac:dyDescent="0.3">
      <c r="A3128" s="4">
        <v>3127</v>
      </c>
      <c r="B3128" s="5">
        <v>10026004</v>
      </c>
      <c r="C3128" s="5" t="str">
        <f t="shared" si="196"/>
        <v>Jean FR MNS M5 Stright DuraStretch Truckee Stackable Straight Leg Jean-34Wx38L</v>
      </c>
      <c r="D3128" s="5"/>
      <c r="E3128" s="5" t="s">
        <v>3732</v>
      </c>
      <c r="F3128" s="5" t="s">
        <v>3673</v>
      </c>
      <c r="G3128" s="5">
        <f t="shared" si="195"/>
        <v>0</v>
      </c>
      <c r="H3128" s="5" t="str">
        <f>VLOOKUP(J3128,'[1]Prouduct Ext IDs'!A:B,2,FALSE)</f>
        <v>product_amsc_77</v>
      </c>
      <c r="I3128" s="5" t="s">
        <v>3732</v>
      </c>
      <c r="J3128" s="5" t="s">
        <v>3674</v>
      </c>
      <c r="K3128" s="5" t="s">
        <v>1</v>
      </c>
      <c r="L3128" t="s">
        <v>102</v>
      </c>
      <c r="M3128" s="6" t="s">
        <v>3675</v>
      </c>
      <c r="N3128" s="6" t="str">
        <f>VLOOKUP(M3128,[1]Color!F:G,2,FALSE)</f>
        <v>color_65</v>
      </c>
      <c r="O3128" s="6" t="str">
        <f t="shared" si="193"/>
        <v>color_65</v>
      </c>
      <c r="P3128" s="5" t="s">
        <v>249</v>
      </c>
      <c r="Q3128" s="5" t="s">
        <v>185</v>
      </c>
      <c r="R3128" s="5" t="s">
        <v>106</v>
      </c>
      <c r="S3128" s="7" t="s">
        <v>107</v>
      </c>
      <c r="T3128" s="7" t="s">
        <v>340</v>
      </c>
      <c r="U3128" s="5" t="str">
        <f>VLOOKUP(T3128,[1]Size!F:G,2,FALSE)</f>
        <v>__import__.size_121</v>
      </c>
      <c r="V3128" s="5" t="str">
        <f t="shared" si="194"/>
        <v>__import__.size_121,__import__.size_122,__import__.size_123,__import__.size_124,__import__.size_125,__import__.size_126,__import__.size_127</v>
      </c>
      <c r="W3128" s="8">
        <v>61</v>
      </c>
      <c r="Y3128" s="4" t="s">
        <v>109</v>
      </c>
    </row>
    <row r="3129" spans="1:25" ht="14.4" x14ac:dyDescent="0.3">
      <c r="A3129" s="4">
        <v>3128</v>
      </c>
      <c r="B3129" s="5">
        <v>10026004</v>
      </c>
      <c r="C3129" s="5" t="str">
        <f t="shared" si="196"/>
        <v>Jean FR MNS M5 Stright DuraStretch Truckee Stackable Straight Leg Jean-35Wx38L</v>
      </c>
      <c r="D3129" s="5"/>
      <c r="E3129" s="5" t="s">
        <v>3733</v>
      </c>
      <c r="F3129" s="5" t="s">
        <v>3673</v>
      </c>
      <c r="G3129" s="5">
        <f t="shared" si="195"/>
        <v>0</v>
      </c>
      <c r="H3129" s="5" t="str">
        <f>VLOOKUP(J3129,'[1]Prouduct Ext IDs'!A:B,2,FALSE)</f>
        <v>product_amsc_77</v>
      </c>
      <c r="I3129" s="5" t="s">
        <v>3733</v>
      </c>
      <c r="J3129" s="5" t="s">
        <v>3674</v>
      </c>
      <c r="K3129" s="5" t="s">
        <v>1</v>
      </c>
      <c r="L3129" t="s">
        <v>102</v>
      </c>
      <c r="M3129" s="6" t="s">
        <v>3675</v>
      </c>
      <c r="N3129" s="6" t="str">
        <f>VLOOKUP(M3129,[1]Color!F:G,2,FALSE)</f>
        <v>color_65</v>
      </c>
      <c r="O3129" s="6" t="str">
        <f t="shared" si="193"/>
        <v>color_65</v>
      </c>
      <c r="P3129" s="5" t="s">
        <v>249</v>
      </c>
      <c r="Q3129" s="5" t="s">
        <v>185</v>
      </c>
      <c r="R3129" s="5" t="s">
        <v>106</v>
      </c>
      <c r="S3129" s="7" t="s">
        <v>107</v>
      </c>
      <c r="T3129" s="7" t="s">
        <v>342</v>
      </c>
      <c r="U3129" s="5" t="str">
        <f>VLOOKUP(T3129,[1]Size!F:G,2,FALSE)</f>
        <v>__import__.size_122</v>
      </c>
      <c r="V3129" s="5" t="str">
        <f t="shared" si="194"/>
        <v>__import__.size_122,__import__.size_123,__import__.size_124,__import__.size_125,__import__.size_126,__import__.size_127</v>
      </c>
      <c r="W3129" s="8">
        <v>61</v>
      </c>
      <c r="Y3129" s="4" t="s">
        <v>109</v>
      </c>
    </row>
    <row r="3130" spans="1:25" ht="14.4" x14ac:dyDescent="0.3">
      <c r="A3130" s="4">
        <v>3129</v>
      </c>
      <c r="B3130" s="5">
        <v>10026004</v>
      </c>
      <c r="C3130" s="5" t="str">
        <f t="shared" si="196"/>
        <v>Jean FR MNS M5 Stright DuraStretch Truckee Stackable Straight Leg Jean-36Wx38L</v>
      </c>
      <c r="D3130" s="5"/>
      <c r="E3130" s="5" t="s">
        <v>3734</v>
      </c>
      <c r="F3130" s="5" t="s">
        <v>3673</v>
      </c>
      <c r="G3130" s="5">
        <f t="shared" si="195"/>
        <v>0</v>
      </c>
      <c r="H3130" s="5" t="str">
        <f>VLOOKUP(J3130,'[1]Prouduct Ext IDs'!A:B,2,FALSE)</f>
        <v>product_amsc_77</v>
      </c>
      <c r="I3130" s="5" t="s">
        <v>3734</v>
      </c>
      <c r="J3130" s="5" t="s">
        <v>3674</v>
      </c>
      <c r="K3130" s="5" t="s">
        <v>1</v>
      </c>
      <c r="L3130" t="s">
        <v>102</v>
      </c>
      <c r="M3130" s="6" t="s">
        <v>3675</v>
      </c>
      <c r="N3130" s="6" t="str">
        <f>VLOOKUP(M3130,[1]Color!F:G,2,FALSE)</f>
        <v>color_65</v>
      </c>
      <c r="O3130" s="6" t="str">
        <f t="shared" si="193"/>
        <v>color_65</v>
      </c>
      <c r="P3130" s="5" t="s">
        <v>249</v>
      </c>
      <c r="Q3130" s="5" t="s">
        <v>185</v>
      </c>
      <c r="R3130" s="5" t="s">
        <v>106</v>
      </c>
      <c r="S3130" s="7" t="s">
        <v>107</v>
      </c>
      <c r="T3130" s="7" t="s">
        <v>344</v>
      </c>
      <c r="U3130" s="5" t="str">
        <f>VLOOKUP(T3130,[1]Size!F:G,2,FALSE)</f>
        <v>__import__.size_123</v>
      </c>
      <c r="V3130" s="5" t="str">
        <f t="shared" si="194"/>
        <v>__import__.size_123,__import__.size_124,__import__.size_125,__import__.size_126,__import__.size_127</v>
      </c>
      <c r="W3130" s="8">
        <v>61</v>
      </c>
      <c r="Y3130" s="4" t="s">
        <v>109</v>
      </c>
    </row>
    <row r="3131" spans="1:25" ht="14.4" x14ac:dyDescent="0.3">
      <c r="A3131" s="4">
        <v>3130</v>
      </c>
      <c r="B3131" s="5">
        <v>10026004</v>
      </c>
      <c r="C3131" s="5" t="str">
        <f t="shared" si="196"/>
        <v>Jean FR MNS M5 Stright DuraStretch Truckee Stackable Straight Leg Jean-38Wx38L</v>
      </c>
      <c r="D3131" s="5"/>
      <c r="E3131" s="5" t="s">
        <v>3735</v>
      </c>
      <c r="F3131" s="5" t="s">
        <v>3673</v>
      </c>
      <c r="G3131" s="5">
        <f t="shared" si="195"/>
        <v>0</v>
      </c>
      <c r="H3131" s="5" t="str">
        <f>VLOOKUP(J3131,'[1]Prouduct Ext IDs'!A:B,2,FALSE)</f>
        <v>product_amsc_77</v>
      </c>
      <c r="I3131" s="5" t="s">
        <v>3735</v>
      </c>
      <c r="J3131" s="5" t="s">
        <v>3674</v>
      </c>
      <c r="K3131" s="5" t="s">
        <v>1</v>
      </c>
      <c r="L3131" t="s">
        <v>102</v>
      </c>
      <c r="M3131" s="6" t="s">
        <v>3675</v>
      </c>
      <c r="N3131" s="6" t="str">
        <f>VLOOKUP(M3131,[1]Color!F:G,2,FALSE)</f>
        <v>color_65</v>
      </c>
      <c r="O3131" s="6" t="str">
        <f t="shared" si="193"/>
        <v>color_65</v>
      </c>
      <c r="P3131" s="5" t="s">
        <v>249</v>
      </c>
      <c r="Q3131" s="5" t="s">
        <v>185</v>
      </c>
      <c r="R3131" s="5" t="s">
        <v>106</v>
      </c>
      <c r="S3131" s="7" t="s">
        <v>107</v>
      </c>
      <c r="T3131" s="7" t="s">
        <v>346</v>
      </c>
      <c r="U3131" s="5" t="str">
        <f>VLOOKUP(T3131,[1]Size!F:G,2,FALSE)</f>
        <v>__import__.size_124</v>
      </c>
      <c r="V3131" s="5" t="str">
        <f t="shared" si="194"/>
        <v>__import__.size_124,__import__.size_125,__import__.size_126,__import__.size_127</v>
      </c>
      <c r="W3131" s="8">
        <v>61</v>
      </c>
      <c r="Y3131" s="4" t="s">
        <v>109</v>
      </c>
    </row>
    <row r="3132" spans="1:25" ht="14.4" x14ac:dyDescent="0.3">
      <c r="A3132" s="4">
        <v>3131</v>
      </c>
      <c r="B3132" s="5">
        <v>10026004</v>
      </c>
      <c r="C3132" s="5" t="str">
        <f t="shared" si="196"/>
        <v>Jean FR MNS M5 Stright DuraStretch Truckee Stackable Straight Leg Jean-40Wx38L</v>
      </c>
      <c r="D3132" s="5"/>
      <c r="E3132" s="5" t="s">
        <v>3736</v>
      </c>
      <c r="F3132" s="5" t="s">
        <v>3673</v>
      </c>
      <c r="G3132" s="5">
        <f t="shared" si="195"/>
        <v>0</v>
      </c>
      <c r="H3132" s="5" t="str">
        <f>VLOOKUP(J3132,'[1]Prouduct Ext IDs'!A:B,2,FALSE)</f>
        <v>product_amsc_77</v>
      </c>
      <c r="I3132" s="5" t="s">
        <v>3736</v>
      </c>
      <c r="J3132" s="5" t="s">
        <v>3674</v>
      </c>
      <c r="K3132" s="5" t="s">
        <v>1</v>
      </c>
      <c r="L3132" t="s">
        <v>102</v>
      </c>
      <c r="M3132" s="6" t="s">
        <v>3675</v>
      </c>
      <c r="N3132" s="6" t="str">
        <f>VLOOKUP(M3132,[1]Color!F:G,2,FALSE)</f>
        <v>color_65</v>
      </c>
      <c r="O3132" s="6" t="str">
        <f t="shared" si="193"/>
        <v>color_65</v>
      </c>
      <c r="P3132" s="5" t="s">
        <v>249</v>
      </c>
      <c r="Q3132" s="5" t="s">
        <v>185</v>
      </c>
      <c r="R3132" s="5" t="s">
        <v>106</v>
      </c>
      <c r="S3132" s="7" t="s">
        <v>107</v>
      </c>
      <c r="T3132" s="7" t="s">
        <v>348</v>
      </c>
      <c r="U3132" s="5" t="str">
        <f>VLOOKUP(T3132,[1]Size!F:G,2,FALSE)</f>
        <v>__import__.size_125</v>
      </c>
      <c r="V3132" s="5" t="str">
        <f t="shared" si="194"/>
        <v>__import__.size_125,__import__.size_126,__import__.size_127</v>
      </c>
      <c r="W3132" s="8">
        <v>61</v>
      </c>
      <c r="Y3132" s="4" t="s">
        <v>109</v>
      </c>
    </row>
    <row r="3133" spans="1:25" ht="14.4" x14ac:dyDescent="0.3">
      <c r="A3133" s="4">
        <v>3132</v>
      </c>
      <c r="B3133" s="5">
        <v>10026004</v>
      </c>
      <c r="C3133" s="5" t="str">
        <f t="shared" si="196"/>
        <v>Jean FR MNS M5 Stright DuraStretch Truckee Stackable Straight Leg Jean-42Wx38L</v>
      </c>
      <c r="D3133" s="5"/>
      <c r="E3133" s="5" t="s">
        <v>3737</v>
      </c>
      <c r="F3133" s="5" t="s">
        <v>3673</v>
      </c>
      <c r="G3133" s="5">
        <f t="shared" si="195"/>
        <v>0</v>
      </c>
      <c r="H3133" s="5" t="str">
        <f>VLOOKUP(J3133,'[1]Prouduct Ext IDs'!A:B,2,FALSE)</f>
        <v>product_amsc_77</v>
      </c>
      <c r="I3133" s="5" t="s">
        <v>3737</v>
      </c>
      <c r="J3133" s="5" t="s">
        <v>3674</v>
      </c>
      <c r="K3133" s="5" t="s">
        <v>1</v>
      </c>
      <c r="L3133" t="s">
        <v>102</v>
      </c>
      <c r="M3133" s="6" t="s">
        <v>3675</v>
      </c>
      <c r="N3133" s="6" t="str">
        <f>VLOOKUP(M3133,[1]Color!F:G,2,FALSE)</f>
        <v>color_65</v>
      </c>
      <c r="O3133" s="6" t="str">
        <f t="shared" si="193"/>
        <v>color_65</v>
      </c>
      <c r="P3133" s="5" t="s">
        <v>249</v>
      </c>
      <c r="Q3133" s="5" t="s">
        <v>185</v>
      </c>
      <c r="R3133" s="5" t="s">
        <v>106</v>
      </c>
      <c r="S3133" s="7" t="s">
        <v>107</v>
      </c>
      <c r="T3133" s="7" t="s">
        <v>350</v>
      </c>
      <c r="U3133" s="5" t="str">
        <f>VLOOKUP(T3133,[1]Size!F:G,2,FALSE)</f>
        <v>__import__.size_126</v>
      </c>
      <c r="V3133" s="5" t="str">
        <f t="shared" si="194"/>
        <v>__import__.size_126,__import__.size_127</v>
      </c>
      <c r="W3133" s="8">
        <v>61</v>
      </c>
      <c r="Y3133" s="4" t="s">
        <v>109</v>
      </c>
    </row>
    <row r="3134" spans="1:25" ht="14.4" x14ac:dyDescent="0.3">
      <c r="A3134" s="4">
        <v>3133</v>
      </c>
      <c r="B3134" s="5">
        <v>10026004</v>
      </c>
      <c r="C3134" s="5" t="str">
        <f t="shared" si="196"/>
        <v>Jean FR MNS M5 Stright DuraStretch Truckee Stackable Straight Leg Jean-44Wx38L</v>
      </c>
      <c r="D3134" s="5"/>
      <c r="E3134" s="5" t="s">
        <v>3738</v>
      </c>
      <c r="F3134" s="5" t="s">
        <v>3673</v>
      </c>
      <c r="G3134" s="5">
        <f t="shared" si="195"/>
        <v>0</v>
      </c>
      <c r="H3134" s="5" t="str">
        <f>VLOOKUP(J3134,'[1]Prouduct Ext IDs'!A:B,2,FALSE)</f>
        <v>product_amsc_77</v>
      </c>
      <c r="I3134" s="5" t="s">
        <v>3738</v>
      </c>
      <c r="J3134" s="5" t="s">
        <v>3674</v>
      </c>
      <c r="K3134" s="5" t="s">
        <v>1</v>
      </c>
      <c r="L3134" t="s">
        <v>102</v>
      </c>
      <c r="M3134" s="6" t="s">
        <v>3675</v>
      </c>
      <c r="N3134" s="6" t="str">
        <f>VLOOKUP(M3134,[1]Color!F:G,2,FALSE)</f>
        <v>color_65</v>
      </c>
      <c r="O3134" s="6" t="str">
        <f t="shared" si="193"/>
        <v>color_65</v>
      </c>
      <c r="P3134" s="5" t="s">
        <v>249</v>
      </c>
      <c r="Q3134" s="5" t="s">
        <v>185</v>
      </c>
      <c r="R3134" s="5" t="s">
        <v>106</v>
      </c>
      <c r="S3134" s="7" t="s">
        <v>107</v>
      </c>
      <c r="T3134" s="7" t="s">
        <v>1043</v>
      </c>
      <c r="U3134" s="5" t="str">
        <f>VLOOKUP(T3134,[1]Size!F:G,2,FALSE)</f>
        <v>__import__.size_127</v>
      </c>
      <c r="V3134" s="5" t="str">
        <f t="shared" si="194"/>
        <v>__import__.size_127</v>
      </c>
      <c r="W3134" s="8">
        <v>63.5</v>
      </c>
      <c r="Y3134" s="4" t="s">
        <v>109</v>
      </c>
    </row>
    <row r="3135" spans="1:25" ht="14.4" x14ac:dyDescent="0.3">
      <c r="A3135" s="4">
        <v>3134</v>
      </c>
      <c r="B3135" s="5">
        <v>10026434</v>
      </c>
      <c r="C3135" s="5" t="str">
        <f t="shared" si="196"/>
        <v>Shirt FR MNS Roughneck Skull Logo Long Sleeve T-Shirt-Small</v>
      </c>
      <c r="D3135" s="5"/>
      <c r="E3135" s="5" t="s">
        <v>3739</v>
      </c>
      <c r="F3135" s="5" t="s">
        <v>3740</v>
      </c>
      <c r="G3135" s="5">
        <f t="shared" si="195"/>
        <v>1</v>
      </c>
      <c r="H3135" s="5" t="str">
        <f>VLOOKUP(J3135,'[1]Prouduct Ext IDs'!A:B,2,FALSE)</f>
        <v>product_amsc_78</v>
      </c>
      <c r="I3135" s="5" t="s">
        <v>3739</v>
      </c>
      <c r="J3135" s="5" t="s">
        <v>60</v>
      </c>
      <c r="K3135" s="5" t="s">
        <v>1</v>
      </c>
      <c r="L3135" t="s">
        <v>102</v>
      </c>
      <c r="M3135" s="6" t="s">
        <v>3</v>
      </c>
      <c r="N3135" s="6" t="str">
        <f>VLOOKUP(M3135,[1]Color!F:G,2,FALSE)</f>
        <v>color_6</v>
      </c>
      <c r="O3135" s="6" t="str">
        <f t="shared" si="193"/>
        <v>color_6,color_47</v>
      </c>
      <c r="P3135" s="5" t="s">
        <v>234</v>
      </c>
      <c r="Q3135" s="5" t="s">
        <v>185</v>
      </c>
      <c r="R3135" s="5" t="s">
        <v>106</v>
      </c>
      <c r="S3135" s="7" t="s">
        <v>107</v>
      </c>
      <c r="T3135" s="7" t="s">
        <v>186</v>
      </c>
      <c r="U3135" s="5" t="str">
        <f>VLOOKUP(T3135,[1]Size!F:G,2,FALSE)</f>
        <v>__import__.size_47</v>
      </c>
      <c r="V3135" s="5" t="str">
        <f t="shared" si="194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135" s="8">
        <v>45</v>
      </c>
      <c r="Y3135" s="4" t="s">
        <v>109</v>
      </c>
    </row>
    <row r="3136" spans="1:25" ht="14.4" x14ac:dyDescent="0.3">
      <c r="A3136" s="4">
        <v>3135</v>
      </c>
      <c r="B3136" s="5">
        <v>10026434</v>
      </c>
      <c r="C3136" s="5" t="str">
        <f t="shared" si="196"/>
        <v>Shirt FR MNS Roughneck Skull Logo Long Sleeve T-Shirt-Medium</v>
      </c>
      <c r="D3136" s="5"/>
      <c r="E3136" s="5" t="s">
        <v>3741</v>
      </c>
      <c r="F3136" s="5" t="s">
        <v>3740</v>
      </c>
      <c r="G3136" s="5">
        <f t="shared" si="195"/>
        <v>0</v>
      </c>
      <c r="H3136" s="5" t="str">
        <f>VLOOKUP(J3136,'[1]Prouduct Ext IDs'!A:B,2,FALSE)</f>
        <v>product_amsc_78</v>
      </c>
      <c r="I3136" s="5" t="s">
        <v>3741</v>
      </c>
      <c r="J3136" s="5" t="s">
        <v>60</v>
      </c>
      <c r="K3136" s="5" t="s">
        <v>1</v>
      </c>
      <c r="L3136" t="s">
        <v>102</v>
      </c>
      <c r="M3136" s="6" t="s">
        <v>3</v>
      </c>
      <c r="N3136" s="6" t="str">
        <f>VLOOKUP(M3136,[1]Color!F:G,2,FALSE)</f>
        <v>color_6</v>
      </c>
      <c r="O3136" s="6" t="str">
        <f t="shared" si="193"/>
        <v>color_6,color_47</v>
      </c>
      <c r="P3136" s="5" t="s">
        <v>234</v>
      </c>
      <c r="Q3136" s="5" t="s">
        <v>185</v>
      </c>
      <c r="R3136" s="5" t="s">
        <v>106</v>
      </c>
      <c r="S3136" s="7" t="s">
        <v>107</v>
      </c>
      <c r="T3136" s="7" t="s">
        <v>188</v>
      </c>
      <c r="U3136" s="5" t="str">
        <f>VLOOKUP(T3136,[1]Size!F:G,2,FALSE)</f>
        <v>__import__.size_48</v>
      </c>
      <c r="V3136" s="5" t="str">
        <f t="shared" si="194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136" s="8">
        <v>45</v>
      </c>
      <c r="Y3136" s="4" t="s">
        <v>109</v>
      </c>
    </row>
    <row r="3137" spans="1:25" ht="14.4" x14ac:dyDescent="0.3">
      <c r="A3137" s="4">
        <v>3136</v>
      </c>
      <c r="B3137" s="5">
        <v>10026434</v>
      </c>
      <c r="C3137" s="5" t="str">
        <f t="shared" si="196"/>
        <v>Shirt FR MNS Roughneck Skull Logo Long Sleeve T-Shirt-Large</v>
      </c>
      <c r="D3137" s="5"/>
      <c r="E3137" s="5" t="s">
        <v>3742</v>
      </c>
      <c r="F3137" s="5" t="s">
        <v>3740</v>
      </c>
      <c r="G3137" s="5">
        <f t="shared" si="195"/>
        <v>0</v>
      </c>
      <c r="H3137" s="5" t="str">
        <f>VLOOKUP(J3137,'[1]Prouduct Ext IDs'!A:B,2,FALSE)</f>
        <v>product_amsc_78</v>
      </c>
      <c r="I3137" s="5" t="s">
        <v>3742</v>
      </c>
      <c r="J3137" s="5" t="s">
        <v>60</v>
      </c>
      <c r="K3137" s="5" t="s">
        <v>1</v>
      </c>
      <c r="L3137" t="s">
        <v>102</v>
      </c>
      <c r="M3137" s="6" t="s">
        <v>3</v>
      </c>
      <c r="N3137" s="6" t="str">
        <f>VLOOKUP(M3137,[1]Color!F:G,2,FALSE)</f>
        <v>color_6</v>
      </c>
      <c r="O3137" s="6" t="str">
        <f t="shared" si="193"/>
        <v>color_6,color_47</v>
      </c>
      <c r="P3137" s="5" t="s">
        <v>234</v>
      </c>
      <c r="Q3137" s="5" t="s">
        <v>185</v>
      </c>
      <c r="R3137" s="5" t="s">
        <v>106</v>
      </c>
      <c r="S3137" s="7" t="s">
        <v>107</v>
      </c>
      <c r="T3137" s="7" t="s">
        <v>190</v>
      </c>
      <c r="U3137" s="5" t="str">
        <f>VLOOKUP(T3137,[1]Size!F:G,2,FALSE)</f>
        <v>__import__.size_49</v>
      </c>
      <c r="V3137" s="5" t="str">
        <f t="shared" si="194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137" s="8">
        <v>45</v>
      </c>
      <c r="Y3137" s="4" t="s">
        <v>109</v>
      </c>
    </row>
    <row r="3138" spans="1:25" ht="14.4" x14ac:dyDescent="0.3">
      <c r="A3138" s="4">
        <v>3137</v>
      </c>
      <c r="B3138" s="5">
        <v>10026434</v>
      </c>
      <c r="C3138" s="5" t="str">
        <f t="shared" si="196"/>
        <v>Shirt FR MNS Roughneck Skull Logo Long Sleeve T-Shirt-XL</v>
      </c>
      <c r="D3138" s="5"/>
      <c r="E3138" s="5" t="s">
        <v>3743</v>
      </c>
      <c r="F3138" s="5" t="s">
        <v>3740</v>
      </c>
      <c r="G3138" s="5">
        <f t="shared" si="195"/>
        <v>0</v>
      </c>
      <c r="H3138" s="5" t="str">
        <f>VLOOKUP(J3138,'[1]Prouduct Ext IDs'!A:B,2,FALSE)</f>
        <v>product_amsc_78</v>
      </c>
      <c r="I3138" s="5" t="s">
        <v>3743</v>
      </c>
      <c r="J3138" s="5" t="s">
        <v>60</v>
      </c>
      <c r="K3138" s="5" t="s">
        <v>1</v>
      </c>
      <c r="L3138" t="s">
        <v>102</v>
      </c>
      <c r="M3138" s="6" t="s">
        <v>3</v>
      </c>
      <c r="N3138" s="6" t="str">
        <f>VLOOKUP(M3138,[1]Color!F:G,2,FALSE)</f>
        <v>color_6</v>
      </c>
      <c r="O3138" s="6" t="str">
        <f t="shared" ref="O3138:O3201" si="197">IF(AND(H3138=H3139,N3138=N3139),O3139,IF(H3138=H3139,_xlfn.TEXTJOIN(",",TRUE,N3138,O3139),N3138))</f>
        <v>color_6,color_47</v>
      </c>
      <c r="P3138" s="5" t="s">
        <v>234</v>
      </c>
      <c r="Q3138" s="5" t="s">
        <v>185</v>
      </c>
      <c r="R3138" s="5" t="s">
        <v>106</v>
      </c>
      <c r="S3138" s="7" t="s">
        <v>107</v>
      </c>
      <c r="T3138" s="7" t="s">
        <v>192</v>
      </c>
      <c r="U3138" s="5" t="str">
        <f>VLOOKUP(T3138,[1]Size!F:G,2,FALSE)</f>
        <v>__import__.size_154</v>
      </c>
      <c r="V3138" s="5" t="str">
        <f t="shared" ref="V3138:V3201" si="198">IF(H3138=H3139,_xlfn.TEXTJOIN(",",TRUE,U3138,V3139),U3138)</f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138" s="8">
        <v>45</v>
      </c>
      <c r="Y3138" s="4" t="s">
        <v>109</v>
      </c>
    </row>
    <row r="3139" spans="1:25" ht="14.4" x14ac:dyDescent="0.3">
      <c r="A3139" s="4">
        <v>3138</v>
      </c>
      <c r="B3139" s="5">
        <v>10026434</v>
      </c>
      <c r="C3139" s="5" t="str">
        <f t="shared" si="196"/>
        <v>Shirt FR MNS Roughneck Skull Logo Long Sleeve T-Shirt-2XL</v>
      </c>
      <c r="D3139" s="5"/>
      <c r="E3139" s="5" t="s">
        <v>3744</v>
      </c>
      <c r="F3139" s="5" t="s">
        <v>3740</v>
      </c>
      <c r="G3139" s="5">
        <f t="shared" ref="G3139:G3202" si="199">IF(H3139=H3138,0,1)</f>
        <v>0</v>
      </c>
      <c r="H3139" s="5" t="str">
        <f>VLOOKUP(J3139,'[1]Prouduct Ext IDs'!A:B,2,FALSE)</f>
        <v>product_amsc_78</v>
      </c>
      <c r="I3139" s="5" t="s">
        <v>3744</v>
      </c>
      <c r="J3139" s="5" t="s">
        <v>60</v>
      </c>
      <c r="K3139" s="5" t="s">
        <v>1</v>
      </c>
      <c r="L3139" t="s">
        <v>102</v>
      </c>
      <c r="M3139" s="6" t="s">
        <v>3</v>
      </c>
      <c r="N3139" s="6" t="str">
        <f>VLOOKUP(M3139,[1]Color!F:G,2,FALSE)</f>
        <v>color_6</v>
      </c>
      <c r="O3139" s="6" t="str">
        <f t="shared" si="197"/>
        <v>color_6,color_47</v>
      </c>
      <c r="P3139" s="5" t="s">
        <v>234</v>
      </c>
      <c r="Q3139" s="5" t="s">
        <v>185</v>
      </c>
      <c r="R3139" s="5" t="s">
        <v>106</v>
      </c>
      <c r="S3139" s="7" t="s">
        <v>107</v>
      </c>
      <c r="T3139" s="7" t="s">
        <v>194</v>
      </c>
      <c r="U3139" s="5" t="str">
        <f>VLOOKUP(T3139,[1]Size!F:G,2,FALSE)</f>
        <v>__import__.size_51</v>
      </c>
      <c r="V3139" s="5" t="str">
        <f t="shared" si="198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139" s="8">
        <v>45</v>
      </c>
      <c r="Y3139" s="4" t="s">
        <v>109</v>
      </c>
    </row>
    <row r="3140" spans="1:25" ht="14.4" x14ac:dyDescent="0.3">
      <c r="A3140" s="4">
        <v>3139</v>
      </c>
      <c r="B3140" s="5">
        <v>10026434</v>
      </c>
      <c r="C3140" s="5" t="str">
        <f t="shared" si="196"/>
        <v>Shirt FR MNS Roughneck Skull Logo Long Sleeve T-Shirt-3XL</v>
      </c>
      <c r="D3140" s="5"/>
      <c r="E3140" s="5" t="s">
        <v>3745</v>
      </c>
      <c r="F3140" s="5" t="s">
        <v>3740</v>
      </c>
      <c r="G3140" s="5">
        <f t="shared" si="199"/>
        <v>0</v>
      </c>
      <c r="H3140" s="5" t="str">
        <f>VLOOKUP(J3140,'[1]Prouduct Ext IDs'!A:B,2,FALSE)</f>
        <v>product_amsc_78</v>
      </c>
      <c r="I3140" s="5" t="s">
        <v>3745</v>
      </c>
      <c r="J3140" s="5" t="s">
        <v>60</v>
      </c>
      <c r="K3140" s="5" t="s">
        <v>1</v>
      </c>
      <c r="L3140" t="s">
        <v>102</v>
      </c>
      <c r="M3140" s="6" t="s">
        <v>3</v>
      </c>
      <c r="N3140" s="6" t="str">
        <f>VLOOKUP(M3140,[1]Color!F:G,2,FALSE)</f>
        <v>color_6</v>
      </c>
      <c r="O3140" s="6" t="str">
        <f t="shared" si="197"/>
        <v>color_6,color_47</v>
      </c>
      <c r="P3140" s="5" t="s">
        <v>234</v>
      </c>
      <c r="Q3140" s="5" t="s">
        <v>185</v>
      </c>
      <c r="R3140" s="5" t="s">
        <v>106</v>
      </c>
      <c r="S3140" s="7" t="s">
        <v>107</v>
      </c>
      <c r="T3140" s="7" t="s">
        <v>196</v>
      </c>
      <c r="U3140" s="5" t="str">
        <f>VLOOKUP(T3140,[1]Size!F:G,2,FALSE)</f>
        <v>__import__.size_52</v>
      </c>
      <c r="V3140" s="5" t="str">
        <f t="shared" si="198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140" s="8">
        <v>50</v>
      </c>
      <c r="Y3140" s="4" t="s">
        <v>109</v>
      </c>
    </row>
    <row r="3141" spans="1:25" ht="14.4" x14ac:dyDescent="0.3">
      <c r="A3141" s="4">
        <v>3140</v>
      </c>
      <c r="B3141" s="5">
        <v>10026434</v>
      </c>
      <c r="C3141" s="5" t="str">
        <f t="shared" si="196"/>
        <v>Shirt FR MNS Roughneck Skull Logo Long Sleeve T-Shirt-4XL</v>
      </c>
      <c r="D3141" s="5"/>
      <c r="E3141" s="5" t="s">
        <v>3746</v>
      </c>
      <c r="F3141" s="5" t="s">
        <v>3740</v>
      </c>
      <c r="G3141" s="5">
        <f t="shared" si="199"/>
        <v>0</v>
      </c>
      <c r="H3141" s="5" t="str">
        <f>VLOOKUP(J3141,'[1]Prouduct Ext IDs'!A:B,2,FALSE)</f>
        <v>product_amsc_78</v>
      </c>
      <c r="I3141" s="5" t="s">
        <v>3746</v>
      </c>
      <c r="J3141" s="5" t="s">
        <v>60</v>
      </c>
      <c r="K3141" s="5" t="s">
        <v>1</v>
      </c>
      <c r="L3141" t="s">
        <v>102</v>
      </c>
      <c r="M3141" s="6" t="s">
        <v>3</v>
      </c>
      <c r="N3141" s="6" t="str">
        <f>VLOOKUP(M3141,[1]Color!F:G,2,FALSE)</f>
        <v>color_6</v>
      </c>
      <c r="O3141" s="6" t="str">
        <f t="shared" si="197"/>
        <v>color_6,color_47</v>
      </c>
      <c r="P3141" s="5" t="s">
        <v>234</v>
      </c>
      <c r="Q3141" s="5" t="s">
        <v>185</v>
      </c>
      <c r="R3141" s="5" t="s">
        <v>106</v>
      </c>
      <c r="S3141" s="7" t="s">
        <v>107</v>
      </c>
      <c r="T3141" s="7" t="s">
        <v>198</v>
      </c>
      <c r="U3141" s="5" t="str">
        <f>VLOOKUP(T3141,[1]Size!F:G,2,FALSE)</f>
        <v>__import__.size_53</v>
      </c>
      <c r="V3141" s="5" t="str">
        <f t="shared" si="198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141" s="8">
        <v>50</v>
      </c>
      <c r="Y3141" s="4" t="s">
        <v>109</v>
      </c>
    </row>
    <row r="3142" spans="1:25" ht="14.4" x14ac:dyDescent="0.3">
      <c r="A3142" s="4">
        <v>3141</v>
      </c>
      <c r="B3142" s="5">
        <v>10026434</v>
      </c>
      <c r="C3142" s="5" t="str">
        <f t="shared" si="196"/>
        <v>Shirt FR MNS Roughneck Skull Logo Long Sleeve T-Shirt-Large Tall</v>
      </c>
      <c r="D3142" s="5"/>
      <c r="E3142" s="5" t="s">
        <v>3747</v>
      </c>
      <c r="F3142" s="5" t="s">
        <v>3740</v>
      </c>
      <c r="G3142" s="5">
        <f t="shared" si="199"/>
        <v>0</v>
      </c>
      <c r="H3142" s="5" t="str">
        <f>VLOOKUP(J3142,'[1]Prouduct Ext IDs'!A:B,2,FALSE)</f>
        <v>product_amsc_78</v>
      </c>
      <c r="I3142" s="5" t="s">
        <v>3747</v>
      </c>
      <c r="J3142" s="5" t="s">
        <v>60</v>
      </c>
      <c r="K3142" s="5" t="s">
        <v>1</v>
      </c>
      <c r="L3142" t="s">
        <v>102</v>
      </c>
      <c r="M3142" s="6" t="s">
        <v>3</v>
      </c>
      <c r="N3142" s="6" t="str">
        <f>VLOOKUP(M3142,[1]Color!F:G,2,FALSE)</f>
        <v>color_6</v>
      </c>
      <c r="O3142" s="6" t="str">
        <f t="shared" si="197"/>
        <v>color_6,color_47</v>
      </c>
      <c r="P3142" s="5" t="s">
        <v>234</v>
      </c>
      <c r="Q3142" s="5" t="s">
        <v>185</v>
      </c>
      <c r="R3142" s="5" t="s">
        <v>106</v>
      </c>
      <c r="S3142" s="7" t="s">
        <v>107</v>
      </c>
      <c r="T3142" s="7" t="s">
        <v>200</v>
      </c>
      <c r="U3142" s="5" t="str">
        <f>VLOOKUP(T3142,[1]Size!F:G,2,FALSE)</f>
        <v>__import__.size_54</v>
      </c>
      <c r="V3142" s="5" t="str">
        <f t="shared" si="198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142" s="8">
        <v>50</v>
      </c>
      <c r="Y3142" s="4" t="s">
        <v>109</v>
      </c>
    </row>
    <row r="3143" spans="1:25" ht="14.4" x14ac:dyDescent="0.3">
      <c r="A3143" s="4">
        <v>3142</v>
      </c>
      <c r="B3143" s="5">
        <v>10026434</v>
      </c>
      <c r="C3143" s="5" t="str">
        <f t="shared" si="196"/>
        <v>Shirt FR MNS Roughneck Skull Logo Long Sleeve T-Shirt-XL Tall</v>
      </c>
      <c r="D3143" s="5"/>
      <c r="E3143" s="5" t="s">
        <v>3748</v>
      </c>
      <c r="F3143" s="5" t="s">
        <v>3740</v>
      </c>
      <c r="G3143" s="5">
        <f t="shared" si="199"/>
        <v>0</v>
      </c>
      <c r="H3143" s="5" t="str">
        <f>VLOOKUP(J3143,'[1]Prouduct Ext IDs'!A:B,2,FALSE)</f>
        <v>product_amsc_78</v>
      </c>
      <c r="I3143" s="5" t="s">
        <v>3748</v>
      </c>
      <c r="J3143" s="5" t="s">
        <v>60</v>
      </c>
      <c r="K3143" s="5" t="s">
        <v>1</v>
      </c>
      <c r="L3143" t="s">
        <v>102</v>
      </c>
      <c r="M3143" s="6" t="s">
        <v>3</v>
      </c>
      <c r="N3143" s="6" t="str">
        <f>VLOOKUP(M3143,[1]Color!F:G,2,FALSE)</f>
        <v>color_6</v>
      </c>
      <c r="O3143" s="6" t="str">
        <f t="shared" si="197"/>
        <v>color_6,color_47</v>
      </c>
      <c r="P3143" s="5" t="s">
        <v>234</v>
      </c>
      <c r="Q3143" s="5" t="s">
        <v>185</v>
      </c>
      <c r="R3143" s="5" t="s">
        <v>106</v>
      </c>
      <c r="S3143" s="7" t="s">
        <v>107</v>
      </c>
      <c r="T3143" s="7" t="s">
        <v>202</v>
      </c>
      <c r="U3143" s="5" t="str">
        <f>VLOOKUP(T3143,[1]Size!F:G,2,FALSE)</f>
        <v>__import__.size_55</v>
      </c>
      <c r="V3143" s="5" t="str">
        <f t="shared" si="198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143" s="8">
        <v>50</v>
      </c>
      <c r="Y3143" s="4" t="s">
        <v>109</v>
      </c>
    </row>
    <row r="3144" spans="1:25" ht="14.4" x14ac:dyDescent="0.3">
      <c r="A3144" s="4">
        <v>3143</v>
      </c>
      <c r="B3144" s="5">
        <v>10026434</v>
      </c>
      <c r="C3144" s="5" t="str">
        <f t="shared" si="196"/>
        <v>Shirt FR MNS Roughneck Skull Logo Long Sleeve T-Shirt-2XL Tall</v>
      </c>
      <c r="D3144" s="5"/>
      <c r="E3144" s="5" t="s">
        <v>3749</v>
      </c>
      <c r="F3144" s="5" t="s">
        <v>3740</v>
      </c>
      <c r="G3144" s="5">
        <f t="shared" si="199"/>
        <v>0</v>
      </c>
      <c r="H3144" s="5" t="str">
        <f>VLOOKUP(J3144,'[1]Prouduct Ext IDs'!A:B,2,FALSE)</f>
        <v>product_amsc_78</v>
      </c>
      <c r="I3144" s="5" t="s">
        <v>3749</v>
      </c>
      <c r="J3144" s="5" t="s">
        <v>60</v>
      </c>
      <c r="K3144" s="5" t="s">
        <v>1</v>
      </c>
      <c r="L3144" t="s">
        <v>102</v>
      </c>
      <c r="M3144" s="6" t="s">
        <v>3</v>
      </c>
      <c r="N3144" s="6" t="str">
        <f>VLOOKUP(M3144,[1]Color!F:G,2,FALSE)</f>
        <v>color_6</v>
      </c>
      <c r="O3144" s="6" t="str">
        <f t="shared" si="197"/>
        <v>color_6,color_47</v>
      </c>
      <c r="P3144" s="5" t="s">
        <v>234</v>
      </c>
      <c r="Q3144" s="5" t="s">
        <v>185</v>
      </c>
      <c r="R3144" s="5" t="s">
        <v>106</v>
      </c>
      <c r="S3144" s="7" t="s">
        <v>107</v>
      </c>
      <c r="T3144" s="7" t="s">
        <v>204</v>
      </c>
      <c r="U3144" s="5" t="str">
        <f>VLOOKUP(T3144,[1]Size!F:G,2,FALSE)</f>
        <v>__import__.size_56</v>
      </c>
      <c r="V3144" s="5" t="str">
        <f t="shared" si="198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3144" s="8">
        <v>50</v>
      </c>
      <c r="Y3144" s="4" t="s">
        <v>109</v>
      </c>
    </row>
    <row r="3145" spans="1:25" ht="14.4" x14ac:dyDescent="0.3">
      <c r="A3145" s="4">
        <v>3144</v>
      </c>
      <c r="B3145" s="5">
        <v>10026434</v>
      </c>
      <c r="C3145" s="5" t="str">
        <f t="shared" si="196"/>
        <v>Shirt FR MNS Roughneck Skull Logo Long Sleeve T-Shirt-3XL Tall</v>
      </c>
      <c r="D3145" s="5"/>
      <c r="E3145" s="5" t="s">
        <v>3750</v>
      </c>
      <c r="F3145" s="5" t="s">
        <v>3740</v>
      </c>
      <c r="G3145" s="5">
        <f t="shared" si="199"/>
        <v>0</v>
      </c>
      <c r="H3145" s="5" t="str">
        <f>VLOOKUP(J3145,'[1]Prouduct Ext IDs'!A:B,2,FALSE)</f>
        <v>product_amsc_78</v>
      </c>
      <c r="I3145" s="5" t="s">
        <v>3750</v>
      </c>
      <c r="J3145" s="5" t="s">
        <v>60</v>
      </c>
      <c r="K3145" s="5" t="s">
        <v>1</v>
      </c>
      <c r="L3145" t="s">
        <v>102</v>
      </c>
      <c r="M3145" s="6" t="s">
        <v>3</v>
      </c>
      <c r="N3145" s="6" t="str">
        <f>VLOOKUP(M3145,[1]Color!F:G,2,FALSE)</f>
        <v>color_6</v>
      </c>
      <c r="O3145" s="6" t="str">
        <f t="shared" si="197"/>
        <v>color_6,color_47</v>
      </c>
      <c r="P3145" s="5" t="s">
        <v>234</v>
      </c>
      <c r="Q3145" s="5" t="s">
        <v>185</v>
      </c>
      <c r="R3145" s="5" t="s">
        <v>106</v>
      </c>
      <c r="S3145" s="7" t="s">
        <v>107</v>
      </c>
      <c r="T3145" s="7" t="s">
        <v>206</v>
      </c>
      <c r="U3145" s="5" t="str">
        <f>VLOOKUP(T3145,[1]Size!F:G,2,FALSE)</f>
        <v>__import__.size_57</v>
      </c>
      <c r="V3145" s="5" t="str">
        <f t="shared" si="198"/>
        <v>__import__.size_57,__import__.size_47,__import__.size_48,__import__.size_49,__import__.size_154,__import__.size_51,__import__.size_52,__import__.size_53,__import__.size_54,__import__.size_55,__import__.size_56,__import__.size_57</v>
      </c>
      <c r="W3145" s="8">
        <v>50</v>
      </c>
      <c r="Y3145" s="4" t="s">
        <v>109</v>
      </c>
    </row>
    <row r="3146" spans="1:25" ht="14.4" x14ac:dyDescent="0.3">
      <c r="A3146" s="4">
        <v>3145</v>
      </c>
      <c r="B3146" s="5">
        <v>10026435</v>
      </c>
      <c r="C3146" s="5" t="str">
        <f t="shared" si="196"/>
        <v>Shirt FR MNS Roughneck Skull Logo Long Sleeve T-Shirt-Small</v>
      </c>
      <c r="D3146" s="5"/>
      <c r="E3146" s="5" t="s">
        <v>3751</v>
      </c>
      <c r="F3146" s="5" t="s">
        <v>3752</v>
      </c>
      <c r="G3146" s="5">
        <f t="shared" si="199"/>
        <v>0</v>
      </c>
      <c r="H3146" s="5" t="str">
        <f>VLOOKUP(J3146,'[1]Prouduct Ext IDs'!A:B,2,FALSE)</f>
        <v>product_amsc_78</v>
      </c>
      <c r="I3146" s="5" t="s">
        <v>3751</v>
      </c>
      <c r="J3146" s="5" t="s">
        <v>60</v>
      </c>
      <c r="K3146" s="5" t="s">
        <v>1</v>
      </c>
      <c r="L3146" t="s">
        <v>102</v>
      </c>
      <c r="M3146" s="6" t="s">
        <v>61</v>
      </c>
      <c r="N3146" s="6" t="str">
        <f>VLOOKUP(M3146,[1]Color!F:G,2,FALSE)</f>
        <v>color_47</v>
      </c>
      <c r="O3146" s="6" t="str">
        <f t="shared" si="197"/>
        <v>color_47</v>
      </c>
      <c r="P3146" s="5" t="s">
        <v>234</v>
      </c>
      <c r="Q3146" s="5" t="s">
        <v>185</v>
      </c>
      <c r="R3146" s="5" t="s">
        <v>106</v>
      </c>
      <c r="S3146" s="7" t="s">
        <v>107</v>
      </c>
      <c r="T3146" s="7" t="s">
        <v>186</v>
      </c>
      <c r="U3146" s="5" t="str">
        <f>VLOOKUP(T3146,[1]Size!F:G,2,FALSE)</f>
        <v>__import__.size_47</v>
      </c>
      <c r="V3146" s="5" t="str">
        <f t="shared" si="198"/>
        <v>__import__.size_47,__import__.size_48,__import__.size_49,__import__.size_154,__import__.size_51,__import__.size_52,__import__.size_53,__import__.size_54,__import__.size_55,__import__.size_56,__import__.size_57</v>
      </c>
      <c r="W3146" s="8">
        <v>45</v>
      </c>
      <c r="Y3146" s="4" t="s">
        <v>109</v>
      </c>
    </row>
    <row r="3147" spans="1:25" ht="14.4" x14ac:dyDescent="0.3">
      <c r="A3147" s="4">
        <v>3146</v>
      </c>
      <c r="B3147" s="5">
        <v>10026435</v>
      </c>
      <c r="C3147" s="5" t="str">
        <f t="shared" si="196"/>
        <v>Shirt FR MNS Roughneck Skull Logo Long Sleeve T-Shirt-Medium</v>
      </c>
      <c r="D3147" s="5"/>
      <c r="E3147" s="5" t="s">
        <v>3753</v>
      </c>
      <c r="F3147" s="5" t="s">
        <v>3752</v>
      </c>
      <c r="G3147" s="5">
        <f t="shared" si="199"/>
        <v>0</v>
      </c>
      <c r="H3147" s="5" t="str">
        <f>VLOOKUP(J3147,'[1]Prouduct Ext IDs'!A:B,2,FALSE)</f>
        <v>product_amsc_78</v>
      </c>
      <c r="I3147" s="5" t="s">
        <v>3753</v>
      </c>
      <c r="J3147" s="5" t="s">
        <v>60</v>
      </c>
      <c r="K3147" s="5" t="s">
        <v>1</v>
      </c>
      <c r="L3147" t="s">
        <v>102</v>
      </c>
      <c r="M3147" s="6" t="s">
        <v>61</v>
      </c>
      <c r="N3147" s="6" t="str">
        <f>VLOOKUP(M3147,[1]Color!F:G,2,FALSE)</f>
        <v>color_47</v>
      </c>
      <c r="O3147" s="6" t="str">
        <f t="shared" si="197"/>
        <v>color_47</v>
      </c>
      <c r="P3147" s="5" t="s">
        <v>234</v>
      </c>
      <c r="Q3147" s="5" t="s">
        <v>185</v>
      </c>
      <c r="R3147" s="5" t="s">
        <v>106</v>
      </c>
      <c r="S3147" s="7" t="s">
        <v>107</v>
      </c>
      <c r="T3147" s="7" t="s">
        <v>188</v>
      </c>
      <c r="U3147" s="5" t="str">
        <f>VLOOKUP(T3147,[1]Size!F:G,2,FALSE)</f>
        <v>__import__.size_48</v>
      </c>
      <c r="V3147" s="5" t="str">
        <f t="shared" si="198"/>
        <v>__import__.size_48,__import__.size_49,__import__.size_154,__import__.size_51,__import__.size_52,__import__.size_53,__import__.size_54,__import__.size_55,__import__.size_56,__import__.size_57</v>
      </c>
      <c r="W3147" s="8">
        <v>45</v>
      </c>
      <c r="Y3147" s="4" t="s">
        <v>109</v>
      </c>
    </row>
    <row r="3148" spans="1:25" ht="14.4" x14ac:dyDescent="0.3">
      <c r="A3148" s="4">
        <v>3147</v>
      </c>
      <c r="B3148" s="5">
        <v>10026435</v>
      </c>
      <c r="C3148" s="5" t="str">
        <f t="shared" si="196"/>
        <v>Shirt FR MNS Roughneck Skull Logo Long Sleeve T-Shirt-Large</v>
      </c>
      <c r="D3148" s="5"/>
      <c r="E3148" s="5" t="s">
        <v>3754</v>
      </c>
      <c r="F3148" s="5" t="s">
        <v>3752</v>
      </c>
      <c r="G3148" s="5">
        <f t="shared" si="199"/>
        <v>0</v>
      </c>
      <c r="H3148" s="5" t="str">
        <f>VLOOKUP(J3148,'[1]Prouduct Ext IDs'!A:B,2,FALSE)</f>
        <v>product_amsc_78</v>
      </c>
      <c r="I3148" s="5" t="s">
        <v>3754</v>
      </c>
      <c r="J3148" s="5" t="s">
        <v>60</v>
      </c>
      <c r="K3148" s="5" t="s">
        <v>1</v>
      </c>
      <c r="L3148" t="s">
        <v>102</v>
      </c>
      <c r="M3148" s="6" t="s">
        <v>61</v>
      </c>
      <c r="N3148" s="6" t="str">
        <f>VLOOKUP(M3148,[1]Color!F:G,2,FALSE)</f>
        <v>color_47</v>
      </c>
      <c r="O3148" s="6" t="str">
        <f t="shared" si="197"/>
        <v>color_47</v>
      </c>
      <c r="P3148" s="5" t="s">
        <v>234</v>
      </c>
      <c r="Q3148" s="5" t="s">
        <v>185</v>
      </c>
      <c r="R3148" s="5" t="s">
        <v>106</v>
      </c>
      <c r="S3148" s="7" t="s">
        <v>107</v>
      </c>
      <c r="T3148" s="7" t="s">
        <v>190</v>
      </c>
      <c r="U3148" s="5" t="str">
        <f>VLOOKUP(T3148,[1]Size!F:G,2,FALSE)</f>
        <v>__import__.size_49</v>
      </c>
      <c r="V3148" s="5" t="str">
        <f t="shared" si="198"/>
        <v>__import__.size_49,__import__.size_154,__import__.size_51,__import__.size_52,__import__.size_53,__import__.size_54,__import__.size_55,__import__.size_56,__import__.size_57</v>
      </c>
      <c r="W3148" s="8">
        <v>45</v>
      </c>
      <c r="Y3148" s="4" t="s">
        <v>109</v>
      </c>
    </row>
    <row r="3149" spans="1:25" ht="14.4" x14ac:dyDescent="0.3">
      <c r="A3149" s="4">
        <v>3148</v>
      </c>
      <c r="B3149" s="5">
        <v>10026435</v>
      </c>
      <c r="C3149" s="5" t="str">
        <f t="shared" si="196"/>
        <v>Shirt FR MNS Roughneck Skull Logo Long Sleeve T-Shirt-XL</v>
      </c>
      <c r="D3149" s="5"/>
      <c r="E3149" s="5" t="s">
        <v>3755</v>
      </c>
      <c r="F3149" s="5" t="s">
        <v>3752</v>
      </c>
      <c r="G3149" s="5">
        <f t="shared" si="199"/>
        <v>0</v>
      </c>
      <c r="H3149" s="5" t="str">
        <f>VLOOKUP(J3149,'[1]Prouduct Ext IDs'!A:B,2,FALSE)</f>
        <v>product_amsc_78</v>
      </c>
      <c r="I3149" s="5" t="s">
        <v>3755</v>
      </c>
      <c r="J3149" s="5" t="s">
        <v>60</v>
      </c>
      <c r="K3149" s="5" t="s">
        <v>1</v>
      </c>
      <c r="L3149" t="s">
        <v>102</v>
      </c>
      <c r="M3149" s="6" t="s">
        <v>61</v>
      </c>
      <c r="N3149" s="6" t="str">
        <f>VLOOKUP(M3149,[1]Color!F:G,2,FALSE)</f>
        <v>color_47</v>
      </c>
      <c r="O3149" s="6" t="str">
        <f t="shared" si="197"/>
        <v>color_47</v>
      </c>
      <c r="P3149" s="5" t="s">
        <v>234</v>
      </c>
      <c r="Q3149" s="5" t="s">
        <v>185</v>
      </c>
      <c r="R3149" s="5" t="s">
        <v>106</v>
      </c>
      <c r="S3149" s="7" t="s">
        <v>107</v>
      </c>
      <c r="T3149" s="7" t="s">
        <v>192</v>
      </c>
      <c r="U3149" s="5" t="str">
        <f>VLOOKUP(T3149,[1]Size!F:G,2,FALSE)</f>
        <v>__import__.size_154</v>
      </c>
      <c r="V3149" s="5" t="str">
        <f t="shared" si="198"/>
        <v>__import__.size_154,__import__.size_51,__import__.size_52,__import__.size_53,__import__.size_54,__import__.size_55,__import__.size_56,__import__.size_57</v>
      </c>
      <c r="W3149" s="8">
        <v>45</v>
      </c>
      <c r="Y3149" s="4" t="s">
        <v>109</v>
      </c>
    </row>
    <row r="3150" spans="1:25" ht="14.4" x14ac:dyDescent="0.3">
      <c r="A3150" s="4">
        <v>3149</v>
      </c>
      <c r="B3150" s="5">
        <v>10026435</v>
      </c>
      <c r="C3150" s="5" t="str">
        <f t="shared" si="196"/>
        <v>Shirt FR MNS Roughneck Skull Logo Long Sleeve T-Shirt-2XL</v>
      </c>
      <c r="D3150" s="5"/>
      <c r="E3150" s="5" t="s">
        <v>3756</v>
      </c>
      <c r="F3150" s="5" t="s">
        <v>3752</v>
      </c>
      <c r="G3150" s="5">
        <f t="shared" si="199"/>
        <v>0</v>
      </c>
      <c r="H3150" s="5" t="str">
        <f>VLOOKUP(J3150,'[1]Prouduct Ext IDs'!A:B,2,FALSE)</f>
        <v>product_amsc_78</v>
      </c>
      <c r="I3150" s="5" t="s">
        <v>3756</v>
      </c>
      <c r="J3150" s="5" t="s">
        <v>60</v>
      </c>
      <c r="K3150" s="5" t="s">
        <v>1</v>
      </c>
      <c r="L3150" t="s">
        <v>102</v>
      </c>
      <c r="M3150" s="6" t="s">
        <v>61</v>
      </c>
      <c r="N3150" s="6" t="str">
        <f>VLOOKUP(M3150,[1]Color!F:G,2,FALSE)</f>
        <v>color_47</v>
      </c>
      <c r="O3150" s="6" t="str">
        <f t="shared" si="197"/>
        <v>color_47</v>
      </c>
      <c r="P3150" s="5" t="s">
        <v>234</v>
      </c>
      <c r="Q3150" s="5" t="s">
        <v>185</v>
      </c>
      <c r="R3150" s="5" t="s">
        <v>106</v>
      </c>
      <c r="S3150" s="7" t="s">
        <v>107</v>
      </c>
      <c r="T3150" s="7" t="s">
        <v>194</v>
      </c>
      <c r="U3150" s="5" t="str">
        <f>VLOOKUP(T3150,[1]Size!F:G,2,FALSE)</f>
        <v>__import__.size_51</v>
      </c>
      <c r="V3150" s="5" t="str">
        <f t="shared" si="198"/>
        <v>__import__.size_51,__import__.size_52,__import__.size_53,__import__.size_54,__import__.size_55,__import__.size_56,__import__.size_57</v>
      </c>
      <c r="W3150" s="8">
        <v>45</v>
      </c>
      <c r="Y3150" s="4" t="s">
        <v>109</v>
      </c>
    </row>
    <row r="3151" spans="1:25" ht="14.4" x14ac:dyDescent="0.3">
      <c r="A3151" s="4">
        <v>3150</v>
      </c>
      <c r="B3151" s="5">
        <v>10026435</v>
      </c>
      <c r="C3151" s="5" t="str">
        <f t="shared" si="196"/>
        <v>Shirt FR MNS Roughneck Skull Logo Long Sleeve T-Shirt-3XL</v>
      </c>
      <c r="D3151" s="5"/>
      <c r="E3151" s="5" t="s">
        <v>3757</v>
      </c>
      <c r="F3151" s="5" t="s">
        <v>3752</v>
      </c>
      <c r="G3151" s="5">
        <f t="shared" si="199"/>
        <v>0</v>
      </c>
      <c r="H3151" s="5" t="str">
        <f>VLOOKUP(J3151,'[1]Prouduct Ext IDs'!A:B,2,FALSE)</f>
        <v>product_amsc_78</v>
      </c>
      <c r="I3151" s="5" t="s">
        <v>3757</v>
      </c>
      <c r="J3151" s="5" t="s">
        <v>60</v>
      </c>
      <c r="K3151" s="5" t="s">
        <v>1</v>
      </c>
      <c r="L3151" t="s">
        <v>102</v>
      </c>
      <c r="M3151" s="6" t="s">
        <v>61</v>
      </c>
      <c r="N3151" s="6" t="str">
        <f>VLOOKUP(M3151,[1]Color!F:G,2,FALSE)</f>
        <v>color_47</v>
      </c>
      <c r="O3151" s="6" t="str">
        <f t="shared" si="197"/>
        <v>color_47</v>
      </c>
      <c r="P3151" s="5" t="s">
        <v>234</v>
      </c>
      <c r="Q3151" s="5" t="s">
        <v>185</v>
      </c>
      <c r="R3151" s="5" t="s">
        <v>106</v>
      </c>
      <c r="S3151" s="7" t="s">
        <v>107</v>
      </c>
      <c r="T3151" s="7" t="s">
        <v>196</v>
      </c>
      <c r="U3151" s="5" t="str">
        <f>VLOOKUP(T3151,[1]Size!F:G,2,FALSE)</f>
        <v>__import__.size_52</v>
      </c>
      <c r="V3151" s="5" t="str">
        <f t="shared" si="198"/>
        <v>__import__.size_52,__import__.size_53,__import__.size_54,__import__.size_55,__import__.size_56,__import__.size_57</v>
      </c>
      <c r="W3151" s="8">
        <v>50</v>
      </c>
      <c r="Y3151" s="4" t="s">
        <v>109</v>
      </c>
    </row>
    <row r="3152" spans="1:25" ht="14.4" x14ac:dyDescent="0.3">
      <c r="A3152" s="4">
        <v>3151</v>
      </c>
      <c r="B3152" s="5">
        <v>10026435</v>
      </c>
      <c r="C3152" s="5" t="str">
        <f t="shared" si="196"/>
        <v>Shirt FR MNS Roughneck Skull Logo Long Sleeve T-Shirt-4XL</v>
      </c>
      <c r="D3152" s="5"/>
      <c r="E3152" s="5" t="s">
        <v>3758</v>
      </c>
      <c r="F3152" s="5" t="s">
        <v>3752</v>
      </c>
      <c r="G3152" s="5">
        <f t="shared" si="199"/>
        <v>0</v>
      </c>
      <c r="H3152" s="5" t="str">
        <f>VLOOKUP(J3152,'[1]Prouduct Ext IDs'!A:B,2,FALSE)</f>
        <v>product_amsc_78</v>
      </c>
      <c r="I3152" s="5" t="s">
        <v>3758</v>
      </c>
      <c r="J3152" s="5" t="s">
        <v>60</v>
      </c>
      <c r="K3152" s="5" t="s">
        <v>1</v>
      </c>
      <c r="L3152" t="s">
        <v>102</v>
      </c>
      <c r="M3152" s="6" t="s">
        <v>61</v>
      </c>
      <c r="N3152" s="6" t="str">
        <f>VLOOKUP(M3152,[1]Color!F:G,2,FALSE)</f>
        <v>color_47</v>
      </c>
      <c r="O3152" s="6" t="str">
        <f t="shared" si="197"/>
        <v>color_47</v>
      </c>
      <c r="P3152" s="5" t="s">
        <v>234</v>
      </c>
      <c r="Q3152" s="5" t="s">
        <v>185</v>
      </c>
      <c r="R3152" s="5" t="s">
        <v>106</v>
      </c>
      <c r="S3152" s="7" t="s">
        <v>107</v>
      </c>
      <c r="T3152" s="7" t="s">
        <v>198</v>
      </c>
      <c r="U3152" s="5" t="str">
        <f>VLOOKUP(T3152,[1]Size!F:G,2,FALSE)</f>
        <v>__import__.size_53</v>
      </c>
      <c r="V3152" s="5" t="str">
        <f t="shared" si="198"/>
        <v>__import__.size_53,__import__.size_54,__import__.size_55,__import__.size_56,__import__.size_57</v>
      </c>
      <c r="W3152" s="8">
        <v>50</v>
      </c>
      <c r="Y3152" s="4" t="s">
        <v>109</v>
      </c>
    </row>
    <row r="3153" spans="1:25" ht="14.4" x14ac:dyDescent="0.3">
      <c r="A3153" s="4">
        <v>3152</v>
      </c>
      <c r="B3153" s="5">
        <v>10026435</v>
      </c>
      <c r="C3153" s="5" t="str">
        <f t="shared" si="196"/>
        <v>Shirt FR MNS Roughneck Skull Logo Long Sleeve T-Shirt-Large Tall</v>
      </c>
      <c r="D3153" s="5"/>
      <c r="E3153" s="5" t="s">
        <v>3759</v>
      </c>
      <c r="F3153" s="5" t="s">
        <v>3752</v>
      </c>
      <c r="G3153" s="5">
        <f t="shared" si="199"/>
        <v>0</v>
      </c>
      <c r="H3153" s="5" t="str">
        <f>VLOOKUP(J3153,'[1]Prouduct Ext IDs'!A:B,2,FALSE)</f>
        <v>product_amsc_78</v>
      </c>
      <c r="I3153" s="5" t="s">
        <v>3759</v>
      </c>
      <c r="J3153" s="5" t="s">
        <v>60</v>
      </c>
      <c r="K3153" s="5" t="s">
        <v>1</v>
      </c>
      <c r="L3153" t="s">
        <v>102</v>
      </c>
      <c r="M3153" s="6" t="s">
        <v>61</v>
      </c>
      <c r="N3153" s="6" t="str">
        <f>VLOOKUP(M3153,[1]Color!F:G,2,FALSE)</f>
        <v>color_47</v>
      </c>
      <c r="O3153" s="6" t="str">
        <f t="shared" si="197"/>
        <v>color_47</v>
      </c>
      <c r="P3153" s="5" t="s">
        <v>234</v>
      </c>
      <c r="Q3153" s="5" t="s">
        <v>185</v>
      </c>
      <c r="R3153" s="5" t="s">
        <v>106</v>
      </c>
      <c r="S3153" s="7" t="s">
        <v>107</v>
      </c>
      <c r="T3153" s="7" t="s">
        <v>200</v>
      </c>
      <c r="U3153" s="5" t="str">
        <f>VLOOKUP(T3153,[1]Size!F:G,2,FALSE)</f>
        <v>__import__.size_54</v>
      </c>
      <c r="V3153" s="5" t="str">
        <f t="shared" si="198"/>
        <v>__import__.size_54,__import__.size_55,__import__.size_56,__import__.size_57</v>
      </c>
      <c r="W3153" s="8">
        <v>50</v>
      </c>
      <c r="Y3153" s="4" t="s">
        <v>109</v>
      </c>
    </row>
    <row r="3154" spans="1:25" ht="14.4" x14ac:dyDescent="0.3">
      <c r="A3154" s="4">
        <v>3153</v>
      </c>
      <c r="B3154" s="5">
        <v>10026435</v>
      </c>
      <c r="C3154" s="5" t="str">
        <f t="shared" si="196"/>
        <v>Shirt FR MNS Roughneck Skull Logo Long Sleeve T-Shirt-XL Tall</v>
      </c>
      <c r="D3154" s="5"/>
      <c r="E3154" s="5" t="s">
        <v>3760</v>
      </c>
      <c r="F3154" s="5" t="s">
        <v>3752</v>
      </c>
      <c r="G3154" s="5">
        <f t="shared" si="199"/>
        <v>0</v>
      </c>
      <c r="H3154" s="5" t="str">
        <f>VLOOKUP(J3154,'[1]Prouduct Ext IDs'!A:B,2,FALSE)</f>
        <v>product_amsc_78</v>
      </c>
      <c r="I3154" s="5" t="s">
        <v>3760</v>
      </c>
      <c r="J3154" s="5" t="s">
        <v>60</v>
      </c>
      <c r="K3154" s="5" t="s">
        <v>1</v>
      </c>
      <c r="L3154" t="s">
        <v>102</v>
      </c>
      <c r="M3154" s="6" t="s">
        <v>61</v>
      </c>
      <c r="N3154" s="6" t="str">
        <f>VLOOKUP(M3154,[1]Color!F:G,2,FALSE)</f>
        <v>color_47</v>
      </c>
      <c r="O3154" s="6" t="str">
        <f t="shared" si="197"/>
        <v>color_47</v>
      </c>
      <c r="P3154" s="5" t="s">
        <v>234</v>
      </c>
      <c r="Q3154" s="5" t="s">
        <v>185</v>
      </c>
      <c r="R3154" s="5" t="s">
        <v>106</v>
      </c>
      <c r="S3154" s="7" t="s">
        <v>107</v>
      </c>
      <c r="T3154" s="7" t="s">
        <v>202</v>
      </c>
      <c r="U3154" s="5" t="str">
        <f>VLOOKUP(T3154,[1]Size!F:G,2,FALSE)</f>
        <v>__import__.size_55</v>
      </c>
      <c r="V3154" s="5" t="str">
        <f t="shared" si="198"/>
        <v>__import__.size_55,__import__.size_56,__import__.size_57</v>
      </c>
      <c r="W3154" s="8">
        <v>50</v>
      </c>
      <c r="Y3154" s="4" t="s">
        <v>109</v>
      </c>
    </row>
    <row r="3155" spans="1:25" ht="14.4" x14ac:dyDescent="0.3">
      <c r="A3155" s="4">
        <v>3154</v>
      </c>
      <c r="B3155" s="5">
        <v>10026435</v>
      </c>
      <c r="C3155" s="5" t="str">
        <f t="shared" si="196"/>
        <v>Shirt FR MNS Roughneck Skull Logo Long Sleeve T-Shirt-2XL Tall</v>
      </c>
      <c r="D3155" s="5"/>
      <c r="E3155" s="5" t="s">
        <v>3761</v>
      </c>
      <c r="F3155" s="5" t="s">
        <v>3752</v>
      </c>
      <c r="G3155" s="5">
        <f t="shared" si="199"/>
        <v>0</v>
      </c>
      <c r="H3155" s="5" t="str">
        <f>VLOOKUP(J3155,'[1]Prouduct Ext IDs'!A:B,2,FALSE)</f>
        <v>product_amsc_78</v>
      </c>
      <c r="I3155" s="5" t="s">
        <v>3761</v>
      </c>
      <c r="J3155" s="5" t="s">
        <v>60</v>
      </c>
      <c r="K3155" s="5" t="s">
        <v>1</v>
      </c>
      <c r="L3155" t="s">
        <v>102</v>
      </c>
      <c r="M3155" s="6" t="s">
        <v>61</v>
      </c>
      <c r="N3155" s="6" t="str">
        <f>VLOOKUP(M3155,[1]Color!F:G,2,FALSE)</f>
        <v>color_47</v>
      </c>
      <c r="O3155" s="6" t="str">
        <f t="shared" si="197"/>
        <v>color_47</v>
      </c>
      <c r="P3155" s="5" t="s">
        <v>234</v>
      </c>
      <c r="Q3155" s="5" t="s">
        <v>185</v>
      </c>
      <c r="R3155" s="5" t="s">
        <v>106</v>
      </c>
      <c r="S3155" s="7" t="s">
        <v>107</v>
      </c>
      <c r="T3155" s="7" t="s">
        <v>204</v>
      </c>
      <c r="U3155" s="5" t="str">
        <f>VLOOKUP(T3155,[1]Size!F:G,2,FALSE)</f>
        <v>__import__.size_56</v>
      </c>
      <c r="V3155" s="5" t="str">
        <f t="shared" si="198"/>
        <v>__import__.size_56,__import__.size_57</v>
      </c>
      <c r="W3155" s="8">
        <v>50</v>
      </c>
      <c r="Y3155" s="4" t="s">
        <v>109</v>
      </c>
    </row>
    <row r="3156" spans="1:25" ht="14.4" x14ac:dyDescent="0.3">
      <c r="A3156" s="4">
        <v>3155</v>
      </c>
      <c r="B3156" s="5">
        <v>10026435</v>
      </c>
      <c r="C3156" s="5" t="str">
        <f t="shared" si="196"/>
        <v>Shirt FR MNS Roughneck Skull Logo Long Sleeve T-Shirt-3XL Tall</v>
      </c>
      <c r="D3156" s="5"/>
      <c r="E3156" s="5" t="s">
        <v>3762</v>
      </c>
      <c r="F3156" s="5" t="s">
        <v>3752</v>
      </c>
      <c r="G3156" s="5">
        <f t="shared" si="199"/>
        <v>0</v>
      </c>
      <c r="H3156" s="5" t="str">
        <f>VLOOKUP(J3156,'[1]Prouduct Ext IDs'!A:B,2,FALSE)</f>
        <v>product_amsc_78</v>
      </c>
      <c r="I3156" s="5" t="s">
        <v>3762</v>
      </c>
      <c r="J3156" s="5" t="s">
        <v>60</v>
      </c>
      <c r="K3156" s="5" t="s">
        <v>1</v>
      </c>
      <c r="L3156" t="s">
        <v>102</v>
      </c>
      <c r="M3156" s="6" t="s">
        <v>61</v>
      </c>
      <c r="N3156" s="6" t="str">
        <f>VLOOKUP(M3156,[1]Color!F:G,2,FALSE)</f>
        <v>color_47</v>
      </c>
      <c r="O3156" s="6" t="str">
        <f t="shared" si="197"/>
        <v>color_47</v>
      </c>
      <c r="P3156" s="5" t="s">
        <v>234</v>
      </c>
      <c r="Q3156" s="5" t="s">
        <v>185</v>
      </c>
      <c r="R3156" s="5" t="s">
        <v>106</v>
      </c>
      <c r="S3156" s="7" t="s">
        <v>107</v>
      </c>
      <c r="T3156" s="7" t="s">
        <v>206</v>
      </c>
      <c r="U3156" s="5" t="str">
        <f>VLOOKUP(T3156,[1]Size!F:G,2,FALSE)</f>
        <v>__import__.size_57</v>
      </c>
      <c r="V3156" s="5" t="str">
        <f t="shared" si="198"/>
        <v>__import__.size_57</v>
      </c>
      <c r="W3156" s="8">
        <v>50</v>
      </c>
      <c r="Y3156" s="4" t="s">
        <v>109</v>
      </c>
    </row>
    <row r="3157" spans="1:25" ht="14.4" x14ac:dyDescent="0.3">
      <c r="A3157" s="4">
        <v>3156</v>
      </c>
      <c r="B3157" s="5">
        <v>10027819</v>
      </c>
      <c r="C3157" s="5" t="str">
        <f t="shared" si="196"/>
        <v>Jacket FR MNS Cloud 9 Insulated Jacket-Small</v>
      </c>
      <c r="D3157" s="5"/>
      <c r="E3157" s="5" t="s">
        <v>3763</v>
      </c>
      <c r="F3157" s="5" t="s">
        <v>3764</v>
      </c>
      <c r="G3157" s="5">
        <f t="shared" si="199"/>
        <v>1</v>
      </c>
      <c r="H3157" s="5" t="str">
        <f>VLOOKUP(J3157,'[1]Prouduct Ext IDs'!A:B,2,FALSE)</f>
        <v>product_amsc_79</v>
      </c>
      <c r="I3157" s="5" t="s">
        <v>3763</v>
      </c>
      <c r="J3157" s="5" t="s">
        <v>3765</v>
      </c>
      <c r="K3157" s="5" t="s">
        <v>1</v>
      </c>
      <c r="L3157" t="s">
        <v>102</v>
      </c>
      <c r="M3157" s="6" t="s">
        <v>3</v>
      </c>
      <c r="N3157" s="6" t="str">
        <f>VLOOKUP(M3157,[1]Color!F:G,2,FALSE)</f>
        <v>color_6</v>
      </c>
      <c r="O3157" s="6" t="str">
        <f t="shared" si="197"/>
        <v>color_6</v>
      </c>
      <c r="P3157" s="5" t="s">
        <v>567</v>
      </c>
      <c r="Q3157" s="5" t="s">
        <v>185</v>
      </c>
      <c r="R3157" s="5" t="s">
        <v>106</v>
      </c>
      <c r="S3157" s="7" t="s">
        <v>107</v>
      </c>
      <c r="T3157" s="7" t="s">
        <v>186</v>
      </c>
      <c r="U3157" s="5" t="str">
        <f>VLOOKUP(T3157,[1]Size!F:G,2,FALSE)</f>
        <v>__import__.size_47</v>
      </c>
      <c r="V3157" s="5" t="str">
        <f t="shared" si="198"/>
        <v>__import__.size_47,__import__.size_48,__import__.size_49,__import__.size_154,__import__.size_51,__import__.size_52,__import__.size_53,__import__.size_54,__import__.size_55,__import__.size_56,__import__.size_57</v>
      </c>
      <c r="W3157" s="8">
        <v>156</v>
      </c>
      <c r="Y3157" s="4" t="s">
        <v>109</v>
      </c>
    </row>
    <row r="3158" spans="1:25" ht="14.4" x14ac:dyDescent="0.3">
      <c r="A3158" s="4">
        <v>3157</v>
      </c>
      <c r="B3158" s="5">
        <v>10027819</v>
      </c>
      <c r="C3158" s="5" t="str">
        <f t="shared" si="196"/>
        <v>Jacket FR MNS Cloud 9 Insulated Jacket-Medium</v>
      </c>
      <c r="D3158" s="5"/>
      <c r="E3158" s="5" t="s">
        <v>3766</v>
      </c>
      <c r="F3158" s="5" t="s">
        <v>3764</v>
      </c>
      <c r="G3158" s="5">
        <f t="shared" si="199"/>
        <v>0</v>
      </c>
      <c r="H3158" s="5" t="str">
        <f>VLOOKUP(J3158,'[1]Prouduct Ext IDs'!A:B,2,FALSE)</f>
        <v>product_amsc_79</v>
      </c>
      <c r="I3158" s="5" t="s">
        <v>3766</v>
      </c>
      <c r="J3158" s="5" t="s">
        <v>3765</v>
      </c>
      <c r="K3158" s="5" t="s">
        <v>1</v>
      </c>
      <c r="L3158" t="s">
        <v>102</v>
      </c>
      <c r="M3158" s="6" t="s">
        <v>3</v>
      </c>
      <c r="N3158" s="6" t="str">
        <f>VLOOKUP(M3158,[1]Color!F:G,2,FALSE)</f>
        <v>color_6</v>
      </c>
      <c r="O3158" s="6" t="str">
        <f t="shared" si="197"/>
        <v>color_6</v>
      </c>
      <c r="P3158" s="5" t="s">
        <v>567</v>
      </c>
      <c r="Q3158" s="5" t="s">
        <v>185</v>
      </c>
      <c r="R3158" s="5" t="s">
        <v>106</v>
      </c>
      <c r="S3158" s="7" t="s">
        <v>107</v>
      </c>
      <c r="T3158" s="7" t="s">
        <v>188</v>
      </c>
      <c r="U3158" s="5" t="str">
        <f>VLOOKUP(T3158,[1]Size!F:G,2,FALSE)</f>
        <v>__import__.size_48</v>
      </c>
      <c r="V3158" s="5" t="str">
        <f t="shared" si="198"/>
        <v>__import__.size_48,__import__.size_49,__import__.size_154,__import__.size_51,__import__.size_52,__import__.size_53,__import__.size_54,__import__.size_55,__import__.size_56,__import__.size_57</v>
      </c>
      <c r="W3158" s="8">
        <v>156</v>
      </c>
      <c r="Y3158" s="4" t="s">
        <v>109</v>
      </c>
    </row>
    <row r="3159" spans="1:25" ht="14.4" x14ac:dyDescent="0.3">
      <c r="A3159" s="4">
        <v>3158</v>
      </c>
      <c r="B3159" s="5">
        <v>10027819</v>
      </c>
      <c r="C3159" s="5" t="str">
        <f t="shared" si="196"/>
        <v>Jacket FR MNS Cloud 9 Insulated Jacket-Large</v>
      </c>
      <c r="D3159" s="5"/>
      <c r="E3159" s="5" t="s">
        <v>3767</v>
      </c>
      <c r="F3159" s="5" t="s">
        <v>3764</v>
      </c>
      <c r="G3159" s="5">
        <f t="shared" si="199"/>
        <v>0</v>
      </c>
      <c r="H3159" s="5" t="str">
        <f>VLOOKUP(J3159,'[1]Prouduct Ext IDs'!A:B,2,FALSE)</f>
        <v>product_amsc_79</v>
      </c>
      <c r="I3159" s="5" t="s">
        <v>3767</v>
      </c>
      <c r="J3159" s="5" t="s">
        <v>3765</v>
      </c>
      <c r="K3159" s="5" t="s">
        <v>1</v>
      </c>
      <c r="L3159" t="s">
        <v>102</v>
      </c>
      <c r="M3159" s="6" t="s">
        <v>3</v>
      </c>
      <c r="N3159" s="6" t="str">
        <f>VLOOKUP(M3159,[1]Color!F:G,2,FALSE)</f>
        <v>color_6</v>
      </c>
      <c r="O3159" s="6" t="str">
        <f t="shared" si="197"/>
        <v>color_6</v>
      </c>
      <c r="P3159" s="5" t="s">
        <v>567</v>
      </c>
      <c r="Q3159" s="5" t="s">
        <v>185</v>
      </c>
      <c r="R3159" s="5" t="s">
        <v>106</v>
      </c>
      <c r="S3159" s="7" t="s">
        <v>107</v>
      </c>
      <c r="T3159" s="7" t="s">
        <v>190</v>
      </c>
      <c r="U3159" s="5" t="str">
        <f>VLOOKUP(T3159,[1]Size!F:G,2,FALSE)</f>
        <v>__import__.size_49</v>
      </c>
      <c r="V3159" s="5" t="str">
        <f t="shared" si="198"/>
        <v>__import__.size_49,__import__.size_154,__import__.size_51,__import__.size_52,__import__.size_53,__import__.size_54,__import__.size_55,__import__.size_56,__import__.size_57</v>
      </c>
      <c r="W3159" s="8">
        <v>156</v>
      </c>
      <c r="Y3159" s="4" t="s">
        <v>109</v>
      </c>
    </row>
    <row r="3160" spans="1:25" ht="14.4" x14ac:dyDescent="0.3">
      <c r="A3160" s="4">
        <v>3159</v>
      </c>
      <c r="B3160" s="5">
        <v>10027819</v>
      </c>
      <c r="C3160" s="5" t="str">
        <f t="shared" si="196"/>
        <v>Jacket FR MNS Cloud 9 Insulated Jacket-XL</v>
      </c>
      <c r="D3160" s="5"/>
      <c r="E3160" s="5" t="s">
        <v>3768</v>
      </c>
      <c r="F3160" s="5" t="s">
        <v>3764</v>
      </c>
      <c r="G3160" s="5">
        <f t="shared" si="199"/>
        <v>0</v>
      </c>
      <c r="H3160" s="5" t="str">
        <f>VLOOKUP(J3160,'[1]Prouduct Ext IDs'!A:B,2,FALSE)</f>
        <v>product_amsc_79</v>
      </c>
      <c r="I3160" s="5" t="s">
        <v>3768</v>
      </c>
      <c r="J3160" s="5" t="s">
        <v>3765</v>
      </c>
      <c r="K3160" s="5" t="s">
        <v>1</v>
      </c>
      <c r="L3160" t="s">
        <v>102</v>
      </c>
      <c r="M3160" s="6" t="s">
        <v>3</v>
      </c>
      <c r="N3160" s="6" t="str">
        <f>VLOOKUP(M3160,[1]Color!F:G,2,FALSE)</f>
        <v>color_6</v>
      </c>
      <c r="O3160" s="6" t="str">
        <f t="shared" si="197"/>
        <v>color_6</v>
      </c>
      <c r="P3160" s="5" t="s">
        <v>567</v>
      </c>
      <c r="Q3160" s="5" t="s">
        <v>185</v>
      </c>
      <c r="R3160" s="5" t="s">
        <v>106</v>
      </c>
      <c r="S3160" s="7" t="s">
        <v>107</v>
      </c>
      <c r="T3160" s="7" t="s">
        <v>192</v>
      </c>
      <c r="U3160" s="5" t="str">
        <f>VLOOKUP(T3160,[1]Size!F:G,2,FALSE)</f>
        <v>__import__.size_154</v>
      </c>
      <c r="V3160" s="5" t="str">
        <f t="shared" si="198"/>
        <v>__import__.size_154,__import__.size_51,__import__.size_52,__import__.size_53,__import__.size_54,__import__.size_55,__import__.size_56,__import__.size_57</v>
      </c>
      <c r="W3160" s="8">
        <v>156</v>
      </c>
      <c r="Y3160" s="4" t="s">
        <v>109</v>
      </c>
    </row>
    <row r="3161" spans="1:25" ht="14.4" x14ac:dyDescent="0.3">
      <c r="A3161" s="4">
        <v>3160</v>
      </c>
      <c r="B3161" s="5">
        <v>10027819</v>
      </c>
      <c r="C3161" s="5" t="str">
        <f t="shared" si="196"/>
        <v>Jacket FR MNS Cloud 9 Insulated Jacket-2XL</v>
      </c>
      <c r="D3161" s="5"/>
      <c r="E3161" s="5" t="s">
        <v>3769</v>
      </c>
      <c r="F3161" s="5" t="s">
        <v>3764</v>
      </c>
      <c r="G3161" s="5">
        <f t="shared" si="199"/>
        <v>0</v>
      </c>
      <c r="H3161" s="5" t="str">
        <f>VLOOKUP(J3161,'[1]Prouduct Ext IDs'!A:B,2,FALSE)</f>
        <v>product_amsc_79</v>
      </c>
      <c r="I3161" s="5" t="s">
        <v>3769</v>
      </c>
      <c r="J3161" s="5" t="s">
        <v>3765</v>
      </c>
      <c r="K3161" s="5" t="s">
        <v>1</v>
      </c>
      <c r="L3161" t="s">
        <v>102</v>
      </c>
      <c r="M3161" s="6" t="s">
        <v>3</v>
      </c>
      <c r="N3161" s="6" t="str">
        <f>VLOOKUP(M3161,[1]Color!F:G,2,FALSE)</f>
        <v>color_6</v>
      </c>
      <c r="O3161" s="6" t="str">
        <f t="shared" si="197"/>
        <v>color_6</v>
      </c>
      <c r="P3161" s="5" t="s">
        <v>567</v>
      </c>
      <c r="Q3161" s="5" t="s">
        <v>185</v>
      </c>
      <c r="R3161" s="5" t="s">
        <v>106</v>
      </c>
      <c r="S3161" s="7" t="s">
        <v>107</v>
      </c>
      <c r="T3161" s="7" t="s">
        <v>194</v>
      </c>
      <c r="U3161" s="5" t="str">
        <f>VLOOKUP(T3161,[1]Size!F:G,2,FALSE)</f>
        <v>__import__.size_51</v>
      </c>
      <c r="V3161" s="5" t="str">
        <f t="shared" si="198"/>
        <v>__import__.size_51,__import__.size_52,__import__.size_53,__import__.size_54,__import__.size_55,__import__.size_56,__import__.size_57</v>
      </c>
      <c r="W3161" s="8">
        <v>156</v>
      </c>
      <c r="Y3161" s="4" t="s">
        <v>109</v>
      </c>
    </row>
    <row r="3162" spans="1:25" ht="14.4" x14ac:dyDescent="0.3">
      <c r="A3162" s="4">
        <v>3161</v>
      </c>
      <c r="B3162" s="5">
        <v>10027819</v>
      </c>
      <c r="C3162" s="5" t="str">
        <f t="shared" si="196"/>
        <v>Jacket FR MNS Cloud 9 Insulated Jacket-3XL</v>
      </c>
      <c r="D3162" s="5"/>
      <c r="E3162" s="5" t="s">
        <v>3770</v>
      </c>
      <c r="F3162" s="5" t="s">
        <v>3764</v>
      </c>
      <c r="G3162" s="5">
        <f t="shared" si="199"/>
        <v>0</v>
      </c>
      <c r="H3162" s="5" t="str">
        <f>VLOOKUP(J3162,'[1]Prouduct Ext IDs'!A:B,2,FALSE)</f>
        <v>product_amsc_79</v>
      </c>
      <c r="I3162" s="5" t="s">
        <v>3770</v>
      </c>
      <c r="J3162" s="5" t="s">
        <v>3765</v>
      </c>
      <c r="K3162" s="5" t="s">
        <v>1</v>
      </c>
      <c r="L3162" t="s">
        <v>102</v>
      </c>
      <c r="M3162" s="6" t="s">
        <v>3</v>
      </c>
      <c r="N3162" s="6" t="str">
        <f>VLOOKUP(M3162,[1]Color!F:G,2,FALSE)</f>
        <v>color_6</v>
      </c>
      <c r="O3162" s="6" t="str">
        <f t="shared" si="197"/>
        <v>color_6</v>
      </c>
      <c r="P3162" s="5" t="s">
        <v>567</v>
      </c>
      <c r="Q3162" s="5" t="s">
        <v>185</v>
      </c>
      <c r="R3162" s="5" t="s">
        <v>106</v>
      </c>
      <c r="S3162" s="7" t="s">
        <v>107</v>
      </c>
      <c r="T3162" s="7" t="s">
        <v>196</v>
      </c>
      <c r="U3162" s="5" t="str">
        <f>VLOOKUP(T3162,[1]Size!F:G,2,FALSE)</f>
        <v>__import__.size_52</v>
      </c>
      <c r="V3162" s="5" t="str">
        <f t="shared" si="198"/>
        <v>__import__.size_52,__import__.size_53,__import__.size_54,__import__.size_55,__import__.size_56,__import__.size_57</v>
      </c>
      <c r="W3162" s="8">
        <v>166</v>
      </c>
      <c r="Y3162" s="4" t="s">
        <v>109</v>
      </c>
    </row>
    <row r="3163" spans="1:25" ht="14.4" x14ac:dyDescent="0.3">
      <c r="A3163" s="4">
        <v>3162</v>
      </c>
      <c r="B3163" s="5">
        <v>10027819</v>
      </c>
      <c r="C3163" s="5" t="str">
        <f t="shared" si="196"/>
        <v>Jacket FR MNS Cloud 9 Insulated Jacket-4XL</v>
      </c>
      <c r="D3163" s="5"/>
      <c r="E3163" s="5" t="s">
        <v>3771</v>
      </c>
      <c r="F3163" s="5" t="s">
        <v>3764</v>
      </c>
      <c r="G3163" s="5">
        <f t="shared" si="199"/>
        <v>0</v>
      </c>
      <c r="H3163" s="5" t="str">
        <f>VLOOKUP(J3163,'[1]Prouduct Ext IDs'!A:B,2,FALSE)</f>
        <v>product_amsc_79</v>
      </c>
      <c r="I3163" s="5" t="s">
        <v>3771</v>
      </c>
      <c r="J3163" s="5" t="s">
        <v>3765</v>
      </c>
      <c r="K3163" s="5" t="s">
        <v>1</v>
      </c>
      <c r="L3163" t="s">
        <v>102</v>
      </c>
      <c r="M3163" s="6" t="s">
        <v>3</v>
      </c>
      <c r="N3163" s="6" t="str">
        <f>VLOOKUP(M3163,[1]Color!F:G,2,FALSE)</f>
        <v>color_6</v>
      </c>
      <c r="O3163" s="6" t="str">
        <f t="shared" si="197"/>
        <v>color_6</v>
      </c>
      <c r="P3163" s="5" t="s">
        <v>567</v>
      </c>
      <c r="Q3163" s="5" t="s">
        <v>185</v>
      </c>
      <c r="R3163" s="5" t="s">
        <v>106</v>
      </c>
      <c r="S3163" s="7" t="s">
        <v>107</v>
      </c>
      <c r="T3163" s="7" t="s">
        <v>198</v>
      </c>
      <c r="U3163" s="5" t="str">
        <f>VLOOKUP(T3163,[1]Size!F:G,2,FALSE)</f>
        <v>__import__.size_53</v>
      </c>
      <c r="V3163" s="5" t="str">
        <f t="shared" si="198"/>
        <v>__import__.size_53,__import__.size_54,__import__.size_55,__import__.size_56,__import__.size_57</v>
      </c>
      <c r="W3163" s="8">
        <v>166</v>
      </c>
      <c r="Y3163" s="4" t="s">
        <v>109</v>
      </c>
    </row>
    <row r="3164" spans="1:25" ht="14.4" x14ac:dyDescent="0.3">
      <c r="A3164" s="4">
        <v>3163</v>
      </c>
      <c r="B3164" s="5">
        <v>10027819</v>
      </c>
      <c r="C3164" s="5" t="str">
        <f t="shared" si="196"/>
        <v>Jacket FR MNS Cloud 9 Insulated Jacket-Large Tall</v>
      </c>
      <c r="D3164" s="5"/>
      <c r="E3164" s="5" t="s">
        <v>3772</v>
      </c>
      <c r="F3164" s="5" t="s">
        <v>3764</v>
      </c>
      <c r="G3164" s="5">
        <f t="shared" si="199"/>
        <v>0</v>
      </c>
      <c r="H3164" s="5" t="str">
        <f>VLOOKUP(J3164,'[1]Prouduct Ext IDs'!A:B,2,FALSE)</f>
        <v>product_amsc_79</v>
      </c>
      <c r="I3164" s="5" t="s">
        <v>3772</v>
      </c>
      <c r="J3164" s="5" t="s">
        <v>3765</v>
      </c>
      <c r="K3164" s="5" t="s">
        <v>1</v>
      </c>
      <c r="L3164" t="s">
        <v>102</v>
      </c>
      <c r="M3164" s="6" t="s">
        <v>3</v>
      </c>
      <c r="N3164" s="6" t="str">
        <f>VLOOKUP(M3164,[1]Color!F:G,2,FALSE)</f>
        <v>color_6</v>
      </c>
      <c r="O3164" s="6" t="str">
        <f t="shared" si="197"/>
        <v>color_6</v>
      </c>
      <c r="P3164" s="5" t="s">
        <v>567</v>
      </c>
      <c r="Q3164" s="5" t="s">
        <v>185</v>
      </c>
      <c r="R3164" s="5" t="s">
        <v>106</v>
      </c>
      <c r="S3164" s="7" t="s">
        <v>107</v>
      </c>
      <c r="T3164" s="7" t="s">
        <v>200</v>
      </c>
      <c r="U3164" s="5" t="str">
        <f>VLOOKUP(T3164,[1]Size!F:G,2,FALSE)</f>
        <v>__import__.size_54</v>
      </c>
      <c r="V3164" s="5" t="str">
        <f t="shared" si="198"/>
        <v>__import__.size_54,__import__.size_55,__import__.size_56,__import__.size_57</v>
      </c>
      <c r="W3164" s="8">
        <v>166</v>
      </c>
      <c r="Y3164" s="4" t="s">
        <v>109</v>
      </c>
    </row>
    <row r="3165" spans="1:25" ht="14.4" x14ac:dyDescent="0.3">
      <c r="A3165" s="4">
        <v>3164</v>
      </c>
      <c r="B3165" s="5">
        <v>10027819</v>
      </c>
      <c r="C3165" s="5" t="str">
        <f t="shared" si="196"/>
        <v>Jacket FR MNS Cloud 9 Insulated Jacket-XL Tall</v>
      </c>
      <c r="D3165" s="5"/>
      <c r="E3165" s="5" t="s">
        <v>3773</v>
      </c>
      <c r="F3165" s="5" t="s">
        <v>3764</v>
      </c>
      <c r="G3165" s="5">
        <f t="shared" si="199"/>
        <v>0</v>
      </c>
      <c r="H3165" s="5" t="str">
        <f>VLOOKUP(J3165,'[1]Prouduct Ext IDs'!A:B,2,FALSE)</f>
        <v>product_amsc_79</v>
      </c>
      <c r="I3165" s="5" t="s">
        <v>3773</v>
      </c>
      <c r="J3165" s="5" t="s">
        <v>3765</v>
      </c>
      <c r="K3165" s="5" t="s">
        <v>1</v>
      </c>
      <c r="L3165" t="s">
        <v>102</v>
      </c>
      <c r="M3165" s="6" t="s">
        <v>3</v>
      </c>
      <c r="N3165" s="6" t="str">
        <f>VLOOKUP(M3165,[1]Color!F:G,2,FALSE)</f>
        <v>color_6</v>
      </c>
      <c r="O3165" s="6" t="str">
        <f t="shared" si="197"/>
        <v>color_6</v>
      </c>
      <c r="P3165" s="5" t="s">
        <v>567</v>
      </c>
      <c r="Q3165" s="5" t="s">
        <v>185</v>
      </c>
      <c r="R3165" s="5" t="s">
        <v>106</v>
      </c>
      <c r="S3165" s="7" t="s">
        <v>107</v>
      </c>
      <c r="T3165" s="7" t="s">
        <v>202</v>
      </c>
      <c r="U3165" s="5" t="str">
        <f>VLOOKUP(T3165,[1]Size!F:G,2,FALSE)</f>
        <v>__import__.size_55</v>
      </c>
      <c r="V3165" s="5" t="str">
        <f t="shared" si="198"/>
        <v>__import__.size_55,__import__.size_56,__import__.size_57</v>
      </c>
      <c r="W3165" s="8">
        <v>166</v>
      </c>
      <c r="Y3165" s="4" t="s">
        <v>109</v>
      </c>
    </row>
    <row r="3166" spans="1:25" ht="14.4" x14ac:dyDescent="0.3">
      <c r="A3166" s="4">
        <v>3165</v>
      </c>
      <c r="B3166" s="5">
        <v>10027819</v>
      </c>
      <c r="C3166" s="5" t="str">
        <f t="shared" si="196"/>
        <v>Jacket FR MNS Cloud 9 Insulated Jacket-2XL Tall</v>
      </c>
      <c r="D3166" s="5"/>
      <c r="E3166" s="5" t="s">
        <v>3774</v>
      </c>
      <c r="F3166" s="5" t="s">
        <v>3764</v>
      </c>
      <c r="G3166" s="5">
        <f t="shared" si="199"/>
        <v>0</v>
      </c>
      <c r="H3166" s="5" t="str">
        <f>VLOOKUP(J3166,'[1]Prouduct Ext IDs'!A:B,2,FALSE)</f>
        <v>product_amsc_79</v>
      </c>
      <c r="I3166" s="5" t="s">
        <v>3774</v>
      </c>
      <c r="J3166" s="5" t="s">
        <v>3765</v>
      </c>
      <c r="K3166" s="5" t="s">
        <v>1</v>
      </c>
      <c r="L3166" t="s">
        <v>102</v>
      </c>
      <c r="M3166" s="6" t="s">
        <v>3</v>
      </c>
      <c r="N3166" s="6" t="str">
        <f>VLOOKUP(M3166,[1]Color!F:G,2,FALSE)</f>
        <v>color_6</v>
      </c>
      <c r="O3166" s="6" t="str">
        <f t="shared" si="197"/>
        <v>color_6</v>
      </c>
      <c r="P3166" s="5" t="s">
        <v>567</v>
      </c>
      <c r="Q3166" s="5" t="s">
        <v>185</v>
      </c>
      <c r="R3166" s="5" t="s">
        <v>106</v>
      </c>
      <c r="S3166" s="7" t="s">
        <v>107</v>
      </c>
      <c r="T3166" s="7" t="s">
        <v>204</v>
      </c>
      <c r="U3166" s="5" t="str">
        <f>VLOOKUP(T3166,[1]Size!F:G,2,FALSE)</f>
        <v>__import__.size_56</v>
      </c>
      <c r="V3166" s="5" t="str">
        <f t="shared" si="198"/>
        <v>__import__.size_56,__import__.size_57</v>
      </c>
      <c r="W3166" s="8">
        <v>166</v>
      </c>
      <c r="Y3166" s="4" t="s">
        <v>109</v>
      </c>
    </row>
    <row r="3167" spans="1:25" ht="14.4" x14ac:dyDescent="0.3">
      <c r="A3167" s="4">
        <v>3166</v>
      </c>
      <c r="B3167" s="5">
        <v>10027819</v>
      </c>
      <c r="C3167" s="5" t="str">
        <f t="shared" si="196"/>
        <v>Jacket FR MNS Cloud 9 Insulated Jacket-3XL Tall</v>
      </c>
      <c r="D3167" s="5"/>
      <c r="E3167" s="5" t="s">
        <v>3775</v>
      </c>
      <c r="F3167" s="5" t="s">
        <v>3764</v>
      </c>
      <c r="G3167" s="5">
        <f t="shared" si="199"/>
        <v>0</v>
      </c>
      <c r="H3167" s="5" t="str">
        <f>VLOOKUP(J3167,'[1]Prouduct Ext IDs'!A:B,2,FALSE)</f>
        <v>product_amsc_79</v>
      </c>
      <c r="I3167" s="5" t="s">
        <v>3775</v>
      </c>
      <c r="J3167" s="5" t="s">
        <v>3765</v>
      </c>
      <c r="K3167" s="5" t="s">
        <v>1</v>
      </c>
      <c r="L3167" t="s">
        <v>102</v>
      </c>
      <c r="M3167" s="6" t="s">
        <v>3</v>
      </c>
      <c r="N3167" s="6" t="str">
        <f>VLOOKUP(M3167,[1]Color!F:G,2,FALSE)</f>
        <v>color_6</v>
      </c>
      <c r="O3167" s="6" t="str">
        <f t="shared" si="197"/>
        <v>color_6</v>
      </c>
      <c r="P3167" s="5" t="s">
        <v>567</v>
      </c>
      <c r="Q3167" s="5" t="s">
        <v>185</v>
      </c>
      <c r="R3167" s="5" t="s">
        <v>106</v>
      </c>
      <c r="S3167" s="7" t="s">
        <v>107</v>
      </c>
      <c r="T3167" s="7" t="s">
        <v>206</v>
      </c>
      <c r="U3167" s="5" t="str">
        <f>VLOOKUP(T3167,[1]Size!F:G,2,FALSE)</f>
        <v>__import__.size_57</v>
      </c>
      <c r="V3167" s="5" t="str">
        <f t="shared" si="198"/>
        <v>__import__.size_57</v>
      </c>
      <c r="W3167" s="8">
        <v>166</v>
      </c>
      <c r="Y3167" s="4" t="s">
        <v>109</v>
      </c>
    </row>
    <row r="3168" spans="1:25" ht="14.4" x14ac:dyDescent="0.3">
      <c r="A3168" s="4">
        <v>3167</v>
      </c>
      <c r="B3168" s="5">
        <v>10020081</v>
      </c>
      <c r="C3168" s="5" t="str">
        <f t="shared" si="196"/>
        <v>Boot MNS Intrepid Pull-On Waterproof Composite Toe Work Boot-7M</v>
      </c>
      <c r="D3168" s="5"/>
      <c r="E3168" s="5" t="s">
        <v>3776</v>
      </c>
      <c r="F3168" s="5" t="s">
        <v>3777</v>
      </c>
      <c r="G3168" s="5">
        <f t="shared" si="199"/>
        <v>1</v>
      </c>
      <c r="H3168" s="5" t="str">
        <f>VLOOKUP(J3168,'[1]Prouduct Ext IDs'!A:B,2,FALSE)</f>
        <v>product_amsc_8</v>
      </c>
      <c r="I3168" s="5" t="s">
        <v>3776</v>
      </c>
      <c r="J3168" s="6" t="s">
        <v>3778</v>
      </c>
      <c r="K3168" s="6" t="s">
        <v>1</v>
      </c>
      <c r="L3168" t="s">
        <v>102</v>
      </c>
      <c r="M3168" s="6" t="s">
        <v>3779</v>
      </c>
      <c r="N3168" s="6" t="str">
        <f>VLOOKUP(M3168,[1]Color!F:G,2,FALSE)</f>
        <v>color_64</v>
      </c>
      <c r="O3168" s="6" t="str">
        <f t="shared" si="197"/>
        <v>color_64</v>
      </c>
      <c r="P3168" s="6" t="s">
        <v>104</v>
      </c>
      <c r="Q3168" s="6" t="s">
        <v>105</v>
      </c>
      <c r="R3168" s="5" t="s">
        <v>106</v>
      </c>
      <c r="S3168" s="7" t="s">
        <v>107</v>
      </c>
      <c r="T3168" s="7" t="s">
        <v>141</v>
      </c>
      <c r="U3168" s="5" t="str">
        <f>VLOOKUP(T3168,[1]Size!F:G,2,FALSE)</f>
        <v>__import__.size_16</v>
      </c>
      <c r="V3168" s="5" t="str">
        <f t="shared" si="198"/>
        <v>__import__.size_16,__import__.size_4,__import__.size_18,__import__.size_20,__import__.size_21,__import__.size_7,__import__.size_8,__import__.size_22,__import__.size_26,__import__.size_27,__import__.size_28,__import__.size_10,__import__.size_11,__import__.size_29,__import__.size_30,__import__.size_31,__import__.size_42,__import__.size_12,__import__.size_13,__import__.size_14</v>
      </c>
      <c r="W3168" s="8">
        <v>121</v>
      </c>
      <c r="X3168" s="6" t="s">
        <v>1260</v>
      </c>
      <c r="Y3168" s="4" t="s">
        <v>109</v>
      </c>
    </row>
    <row r="3169" spans="1:25" ht="14.4" x14ac:dyDescent="0.3">
      <c r="A3169" s="4">
        <v>3168</v>
      </c>
      <c r="B3169" s="5">
        <v>10020081</v>
      </c>
      <c r="C3169" s="5" t="str">
        <f t="shared" si="196"/>
        <v>Boot MNS Intrepid Pull-On Waterproof Composite Toe Work Boot-8M</v>
      </c>
      <c r="D3169" s="5"/>
      <c r="E3169" s="5" t="s">
        <v>3780</v>
      </c>
      <c r="F3169" s="5" t="s">
        <v>3777</v>
      </c>
      <c r="G3169" s="5">
        <f t="shared" si="199"/>
        <v>0</v>
      </c>
      <c r="H3169" s="5" t="str">
        <f>VLOOKUP(J3169,'[1]Prouduct Ext IDs'!A:B,2,FALSE)</f>
        <v>product_amsc_8</v>
      </c>
      <c r="I3169" s="5" t="s">
        <v>3780</v>
      </c>
      <c r="J3169" s="6" t="s">
        <v>3778</v>
      </c>
      <c r="K3169" s="6" t="s">
        <v>1</v>
      </c>
      <c r="L3169" t="s">
        <v>102</v>
      </c>
      <c r="M3169" s="6" t="s">
        <v>3779</v>
      </c>
      <c r="N3169" s="6" t="str">
        <f>VLOOKUP(M3169,[1]Color!F:G,2,FALSE)</f>
        <v>color_64</v>
      </c>
      <c r="O3169" s="6" t="str">
        <f t="shared" si="197"/>
        <v>color_64</v>
      </c>
      <c r="P3169" s="6" t="s">
        <v>104</v>
      </c>
      <c r="Q3169" s="6" t="s">
        <v>105</v>
      </c>
      <c r="R3169" s="5" t="s">
        <v>106</v>
      </c>
      <c r="S3169" s="7" t="s">
        <v>107</v>
      </c>
      <c r="T3169" s="7" t="s">
        <v>115</v>
      </c>
      <c r="U3169" s="5" t="str">
        <f>VLOOKUP(T3169,[1]Size!F:G,2,FALSE)</f>
        <v>__import__.size_4</v>
      </c>
      <c r="V3169" s="5" t="str">
        <f t="shared" si="198"/>
        <v>__import__.size_4,__import__.size_18,__import__.size_20,__import__.size_21,__import__.size_7,__import__.size_8,__import__.size_22,__import__.size_26,__import__.size_27,__import__.size_28,__import__.size_10,__import__.size_11,__import__.size_29,__import__.size_30,__import__.size_31,__import__.size_42,__import__.size_12,__import__.size_13,__import__.size_14</v>
      </c>
      <c r="W3169" s="8">
        <v>121</v>
      </c>
      <c r="X3169" s="6" t="s">
        <v>1260</v>
      </c>
      <c r="Y3169" s="4" t="s">
        <v>109</v>
      </c>
    </row>
    <row r="3170" spans="1:25" ht="14.4" x14ac:dyDescent="0.3">
      <c r="A3170" s="4">
        <v>3169</v>
      </c>
      <c r="B3170" s="5">
        <v>10020081</v>
      </c>
      <c r="C3170" s="5" t="str">
        <f t="shared" si="196"/>
        <v>Boot MNS Intrepid Pull-On Waterproof Composite Toe Work Boot-9M</v>
      </c>
      <c r="D3170" s="5"/>
      <c r="E3170" s="5" t="s">
        <v>3781</v>
      </c>
      <c r="F3170" s="5" t="s">
        <v>3777</v>
      </c>
      <c r="G3170" s="5">
        <f t="shared" si="199"/>
        <v>0</v>
      </c>
      <c r="H3170" s="5" t="str">
        <f>VLOOKUP(J3170,'[1]Prouduct Ext IDs'!A:B,2,FALSE)</f>
        <v>product_amsc_8</v>
      </c>
      <c r="I3170" s="5" t="s">
        <v>3781</v>
      </c>
      <c r="J3170" s="6" t="s">
        <v>3778</v>
      </c>
      <c r="K3170" s="6" t="s">
        <v>1</v>
      </c>
      <c r="L3170" t="s">
        <v>102</v>
      </c>
      <c r="M3170" s="6" t="s">
        <v>3779</v>
      </c>
      <c r="N3170" s="6" t="str">
        <f>VLOOKUP(M3170,[1]Color!F:G,2,FALSE)</f>
        <v>color_64</v>
      </c>
      <c r="O3170" s="6" t="str">
        <f t="shared" si="197"/>
        <v>color_64</v>
      </c>
      <c r="P3170" s="6" t="s">
        <v>104</v>
      </c>
      <c r="Q3170" s="6" t="s">
        <v>105</v>
      </c>
      <c r="R3170" s="5" t="s">
        <v>106</v>
      </c>
      <c r="S3170" s="7" t="s">
        <v>107</v>
      </c>
      <c r="T3170" s="7" t="s">
        <v>148</v>
      </c>
      <c r="U3170" s="5" t="str">
        <f>VLOOKUP(T3170,[1]Size!F:G,2,FALSE)</f>
        <v>__import__.size_18</v>
      </c>
      <c r="V3170" s="5" t="str">
        <f t="shared" si="198"/>
        <v>__import__.size_18,__import__.size_20,__import__.size_21,__import__.size_7,__import__.size_8,__import__.size_22,__import__.size_26,__import__.size_27,__import__.size_28,__import__.size_10,__import__.size_11,__import__.size_29,__import__.size_30,__import__.size_31,__import__.size_42,__import__.size_12,__import__.size_13,__import__.size_14</v>
      </c>
      <c r="W3170" s="8">
        <v>121</v>
      </c>
      <c r="X3170" s="6" t="s">
        <v>1260</v>
      </c>
      <c r="Y3170" s="4" t="s">
        <v>109</v>
      </c>
    </row>
    <row r="3171" spans="1:25" ht="14.4" x14ac:dyDescent="0.3">
      <c r="A3171" s="4">
        <v>3170</v>
      </c>
      <c r="B3171" s="5">
        <v>10020081</v>
      </c>
      <c r="C3171" s="5" t="str">
        <f t="shared" si="196"/>
        <v>Boot MNS Intrepid Pull-On Waterproof Composite Toe Work Boot-10.5M</v>
      </c>
      <c r="D3171" s="5"/>
      <c r="E3171" s="5" t="s">
        <v>3782</v>
      </c>
      <c r="F3171" s="5" t="s">
        <v>3777</v>
      </c>
      <c r="G3171" s="5">
        <f t="shared" si="199"/>
        <v>0</v>
      </c>
      <c r="H3171" s="5" t="str">
        <f>VLOOKUP(J3171,'[1]Prouduct Ext IDs'!A:B,2,FALSE)</f>
        <v>product_amsc_8</v>
      </c>
      <c r="I3171" s="5" t="s">
        <v>3782</v>
      </c>
      <c r="J3171" s="6" t="s">
        <v>3778</v>
      </c>
      <c r="K3171" s="6" t="s">
        <v>1</v>
      </c>
      <c r="L3171" t="s">
        <v>102</v>
      </c>
      <c r="M3171" s="6" t="s">
        <v>3779</v>
      </c>
      <c r="N3171" s="6" t="str">
        <f>VLOOKUP(M3171,[1]Color!F:G,2,FALSE)</f>
        <v>color_64</v>
      </c>
      <c r="O3171" s="6" t="str">
        <f t="shared" si="197"/>
        <v>color_64</v>
      </c>
      <c r="P3171" s="6" t="s">
        <v>104</v>
      </c>
      <c r="Q3171" s="6" t="s">
        <v>105</v>
      </c>
      <c r="R3171" s="5" t="s">
        <v>106</v>
      </c>
      <c r="S3171" s="7" t="s">
        <v>107</v>
      </c>
      <c r="T3171" s="7" t="s">
        <v>153</v>
      </c>
      <c r="U3171" s="5" t="str">
        <f>VLOOKUP(T3171,[1]Size!F:G,2,FALSE)</f>
        <v>__import__.size_20</v>
      </c>
      <c r="V3171" s="5" t="str">
        <f t="shared" si="198"/>
        <v>__import__.size_20,__import__.size_21,__import__.size_7,__import__.size_8,__import__.size_22,__import__.size_26,__import__.size_27,__import__.size_28,__import__.size_10,__import__.size_11,__import__.size_29,__import__.size_30,__import__.size_31,__import__.size_42,__import__.size_12,__import__.size_13,__import__.size_14</v>
      </c>
      <c r="W3171" s="8">
        <v>121</v>
      </c>
      <c r="X3171" s="6" t="s">
        <v>1260</v>
      </c>
      <c r="Y3171" s="4" t="s">
        <v>109</v>
      </c>
    </row>
    <row r="3172" spans="1:25" ht="14.4" x14ac:dyDescent="0.3">
      <c r="A3172" s="4">
        <v>3171</v>
      </c>
      <c r="B3172" s="5">
        <v>10020081</v>
      </c>
      <c r="C3172" s="5" t="str">
        <f t="shared" si="196"/>
        <v>Boot MNS Intrepid Pull-On Waterproof Composite Toe Work Boot-11M</v>
      </c>
      <c r="D3172" s="5"/>
      <c r="E3172" s="5" t="s">
        <v>3783</v>
      </c>
      <c r="F3172" s="5" t="s">
        <v>3777</v>
      </c>
      <c r="G3172" s="5">
        <f t="shared" si="199"/>
        <v>0</v>
      </c>
      <c r="H3172" s="5" t="str">
        <f>VLOOKUP(J3172,'[1]Prouduct Ext IDs'!A:B,2,FALSE)</f>
        <v>product_amsc_8</v>
      </c>
      <c r="I3172" s="5" t="s">
        <v>3783</v>
      </c>
      <c r="J3172" s="6" t="s">
        <v>3778</v>
      </c>
      <c r="K3172" s="6" t="s">
        <v>1</v>
      </c>
      <c r="L3172" t="s">
        <v>102</v>
      </c>
      <c r="M3172" s="6" t="s">
        <v>3779</v>
      </c>
      <c r="N3172" s="6" t="str">
        <f>VLOOKUP(M3172,[1]Color!F:G,2,FALSE)</f>
        <v>color_64</v>
      </c>
      <c r="O3172" s="6" t="str">
        <f t="shared" si="197"/>
        <v>color_64</v>
      </c>
      <c r="P3172" s="6" t="s">
        <v>104</v>
      </c>
      <c r="Q3172" s="6" t="s">
        <v>105</v>
      </c>
      <c r="R3172" s="5" t="s">
        <v>106</v>
      </c>
      <c r="S3172" s="7" t="s">
        <v>107</v>
      </c>
      <c r="T3172" s="7" t="s">
        <v>557</v>
      </c>
      <c r="U3172" s="5" t="str">
        <f>VLOOKUP(T3172,[1]Size!F:G,2,FALSE)</f>
        <v>__import__.size_21</v>
      </c>
      <c r="V3172" s="5" t="str">
        <f t="shared" si="198"/>
        <v>__import__.size_21,__import__.size_7,__import__.size_8,__import__.size_22,__import__.size_26,__import__.size_27,__import__.size_28,__import__.size_10,__import__.size_11,__import__.size_29,__import__.size_30,__import__.size_31,__import__.size_42,__import__.size_12,__import__.size_13,__import__.size_14</v>
      </c>
      <c r="W3172" s="8">
        <v>121</v>
      </c>
      <c r="X3172" s="6" t="s">
        <v>1260</v>
      </c>
      <c r="Y3172" s="4" t="s">
        <v>109</v>
      </c>
    </row>
    <row r="3173" spans="1:25" ht="14.4" x14ac:dyDescent="0.3">
      <c r="A3173" s="4">
        <v>3172</v>
      </c>
      <c r="B3173" s="5">
        <v>10020081</v>
      </c>
      <c r="C3173" s="5" t="str">
        <f t="shared" si="196"/>
        <v>Boot MNS Intrepid Pull-On Waterproof Composite Toe Work Boot-11.5M</v>
      </c>
      <c r="D3173" s="5"/>
      <c r="E3173" s="5" t="s">
        <v>3784</v>
      </c>
      <c r="F3173" s="5" t="s">
        <v>3777</v>
      </c>
      <c r="G3173" s="5">
        <f t="shared" si="199"/>
        <v>0</v>
      </c>
      <c r="H3173" s="5" t="str">
        <f>VLOOKUP(J3173,'[1]Prouduct Ext IDs'!A:B,2,FALSE)</f>
        <v>product_amsc_8</v>
      </c>
      <c r="I3173" s="5" t="s">
        <v>3784</v>
      </c>
      <c r="J3173" s="6" t="s">
        <v>3778</v>
      </c>
      <c r="K3173" s="6" t="s">
        <v>1</v>
      </c>
      <c r="L3173" t="s">
        <v>102</v>
      </c>
      <c r="M3173" s="6" t="s">
        <v>3779</v>
      </c>
      <c r="N3173" s="6" t="str">
        <f>VLOOKUP(M3173,[1]Color!F:G,2,FALSE)</f>
        <v>color_64</v>
      </c>
      <c r="O3173" s="6" t="str">
        <f t="shared" si="197"/>
        <v>color_64</v>
      </c>
      <c r="P3173" s="6" t="s">
        <v>104</v>
      </c>
      <c r="Q3173" s="6" t="s">
        <v>105</v>
      </c>
      <c r="R3173" s="5" t="s">
        <v>106</v>
      </c>
      <c r="S3173" s="7" t="s">
        <v>107</v>
      </c>
      <c r="T3173" s="7" t="s">
        <v>121</v>
      </c>
      <c r="U3173" s="5" t="str">
        <f>VLOOKUP(T3173,[1]Size!F:G,2,FALSE)</f>
        <v>__import__.size_7</v>
      </c>
      <c r="V3173" s="5" t="str">
        <f t="shared" si="198"/>
        <v>__import__.size_7,__import__.size_8,__import__.size_22,__import__.size_26,__import__.size_27,__import__.size_28,__import__.size_10,__import__.size_11,__import__.size_29,__import__.size_30,__import__.size_31,__import__.size_42,__import__.size_12,__import__.size_13,__import__.size_14</v>
      </c>
      <c r="W3173" s="8">
        <v>121</v>
      </c>
      <c r="X3173" s="6" t="s">
        <v>1260</v>
      </c>
      <c r="Y3173" s="4" t="s">
        <v>109</v>
      </c>
    </row>
    <row r="3174" spans="1:25" ht="14.4" x14ac:dyDescent="0.3">
      <c r="A3174" s="4">
        <v>3173</v>
      </c>
      <c r="B3174" s="5">
        <v>10020081</v>
      </c>
      <c r="C3174" s="5" t="str">
        <f t="shared" si="196"/>
        <v>Boot MNS Intrepid Pull-On Waterproof Composite Toe Work Boot-12M</v>
      </c>
      <c r="D3174" s="5"/>
      <c r="E3174" s="5" t="s">
        <v>3785</v>
      </c>
      <c r="F3174" s="5" t="s">
        <v>3777</v>
      </c>
      <c r="G3174" s="5">
        <f t="shared" si="199"/>
        <v>0</v>
      </c>
      <c r="H3174" s="5" t="str">
        <f>VLOOKUP(J3174,'[1]Prouduct Ext IDs'!A:B,2,FALSE)</f>
        <v>product_amsc_8</v>
      </c>
      <c r="I3174" s="5" t="s">
        <v>3785</v>
      </c>
      <c r="J3174" s="6" t="s">
        <v>3778</v>
      </c>
      <c r="K3174" s="6" t="s">
        <v>1</v>
      </c>
      <c r="L3174" t="s">
        <v>102</v>
      </c>
      <c r="M3174" s="6" t="s">
        <v>3779</v>
      </c>
      <c r="N3174" s="6" t="str">
        <f>VLOOKUP(M3174,[1]Color!F:G,2,FALSE)</f>
        <v>color_64</v>
      </c>
      <c r="O3174" s="6" t="str">
        <f t="shared" si="197"/>
        <v>color_64</v>
      </c>
      <c r="P3174" s="6" t="s">
        <v>104</v>
      </c>
      <c r="Q3174" s="6" t="s">
        <v>105</v>
      </c>
      <c r="R3174" s="5" t="s">
        <v>106</v>
      </c>
      <c r="S3174" s="7" t="s">
        <v>107</v>
      </c>
      <c r="T3174" s="7" t="s">
        <v>123</v>
      </c>
      <c r="U3174" s="5" t="str">
        <f>VLOOKUP(T3174,[1]Size!F:G,2,FALSE)</f>
        <v>__import__.size_8</v>
      </c>
      <c r="V3174" s="5" t="str">
        <f t="shared" si="198"/>
        <v>__import__.size_8,__import__.size_22,__import__.size_26,__import__.size_27,__import__.size_28,__import__.size_10,__import__.size_11,__import__.size_29,__import__.size_30,__import__.size_31,__import__.size_42,__import__.size_12,__import__.size_13,__import__.size_14</v>
      </c>
      <c r="W3174" s="8">
        <v>121</v>
      </c>
      <c r="X3174" s="6" t="s">
        <v>1260</v>
      </c>
      <c r="Y3174" s="4" t="s">
        <v>109</v>
      </c>
    </row>
    <row r="3175" spans="1:25" ht="14.4" x14ac:dyDescent="0.3">
      <c r="A3175" s="4">
        <v>3174</v>
      </c>
      <c r="B3175" s="5">
        <v>10020081</v>
      </c>
      <c r="C3175" s="5" t="str">
        <f t="shared" si="196"/>
        <v>Boot MNS Intrepid Pull-On Waterproof Composite Toe Work Boot-14M</v>
      </c>
      <c r="D3175" s="5"/>
      <c r="E3175" s="5" t="s">
        <v>3786</v>
      </c>
      <c r="F3175" s="5" t="s">
        <v>3777</v>
      </c>
      <c r="G3175" s="5">
        <f t="shared" si="199"/>
        <v>0</v>
      </c>
      <c r="H3175" s="5" t="str">
        <f>VLOOKUP(J3175,'[1]Prouduct Ext IDs'!A:B,2,FALSE)</f>
        <v>product_amsc_8</v>
      </c>
      <c r="I3175" s="5" t="s">
        <v>3786</v>
      </c>
      <c r="J3175" s="6" t="s">
        <v>3778</v>
      </c>
      <c r="K3175" s="6" t="s">
        <v>1</v>
      </c>
      <c r="L3175" t="s">
        <v>102</v>
      </c>
      <c r="M3175" s="6" t="s">
        <v>3779</v>
      </c>
      <c r="N3175" s="6" t="str">
        <f>VLOOKUP(M3175,[1]Color!F:G,2,FALSE)</f>
        <v>color_64</v>
      </c>
      <c r="O3175" s="6" t="str">
        <f t="shared" si="197"/>
        <v>color_64</v>
      </c>
      <c r="P3175" s="6" t="s">
        <v>104</v>
      </c>
      <c r="Q3175" s="6" t="s">
        <v>105</v>
      </c>
      <c r="R3175" s="5" t="s">
        <v>106</v>
      </c>
      <c r="S3175" s="7" t="s">
        <v>107</v>
      </c>
      <c r="T3175" s="7" t="s">
        <v>158</v>
      </c>
      <c r="U3175" s="5" t="str">
        <f>VLOOKUP(T3175,[1]Size!F:G,2,FALSE)</f>
        <v>__import__.size_22</v>
      </c>
      <c r="V3175" s="5" t="str">
        <f t="shared" si="198"/>
        <v>__import__.size_22,__import__.size_26,__import__.size_27,__import__.size_28,__import__.size_10,__import__.size_11,__import__.size_29,__import__.size_30,__import__.size_31,__import__.size_42,__import__.size_12,__import__.size_13,__import__.size_14</v>
      </c>
      <c r="W3175" s="8">
        <v>121</v>
      </c>
      <c r="X3175" s="6" t="s">
        <v>1260</v>
      </c>
      <c r="Y3175" s="4" t="s">
        <v>109</v>
      </c>
    </row>
    <row r="3176" spans="1:25" ht="14.4" x14ac:dyDescent="0.3">
      <c r="A3176" s="4">
        <v>3175</v>
      </c>
      <c r="B3176" s="5">
        <v>10020081</v>
      </c>
      <c r="C3176" s="5" t="str">
        <f t="shared" si="196"/>
        <v>Boot MNS Intrepid Pull-On Waterproof Composite Toe Work Boot-7.5W</v>
      </c>
      <c r="D3176" s="5"/>
      <c r="E3176" s="5" t="s">
        <v>3787</v>
      </c>
      <c r="F3176" s="5" t="s">
        <v>3777</v>
      </c>
      <c r="G3176" s="5">
        <f t="shared" si="199"/>
        <v>0</v>
      </c>
      <c r="H3176" s="5" t="str">
        <f>VLOOKUP(J3176,'[1]Prouduct Ext IDs'!A:B,2,FALSE)</f>
        <v>product_amsc_8</v>
      </c>
      <c r="I3176" s="5" t="s">
        <v>3787</v>
      </c>
      <c r="J3176" s="6" t="s">
        <v>3778</v>
      </c>
      <c r="K3176" s="6" t="s">
        <v>1</v>
      </c>
      <c r="L3176" t="s">
        <v>102</v>
      </c>
      <c r="M3176" s="6" t="s">
        <v>3779</v>
      </c>
      <c r="N3176" s="6" t="str">
        <f>VLOOKUP(M3176,[1]Color!F:G,2,FALSE)</f>
        <v>color_64</v>
      </c>
      <c r="O3176" s="6" t="str">
        <f t="shared" si="197"/>
        <v>color_64</v>
      </c>
      <c r="P3176" s="6" t="s">
        <v>104</v>
      </c>
      <c r="Q3176" s="6" t="s">
        <v>105</v>
      </c>
      <c r="R3176" s="5" t="s">
        <v>106</v>
      </c>
      <c r="S3176" s="7" t="s">
        <v>107</v>
      </c>
      <c r="T3176" s="7" t="s">
        <v>162</v>
      </c>
      <c r="U3176" s="5" t="str">
        <f>VLOOKUP(T3176,[1]Size!F:G,2,FALSE)</f>
        <v>__import__.size_26</v>
      </c>
      <c r="V3176" s="5" t="str">
        <f t="shared" si="198"/>
        <v>__import__.size_26,__import__.size_27,__import__.size_28,__import__.size_10,__import__.size_11,__import__.size_29,__import__.size_30,__import__.size_31,__import__.size_42,__import__.size_12,__import__.size_13,__import__.size_14</v>
      </c>
      <c r="W3176" s="8">
        <v>121</v>
      </c>
      <c r="X3176" s="6" t="s">
        <v>1260</v>
      </c>
      <c r="Y3176" s="4" t="s">
        <v>109</v>
      </c>
    </row>
    <row r="3177" spans="1:25" ht="14.4" x14ac:dyDescent="0.3">
      <c r="A3177" s="4">
        <v>3176</v>
      </c>
      <c r="B3177" s="5">
        <v>10020081</v>
      </c>
      <c r="C3177" s="5" t="str">
        <f t="shared" si="196"/>
        <v>Boot MNS Intrepid Pull-On Waterproof Composite Toe Work Boot-8W</v>
      </c>
      <c r="D3177" s="5"/>
      <c r="E3177" s="5" t="s">
        <v>3788</v>
      </c>
      <c r="F3177" s="5" t="s">
        <v>3777</v>
      </c>
      <c r="G3177" s="5">
        <f t="shared" si="199"/>
        <v>0</v>
      </c>
      <c r="H3177" s="5" t="str">
        <f>VLOOKUP(J3177,'[1]Prouduct Ext IDs'!A:B,2,FALSE)</f>
        <v>product_amsc_8</v>
      </c>
      <c r="I3177" s="5" t="s">
        <v>3788</v>
      </c>
      <c r="J3177" s="6" t="s">
        <v>3778</v>
      </c>
      <c r="K3177" s="6" t="s">
        <v>1</v>
      </c>
      <c r="L3177" t="s">
        <v>102</v>
      </c>
      <c r="M3177" s="6" t="s">
        <v>3779</v>
      </c>
      <c r="N3177" s="6" t="str">
        <f>VLOOKUP(M3177,[1]Color!F:G,2,FALSE)</f>
        <v>color_64</v>
      </c>
      <c r="O3177" s="6" t="str">
        <f t="shared" si="197"/>
        <v>color_64</v>
      </c>
      <c r="P3177" s="6" t="s">
        <v>104</v>
      </c>
      <c r="Q3177" s="6" t="s">
        <v>105</v>
      </c>
      <c r="R3177" s="5" t="s">
        <v>106</v>
      </c>
      <c r="S3177" s="7" t="s">
        <v>107</v>
      </c>
      <c r="T3177" s="7" t="s">
        <v>164</v>
      </c>
      <c r="U3177" s="5" t="str">
        <f>VLOOKUP(T3177,[1]Size!F:G,2,FALSE)</f>
        <v>__import__.size_27</v>
      </c>
      <c r="V3177" s="5" t="str">
        <f t="shared" si="198"/>
        <v>__import__.size_27,__import__.size_28,__import__.size_10,__import__.size_11,__import__.size_29,__import__.size_30,__import__.size_31,__import__.size_42,__import__.size_12,__import__.size_13,__import__.size_14</v>
      </c>
      <c r="W3177" s="8">
        <v>121</v>
      </c>
      <c r="X3177" s="6" t="s">
        <v>1260</v>
      </c>
      <c r="Y3177" s="4" t="s">
        <v>109</v>
      </c>
    </row>
    <row r="3178" spans="1:25" ht="14.4" x14ac:dyDescent="0.3">
      <c r="A3178" s="4">
        <v>3177</v>
      </c>
      <c r="B3178" s="5">
        <v>10020081</v>
      </c>
      <c r="C3178" s="5" t="str">
        <f t="shared" si="196"/>
        <v>Boot MNS Intrepid Pull-On Waterproof Composite Toe Work Boot-8.5W</v>
      </c>
      <c r="D3178" s="5"/>
      <c r="E3178" s="5" t="s">
        <v>3789</v>
      </c>
      <c r="F3178" s="5" t="s">
        <v>3777</v>
      </c>
      <c r="G3178" s="5">
        <f t="shared" si="199"/>
        <v>0</v>
      </c>
      <c r="H3178" s="5" t="str">
        <f>VLOOKUP(J3178,'[1]Prouduct Ext IDs'!A:B,2,FALSE)</f>
        <v>product_amsc_8</v>
      </c>
      <c r="I3178" s="5" t="s">
        <v>3789</v>
      </c>
      <c r="J3178" s="6" t="s">
        <v>3778</v>
      </c>
      <c r="K3178" s="6" t="s">
        <v>1</v>
      </c>
      <c r="L3178" t="s">
        <v>102</v>
      </c>
      <c r="M3178" s="6" t="s">
        <v>3779</v>
      </c>
      <c r="N3178" s="6" t="str">
        <f>VLOOKUP(M3178,[1]Color!F:G,2,FALSE)</f>
        <v>color_64</v>
      </c>
      <c r="O3178" s="6" t="str">
        <f t="shared" si="197"/>
        <v>color_64</v>
      </c>
      <c r="P3178" s="6" t="s">
        <v>104</v>
      </c>
      <c r="Q3178" s="6" t="s">
        <v>105</v>
      </c>
      <c r="R3178" s="5" t="s">
        <v>106</v>
      </c>
      <c r="S3178" s="7" t="s">
        <v>107</v>
      </c>
      <c r="T3178" s="7" t="s">
        <v>166</v>
      </c>
      <c r="U3178" s="5" t="str">
        <f>VLOOKUP(T3178,[1]Size!F:G,2,FALSE)</f>
        <v>__import__.size_28</v>
      </c>
      <c r="V3178" s="5" t="str">
        <f t="shared" si="198"/>
        <v>__import__.size_28,__import__.size_10,__import__.size_11,__import__.size_29,__import__.size_30,__import__.size_31,__import__.size_42,__import__.size_12,__import__.size_13,__import__.size_14</v>
      </c>
      <c r="W3178" s="8">
        <v>121</v>
      </c>
      <c r="X3178" s="6" t="s">
        <v>1260</v>
      </c>
      <c r="Y3178" s="4" t="s">
        <v>109</v>
      </c>
    </row>
    <row r="3179" spans="1:25" ht="14.4" x14ac:dyDescent="0.3">
      <c r="A3179" s="4">
        <v>3178</v>
      </c>
      <c r="B3179" s="5">
        <v>10020081</v>
      </c>
      <c r="C3179" s="5" t="str">
        <f t="shared" si="196"/>
        <v>Boot MNS Intrepid Pull-On Waterproof Composite Toe Work Boot-9W</v>
      </c>
      <c r="D3179" s="5"/>
      <c r="E3179" s="5" t="s">
        <v>3790</v>
      </c>
      <c r="F3179" s="5" t="s">
        <v>3777</v>
      </c>
      <c r="G3179" s="5">
        <f t="shared" si="199"/>
        <v>0</v>
      </c>
      <c r="H3179" s="5" t="str">
        <f>VLOOKUP(J3179,'[1]Prouduct Ext IDs'!A:B,2,FALSE)</f>
        <v>product_amsc_8</v>
      </c>
      <c r="I3179" s="5" t="s">
        <v>3790</v>
      </c>
      <c r="J3179" s="6" t="s">
        <v>3778</v>
      </c>
      <c r="K3179" s="6" t="s">
        <v>1</v>
      </c>
      <c r="L3179" t="s">
        <v>102</v>
      </c>
      <c r="M3179" s="6" t="s">
        <v>3779</v>
      </c>
      <c r="N3179" s="6" t="str">
        <f>VLOOKUP(M3179,[1]Color!F:G,2,FALSE)</f>
        <v>color_64</v>
      </c>
      <c r="O3179" s="6" t="str">
        <f t="shared" si="197"/>
        <v>color_64</v>
      </c>
      <c r="P3179" s="6" t="s">
        <v>104</v>
      </c>
      <c r="Q3179" s="6" t="s">
        <v>105</v>
      </c>
      <c r="R3179" s="5" t="s">
        <v>106</v>
      </c>
      <c r="S3179" s="7" t="s">
        <v>107</v>
      </c>
      <c r="T3179" s="7" t="s">
        <v>127</v>
      </c>
      <c r="U3179" s="5" t="str">
        <f>VLOOKUP(T3179,[1]Size!F:G,2,FALSE)</f>
        <v>__import__.size_10</v>
      </c>
      <c r="V3179" s="5" t="str">
        <f t="shared" si="198"/>
        <v>__import__.size_10,__import__.size_11,__import__.size_29,__import__.size_30,__import__.size_31,__import__.size_42,__import__.size_12,__import__.size_13,__import__.size_14</v>
      </c>
      <c r="W3179" s="8">
        <v>121</v>
      </c>
      <c r="X3179" s="6" t="s">
        <v>1260</v>
      </c>
      <c r="Y3179" s="4" t="s">
        <v>109</v>
      </c>
    </row>
    <row r="3180" spans="1:25" ht="14.4" x14ac:dyDescent="0.3">
      <c r="A3180" s="4">
        <v>3179</v>
      </c>
      <c r="B3180" s="5">
        <v>10020081</v>
      </c>
      <c r="C3180" s="5" t="str">
        <f t="shared" ref="C3180:C3243" si="200">CONCATENATE(J3180,"-",T3180)</f>
        <v>Boot MNS Intrepid Pull-On Waterproof Composite Toe Work Boot-9.5W</v>
      </c>
      <c r="D3180" s="5"/>
      <c r="E3180" s="5" t="s">
        <v>3791</v>
      </c>
      <c r="F3180" s="5" t="s">
        <v>3777</v>
      </c>
      <c r="G3180" s="5">
        <f t="shared" si="199"/>
        <v>0</v>
      </c>
      <c r="H3180" s="5" t="str">
        <f>VLOOKUP(J3180,'[1]Prouduct Ext IDs'!A:B,2,FALSE)</f>
        <v>product_amsc_8</v>
      </c>
      <c r="I3180" s="5" t="s">
        <v>3791</v>
      </c>
      <c r="J3180" s="6" t="s">
        <v>3778</v>
      </c>
      <c r="K3180" s="6" t="s">
        <v>1</v>
      </c>
      <c r="L3180" t="s">
        <v>102</v>
      </c>
      <c r="M3180" s="6" t="s">
        <v>3779</v>
      </c>
      <c r="N3180" s="6" t="str">
        <f>VLOOKUP(M3180,[1]Color!F:G,2,FALSE)</f>
        <v>color_64</v>
      </c>
      <c r="O3180" s="6" t="str">
        <f t="shared" si="197"/>
        <v>color_64</v>
      </c>
      <c r="P3180" s="6" t="s">
        <v>104</v>
      </c>
      <c r="Q3180" s="6" t="s">
        <v>105</v>
      </c>
      <c r="R3180" s="5" t="s">
        <v>106</v>
      </c>
      <c r="S3180" s="7" t="s">
        <v>107</v>
      </c>
      <c r="T3180" s="7" t="s">
        <v>129</v>
      </c>
      <c r="U3180" s="5" t="str">
        <f>VLOOKUP(T3180,[1]Size!F:G,2,FALSE)</f>
        <v>__import__.size_11</v>
      </c>
      <c r="V3180" s="5" t="str">
        <f t="shared" si="198"/>
        <v>__import__.size_11,__import__.size_29,__import__.size_30,__import__.size_31,__import__.size_42,__import__.size_12,__import__.size_13,__import__.size_14</v>
      </c>
      <c r="W3180" s="8">
        <v>121</v>
      </c>
      <c r="X3180" s="6" t="s">
        <v>1260</v>
      </c>
      <c r="Y3180" s="4" t="s">
        <v>109</v>
      </c>
    </row>
    <row r="3181" spans="1:25" ht="14.4" x14ac:dyDescent="0.3">
      <c r="A3181" s="4">
        <v>3180</v>
      </c>
      <c r="B3181" s="5">
        <v>10020081</v>
      </c>
      <c r="C3181" s="5" t="str">
        <f t="shared" si="200"/>
        <v>Boot MNS Intrepid Pull-On Waterproof Composite Toe Work Boot-10W</v>
      </c>
      <c r="D3181" s="5"/>
      <c r="E3181" s="5" t="s">
        <v>3792</v>
      </c>
      <c r="F3181" s="5" t="s">
        <v>3777</v>
      </c>
      <c r="G3181" s="5">
        <f t="shared" si="199"/>
        <v>0</v>
      </c>
      <c r="H3181" s="5" t="str">
        <f>VLOOKUP(J3181,'[1]Prouduct Ext IDs'!A:B,2,FALSE)</f>
        <v>product_amsc_8</v>
      </c>
      <c r="I3181" s="5" t="s">
        <v>3792</v>
      </c>
      <c r="J3181" s="6" t="s">
        <v>3778</v>
      </c>
      <c r="K3181" s="6" t="s">
        <v>1</v>
      </c>
      <c r="L3181" t="s">
        <v>102</v>
      </c>
      <c r="M3181" s="6" t="s">
        <v>3779</v>
      </c>
      <c r="N3181" s="6" t="str">
        <f>VLOOKUP(M3181,[1]Color!F:G,2,FALSE)</f>
        <v>color_64</v>
      </c>
      <c r="O3181" s="6" t="str">
        <f t="shared" si="197"/>
        <v>color_64</v>
      </c>
      <c r="P3181" s="6" t="s">
        <v>104</v>
      </c>
      <c r="Q3181" s="6" t="s">
        <v>105</v>
      </c>
      <c r="R3181" s="5" t="s">
        <v>106</v>
      </c>
      <c r="S3181" s="7" t="s">
        <v>107</v>
      </c>
      <c r="T3181" s="7" t="s">
        <v>170</v>
      </c>
      <c r="U3181" s="5" t="str">
        <f>VLOOKUP(T3181,[1]Size!F:G,2,FALSE)</f>
        <v>__import__.size_29</v>
      </c>
      <c r="V3181" s="5" t="str">
        <f t="shared" si="198"/>
        <v>__import__.size_29,__import__.size_30,__import__.size_31,__import__.size_42,__import__.size_12,__import__.size_13,__import__.size_14</v>
      </c>
      <c r="W3181" s="8">
        <v>121</v>
      </c>
      <c r="X3181" s="6" t="s">
        <v>1260</v>
      </c>
      <c r="Y3181" s="4" t="s">
        <v>109</v>
      </c>
    </row>
    <row r="3182" spans="1:25" ht="14.4" x14ac:dyDescent="0.3">
      <c r="A3182" s="4">
        <v>3181</v>
      </c>
      <c r="B3182" s="5">
        <v>10020081</v>
      </c>
      <c r="C3182" s="5" t="str">
        <f t="shared" si="200"/>
        <v>Boot MNS Intrepid Pull-On Waterproof Composite Toe Work Boot-10.5W</v>
      </c>
      <c r="D3182" s="5"/>
      <c r="E3182" s="5" t="s">
        <v>3793</v>
      </c>
      <c r="F3182" s="5" t="s">
        <v>3777</v>
      </c>
      <c r="G3182" s="5">
        <f t="shared" si="199"/>
        <v>0</v>
      </c>
      <c r="H3182" s="5" t="str">
        <f>VLOOKUP(J3182,'[1]Prouduct Ext IDs'!A:B,2,FALSE)</f>
        <v>product_amsc_8</v>
      </c>
      <c r="I3182" s="5" t="s">
        <v>3793</v>
      </c>
      <c r="J3182" s="6" t="s">
        <v>3778</v>
      </c>
      <c r="K3182" s="6" t="s">
        <v>1</v>
      </c>
      <c r="L3182" t="s">
        <v>102</v>
      </c>
      <c r="M3182" s="6" t="s">
        <v>3779</v>
      </c>
      <c r="N3182" s="6" t="str">
        <f>VLOOKUP(M3182,[1]Color!F:G,2,FALSE)</f>
        <v>color_64</v>
      </c>
      <c r="O3182" s="6" t="str">
        <f t="shared" si="197"/>
        <v>color_64</v>
      </c>
      <c r="P3182" s="6" t="s">
        <v>104</v>
      </c>
      <c r="Q3182" s="6" t="s">
        <v>105</v>
      </c>
      <c r="R3182" s="5" t="s">
        <v>106</v>
      </c>
      <c r="S3182" s="7" t="s">
        <v>107</v>
      </c>
      <c r="T3182" s="7" t="s">
        <v>172</v>
      </c>
      <c r="U3182" s="5" t="str">
        <f>VLOOKUP(T3182,[1]Size!F:G,2,FALSE)</f>
        <v>__import__.size_30</v>
      </c>
      <c r="V3182" s="5" t="str">
        <f t="shared" si="198"/>
        <v>__import__.size_30,__import__.size_31,__import__.size_42,__import__.size_12,__import__.size_13,__import__.size_14</v>
      </c>
      <c r="W3182" s="8">
        <v>121</v>
      </c>
      <c r="X3182" s="6" t="s">
        <v>1260</v>
      </c>
      <c r="Y3182" s="4" t="s">
        <v>109</v>
      </c>
    </row>
    <row r="3183" spans="1:25" ht="14.4" x14ac:dyDescent="0.3">
      <c r="A3183" s="4">
        <v>3182</v>
      </c>
      <c r="B3183" s="5">
        <v>10020081</v>
      </c>
      <c r="C3183" s="5" t="str">
        <f t="shared" si="200"/>
        <v>Boot MNS Intrepid Pull-On Waterproof Composite Toe Work Boot-11W</v>
      </c>
      <c r="D3183" s="5"/>
      <c r="E3183" s="5" t="s">
        <v>3794</v>
      </c>
      <c r="F3183" s="5" t="s">
        <v>3777</v>
      </c>
      <c r="G3183" s="5">
        <f t="shared" si="199"/>
        <v>0</v>
      </c>
      <c r="H3183" s="5" t="str">
        <f>VLOOKUP(J3183,'[1]Prouduct Ext IDs'!A:B,2,FALSE)</f>
        <v>product_amsc_8</v>
      </c>
      <c r="I3183" s="5" t="s">
        <v>3794</v>
      </c>
      <c r="J3183" s="6" t="s">
        <v>3778</v>
      </c>
      <c r="K3183" s="6" t="s">
        <v>1</v>
      </c>
      <c r="L3183" t="s">
        <v>102</v>
      </c>
      <c r="M3183" s="6" t="s">
        <v>3779</v>
      </c>
      <c r="N3183" s="6" t="str">
        <f>VLOOKUP(M3183,[1]Color!F:G,2,FALSE)</f>
        <v>color_64</v>
      </c>
      <c r="O3183" s="6" t="str">
        <f t="shared" si="197"/>
        <v>color_64</v>
      </c>
      <c r="P3183" s="6" t="s">
        <v>104</v>
      </c>
      <c r="Q3183" s="6" t="s">
        <v>105</v>
      </c>
      <c r="R3183" s="5" t="s">
        <v>106</v>
      </c>
      <c r="S3183" s="7" t="s">
        <v>107</v>
      </c>
      <c r="T3183" s="7" t="s">
        <v>174</v>
      </c>
      <c r="U3183" s="5" t="str">
        <f>VLOOKUP(T3183,[1]Size!F:G,2,FALSE)</f>
        <v>__import__.size_31</v>
      </c>
      <c r="V3183" s="5" t="str">
        <f t="shared" si="198"/>
        <v>__import__.size_31,__import__.size_42,__import__.size_12,__import__.size_13,__import__.size_14</v>
      </c>
      <c r="W3183" s="8">
        <v>121</v>
      </c>
      <c r="X3183" s="6" t="s">
        <v>1260</v>
      </c>
      <c r="Y3183" s="4" t="s">
        <v>109</v>
      </c>
    </row>
    <row r="3184" spans="1:25" ht="14.4" x14ac:dyDescent="0.3">
      <c r="A3184" s="4">
        <v>3183</v>
      </c>
      <c r="B3184" s="5">
        <v>10020081</v>
      </c>
      <c r="C3184" s="5" t="str">
        <f t="shared" si="200"/>
        <v>Boot MNS Intrepid Pull-On Waterproof Composite Toe Work Boot-11.5W</v>
      </c>
      <c r="D3184" s="5"/>
      <c r="E3184" s="5" t="s">
        <v>3795</v>
      </c>
      <c r="F3184" s="5" t="s">
        <v>3777</v>
      </c>
      <c r="G3184" s="5">
        <f t="shared" si="199"/>
        <v>0</v>
      </c>
      <c r="H3184" s="5" t="str">
        <f>VLOOKUP(J3184,'[1]Prouduct Ext IDs'!A:B,2,FALSE)</f>
        <v>product_amsc_8</v>
      </c>
      <c r="I3184" s="5" t="s">
        <v>3795</v>
      </c>
      <c r="J3184" s="6" t="s">
        <v>3778</v>
      </c>
      <c r="K3184" s="6" t="s">
        <v>1</v>
      </c>
      <c r="L3184" t="s">
        <v>102</v>
      </c>
      <c r="M3184" s="6" t="s">
        <v>3779</v>
      </c>
      <c r="N3184" s="6" t="str">
        <f>VLOOKUP(M3184,[1]Color!F:G,2,FALSE)</f>
        <v>color_64</v>
      </c>
      <c r="O3184" s="6" t="str">
        <f t="shared" si="197"/>
        <v>color_64</v>
      </c>
      <c r="P3184" s="6" t="s">
        <v>104</v>
      </c>
      <c r="Q3184" s="6" t="s">
        <v>105</v>
      </c>
      <c r="R3184" s="5" t="s">
        <v>106</v>
      </c>
      <c r="S3184" s="7" t="s">
        <v>107</v>
      </c>
      <c r="T3184" s="7" t="s">
        <v>176</v>
      </c>
      <c r="U3184" s="5" t="str">
        <f>VLOOKUP(T3184,[1]Size!F:G,2,FALSE)</f>
        <v>__import__.size_42</v>
      </c>
      <c r="V3184" s="5" t="str">
        <f t="shared" si="198"/>
        <v>__import__.size_42,__import__.size_12,__import__.size_13,__import__.size_14</v>
      </c>
      <c r="W3184" s="8">
        <v>121</v>
      </c>
      <c r="X3184" s="6" t="s">
        <v>1260</v>
      </c>
      <c r="Y3184" s="4" t="s">
        <v>109</v>
      </c>
    </row>
    <row r="3185" spans="1:25" ht="14.4" x14ac:dyDescent="0.3">
      <c r="A3185" s="4">
        <v>3184</v>
      </c>
      <c r="B3185" s="5">
        <v>10020081</v>
      </c>
      <c r="C3185" s="5" t="str">
        <f t="shared" si="200"/>
        <v>Boot MNS Intrepid Pull-On Waterproof Composite Toe Work Boot-12W</v>
      </c>
      <c r="D3185" s="5"/>
      <c r="E3185" s="5" t="s">
        <v>3796</v>
      </c>
      <c r="F3185" s="5" t="s">
        <v>3777</v>
      </c>
      <c r="G3185" s="5">
        <f t="shared" si="199"/>
        <v>0</v>
      </c>
      <c r="H3185" s="5" t="str">
        <f>VLOOKUP(J3185,'[1]Prouduct Ext IDs'!A:B,2,FALSE)</f>
        <v>product_amsc_8</v>
      </c>
      <c r="I3185" s="5" t="s">
        <v>3796</v>
      </c>
      <c r="J3185" s="6" t="s">
        <v>3778</v>
      </c>
      <c r="K3185" s="6" t="s">
        <v>1</v>
      </c>
      <c r="L3185" t="s">
        <v>102</v>
      </c>
      <c r="M3185" s="6" t="s">
        <v>3779</v>
      </c>
      <c r="N3185" s="6" t="str">
        <f>VLOOKUP(M3185,[1]Color!F:G,2,FALSE)</f>
        <v>color_64</v>
      </c>
      <c r="O3185" s="6" t="str">
        <f t="shared" si="197"/>
        <v>color_64</v>
      </c>
      <c r="P3185" s="6" t="s">
        <v>104</v>
      </c>
      <c r="Q3185" s="6" t="s">
        <v>105</v>
      </c>
      <c r="R3185" s="5" t="s">
        <v>106</v>
      </c>
      <c r="S3185" s="7" t="s">
        <v>107</v>
      </c>
      <c r="T3185" s="7" t="s">
        <v>131</v>
      </c>
      <c r="U3185" s="5" t="str">
        <f>VLOOKUP(T3185,[1]Size!F:G,2,FALSE)</f>
        <v>__import__.size_12</v>
      </c>
      <c r="V3185" s="5" t="str">
        <f t="shared" si="198"/>
        <v>__import__.size_12,__import__.size_13,__import__.size_14</v>
      </c>
      <c r="W3185" s="8">
        <v>121</v>
      </c>
      <c r="X3185" s="6" t="s">
        <v>1260</v>
      </c>
      <c r="Y3185" s="4" t="s">
        <v>109</v>
      </c>
    </row>
    <row r="3186" spans="1:25" ht="14.4" x14ac:dyDescent="0.3">
      <c r="A3186" s="4">
        <v>3185</v>
      </c>
      <c r="B3186" s="5">
        <v>10020081</v>
      </c>
      <c r="C3186" s="5" t="str">
        <f t="shared" si="200"/>
        <v>Boot MNS Intrepid Pull-On Waterproof Composite Toe Work Boot-13W</v>
      </c>
      <c r="D3186" s="5"/>
      <c r="E3186" s="5" t="s">
        <v>3797</v>
      </c>
      <c r="F3186" s="5" t="s">
        <v>3777</v>
      </c>
      <c r="G3186" s="5">
        <f t="shared" si="199"/>
        <v>0</v>
      </c>
      <c r="H3186" s="5" t="str">
        <f>VLOOKUP(J3186,'[1]Prouduct Ext IDs'!A:B,2,FALSE)</f>
        <v>product_amsc_8</v>
      </c>
      <c r="I3186" s="5" t="s">
        <v>3797</v>
      </c>
      <c r="J3186" s="6" t="s">
        <v>3778</v>
      </c>
      <c r="K3186" s="6" t="s">
        <v>1</v>
      </c>
      <c r="L3186" t="s">
        <v>102</v>
      </c>
      <c r="M3186" s="6" t="s">
        <v>3779</v>
      </c>
      <c r="N3186" s="6" t="str">
        <f>VLOOKUP(M3186,[1]Color!F:G,2,FALSE)</f>
        <v>color_64</v>
      </c>
      <c r="O3186" s="6" t="str">
        <f t="shared" si="197"/>
        <v>color_64</v>
      </c>
      <c r="P3186" s="6" t="s">
        <v>104</v>
      </c>
      <c r="Q3186" s="6" t="s">
        <v>105</v>
      </c>
      <c r="R3186" s="5" t="s">
        <v>106</v>
      </c>
      <c r="S3186" s="7" t="s">
        <v>107</v>
      </c>
      <c r="T3186" s="7" t="s">
        <v>134</v>
      </c>
      <c r="U3186" s="5" t="str">
        <f>VLOOKUP(T3186,[1]Size!F:G,2,FALSE)</f>
        <v>__import__.size_13</v>
      </c>
      <c r="V3186" s="5" t="str">
        <f t="shared" si="198"/>
        <v>__import__.size_13,__import__.size_14</v>
      </c>
      <c r="W3186" s="8">
        <v>121</v>
      </c>
      <c r="X3186" s="6" t="s">
        <v>1260</v>
      </c>
      <c r="Y3186" s="4" t="s">
        <v>109</v>
      </c>
    </row>
    <row r="3187" spans="1:25" ht="14.4" x14ac:dyDescent="0.3">
      <c r="A3187" s="4">
        <v>3186</v>
      </c>
      <c r="B3187" s="5">
        <v>10020081</v>
      </c>
      <c r="C3187" s="5" t="str">
        <f t="shared" si="200"/>
        <v>Boot MNS Intrepid Pull-On Waterproof Composite Toe Work Boot-14W</v>
      </c>
      <c r="D3187" s="5"/>
      <c r="E3187" s="5" t="s">
        <v>3798</v>
      </c>
      <c r="F3187" s="5" t="s">
        <v>3777</v>
      </c>
      <c r="G3187" s="5">
        <f t="shared" si="199"/>
        <v>0</v>
      </c>
      <c r="H3187" s="5" t="str">
        <f>VLOOKUP(J3187,'[1]Prouduct Ext IDs'!A:B,2,FALSE)</f>
        <v>product_amsc_8</v>
      </c>
      <c r="I3187" s="5" t="s">
        <v>3798</v>
      </c>
      <c r="J3187" s="6" t="s">
        <v>3778</v>
      </c>
      <c r="K3187" s="6" t="s">
        <v>1</v>
      </c>
      <c r="L3187" t="s">
        <v>102</v>
      </c>
      <c r="M3187" s="6" t="s">
        <v>3779</v>
      </c>
      <c r="N3187" s="6" t="str">
        <f>VLOOKUP(M3187,[1]Color!F:G,2,FALSE)</f>
        <v>color_64</v>
      </c>
      <c r="O3187" s="6" t="str">
        <f t="shared" si="197"/>
        <v>color_64</v>
      </c>
      <c r="P3187" s="6" t="s">
        <v>104</v>
      </c>
      <c r="Q3187" s="6" t="s">
        <v>105</v>
      </c>
      <c r="R3187" s="5" t="s">
        <v>106</v>
      </c>
      <c r="S3187" s="7" t="s">
        <v>107</v>
      </c>
      <c r="T3187" s="7" t="s">
        <v>136</v>
      </c>
      <c r="U3187" s="5" t="str">
        <f>VLOOKUP(T3187,[1]Size!F:G,2,FALSE)</f>
        <v>__import__.size_14</v>
      </c>
      <c r="V3187" s="5" t="str">
        <f t="shared" si="198"/>
        <v>__import__.size_14</v>
      </c>
      <c r="W3187" s="8">
        <v>121</v>
      </c>
      <c r="X3187" s="6" t="s">
        <v>1260</v>
      </c>
      <c r="Y3187" s="4" t="s">
        <v>109</v>
      </c>
    </row>
    <row r="3188" spans="1:25" ht="14.4" x14ac:dyDescent="0.3">
      <c r="A3188" s="4">
        <v>3187</v>
      </c>
      <c r="B3188" s="5">
        <v>10027834</v>
      </c>
      <c r="C3188" s="5" t="str">
        <f t="shared" si="200"/>
        <v>Vest FR MNS Cloud 9 Insulated Vest-Small</v>
      </c>
      <c r="D3188" s="5"/>
      <c r="E3188" s="5" t="s">
        <v>3799</v>
      </c>
      <c r="F3188" s="5" t="s">
        <v>3800</v>
      </c>
      <c r="G3188" s="5">
        <f t="shared" si="199"/>
        <v>1</v>
      </c>
      <c r="H3188" s="5" t="str">
        <f>VLOOKUP(J3188,'[1]Prouduct Ext IDs'!A:B,2,FALSE)</f>
        <v>product_amsc_80</v>
      </c>
      <c r="I3188" s="5" t="s">
        <v>3799</v>
      </c>
      <c r="J3188" s="5" t="s">
        <v>3801</v>
      </c>
      <c r="K3188" s="5" t="s">
        <v>1</v>
      </c>
      <c r="L3188" t="s">
        <v>102</v>
      </c>
      <c r="M3188" s="6" t="s">
        <v>3</v>
      </c>
      <c r="N3188" s="6" t="str">
        <f>VLOOKUP(M3188,[1]Color!F:G,2,FALSE)</f>
        <v>color_6</v>
      </c>
      <c r="O3188" s="6" t="str">
        <f t="shared" si="197"/>
        <v>color_6</v>
      </c>
      <c r="P3188" s="5" t="s">
        <v>2625</v>
      </c>
      <c r="Q3188" s="5" t="s">
        <v>185</v>
      </c>
      <c r="R3188" s="5" t="s">
        <v>106</v>
      </c>
      <c r="S3188" s="7" t="s">
        <v>107</v>
      </c>
      <c r="T3188" s="7" t="s">
        <v>186</v>
      </c>
      <c r="U3188" s="5" t="str">
        <f>VLOOKUP(T3188,[1]Size!F:G,2,FALSE)</f>
        <v>__import__.size_47</v>
      </c>
      <c r="V3188" s="5" t="str">
        <f t="shared" si="198"/>
        <v>__import__.size_47,__import__.size_48,__import__.size_49,__import__.size_154,__import__.size_51,__import__.size_52,__import__.size_53,__import__.size_54,__import__.size_55,__import__.size_56,__import__.size_57</v>
      </c>
      <c r="W3188" s="8">
        <v>146</v>
      </c>
      <c r="Y3188" s="4" t="s">
        <v>109</v>
      </c>
    </row>
    <row r="3189" spans="1:25" ht="14.4" x14ac:dyDescent="0.3">
      <c r="A3189" s="4">
        <v>3188</v>
      </c>
      <c r="B3189" s="5">
        <v>10027834</v>
      </c>
      <c r="C3189" s="5" t="str">
        <f t="shared" si="200"/>
        <v>Vest FR MNS Cloud 9 Insulated Vest-Medium</v>
      </c>
      <c r="D3189" s="5"/>
      <c r="E3189" s="5" t="s">
        <v>3802</v>
      </c>
      <c r="F3189" s="5" t="s">
        <v>3800</v>
      </c>
      <c r="G3189" s="5">
        <f t="shared" si="199"/>
        <v>0</v>
      </c>
      <c r="H3189" s="5" t="str">
        <f>VLOOKUP(J3189,'[1]Prouduct Ext IDs'!A:B,2,FALSE)</f>
        <v>product_amsc_80</v>
      </c>
      <c r="I3189" s="5" t="s">
        <v>3802</v>
      </c>
      <c r="J3189" s="5" t="s">
        <v>3801</v>
      </c>
      <c r="K3189" s="5" t="s">
        <v>1</v>
      </c>
      <c r="L3189" t="s">
        <v>102</v>
      </c>
      <c r="M3189" s="6" t="s">
        <v>3</v>
      </c>
      <c r="N3189" s="6" t="str">
        <f>VLOOKUP(M3189,[1]Color!F:G,2,FALSE)</f>
        <v>color_6</v>
      </c>
      <c r="O3189" s="6" t="str">
        <f t="shared" si="197"/>
        <v>color_6</v>
      </c>
      <c r="P3189" s="5" t="s">
        <v>2625</v>
      </c>
      <c r="Q3189" s="5" t="s">
        <v>185</v>
      </c>
      <c r="R3189" s="5" t="s">
        <v>106</v>
      </c>
      <c r="S3189" s="7" t="s">
        <v>107</v>
      </c>
      <c r="T3189" s="7" t="s">
        <v>188</v>
      </c>
      <c r="U3189" s="5" t="str">
        <f>VLOOKUP(T3189,[1]Size!F:G,2,FALSE)</f>
        <v>__import__.size_48</v>
      </c>
      <c r="V3189" s="5" t="str">
        <f t="shared" si="198"/>
        <v>__import__.size_48,__import__.size_49,__import__.size_154,__import__.size_51,__import__.size_52,__import__.size_53,__import__.size_54,__import__.size_55,__import__.size_56,__import__.size_57</v>
      </c>
      <c r="W3189" s="8">
        <v>146</v>
      </c>
      <c r="Y3189" s="4" t="s">
        <v>109</v>
      </c>
    </row>
    <row r="3190" spans="1:25" ht="14.4" x14ac:dyDescent="0.3">
      <c r="A3190" s="4">
        <v>3189</v>
      </c>
      <c r="B3190" s="5">
        <v>10027834</v>
      </c>
      <c r="C3190" s="5" t="str">
        <f t="shared" si="200"/>
        <v>Vest FR MNS Cloud 9 Insulated Vest-Large</v>
      </c>
      <c r="D3190" s="5"/>
      <c r="E3190" s="5" t="s">
        <v>3803</v>
      </c>
      <c r="F3190" s="5" t="s">
        <v>3800</v>
      </c>
      <c r="G3190" s="5">
        <f t="shared" si="199"/>
        <v>0</v>
      </c>
      <c r="H3190" s="5" t="str">
        <f>VLOOKUP(J3190,'[1]Prouduct Ext IDs'!A:B,2,FALSE)</f>
        <v>product_amsc_80</v>
      </c>
      <c r="I3190" s="5" t="s">
        <v>3803</v>
      </c>
      <c r="J3190" s="5" t="s">
        <v>3801</v>
      </c>
      <c r="K3190" s="5" t="s">
        <v>1</v>
      </c>
      <c r="L3190" t="s">
        <v>102</v>
      </c>
      <c r="M3190" s="6" t="s">
        <v>3</v>
      </c>
      <c r="N3190" s="6" t="str">
        <f>VLOOKUP(M3190,[1]Color!F:G,2,FALSE)</f>
        <v>color_6</v>
      </c>
      <c r="O3190" s="6" t="str">
        <f t="shared" si="197"/>
        <v>color_6</v>
      </c>
      <c r="P3190" s="5" t="s">
        <v>2625</v>
      </c>
      <c r="Q3190" s="5" t="s">
        <v>185</v>
      </c>
      <c r="R3190" s="5" t="s">
        <v>106</v>
      </c>
      <c r="S3190" s="7" t="s">
        <v>107</v>
      </c>
      <c r="T3190" s="7" t="s">
        <v>190</v>
      </c>
      <c r="U3190" s="5" t="str">
        <f>VLOOKUP(T3190,[1]Size!F:G,2,FALSE)</f>
        <v>__import__.size_49</v>
      </c>
      <c r="V3190" s="5" t="str">
        <f t="shared" si="198"/>
        <v>__import__.size_49,__import__.size_154,__import__.size_51,__import__.size_52,__import__.size_53,__import__.size_54,__import__.size_55,__import__.size_56,__import__.size_57</v>
      </c>
      <c r="W3190" s="8">
        <v>146</v>
      </c>
      <c r="Y3190" s="4" t="s">
        <v>109</v>
      </c>
    </row>
    <row r="3191" spans="1:25" ht="14.4" x14ac:dyDescent="0.3">
      <c r="A3191" s="4">
        <v>3190</v>
      </c>
      <c r="B3191" s="5">
        <v>10027834</v>
      </c>
      <c r="C3191" s="5" t="str">
        <f t="shared" si="200"/>
        <v>Vest FR MNS Cloud 9 Insulated Vest-XL</v>
      </c>
      <c r="D3191" s="5"/>
      <c r="E3191" s="5" t="s">
        <v>3804</v>
      </c>
      <c r="F3191" s="5" t="s">
        <v>3800</v>
      </c>
      <c r="G3191" s="5">
        <f t="shared" si="199"/>
        <v>0</v>
      </c>
      <c r="H3191" s="5" t="str">
        <f>VLOOKUP(J3191,'[1]Prouduct Ext IDs'!A:B,2,FALSE)</f>
        <v>product_amsc_80</v>
      </c>
      <c r="I3191" s="5" t="s">
        <v>3804</v>
      </c>
      <c r="J3191" s="5" t="s">
        <v>3801</v>
      </c>
      <c r="K3191" s="5" t="s">
        <v>1</v>
      </c>
      <c r="L3191" t="s">
        <v>102</v>
      </c>
      <c r="M3191" s="6" t="s">
        <v>3</v>
      </c>
      <c r="N3191" s="6" t="str">
        <f>VLOOKUP(M3191,[1]Color!F:G,2,FALSE)</f>
        <v>color_6</v>
      </c>
      <c r="O3191" s="6" t="str">
        <f t="shared" si="197"/>
        <v>color_6</v>
      </c>
      <c r="P3191" s="5" t="s">
        <v>2625</v>
      </c>
      <c r="Q3191" s="5" t="s">
        <v>185</v>
      </c>
      <c r="R3191" s="5" t="s">
        <v>106</v>
      </c>
      <c r="S3191" s="7" t="s">
        <v>107</v>
      </c>
      <c r="T3191" s="7" t="s">
        <v>192</v>
      </c>
      <c r="U3191" s="5" t="str">
        <f>VLOOKUP(T3191,[1]Size!F:G,2,FALSE)</f>
        <v>__import__.size_154</v>
      </c>
      <c r="V3191" s="5" t="str">
        <f t="shared" si="198"/>
        <v>__import__.size_154,__import__.size_51,__import__.size_52,__import__.size_53,__import__.size_54,__import__.size_55,__import__.size_56,__import__.size_57</v>
      </c>
      <c r="W3191" s="8">
        <v>146</v>
      </c>
      <c r="Y3191" s="4" t="s">
        <v>109</v>
      </c>
    </row>
    <row r="3192" spans="1:25" ht="14.4" x14ac:dyDescent="0.3">
      <c r="A3192" s="4">
        <v>3191</v>
      </c>
      <c r="B3192" s="5">
        <v>10027834</v>
      </c>
      <c r="C3192" s="5" t="str">
        <f t="shared" si="200"/>
        <v>Vest FR MNS Cloud 9 Insulated Vest-2XL</v>
      </c>
      <c r="D3192" s="5"/>
      <c r="E3192" s="5" t="s">
        <v>3805</v>
      </c>
      <c r="F3192" s="5" t="s">
        <v>3800</v>
      </c>
      <c r="G3192" s="5">
        <f t="shared" si="199"/>
        <v>0</v>
      </c>
      <c r="H3192" s="5" t="str">
        <f>VLOOKUP(J3192,'[1]Prouduct Ext IDs'!A:B,2,FALSE)</f>
        <v>product_amsc_80</v>
      </c>
      <c r="I3192" s="5" t="s">
        <v>3805</v>
      </c>
      <c r="J3192" s="5" t="s">
        <v>3801</v>
      </c>
      <c r="K3192" s="5" t="s">
        <v>1</v>
      </c>
      <c r="L3192" t="s">
        <v>102</v>
      </c>
      <c r="M3192" s="6" t="s">
        <v>3</v>
      </c>
      <c r="N3192" s="6" t="str">
        <f>VLOOKUP(M3192,[1]Color!F:G,2,FALSE)</f>
        <v>color_6</v>
      </c>
      <c r="O3192" s="6" t="str">
        <f t="shared" si="197"/>
        <v>color_6</v>
      </c>
      <c r="P3192" s="5" t="s">
        <v>2625</v>
      </c>
      <c r="Q3192" s="5" t="s">
        <v>185</v>
      </c>
      <c r="R3192" s="5" t="s">
        <v>106</v>
      </c>
      <c r="S3192" s="7" t="s">
        <v>107</v>
      </c>
      <c r="T3192" s="7" t="s">
        <v>194</v>
      </c>
      <c r="U3192" s="5" t="str">
        <f>VLOOKUP(T3192,[1]Size!F:G,2,FALSE)</f>
        <v>__import__.size_51</v>
      </c>
      <c r="V3192" s="5" t="str">
        <f t="shared" si="198"/>
        <v>__import__.size_51,__import__.size_52,__import__.size_53,__import__.size_54,__import__.size_55,__import__.size_56,__import__.size_57</v>
      </c>
      <c r="W3192" s="8">
        <v>146</v>
      </c>
      <c r="Y3192" s="4" t="s">
        <v>109</v>
      </c>
    </row>
    <row r="3193" spans="1:25" ht="14.4" x14ac:dyDescent="0.3">
      <c r="A3193" s="4">
        <v>3192</v>
      </c>
      <c r="B3193" s="5">
        <v>10027834</v>
      </c>
      <c r="C3193" s="5" t="str">
        <f t="shared" si="200"/>
        <v>Vest FR MNS Cloud 9 Insulated Vest-3XL</v>
      </c>
      <c r="D3193" s="5"/>
      <c r="E3193" s="5" t="s">
        <v>3806</v>
      </c>
      <c r="F3193" s="5" t="s">
        <v>3800</v>
      </c>
      <c r="G3193" s="5">
        <f t="shared" si="199"/>
        <v>0</v>
      </c>
      <c r="H3193" s="5" t="str">
        <f>VLOOKUP(J3193,'[1]Prouduct Ext IDs'!A:B,2,FALSE)</f>
        <v>product_amsc_80</v>
      </c>
      <c r="I3193" s="5" t="s">
        <v>3806</v>
      </c>
      <c r="J3193" s="5" t="s">
        <v>3801</v>
      </c>
      <c r="K3193" s="5" t="s">
        <v>1</v>
      </c>
      <c r="L3193" t="s">
        <v>102</v>
      </c>
      <c r="M3193" s="6" t="s">
        <v>3</v>
      </c>
      <c r="N3193" s="6" t="str">
        <f>VLOOKUP(M3193,[1]Color!F:G,2,FALSE)</f>
        <v>color_6</v>
      </c>
      <c r="O3193" s="6" t="str">
        <f t="shared" si="197"/>
        <v>color_6</v>
      </c>
      <c r="P3193" s="5" t="s">
        <v>2625</v>
      </c>
      <c r="Q3193" s="5" t="s">
        <v>185</v>
      </c>
      <c r="R3193" s="5" t="s">
        <v>106</v>
      </c>
      <c r="S3193" s="7" t="s">
        <v>107</v>
      </c>
      <c r="T3193" s="7" t="s">
        <v>196</v>
      </c>
      <c r="U3193" s="5" t="str">
        <f>VLOOKUP(T3193,[1]Size!F:G,2,FALSE)</f>
        <v>__import__.size_52</v>
      </c>
      <c r="V3193" s="5" t="str">
        <f t="shared" si="198"/>
        <v>__import__.size_52,__import__.size_53,__import__.size_54,__import__.size_55,__import__.size_56,__import__.size_57</v>
      </c>
      <c r="W3193" s="8">
        <v>156</v>
      </c>
      <c r="Y3193" s="4" t="s">
        <v>109</v>
      </c>
    </row>
    <row r="3194" spans="1:25" ht="14.4" x14ac:dyDescent="0.3">
      <c r="A3194" s="4">
        <v>3193</v>
      </c>
      <c r="B3194" s="5">
        <v>10027834</v>
      </c>
      <c r="C3194" s="5" t="str">
        <f t="shared" si="200"/>
        <v>Vest FR MNS Cloud 9 Insulated Vest-4XL</v>
      </c>
      <c r="D3194" s="5"/>
      <c r="E3194" s="5" t="s">
        <v>3807</v>
      </c>
      <c r="F3194" s="5" t="s">
        <v>3800</v>
      </c>
      <c r="G3194" s="5">
        <f t="shared" si="199"/>
        <v>0</v>
      </c>
      <c r="H3194" s="5" t="str">
        <f>VLOOKUP(J3194,'[1]Prouduct Ext IDs'!A:B,2,FALSE)</f>
        <v>product_amsc_80</v>
      </c>
      <c r="I3194" s="5" t="s">
        <v>3807</v>
      </c>
      <c r="J3194" s="5" t="s">
        <v>3801</v>
      </c>
      <c r="K3194" s="5" t="s">
        <v>1</v>
      </c>
      <c r="L3194" t="s">
        <v>102</v>
      </c>
      <c r="M3194" s="6" t="s">
        <v>3</v>
      </c>
      <c r="N3194" s="6" t="str">
        <f>VLOOKUP(M3194,[1]Color!F:G,2,FALSE)</f>
        <v>color_6</v>
      </c>
      <c r="O3194" s="6" t="str">
        <f t="shared" si="197"/>
        <v>color_6</v>
      </c>
      <c r="P3194" s="5" t="s">
        <v>2625</v>
      </c>
      <c r="Q3194" s="5" t="s">
        <v>185</v>
      </c>
      <c r="R3194" s="5" t="s">
        <v>106</v>
      </c>
      <c r="S3194" s="7" t="s">
        <v>107</v>
      </c>
      <c r="T3194" s="7" t="s">
        <v>198</v>
      </c>
      <c r="U3194" s="5" t="str">
        <f>VLOOKUP(T3194,[1]Size!F:G,2,FALSE)</f>
        <v>__import__.size_53</v>
      </c>
      <c r="V3194" s="5" t="str">
        <f t="shared" si="198"/>
        <v>__import__.size_53,__import__.size_54,__import__.size_55,__import__.size_56,__import__.size_57</v>
      </c>
      <c r="W3194" s="8">
        <v>156</v>
      </c>
      <c r="Y3194" s="4" t="s">
        <v>109</v>
      </c>
    </row>
    <row r="3195" spans="1:25" ht="14.4" x14ac:dyDescent="0.3">
      <c r="A3195" s="4">
        <v>3194</v>
      </c>
      <c r="B3195" s="5">
        <v>10027834</v>
      </c>
      <c r="C3195" s="5" t="str">
        <f t="shared" si="200"/>
        <v>Vest FR MNS Cloud 9 Insulated Vest-Large Tall</v>
      </c>
      <c r="D3195" s="5"/>
      <c r="E3195" s="5" t="s">
        <v>3808</v>
      </c>
      <c r="F3195" s="5" t="s">
        <v>3800</v>
      </c>
      <c r="G3195" s="5">
        <f t="shared" si="199"/>
        <v>0</v>
      </c>
      <c r="H3195" s="5" t="str">
        <f>VLOOKUP(J3195,'[1]Prouduct Ext IDs'!A:B,2,FALSE)</f>
        <v>product_amsc_80</v>
      </c>
      <c r="I3195" s="5" t="s">
        <v>3808</v>
      </c>
      <c r="J3195" s="5" t="s">
        <v>3801</v>
      </c>
      <c r="K3195" s="5" t="s">
        <v>1</v>
      </c>
      <c r="L3195" t="s">
        <v>102</v>
      </c>
      <c r="M3195" s="6" t="s">
        <v>3</v>
      </c>
      <c r="N3195" s="6" t="str">
        <f>VLOOKUP(M3195,[1]Color!F:G,2,FALSE)</f>
        <v>color_6</v>
      </c>
      <c r="O3195" s="6" t="str">
        <f t="shared" si="197"/>
        <v>color_6</v>
      </c>
      <c r="P3195" s="5" t="s">
        <v>2625</v>
      </c>
      <c r="Q3195" s="5" t="s">
        <v>185</v>
      </c>
      <c r="R3195" s="5" t="s">
        <v>106</v>
      </c>
      <c r="S3195" s="7" t="s">
        <v>107</v>
      </c>
      <c r="T3195" s="7" t="s">
        <v>200</v>
      </c>
      <c r="U3195" s="5" t="str">
        <f>VLOOKUP(T3195,[1]Size!F:G,2,FALSE)</f>
        <v>__import__.size_54</v>
      </c>
      <c r="V3195" s="5" t="str">
        <f t="shared" si="198"/>
        <v>__import__.size_54,__import__.size_55,__import__.size_56,__import__.size_57</v>
      </c>
      <c r="W3195" s="8">
        <v>156</v>
      </c>
      <c r="Y3195" s="4" t="s">
        <v>109</v>
      </c>
    </row>
    <row r="3196" spans="1:25" ht="14.4" x14ac:dyDescent="0.3">
      <c r="A3196" s="4">
        <v>3195</v>
      </c>
      <c r="B3196" s="5">
        <v>10027834</v>
      </c>
      <c r="C3196" s="5" t="str">
        <f t="shared" si="200"/>
        <v>Vest FR MNS Cloud 9 Insulated Vest-XL Tall</v>
      </c>
      <c r="D3196" s="5"/>
      <c r="E3196" s="5" t="s">
        <v>3809</v>
      </c>
      <c r="F3196" s="5" t="s">
        <v>3800</v>
      </c>
      <c r="G3196" s="5">
        <f t="shared" si="199"/>
        <v>0</v>
      </c>
      <c r="H3196" s="5" t="str">
        <f>VLOOKUP(J3196,'[1]Prouduct Ext IDs'!A:B,2,FALSE)</f>
        <v>product_amsc_80</v>
      </c>
      <c r="I3196" s="5" t="s">
        <v>3809</v>
      </c>
      <c r="J3196" s="5" t="s">
        <v>3801</v>
      </c>
      <c r="K3196" s="5" t="s">
        <v>1</v>
      </c>
      <c r="L3196" t="s">
        <v>102</v>
      </c>
      <c r="M3196" s="6" t="s">
        <v>3</v>
      </c>
      <c r="N3196" s="6" t="str">
        <f>VLOOKUP(M3196,[1]Color!F:G,2,FALSE)</f>
        <v>color_6</v>
      </c>
      <c r="O3196" s="6" t="str">
        <f t="shared" si="197"/>
        <v>color_6</v>
      </c>
      <c r="P3196" s="5" t="s">
        <v>2625</v>
      </c>
      <c r="Q3196" s="5" t="s">
        <v>185</v>
      </c>
      <c r="R3196" s="5" t="s">
        <v>106</v>
      </c>
      <c r="S3196" s="7" t="s">
        <v>107</v>
      </c>
      <c r="T3196" s="7" t="s">
        <v>202</v>
      </c>
      <c r="U3196" s="5" t="str">
        <f>VLOOKUP(T3196,[1]Size!F:G,2,FALSE)</f>
        <v>__import__.size_55</v>
      </c>
      <c r="V3196" s="5" t="str">
        <f t="shared" si="198"/>
        <v>__import__.size_55,__import__.size_56,__import__.size_57</v>
      </c>
      <c r="W3196" s="8">
        <v>156</v>
      </c>
      <c r="Y3196" s="4" t="s">
        <v>109</v>
      </c>
    </row>
    <row r="3197" spans="1:25" ht="14.4" x14ac:dyDescent="0.3">
      <c r="A3197" s="4">
        <v>3196</v>
      </c>
      <c r="B3197" s="5">
        <v>10027834</v>
      </c>
      <c r="C3197" s="5" t="str">
        <f t="shared" si="200"/>
        <v>Vest FR MNS Cloud 9 Insulated Vest-2XL Tall</v>
      </c>
      <c r="D3197" s="5"/>
      <c r="E3197" s="5" t="s">
        <v>3810</v>
      </c>
      <c r="F3197" s="5" t="s">
        <v>3800</v>
      </c>
      <c r="G3197" s="5">
        <f t="shared" si="199"/>
        <v>0</v>
      </c>
      <c r="H3197" s="5" t="str">
        <f>VLOOKUP(J3197,'[1]Prouduct Ext IDs'!A:B,2,FALSE)</f>
        <v>product_amsc_80</v>
      </c>
      <c r="I3197" s="5" t="s">
        <v>3810</v>
      </c>
      <c r="J3197" s="5" t="s">
        <v>3801</v>
      </c>
      <c r="K3197" s="5" t="s">
        <v>1</v>
      </c>
      <c r="L3197" t="s">
        <v>102</v>
      </c>
      <c r="M3197" s="6" t="s">
        <v>3</v>
      </c>
      <c r="N3197" s="6" t="str">
        <f>VLOOKUP(M3197,[1]Color!F:G,2,FALSE)</f>
        <v>color_6</v>
      </c>
      <c r="O3197" s="6" t="str">
        <f t="shared" si="197"/>
        <v>color_6</v>
      </c>
      <c r="P3197" s="5" t="s">
        <v>2625</v>
      </c>
      <c r="Q3197" s="5" t="s">
        <v>185</v>
      </c>
      <c r="R3197" s="5" t="s">
        <v>106</v>
      </c>
      <c r="S3197" s="7" t="s">
        <v>107</v>
      </c>
      <c r="T3197" s="7" t="s">
        <v>204</v>
      </c>
      <c r="U3197" s="5" t="str">
        <f>VLOOKUP(T3197,[1]Size!F:G,2,FALSE)</f>
        <v>__import__.size_56</v>
      </c>
      <c r="V3197" s="5" t="str">
        <f t="shared" si="198"/>
        <v>__import__.size_56,__import__.size_57</v>
      </c>
      <c r="W3197" s="8">
        <v>156</v>
      </c>
      <c r="Y3197" s="4" t="s">
        <v>109</v>
      </c>
    </row>
    <row r="3198" spans="1:25" ht="14.4" x14ac:dyDescent="0.3">
      <c r="A3198" s="4">
        <v>3197</v>
      </c>
      <c r="B3198" s="5">
        <v>10027834</v>
      </c>
      <c r="C3198" s="5" t="str">
        <f t="shared" si="200"/>
        <v>Vest FR MNS Cloud 9 Insulated Vest-3XL Tall</v>
      </c>
      <c r="D3198" s="5"/>
      <c r="E3198" s="5" t="s">
        <v>3811</v>
      </c>
      <c r="F3198" s="5" t="s">
        <v>3800</v>
      </c>
      <c r="G3198" s="5">
        <f t="shared" si="199"/>
        <v>0</v>
      </c>
      <c r="H3198" s="5" t="str">
        <f>VLOOKUP(J3198,'[1]Prouduct Ext IDs'!A:B,2,FALSE)</f>
        <v>product_amsc_80</v>
      </c>
      <c r="I3198" s="5" t="s">
        <v>3811</v>
      </c>
      <c r="J3198" s="5" t="s">
        <v>3801</v>
      </c>
      <c r="K3198" s="5" t="s">
        <v>1</v>
      </c>
      <c r="L3198" t="s">
        <v>102</v>
      </c>
      <c r="M3198" s="6" t="s">
        <v>3</v>
      </c>
      <c r="N3198" s="6" t="str">
        <f>VLOOKUP(M3198,[1]Color!F:G,2,FALSE)</f>
        <v>color_6</v>
      </c>
      <c r="O3198" s="6" t="str">
        <f t="shared" si="197"/>
        <v>color_6</v>
      </c>
      <c r="P3198" s="5" t="s">
        <v>2625</v>
      </c>
      <c r="Q3198" s="5" t="s">
        <v>185</v>
      </c>
      <c r="R3198" s="5" t="s">
        <v>106</v>
      </c>
      <c r="S3198" s="7" t="s">
        <v>107</v>
      </c>
      <c r="T3198" s="7" t="s">
        <v>206</v>
      </c>
      <c r="U3198" s="5" t="str">
        <f>VLOOKUP(T3198,[1]Size!F:G,2,FALSE)</f>
        <v>__import__.size_57</v>
      </c>
      <c r="V3198" s="5" t="str">
        <f t="shared" si="198"/>
        <v>__import__.size_57</v>
      </c>
      <c r="W3198" s="8">
        <v>156</v>
      </c>
      <c r="Y3198" s="4" t="s">
        <v>109</v>
      </c>
    </row>
    <row r="3199" spans="1:25" ht="14.4" x14ac:dyDescent="0.3">
      <c r="A3199" s="4">
        <v>3198</v>
      </c>
      <c r="B3199" s="5">
        <v>10027855</v>
      </c>
      <c r="C3199" s="5" t="str">
        <f t="shared" si="200"/>
        <v>Jacket FR MNS H2O Waterproof Parka-Medium</v>
      </c>
      <c r="D3199" s="5"/>
      <c r="E3199" s="5" t="s">
        <v>3812</v>
      </c>
      <c r="F3199" s="5" t="s">
        <v>3813</v>
      </c>
      <c r="G3199" s="5">
        <f t="shared" si="199"/>
        <v>1</v>
      </c>
      <c r="H3199" s="5" t="str">
        <f>VLOOKUP(J3199,'[1]Prouduct Ext IDs'!A:B,2,FALSE)</f>
        <v>product_amsc_81</v>
      </c>
      <c r="I3199" s="5" t="s">
        <v>3812</v>
      </c>
      <c r="J3199" s="5" t="s">
        <v>3814</v>
      </c>
      <c r="K3199" s="5" t="s">
        <v>1</v>
      </c>
      <c r="L3199" t="s">
        <v>102</v>
      </c>
      <c r="M3199" s="6" t="s">
        <v>3</v>
      </c>
      <c r="N3199" s="6" t="str">
        <f>VLOOKUP(M3199,[1]Color!F:G,2,FALSE)</f>
        <v>color_6</v>
      </c>
      <c r="O3199" s="6" t="str">
        <f t="shared" si="197"/>
        <v>color_6</v>
      </c>
      <c r="P3199" s="5" t="s">
        <v>567</v>
      </c>
      <c r="Q3199" s="5" t="s">
        <v>185</v>
      </c>
      <c r="R3199" s="5" t="s">
        <v>106</v>
      </c>
      <c r="S3199" s="7" t="s">
        <v>107</v>
      </c>
      <c r="T3199" s="7" t="s">
        <v>188</v>
      </c>
      <c r="U3199" s="5" t="str">
        <f>VLOOKUP(T3199,[1]Size!F:G,2,FALSE)</f>
        <v>__import__.size_48</v>
      </c>
      <c r="V3199" s="5" t="str">
        <f t="shared" si="198"/>
        <v>__import__.size_48,__import__.size_49,__import__.size_52,__import__.size_53,__import__.size_55,__import__.size_57</v>
      </c>
      <c r="W3199" s="8">
        <v>172</v>
      </c>
      <c r="Y3199" s="4" t="s">
        <v>109</v>
      </c>
    </row>
    <row r="3200" spans="1:25" ht="14.4" x14ac:dyDescent="0.3">
      <c r="A3200" s="4">
        <v>3199</v>
      </c>
      <c r="B3200" s="5">
        <v>10027855</v>
      </c>
      <c r="C3200" s="5" t="str">
        <f t="shared" si="200"/>
        <v>Jacket FR MNS H2O Waterproof Parka-Large</v>
      </c>
      <c r="D3200" s="5"/>
      <c r="E3200" s="5" t="s">
        <v>3815</v>
      </c>
      <c r="F3200" s="5" t="s">
        <v>3813</v>
      </c>
      <c r="G3200" s="5">
        <f t="shared" si="199"/>
        <v>0</v>
      </c>
      <c r="H3200" s="5" t="str">
        <f>VLOOKUP(J3200,'[1]Prouduct Ext IDs'!A:B,2,FALSE)</f>
        <v>product_amsc_81</v>
      </c>
      <c r="I3200" s="5" t="s">
        <v>3815</v>
      </c>
      <c r="J3200" s="5" t="s">
        <v>3814</v>
      </c>
      <c r="K3200" s="5" t="s">
        <v>1</v>
      </c>
      <c r="L3200" t="s">
        <v>102</v>
      </c>
      <c r="M3200" s="6" t="s">
        <v>3</v>
      </c>
      <c r="N3200" s="6" t="str">
        <f>VLOOKUP(M3200,[1]Color!F:G,2,FALSE)</f>
        <v>color_6</v>
      </c>
      <c r="O3200" s="6" t="str">
        <f t="shared" si="197"/>
        <v>color_6</v>
      </c>
      <c r="P3200" s="5" t="s">
        <v>567</v>
      </c>
      <c r="Q3200" s="5" t="s">
        <v>185</v>
      </c>
      <c r="R3200" s="5" t="s">
        <v>106</v>
      </c>
      <c r="S3200" s="7" t="s">
        <v>107</v>
      </c>
      <c r="T3200" s="7" t="s">
        <v>190</v>
      </c>
      <c r="U3200" s="5" t="str">
        <f>VLOOKUP(T3200,[1]Size!F:G,2,FALSE)</f>
        <v>__import__.size_49</v>
      </c>
      <c r="V3200" s="5" t="str">
        <f t="shared" si="198"/>
        <v>__import__.size_49,__import__.size_52,__import__.size_53,__import__.size_55,__import__.size_57</v>
      </c>
      <c r="W3200" s="8">
        <v>172</v>
      </c>
      <c r="Y3200" s="4" t="s">
        <v>109</v>
      </c>
    </row>
    <row r="3201" spans="1:25" ht="14.4" x14ac:dyDescent="0.3">
      <c r="A3201" s="4">
        <v>3200</v>
      </c>
      <c r="B3201" s="5">
        <v>10027855</v>
      </c>
      <c r="C3201" s="5" t="str">
        <f t="shared" si="200"/>
        <v>Jacket FR MNS H2O Waterproof Parka-3XL</v>
      </c>
      <c r="D3201" s="5"/>
      <c r="E3201" s="5" t="s">
        <v>3816</v>
      </c>
      <c r="F3201" s="5" t="s">
        <v>3813</v>
      </c>
      <c r="G3201" s="5">
        <f t="shared" si="199"/>
        <v>0</v>
      </c>
      <c r="H3201" s="5" t="str">
        <f>VLOOKUP(J3201,'[1]Prouduct Ext IDs'!A:B,2,FALSE)</f>
        <v>product_amsc_81</v>
      </c>
      <c r="I3201" s="5" t="s">
        <v>3816</v>
      </c>
      <c r="J3201" s="5" t="s">
        <v>3814</v>
      </c>
      <c r="K3201" s="5" t="s">
        <v>1</v>
      </c>
      <c r="L3201" t="s">
        <v>102</v>
      </c>
      <c r="M3201" s="6" t="s">
        <v>3</v>
      </c>
      <c r="N3201" s="6" t="str">
        <f>VLOOKUP(M3201,[1]Color!F:G,2,FALSE)</f>
        <v>color_6</v>
      </c>
      <c r="O3201" s="6" t="str">
        <f t="shared" si="197"/>
        <v>color_6</v>
      </c>
      <c r="P3201" s="5" t="s">
        <v>567</v>
      </c>
      <c r="Q3201" s="5" t="s">
        <v>185</v>
      </c>
      <c r="R3201" s="5" t="s">
        <v>106</v>
      </c>
      <c r="S3201" s="7" t="s">
        <v>107</v>
      </c>
      <c r="T3201" s="7" t="s">
        <v>196</v>
      </c>
      <c r="U3201" s="5" t="str">
        <f>VLOOKUP(T3201,[1]Size!F:G,2,FALSE)</f>
        <v>__import__.size_52</v>
      </c>
      <c r="V3201" s="5" t="str">
        <f t="shared" si="198"/>
        <v>__import__.size_52,__import__.size_53,__import__.size_55,__import__.size_57</v>
      </c>
      <c r="W3201" s="8">
        <v>172</v>
      </c>
      <c r="Y3201" s="4" t="s">
        <v>109</v>
      </c>
    </row>
    <row r="3202" spans="1:25" ht="14.4" x14ac:dyDescent="0.3">
      <c r="A3202" s="4">
        <v>3201</v>
      </c>
      <c r="B3202" s="5">
        <v>10027855</v>
      </c>
      <c r="C3202" s="5" t="str">
        <f t="shared" si="200"/>
        <v>Jacket FR MNS H2O Waterproof Parka-4XL</v>
      </c>
      <c r="D3202" s="5"/>
      <c r="E3202" s="5" t="s">
        <v>3817</v>
      </c>
      <c r="F3202" s="5" t="s">
        <v>3813</v>
      </c>
      <c r="G3202" s="5">
        <f t="shared" si="199"/>
        <v>0</v>
      </c>
      <c r="H3202" s="5" t="str">
        <f>VLOOKUP(J3202,'[1]Prouduct Ext IDs'!A:B,2,FALSE)</f>
        <v>product_amsc_81</v>
      </c>
      <c r="I3202" s="5" t="s">
        <v>3817</v>
      </c>
      <c r="J3202" s="5" t="s">
        <v>3814</v>
      </c>
      <c r="K3202" s="5" t="s">
        <v>1</v>
      </c>
      <c r="L3202" t="s">
        <v>102</v>
      </c>
      <c r="M3202" s="6" t="s">
        <v>3</v>
      </c>
      <c r="N3202" s="6" t="str">
        <f>VLOOKUP(M3202,[1]Color!F:G,2,FALSE)</f>
        <v>color_6</v>
      </c>
      <c r="O3202" s="6" t="str">
        <f t="shared" ref="O3202:O3265" si="201">IF(AND(H3202=H3203,N3202=N3203),O3203,IF(H3202=H3203,_xlfn.TEXTJOIN(",",TRUE,N3202,O3203),N3202))</f>
        <v>color_6</v>
      </c>
      <c r="P3202" s="5" t="s">
        <v>567</v>
      </c>
      <c r="Q3202" s="5" t="s">
        <v>185</v>
      </c>
      <c r="R3202" s="5" t="s">
        <v>106</v>
      </c>
      <c r="S3202" s="7" t="s">
        <v>107</v>
      </c>
      <c r="T3202" s="7" t="s">
        <v>198</v>
      </c>
      <c r="U3202" s="5" t="str">
        <f>VLOOKUP(T3202,[1]Size!F:G,2,FALSE)</f>
        <v>__import__.size_53</v>
      </c>
      <c r="V3202" s="5" t="str">
        <f t="shared" ref="V3202:V3265" si="202">IF(H3202=H3203,_xlfn.TEXTJOIN(",",TRUE,U3202,V3203),U3202)</f>
        <v>__import__.size_53,__import__.size_55,__import__.size_57</v>
      </c>
      <c r="W3202" s="8">
        <v>172</v>
      </c>
      <c r="Y3202" s="4" t="s">
        <v>109</v>
      </c>
    </row>
    <row r="3203" spans="1:25" ht="14.4" x14ac:dyDescent="0.3">
      <c r="A3203" s="4">
        <v>3202</v>
      </c>
      <c r="B3203" s="5">
        <v>10027855</v>
      </c>
      <c r="C3203" s="5" t="str">
        <f t="shared" si="200"/>
        <v>Jacket FR MNS H2O Waterproof Parka-XL Tall</v>
      </c>
      <c r="D3203" s="5"/>
      <c r="E3203" s="5" t="s">
        <v>3818</v>
      </c>
      <c r="F3203" s="5" t="s">
        <v>3813</v>
      </c>
      <c r="G3203" s="5">
        <f t="shared" ref="G3203:G3266" si="203">IF(H3203=H3202,0,1)</f>
        <v>0</v>
      </c>
      <c r="H3203" s="5" t="str">
        <f>VLOOKUP(J3203,'[1]Prouduct Ext IDs'!A:B,2,FALSE)</f>
        <v>product_amsc_81</v>
      </c>
      <c r="I3203" s="5" t="s">
        <v>3818</v>
      </c>
      <c r="J3203" s="5" t="s">
        <v>3814</v>
      </c>
      <c r="K3203" s="5" t="s">
        <v>1</v>
      </c>
      <c r="L3203" t="s">
        <v>102</v>
      </c>
      <c r="M3203" s="6" t="s">
        <v>3</v>
      </c>
      <c r="N3203" s="6" t="str">
        <f>VLOOKUP(M3203,[1]Color!F:G,2,FALSE)</f>
        <v>color_6</v>
      </c>
      <c r="O3203" s="6" t="str">
        <f t="shared" si="201"/>
        <v>color_6</v>
      </c>
      <c r="P3203" s="5" t="s">
        <v>567</v>
      </c>
      <c r="Q3203" s="5" t="s">
        <v>185</v>
      </c>
      <c r="R3203" s="5" t="s">
        <v>106</v>
      </c>
      <c r="S3203" s="7" t="s">
        <v>107</v>
      </c>
      <c r="T3203" s="7" t="s">
        <v>202</v>
      </c>
      <c r="U3203" s="5" t="str">
        <f>VLOOKUP(T3203,[1]Size!F:G,2,FALSE)</f>
        <v>__import__.size_55</v>
      </c>
      <c r="V3203" s="5" t="str">
        <f t="shared" si="202"/>
        <v>__import__.size_55,__import__.size_57</v>
      </c>
      <c r="W3203" s="8">
        <v>172</v>
      </c>
      <c r="Y3203" s="4" t="s">
        <v>109</v>
      </c>
    </row>
    <row r="3204" spans="1:25" ht="14.4" x14ac:dyDescent="0.3">
      <c r="A3204" s="4">
        <v>3203</v>
      </c>
      <c r="B3204" s="5">
        <v>10027855</v>
      </c>
      <c r="C3204" s="5" t="str">
        <f t="shared" si="200"/>
        <v>Jacket FR MNS H2O Waterproof Parka-3XL Tall</v>
      </c>
      <c r="D3204" s="5"/>
      <c r="E3204" s="5" t="s">
        <v>3819</v>
      </c>
      <c r="F3204" s="5" t="s">
        <v>3813</v>
      </c>
      <c r="G3204" s="5">
        <f t="shared" si="203"/>
        <v>0</v>
      </c>
      <c r="H3204" s="5" t="str">
        <f>VLOOKUP(J3204,'[1]Prouduct Ext IDs'!A:B,2,FALSE)</f>
        <v>product_amsc_81</v>
      </c>
      <c r="I3204" s="5" t="s">
        <v>3819</v>
      </c>
      <c r="J3204" s="5" t="s">
        <v>3814</v>
      </c>
      <c r="K3204" s="5" t="s">
        <v>1</v>
      </c>
      <c r="L3204" t="s">
        <v>102</v>
      </c>
      <c r="M3204" s="6" t="s">
        <v>3</v>
      </c>
      <c r="N3204" s="6" t="str">
        <f>VLOOKUP(M3204,[1]Color!F:G,2,FALSE)</f>
        <v>color_6</v>
      </c>
      <c r="O3204" s="6" t="str">
        <f t="shared" si="201"/>
        <v>color_6</v>
      </c>
      <c r="P3204" s="5" t="s">
        <v>567</v>
      </c>
      <c r="Q3204" s="5" t="s">
        <v>185</v>
      </c>
      <c r="R3204" s="5" t="s">
        <v>106</v>
      </c>
      <c r="S3204" s="7" t="s">
        <v>107</v>
      </c>
      <c r="T3204" s="7" t="s">
        <v>206</v>
      </c>
      <c r="U3204" s="5" t="str">
        <f>VLOOKUP(T3204,[1]Size!F:G,2,FALSE)</f>
        <v>__import__.size_57</v>
      </c>
      <c r="V3204" s="5" t="str">
        <f t="shared" si="202"/>
        <v>__import__.size_57</v>
      </c>
      <c r="W3204" s="8">
        <v>172</v>
      </c>
      <c r="Y3204" s="4" t="s">
        <v>109</v>
      </c>
    </row>
    <row r="3205" spans="1:25" ht="14.4" x14ac:dyDescent="0.3">
      <c r="A3205" s="4">
        <v>3204</v>
      </c>
      <c r="B3205" s="5">
        <v>10027865</v>
      </c>
      <c r="C3205" s="5" t="str">
        <f t="shared" si="200"/>
        <v>Jacket FR MNS DuraLight Stretch Canvas Jacket-Small</v>
      </c>
      <c r="D3205" s="5"/>
      <c r="E3205" s="5" t="s">
        <v>3820</v>
      </c>
      <c r="F3205" s="5" t="s">
        <v>3821</v>
      </c>
      <c r="G3205" s="5">
        <f t="shared" si="203"/>
        <v>1</v>
      </c>
      <c r="H3205" s="5" t="str">
        <f>VLOOKUP(J3205,'[1]Prouduct Ext IDs'!A:B,2,FALSE)</f>
        <v>product_amsc_82</v>
      </c>
      <c r="I3205" s="5" t="s">
        <v>3820</v>
      </c>
      <c r="J3205" s="5" t="s">
        <v>3822</v>
      </c>
      <c r="K3205" s="5" t="s">
        <v>1</v>
      </c>
      <c r="L3205" t="s">
        <v>102</v>
      </c>
      <c r="M3205" s="6" t="s">
        <v>183</v>
      </c>
      <c r="N3205" s="6" t="str">
        <f>VLOOKUP(M3205,[1]Color!F:G,2,FALSE)</f>
        <v>color_40</v>
      </c>
      <c r="O3205" s="6" t="str">
        <f t="shared" si="201"/>
        <v>color_40</v>
      </c>
      <c r="P3205" s="5" t="s">
        <v>567</v>
      </c>
      <c r="Q3205" s="5" t="s">
        <v>185</v>
      </c>
      <c r="R3205" s="5" t="s">
        <v>106</v>
      </c>
      <c r="S3205" s="7" t="s">
        <v>107</v>
      </c>
      <c r="T3205" s="7" t="s">
        <v>186</v>
      </c>
      <c r="U3205" s="5" t="str">
        <f>VLOOKUP(T3205,[1]Size!F:G,2,FALSE)</f>
        <v>__import__.size_47</v>
      </c>
      <c r="V3205" s="5" t="str">
        <f t="shared" si="202"/>
        <v>__import__.size_47,__import__.size_48,__import__.size_49,__import__.size_154,__import__.size_51,__import__.size_52,__import__.size_53,__import__.size_54,__import__.size_55,__import__.size_56,__import__.size_57</v>
      </c>
      <c r="W3205" s="8">
        <v>151</v>
      </c>
      <c r="Y3205" s="4" t="s">
        <v>109</v>
      </c>
    </row>
    <row r="3206" spans="1:25" ht="14.4" x14ac:dyDescent="0.3">
      <c r="A3206" s="4">
        <v>3205</v>
      </c>
      <c r="B3206" s="5">
        <v>10027865</v>
      </c>
      <c r="C3206" s="5" t="str">
        <f t="shared" si="200"/>
        <v>Jacket FR MNS DuraLight Stretch Canvas Jacket-Medium</v>
      </c>
      <c r="D3206" s="5"/>
      <c r="E3206" s="5" t="s">
        <v>3823</v>
      </c>
      <c r="F3206" s="5" t="s">
        <v>3821</v>
      </c>
      <c r="G3206" s="5">
        <f t="shared" si="203"/>
        <v>0</v>
      </c>
      <c r="H3206" s="5" t="str">
        <f>VLOOKUP(J3206,'[1]Prouduct Ext IDs'!A:B,2,FALSE)</f>
        <v>product_amsc_82</v>
      </c>
      <c r="I3206" s="5" t="s">
        <v>3823</v>
      </c>
      <c r="J3206" s="5" t="s">
        <v>3822</v>
      </c>
      <c r="K3206" s="5" t="s">
        <v>1</v>
      </c>
      <c r="L3206" t="s">
        <v>102</v>
      </c>
      <c r="M3206" s="6" t="s">
        <v>183</v>
      </c>
      <c r="N3206" s="6" t="str">
        <f>VLOOKUP(M3206,[1]Color!F:G,2,FALSE)</f>
        <v>color_40</v>
      </c>
      <c r="O3206" s="6" t="str">
        <f t="shared" si="201"/>
        <v>color_40</v>
      </c>
      <c r="P3206" s="5" t="s">
        <v>567</v>
      </c>
      <c r="Q3206" s="5" t="s">
        <v>185</v>
      </c>
      <c r="R3206" s="5" t="s">
        <v>106</v>
      </c>
      <c r="S3206" s="7" t="s">
        <v>107</v>
      </c>
      <c r="T3206" s="7" t="s">
        <v>188</v>
      </c>
      <c r="U3206" s="5" t="str">
        <f>VLOOKUP(T3206,[1]Size!F:G,2,FALSE)</f>
        <v>__import__.size_48</v>
      </c>
      <c r="V3206" s="5" t="str">
        <f t="shared" si="202"/>
        <v>__import__.size_48,__import__.size_49,__import__.size_154,__import__.size_51,__import__.size_52,__import__.size_53,__import__.size_54,__import__.size_55,__import__.size_56,__import__.size_57</v>
      </c>
      <c r="W3206" s="8">
        <v>151</v>
      </c>
      <c r="Y3206" s="4" t="s">
        <v>109</v>
      </c>
    </row>
    <row r="3207" spans="1:25" ht="14.4" x14ac:dyDescent="0.3">
      <c r="A3207" s="4">
        <v>3206</v>
      </c>
      <c r="B3207" s="5">
        <v>10027865</v>
      </c>
      <c r="C3207" s="5" t="str">
        <f t="shared" si="200"/>
        <v>Jacket FR MNS DuraLight Stretch Canvas Jacket-Large</v>
      </c>
      <c r="D3207" s="5"/>
      <c r="E3207" s="5" t="s">
        <v>3824</v>
      </c>
      <c r="F3207" s="5" t="s">
        <v>3821</v>
      </c>
      <c r="G3207" s="5">
        <f t="shared" si="203"/>
        <v>0</v>
      </c>
      <c r="H3207" s="5" t="str">
        <f>VLOOKUP(J3207,'[1]Prouduct Ext IDs'!A:B,2,FALSE)</f>
        <v>product_amsc_82</v>
      </c>
      <c r="I3207" s="5" t="s">
        <v>3824</v>
      </c>
      <c r="J3207" s="5" t="s">
        <v>3822</v>
      </c>
      <c r="K3207" s="5" t="s">
        <v>1</v>
      </c>
      <c r="L3207" t="s">
        <v>102</v>
      </c>
      <c r="M3207" s="6" t="s">
        <v>183</v>
      </c>
      <c r="N3207" s="6" t="str">
        <f>VLOOKUP(M3207,[1]Color!F:G,2,FALSE)</f>
        <v>color_40</v>
      </c>
      <c r="O3207" s="6" t="str">
        <f t="shared" si="201"/>
        <v>color_40</v>
      </c>
      <c r="P3207" s="5" t="s">
        <v>567</v>
      </c>
      <c r="Q3207" s="5" t="s">
        <v>185</v>
      </c>
      <c r="R3207" s="5" t="s">
        <v>106</v>
      </c>
      <c r="S3207" s="7" t="s">
        <v>107</v>
      </c>
      <c r="T3207" s="7" t="s">
        <v>190</v>
      </c>
      <c r="U3207" s="5" t="str">
        <f>VLOOKUP(T3207,[1]Size!F:G,2,FALSE)</f>
        <v>__import__.size_49</v>
      </c>
      <c r="V3207" s="5" t="str">
        <f t="shared" si="202"/>
        <v>__import__.size_49,__import__.size_154,__import__.size_51,__import__.size_52,__import__.size_53,__import__.size_54,__import__.size_55,__import__.size_56,__import__.size_57</v>
      </c>
      <c r="W3207" s="8">
        <v>151</v>
      </c>
      <c r="Y3207" s="4" t="s">
        <v>109</v>
      </c>
    </row>
    <row r="3208" spans="1:25" ht="14.4" x14ac:dyDescent="0.3">
      <c r="A3208" s="4">
        <v>3207</v>
      </c>
      <c r="B3208" s="5">
        <v>10027865</v>
      </c>
      <c r="C3208" s="5" t="str">
        <f t="shared" si="200"/>
        <v>Jacket FR MNS DuraLight Stretch Canvas Jacket-XL</v>
      </c>
      <c r="D3208" s="5"/>
      <c r="E3208" s="5" t="s">
        <v>3825</v>
      </c>
      <c r="F3208" s="5" t="s">
        <v>3821</v>
      </c>
      <c r="G3208" s="5">
        <f t="shared" si="203"/>
        <v>0</v>
      </c>
      <c r="H3208" s="5" t="str">
        <f>VLOOKUP(J3208,'[1]Prouduct Ext IDs'!A:B,2,FALSE)</f>
        <v>product_amsc_82</v>
      </c>
      <c r="I3208" s="5" t="s">
        <v>3825</v>
      </c>
      <c r="J3208" s="5" t="s">
        <v>3822</v>
      </c>
      <c r="K3208" s="5" t="s">
        <v>1</v>
      </c>
      <c r="L3208" t="s">
        <v>102</v>
      </c>
      <c r="M3208" s="6" t="s">
        <v>183</v>
      </c>
      <c r="N3208" s="6" t="str">
        <f>VLOOKUP(M3208,[1]Color!F:G,2,FALSE)</f>
        <v>color_40</v>
      </c>
      <c r="O3208" s="6" t="str">
        <f t="shared" si="201"/>
        <v>color_40</v>
      </c>
      <c r="P3208" s="5" t="s">
        <v>567</v>
      </c>
      <c r="Q3208" s="5" t="s">
        <v>185</v>
      </c>
      <c r="R3208" s="5" t="s">
        <v>106</v>
      </c>
      <c r="S3208" s="7" t="s">
        <v>107</v>
      </c>
      <c r="T3208" s="7" t="s">
        <v>192</v>
      </c>
      <c r="U3208" s="5" t="str">
        <f>VLOOKUP(T3208,[1]Size!F:G,2,FALSE)</f>
        <v>__import__.size_154</v>
      </c>
      <c r="V3208" s="5" t="str">
        <f t="shared" si="202"/>
        <v>__import__.size_154,__import__.size_51,__import__.size_52,__import__.size_53,__import__.size_54,__import__.size_55,__import__.size_56,__import__.size_57</v>
      </c>
      <c r="W3208" s="8">
        <v>151</v>
      </c>
      <c r="Y3208" s="4" t="s">
        <v>109</v>
      </c>
    </row>
    <row r="3209" spans="1:25" ht="14.4" x14ac:dyDescent="0.3">
      <c r="A3209" s="4">
        <v>3208</v>
      </c>
      <c r="B3209" s="5">
        <v>10027865</v>
      </c>
      <c r="C3209" s="5" t="str">
        <f t="shared" si="200"/>
        <v>Jacket FR MNS DuraLight Stretch Canvas Jacket-2XL</v>
      </c>
      <c r="D3209" s="5"/>
      <c r="E3209" s="5" t="s">
        <v>3826</v>
      </c>
      <c r="F3209" s="5" t="s">
        <v>3821</v>
      </c>
      <c r="G3209" s="5">
        <f t="shared" si="203"/>
        <v>0</v>
      </c>
      <c r="H3209" s="5" t="str">
        <f>VLOOKUP(J3209,'[1]Prouduct Ext IDs'!A:B,2,FALSE)</f>
        <v>product_amsc_82</v>
      </c>
      <c r="I3209" s="5" t="s">
        <v>3826</v>
      </c>
      <c r="J3209" s="5" t="s">
        <v>3822</v>
      </c>
      <c r="K3209" s="5" t="s">
        <v>1</v>
      </c>
      <c r="L3209" t="s">
        <v>102</v>
      </c>
      <c r="M3209" s="6" t="s">
        <v>183</v>
      </c>
      <c r="N3209" s="6" t="str">
        <f>VLOOKUP(M3209,[1]Color!F:G,2,FALSE)</f>
        <v>color_40</v>
      </c>
      <c r="O3209" s="6" t="str">
        <f t="shared" si="201"/>
        <v>color_40</v>
      </c>
      <c r="P3209" s="5" t="s">
        <v>567</v>
      </c>
      <c r="Q3209" s="5" t="s">
        <v>185</v>
      </c>
      <c r="R3209" s="5" t="s">
        <v>106</v>
      </c>
      <c r="S3209" s="7" t="s">
        <v>107</v>
      </c>
      <c r="T3209" s="7" t="s">
        <v>194</v>
      </c>
      <c r="U3209" s="5" t="str">
        <f>VLOOKUP(T3209,[1]Size!F:G,2,FALSE)</f>
        <v>__import__.size_51</v>
      </c>
      <c r="V3209" s="5" t="str">
        <f t="shared" si="202"/>
        <v>__import__.size_51,__import__.size_52,__import__.size_53,__import__.size_54,__import__.size_55,__import__.size_56,__import__.size_57</v>
      </c>
      <c r="W3209" s="8">
        <v>151</v>
      </c>
      <c r="Y3209" s="4" t="s">
        <v>109</v>
      </c>
    </row>
    <row r="3210" spans="1:25" ht="14.4" x14ac:dyDescent="0.3">
      <c r="A3210" s="4">
        <v>3209</v>
      </c>
      <c r="B3210" s="5">
        <v>10027865</v>
      </c>
      <c r="C3210" s="5" t="str">
        <f t="shared" si="200"/>
        <v>Jacket FR MNS DuraLight Stretch Canvas Jacket-3XL</v>
      </c>
      <c r="D3210" s="5"/>
      <c r="E3210" s="5" t="s">
        <v>3827</v>
      </c>
      <c r="F3210" s="5" t="s">
        <v>3821</v>
      </c>
      <c r="G3210" s="5">
        <f t="shared" si="203"/>
        <v>0</v>
      </c>
      <c r="H3210" s="5" t="str">
        <f>VLOOKUP(J3210,'[1]Prouduct Ext IDs'!A:B,2,FALSE)</f>
        <v>product_amsc_82</v>
      </c>
      <c r="I3210" s="5" t="s">
        <v>3827</v>
      </c>
      <c r="J3210" s="5" t="s">
        <v>3822</v>
      </c>
      <c r="K3210" s="5" t="s">
        <v>1</v>
      </c>
      <c r="L3210" t="s">
        <v>102</v>
      </c>
      <c r="M3210" s="6" t="s">
        <v>183</v>
      </c>
      <c r="N3210" s="6" t="str">
        <f>VLOOKUP(M3210,[1]Color!F:G,2,FALSE)</f>
        <v>color_40</v>
      </c>
      <c r="O3210" s="6" t="str">
        <f t="shared" si="201"/>
        <v>color_40</v>
      </c>
      <c r="P3210" s="5" t="s">
        <v>567</v>
      </c>
      <c r="Q3210" s="5" t="s">
        <v>185</v>
      </c>
      <c r="R3210" s="5" t="s">
        <v>106</v>
      </c>
      <c r="S3210" s="7" t="s">
        <v>107</v>
      </c>
      <c r="T3210" s="7" t="s">
        <v>196</v>
      </c>
      <c r="U3210" s="5" t="str">
        <f>VLOOKUP(T3210,[1]Size!F:G,2,FALSE)</f>
        <v>__import__.size_52</v>
      </c>
      <c r="V3210" s="5" t="str">
        <f t="shared" si="202"/>
        <v>__import__.size_52,__import__.size_53,__import__.size_54,__import__.size_55,__import__.size_56,__import__.size_57</v>
      </c>
      <c r="W3210" s="8">
        <v>161</v>
      </c>
      <c r="Y3210" s="4" t="s">
        <v>109</v>
      </c>
    </row>
    <row r="3211" spans="1:25" ht="14.4" x14ac:dyDescent="0.3">
      <c r="A3211" s="4">
        <v>3210</v>
      </c>
      <c r="B3211" s="5">
        <v>10027865</v>
      </c>
      <c r="C3211" s="5" t="str">
        <f t="shared" si="200"/>
        <v>Jacket FR MNS DuraLight Stretch Canvas Jacket-4XL</v>
      </c>
      <c r="D3211" s="5"/>
      <c r="E3211" s="5" t="s">
        <v>3828</v>
      </c>
      <c r="F3211" s="5" t="s">
        <v>3821</v>
      </c>
      <c r="G3211" s="5">
        <f t="shared" si="203"/>
        <v>0</v>
      </c>
      <c r="H3211" s="5" t="str">
        <f>VLOOKUP(J3211,'[1]Prouduct Ext IDs'!A:B,2,FALSE)</f>
        <v>product_amsc_82</v>
      </c>
      <c r="I3211" s="5" t="s">
        <v>3828</v>
      </c>
      <c r="J3211" s="5" t="s">
        <v>3822</v>
      </c>
      <c r="K3211" s="5" t="s">
        <v>1</v>
      </c>
      <c r="L3211" t="s">
        <v>102</v>
      </c>
      <c r="M3211" s="6" t="s">
        <v>183</v>
      </c>
      <c r="N3211" s="6" t="str">
        <f>VLOOKUP(M3211,[1]Color!F:G,2,FALSE)</f>
        <v>color_40</v>
      </c>
      <c r="O3211" s="6" t="str">
        <f t="shared" si="201"/>
        <v>color_40</v>
      </c>
      <c r="P3211" s="5" t="s">
        <v>567</v>
      </c>
      <c r="Q3211" s="5" t="s">
        <v>185</v>
      </c>
      <c r="R3211" s="5" t="s">
        <v>106</v>
      </c>
      <c r="S3211" s="7" t="s">
        <v>107</v>
      </c>
      <c r="T3211" s="7" t="s">
        <v>198</v>
      </c>
      <c r="U3211" s="5" t="str">
        <f>VLOOKUP(T3211,[1]Size!F:G,2,FALSE)</f>
        <v>__import__.size_53</v>
      </c>
      <c r="V3211" s="5" t="str">
        <f t="shared" si="202"/>
        <v>__import__.size_53,__import__.size_54,__import__.size_55,__import__.size_56,__import__.size_57</v>
      </c>
      <c r="W3211" s="8">
        <v>161</v>
      </c>
      <c r="Y3211" s="4" t="s">
        <v>109</v>
      </c>
    </row>
    <row r="3212" spans="1:25" ht="14.4" x14ac:dyDescent="0.3">
      <c r="A3212" s="4">
        <v>3211</v>
      </c>
      <c r="B3212" s="5">
        <v>10027865</v>
      </c>
      <c r="C3212" s="5" t="str">
        <f t="shared" si="200"/>
        <v>Jacket FR MNS DuraLight Stretch Canvas Jacket-Large Tall</v>
      </c>
      <c r="D3212" s="5"/>
      <c r="E3212" s="5" t="s">
        <v>3829</v>
      </c>
      <c r="F3212" s="5" t="s">
        <v>3821</v>
      </c>
      <c r="G3212" s="5">
        <f t="shared" si="203"/>
        <v>0</v>
      </c>
      <c r="H3212" s="5" t="str">
        <f>VLOOKUP(J3212,'[1]Prouduct Ext IDs'!A:B,2,FALSE)</f>
        <v>product_amsc_82</v>
      </c>
      <c r="I3212" s="5" t="s">
        <v>3829</v>
      </c>
      <c r="J3212" s="5" t="s">
        <v>3822</v>
      </c>
      <c r="K3212" s="5" t="s">
        <v>1</v>
      </c>
      <c r="L3212" t="s">
        <v>102</v>
      </c>
      <c r="M3212" s="6" t="s">
        <v>183</v>
      </c>
      <c r="N3212" s="6" t="str">
        <f>VLOOKUP(M3212,[1]Color!F:G,2,FALSE)</f>
        <v>color_40</v>
      </c>
      <c r="O3212" s="6" t="str">
        <f t="shared" si="201"/>
        <v>color_40</v>
      </c>
      <c r="P3212" s="5" t="s">
        <v>567</v>
      </c>
      <c r="Q3212" s="5" t="s">
        <v>185</v>
      </c>
      <c r="R3212" s="5" t="s">
        <v>106</v>
      </c>
      <c r="S3212" s="7" t="s">
        <v>107</v>
      </c>
      <c r="T3212" s="7" t="s">
        <v>200</v>
      </c>
      <c r="U3212" s="5" t="str">
        <f>VLOOKUP(T3212,[1]Size!F:G,2,FALSE)</f>
        <v>__import__.size_54</v>
      </c>
      <c r="V3212" s="5" t="str">
        <f t="shared" si="202"/>
        <v>__import__.size_54,__import__.size_55,__import__.size_56,__import__.size_57</v>
      </c>
      <c r="W3212" s="8">
        <v>161</v>
      </c>
      <c r="Y3212" s="4" t="s">
        <v>109</v>
      </c>
    </row>
    <row r="3213" spans="1:25" ht="14.4" x14ac:dyDescent="0.3">
      <c r="A3213" s="4">
        <v>3212</v>
      </c>
      <c r="B3213" s="5">
        <v>10027865</v>
      </c>
      <c r="C3213" s="5" t="str">
        <f t="shared" si="200"/>
        <v>Jacket FR MNS DuraLight Stretch Canvas Jacket-XL Tall</v>
      </c>
      <c r="D3213" s="5"/>
      <c r="E3213" s="5" t="s">
        <v>3830</v>
      </c>
      <c r="F3213" s="5" t="s">
        <v>3821</v>
      </c>
      <c r="G3213" s="5">
        <f t="shared" si="203"/>
        <v>0</v>
      </c>
      <c r="H3213" s="5" t="str">
        <f>VLOOKUP(J3213,'[1]Prouduct Ext IDs'!A:B,2,FALSE)</f>
        <v>product_amsc_82</v>
      </c>
      <c r="I3213" s="5" t="s">
        <v>3830</v>
      </c>
      <c r="J3213" s="5" t="s">
        <v>3822</v>
      </c>
      <c r="K3213" s="5" t="s">
        <v>1</v>
      </c>
      <c r="L3213" t="s">
        <v>102</v>
      </c>
      <c r="M3213" s="6" t="s">
        <v>183</v>
      </c>
      <c r="N3213" s="6" t="str">
        <f>VLOOKUP(M3213,[1]Color!F:G,2,FALSE)</f>
        <v>color_40</v>
      </c>
      <c r="O3213" s="6" t="str">
        <f t="shared" si="201"/>
        <v>color_40</v>
      </c>
      <c r="P3213" s="5" t="s">
        <v>567</v>
      </c>
      <c r="Q3213" s="5" t="s">
        <v>185</v>
      </c>
      <c r="R3213" s="5" t="s">
        <v>106</v>
      </c>
      <c r="S3213" s="7" t="s">
        <v>107</v>
      </c>
      <c r="T3213" s="7" t="s">
        <v>202</v>
      </c>
      <c r="U3213" s="5" t="str">
        <f>VLOOKUP(T3213,[1]Size!F:G,2,FALSE)</f>
        <v>__import__.size_55</v>
      </c>
      <c r="V3213" s="5" t="str">
        <f t="shared" si="202"/>
        <v>__import__.size_55,__import__.size_56,__import__.size_57</v>
      </c>
      <c r="W3213" s="8">
        <v>161</v>
      </c>
      <c r="Y3213" s="4" t="s">
        <v>109</v>
      </c>
    </row>
    <row r="3214" spans="1:25" ht="14.4" x14ac:dyDescent="0.3">
      <c r="A3214" s="4">
        <v>3213</v>
      </c>
      <c r="B3214" s="5">
        <v>10027865</v>
      </c>
      <c r="C3214" s="5" t="str">
        <f t="shared" si="200"/>
        <v>Jacket FR MNS DuraLight Stretch Canvas Jacket-2XL Tall</v>
      </c>
      <c r="D3214" s="5"/>
      <c r="E3214" s="5" t="s">
        <v>3831</v>
      </c>
      <c r="F3214" s="5" t="s">
        <v>3821</v>
      </c>
      <c r="G3214" s="5">
        <f t="shared" si="203"/>
        <v>0</v>
      </c>
      <c r="H3214" s="5" t="str">
        <f>VLOOKUP(J3214,'[1]Prouduct Ext IDs'!A:B,2,FALSE)</f>
        <v>product_amsc_82</v>
      </c>
      <c r="I3214" s="5" t="s">
        <v>3831</v>
      </c>
      <c r="J3214" s="5" t="s">
        <v>3822</v>
      </c>
      <c r="K3214" s="5" t="s">
        <v>1</v>
      </c>
      <c r="L3214" t="s">
        <v>102</v>
      </c>
      <c r="M3214" s="6" t="s">
        <v>183</v>
      </c>
      <c r="N3214" s="6" t="str">
        <f>VLOOKUP(M3214,[1]Color!F:G,2,FALSE)</f>
        <v>color_40</v>
      </c>
      <c r="O3214" s="6" t="str">
        <f t="shared" si="201"/>
        <v>color_40</v>
      </c>
      <c r="P3214" s="5" t="s">
        <v>567</v>
      </c>
      <c r="Q3214" s="5" t="s">
        <v>185</v>
      </c>
      <c r="R3214" s="5" t="s">
        <v>106</v>
      </c>
      <c r="S3214" s="7" t="s">
        <v>107</v>
      </c>
      <c r="T3214" s="7" t="s">
        <v>204</v>
      </c>
      <c r="U3214" s="5" t="str">
        <f>VLOOKUP(T3214,[1]Size!F:G,2,FALSE)</f>
        <v>__import__.size_56</v>
      </c>
      <c r="V3214" s="5" t="str">
        <f t="shared" si="202"/>
        <v>__import__.size_56,__import__.size_57</v>
      </c>
      <c r="W3214" s="8">
        <v>161</v>
      </c>
      <c r="Y3214" s="4" t="s">
        <v>109</v>
      </c>
    </row>
    <row r="3215" spans="1:25" ht="14.4" x14ac:dyDescent="0.3">
      <c r="A3215" s="4">
        <v>3214</v>
      </c>
      <c r="B3215" s="5">
        <v>10027865</v>
      </c>
      <c r="C3215" s="5" t="str">
        <f t="shared" si="200"/>
        <v>Jacket FR MNS DuraLight Stretch Canvas Jacket-3XL Tall</v>
      </c>
      <c r="D3215" s="5"/>
      <c r="E3215" s="5" t="s">
        <v>3832</v>
      </c>
      <c r="F3215" s="5" t="s">
        <v>3821</v>
      </c>
      <c r="G3215" s="5">
        <f t="shared" si="203"/>
        <v>0</v>
      </c>
      <c r="H3215" s="5" t="str">
        <f>VLOOKUP(J3215,'[1]Prouduct Ext IDs'!A:B,2,FALSE)</f>
        <v>product_amsc_82</v>
      </c>
      <c r="I3215" s="5" t="s">
        <v>3832</v>
      </c>
      <c r="J3215" s="5" t="s">
        <v>3822</v>
      </c>
      <c r="K3215" s="5" t="s">
        <v>1</v>
      </c>
      <c r="L3215" t="s">
        <v>102</v>
      </c>
      <c r="M3215" s="6" t="s">
        <v>183</v>
      </c>
      <c r="N3215" s="6" t="str">
        <f>VLOOKUP(M3215,[1]Color!F:G,2,FALSE)</f>
        <v>color_40</v>
      </c>
      <c r="O3215" s="6" t="str">
        <f t="shared" si="201"/>
        <v>color_40</v>
      </c>
      <c r="P3215" s="5" t="s">
        <v>567</v>
      </c>
      <c r="Q3215" s="5" t="s">
        <v>185</v>
      </c>
      <c r="R3215" s="5" t="s">
        <v>106</v>
      </c>
      <c r="S3215" s="7" t="s">
        <v>107</v>
      </c>
      <c r="T3215" s="7" t="s">
        <v>206</v>
      </c>
      <c r="U3215" s="5" t="str">
        <f>VLOOKUP(T3215,[1]Size!F:G,2,FALSE)</f>
        <v>__import__.size_57</v>
      </c>
      <c r="V3215" s="5" t="str">
        <f t="shared" si="202"/>
        <v>__import__.size_57</v>
      </c>
      <c r="W3215" s="8">
        <v>161</v>
      </c>
      <c r="Y3215" s="4" t="s">
        <v>109</v>
      </c>
    </row>
    <row r="3216" spans="1:25" ht="14.4" x14ac:dyDescent="0.3">
      <c r="A3216" s="4">
        <v>3215</v>
      </c>
      <c r="B3216" s="5">
        <v>10027868</v>
      </c>
      <c r="C3216" s="5" t="str">
        <f t="shared" si="200"/>
        <v>Vest FR MNS DuraLight Stretch Canvas Vest-Small</v>
      </c>
      <c r="D3216" s="5"/>
      <c r="E3216" s="5" t="s">
        <v>3833</v>
      </c>
      <c r="F3216" s="5" t="s">
        <v>3834</v>
      </c>
      <c r="G3216" s="5">
        <f t="shared" si="203"/>
        <v>1</v>
      </c>
      <c r="H3216" s="5" t="str">
        <f>VLOOKUP(J3216,'[1]Prouduct Ext IDs'!A:B,2,FALSE)</f>
        <v>product_amsc_83</v>
      </c>
      <c r="I3216" s="5" t="s">
        <v>3833</v>
      </c>
      <c r="J3216" s="5" t="s">
        <v>3835</v>
      </c>
      <c r="K3216" s="5" t="s">
        <v>1</v>
      </c>
      <c r="L3216" t="s">
        <v>102</v>
      </c>
      <c r="M3216" s="6" t="s">
        <v>183</v>
      </c>
      <c r="N3216" s="6" t="str">
        <f>VLOOKUP(M3216,[1]Color!F:G,2,FALSE)</f>
        <v>color_40</v>
      </c>
      <c r="O3216" s="6" t="str">
        <f t="shared" si="201"/>
        <v>color_40</v>
      </c>
      <c r="P3216" s="5" t="s">
        <v>2625</v>
      </c>
      <c r="Q3216" s="5" t="s">
        <v>185</v>
      </c>
      <c r="R3216" s="5" t="s">
        <v>106</v>
      </c>
      <c r="S3216" s="7" t="s">
        <v>107</v>
      </c>
      <c r="T3216" s="7" t="s">
        <v>186</v>
      </c>
      <c r="U3216" s="5" t="str">
        <f>VLOOKUP(T3216,[1]Size!F:G,2,FALSE)</f>
        <v>__import__.size_47</v>
      </c>
      <c r="V3216" s="5" t="str">
        <f t="shared" si="202"/>
        <v>__import__.size_47,__import__.size_48,__import__.size_49,__import__.size_154,__import__.size_51,__import__.size_52,__import__.size_53,__import__.size_54,__import__.size_55,__import__.size_56,__import__.size_57</v>
      </c>
      <c r="W3216" s="8">
        <v>121</v>
      </c>
      <c r="Y3216" s="4" t="s">
        <v>109</v>
      </c>
    </row>
    <row r="3217" spans="1:25" ht="14.4" x14ac:dyDescent="0.3">
      <c r="A3217" s="4">
        <v>3216</v>
      </c>
      <c r="B3217" s="5">
        <v>10027868</v>
      </c>
      <c r="C3217" s="5" t="str">
        <f t="shared" si="200"/>
        <v>Vest FR MNS DuraLight Stretch Canvas Vest-Medium</v>
      </c>
      <c r="D3217" s="5"/>
      <c r="E3217" s="5" t="s">
        <v>3836</v>
      </c>
      <c r="F3217" s="5" t="s">
        <v>3834</v>
      </c>
      <c r="G3217" s="5">
        <f t="shared" si="203"/>
        <v>0</v>
      </c>
      <c r="H3217" s="5" t="str">
        <f>VLOOKUP(J3217,'[1]Prouduct Ext IDs'!A:B,2,FALSE)</f>
        <v>product_amsc_83</v>
      </c>
      <c r="I3217" s="5" t="s">
        <v>3836</v>
      </c>
      <c r="J3217" s="5" t="s">
        <v>3835</v>
      </c>
      <c r="K3217" s="5" t="s">
        <v>1</v>
      </c>
      <c r="L3217" t="s">
        <v>102</v>
      </c>
      <c r="M3217" s="6" t="s">
        <v>183</v>
      </c>
      <c r="N3217" s="6" t="str">
        <f>VLOOKUP(M3217,[1]Color!F:G,2,FALSE)</f>
        <v>color_40</v>
      </c>
      <c r="O3217" s="6" t="str">
        <f t="shared" si="201"/>
        <v>color_40</v>
      </c>
      <c r="P3217" s="5" t="s">
        <v>2625</v>
      </c>
      <c r="Q3217" s="5" t="s">
        <v>185</v>
      </c>
      <c r="R3217" s="5" t="s">
        <v>106</v>
      </c>
      <c r="S3217" s="7" t="s">
        <v>107</v>
      </c>
      <c r="T3217" s="7" t="s">
        <v>188</v>
      </c>
      <c r="U3217" s="5" t="str">
        <f>VLOOKUP(T3217,[1]Size!F:G,2,FALSE)</f>
        <v>__import__.size_48</v>
      </c>
      <c r="V3217" s="5" t="str">
        <f t="shared" si="202"/>
        <v>__import__.size_48,__import__.size_49,__import__.size_154,__import__.size_51,__import__.size_52,__import__.size_53,__import__.size_54,__import__.size_55,__import__.size_56,__import__.size_57</v>
      </c>
      <c r="W3217" s="8">
        <v>121</v>
      </c>
      <c r="Y3217" s="4" t="s">
        <v>109</v>
      </c>
    </row>
    <row r="3218" spans="1:25" ht="14.4" x14ac:dyDescent="0.3">
      <c r="A3218" s="4">
        <v>3217</v>
      </c>
      <c r="B3218" s="5">
        <v>10027868</v>
      </c>
      <c r="C3218" s="5" t="str">
        <f t="shared" si="200"/>
        <v>Vest FR MNS DuraLight Stretch Canvas Vest-Large</v>
      </c>
      <c r="D3218" s="5"/>
      <c r="E3218" s="5" t="s">
        <v>3837</v>
      </c>
      <c r="F3218" s="5" t="s">
        <v>3834</v>
      </c>
      <c r="G3218" s="5">
        <f t="shared" si="203"/>
        <v>0</v>
      </c>
      <c r="H3218" s="5" t="str">
        <f>VLOOKUP(J3218,'[1]Prouduct Ext IDs'!A:B,2,FALSE)</f>
        <v>product_amsc_83</v>
      </c>
      <c r="I3218" s="5" t="s">
        <v>3837</v>
      </c>
      <c r="J3218" s="5" t="s">
        <v>3835</v>
      </c>
      <c r="K3218" s="5" t="s">
        <v>1</v>
      </c>
      <c r="L3218" t="s">
        <v>102</v>
      </c>
      <c r="M3218" s="6" t="s">
        <v>183</v>
      </c>
      <c r="N3218" s="6" t="str">
        <f>VLOOKUP(M3218,[1]Color!F:G,2,FALSE)</f>
        <v>color_40</v>
      </c>
      <c r="O3218" s="6" t="str">
        <f t="shared" si="201"/>
        <v>color_40</v>
      </c>
      <c r="P3218" s="5" t="s">
        <v>2625</v>
      </c>
      <c r="Q3218" s="5" t="s">
        <v>185</v>
      </c>
      <c r="R3218" s="5" t="s">
        <v>106</v>
      </c>
      <c r="S3218" s="7" t="s">
        <v>107</v>
      </c>
      <c r="T3218" s="7" t="s">
        <v>190</v>
      </c>
      <c r="U3218" s="5" t="str">
        <f>VLOOKUP(T3218,[1]Size!F:G,2,FALSE)</f>
        <v>__import__.size_49</v>
      </c>
      <c r="V3218" s="5" t="str">
        <f t="shared" si="202"/>
        <v>__import__.size_49,__import__.size_154,__import__.size_51,__import__.size_52,__import__.size_53,__import__.size_54,__import__.size_55,__import__.size_56,__import__.size_57</v>
      </c>
      <c r="W3218" s="8">
        <v>121</v>
      </c>
      <c r="Y3218" s="4" t="s">
        <v>109</v>
      </c>
    </row>
    <row r="3219" spans="1:25" ht="14.4" x14ac:dyDescent="0.3">
      <c r="A3219" s="4">
        <v>3218</v>
      </c>
      <c r="B3219" s="5">
        <v>10027868</v>
      </c>
      <c r="C3219" s="5" t="str">
        <f t="shared" si="200"/>
        <v>Vest FR MNS DuraLight Stretch Canvas Vest-XL</v>
      </c>
      <c r="D3219" s="5"/>
      <c r="E3219" s="5" t="s">
        <v>3838</v>
      </c>
      <c r="F3219" s="5" t="s">
        <v>3834</v>
      </c>
      <c r="G3219" s="5">
        <f t="shared" si="203"/>
        <v>0</v>
      </c>
      <c r="H3219" s="5" t="str">
        <f>VLOOKUP(J3219,'[1]Prouduct Ext IDs'!A:B,2,FALSE)</f>
        <v>product_amsc_83</v>
      </c>
      <c r="I3219" s="5" t="s">
        <v>3838</v>
      </c>
      <c r="J3219" s="5" t="s">
        <v>3835</v>
      </c>
      <c r="K3219" s="5" t="s">
        <v>1</v>
      </c>
      <c r="L3219" t="s">
        <v>102</v>
      </c>
      <c r="M3219" s="6" t="s">
        <v>183</v>
      </c>
      <c r="N3219" s="6" t="str">
        <f>VLOOKUP(M3219,[1]Color!F:G,2,FALSE)</f>
        <v>color_40</v>
      </c>
      <c r="O3219" s="6" t="str">
        <f t="shared" si="201"/>
        <v>color_40</v>
      </c>
      <c r="P3219" s="5" t="s">
        <v>2625</v>
      </c>
      <c r="Q3219" s="5" t="s">
        <v>185</v>
      </c>
      <c r="R3219" s="5" t="s">
        <v>106</v>
      </c>
      <c r="S3219" s="7" t="s">
        <v>107</v>
      </c>
      <c r="T3219" s="7" t="s">
        <v>192</v>
      </c>
      <c r="U3219" s="5" t="str">
        <f>VLOOKUP(T3219,[1]Size!F:G,2,FALSE)</f>
        <v>__import__.size_154</v>
      </c>
      <c r="V3219" s="5" t="str">
        <f t="shared" si="202"/>
        <v>__import__.size_154,__import__.size_51,__import__.size_52,__import__.size_53,__import__.size_54,__import__.size_55,__import__.size_56,__import__.size_57</v>
      </c>
      <c r="W3219" s="8">
        <v>121</v>
      </c>
      <c r="Y3219" s="4" t="s">
        <v>109</v>
      </c>
    </row>
    <row r="3220" spans="1:25" ht="14.4" x14ac:dyDescent="0.3">
      <c r="A3220" s="4">
        <v>3219</v>
      </c>
      <c r="B3220" s="5">
        <v>10027868</v>
      </c>
      <c r="C3220" s="5" t="str">
        <f t="shared" si="200"/>
        <v>Vest FR MNS DuraLight Stretch Canvas Vest-2XL</v>
      </c>
      <c r="D3220" s="5"/>
      <c r="E3220" s="5" t="s">
        <v>3839</v>
      </c>
      <c r="F3220" s="5" t="s">
        <v>3834</v>
      </c>
      <c r="G3220" s="5">
        <f t="shared" si="203"/>
        <v>0</v>
      </c>
      <c r="H3220" s="5" t="str">
        <f>VLOOKUP(J3220,'[1]Prouduct Ext IDs'!A:B,2,FALSE)</f>
        <v>product_amsc_83</v>
      </c>
      <c r="I3220" s="5" t="s">
        <v>3839</v>
      </c>
      <c r="J3220" s="5" t="s">
        <v>3835</v>
      </c>
      <c r="K3220" s="5" t="s">
        <v>1</v>
      </c>
      <c r="L3220" t="s">
        <v>102</v>
      </c>
      <c r="M3220" s="6" t="s">
        <v>183</v>
      </c>
      <c r="N3220" s="6" t="str">
        <f>VLOOKUP(M3220,[1]Color!F:G,2,FALSE)</f>
        <v>color_40</v>
      </c>
      <c r="O3220" s="6" t="str">
        <f t="shared" si="201"/>
        <v>color_40</v>
      </c>
      <c r="P3220" s="5" t="s">
        <v>2625</v>
      </c>
      <c r="Q3220" s="5" t="s">
        <v>185</v>
      </c>
      <c r="R3220" s="5" t="s">
        <v>106</v>
      </c>
      <c r="S3220" s="7" t="s">
        <v>107</v>
      </c>
      <c r="T3220" s="7" t="s">
        <v>194</v>
      </c>
      <c r="U3220" s="5" t="str">
        <f>VLOOKUP(T3220,[1]Size!F:G,2,FALSE)</f>
        <v>__import__.size_51</v>
      </c>
      <c r="V3220" s="5" t="str">
        <f t="shared" si="202"/>
        <v>__import__.size_51,__import__.size_52,__import__.size_53,__import__.size_54,__import__.size_55,__import__.size_56,__import__.size_57</v>
      </c>
      <c r="W3220" s="8">
        <v>121</v>
      </c>
      <c r="Y3220" s="4" t="s">
        <v>109</v>
      </c>
    </row>
    <row r="3221" spans="1:25" ht="14.4" x14ac:dyDescent="0.3">
      <c r="A3221" s="4">
        <v>3220</v>
      </c>
      <c r="B3221" s="5">
        <v>10027868</v>
      </c>
      <c r="C3221" s="5" t="str">
        <f t="shared" si="200"/>
        <v>Vest FR MNS DuraLight Stretch Canvas Vest-3XL</v>
      </c>
      <c r="D3221" s="5"/>
      <c r="E3221" s="5" t="s">
        <v>3840</v>
      </c>
      <c r="F3221" s="5" t="s">
        <v>3834</v>
      </c>
      <c r="G3221" s="5">
        <f t="shared" si="203"/>
        <v>0</v>
      </c>
      <c r="H3221" s="5" t="str">
        <f>VLOOKUP(J3221,'[1]Prouduct Ext IDs'!A:B,2,FALSE)</f>
        <v>product_amsc_83</v>
      </c>
      <c r="I3221" s="5" t="s">
        <v>3840</v>
      </c>
      <c r="J3221" s="5" t="s">
        <v>3835</v>
      </c>
      <c r="K3221" s="5" t="s">
        <v>1</v>
      </c>
      <c r="L3221" t="s">
        <v>102</v>
      </c>
      <c r="M3221" s="6" t="s">
        <v>183</v>
      </c>
      <c r="N3221" s="6" t="str">
        <f>VLOOKUP(M3221,[1]Color!F:G,2,FALSE)</f>
        <v>color_40</v>
      </c>
      <c r="O3221" s="6" t="str">
        <f t="shared" si="201"/>
        <v>color_40</v>
      </c>
      <c r="P3221" s="5" t="s">
        <v>2625</v>
      </c>
      <c r="Q3221" s="5" t="s">
        <v>185</v>
      </c>
      <c r="R3221" s="5" t="s">
        <v>106</v>
      </c>
      <c r="S3221" s="7" t="s">
        <v>107</v>
      </c>
      <c r="T3221" s="7" t="s">
        <v>196</v>
      </c>
      <c r="U3221" s="5" t="str">
        <f>VLOOKUP(T3221,[1]Size!F:G,2,FALSE)</f>
        <v>__import__.size_52</v>
      </c>
      <c r="V3221" s="5" t="str">
        <f t="shared" si="202"/>
        <v>__import__.size_52,__import__.size_53,__import__.size_54,__import__.size_55,__import__.size_56,__import__.size_57</v>
      </c>
      <c r="W3221" s="8">
        <v>131</v>
      </c>
      <c r="Y3221" s="4" t="s">
        <v>109</v>
      </c>
    </row>
    <row r="3222" spans="1:25" ht="14.4" x14ac:dyDescent="0.3">
      <c r="A3222" s="4">
        <v>3221</v>
      </c>
      <c r="B3222" s="5">
        <v>10027868</v>
      </c>
      <c r="C3222" s="5" t="str">
        <f t="shared" si="200"/>
        <v>Vest FR MNS DuraLight Stretch Canvas Vest-4XL</v>
      </c>
      <c r="D3222" s="5"/>
      <c r="E3222" s="5" t="s">
        <v>3841</v>
      </c>
      <c r="F3222" s="5" t="s">
        <v>3834</v>
      </c>
      <c r="G3222" s="5">
        <f t="shared" si="203"/>
        <v>0</v>
      </c>
      <c r="H3222" s="5" t="str">
        <f>VLOOKUP(J3222,'[1]Prouduct Ext IDs'!A:B,2,FALSE)</f>
        <v>product_amsc_83</v>
      </c>
      <c r="I3222" s="5" t="s">
        <v>3841</v>
      </c>
      <c r="J3222" s="5" t="s">
        <v>3835</v>
      </c>
      <c r="K3222" s="5" t="s">
        <v>1</v>
      </c>
      <c r="L3222" t="s">
        <v>102</v>
      </c>
      <c r="M3222" s="6" t="s">
        <v>183</v>
      </c>
      <c r="N3222" s="6" t="str">
        <f>VLOOKUP(M3222,[1]Color!F:G,2,FALSE)</f>
        <v>color_40</v>
      </c>
      <c r="O3222" s="6" t="str">
        <f t="shared" si="201"/>
        <v>color_40</v>
      </c>
      <c r="P3222" s="5" t="s">
        <v>2625</v>
      </c>
      <c r="Q3222" s="5" t="s">
        <v>185</v>
      </c>
      <c r="R3222" s="5" t="s">
        <v>106</v>
      </c>
      <c r="S3222" s="7" t="s">
        <v>107</v>
      </c>
      <c r="T3222" s="7" t="s">
        <v>198</v>
      </c>
      <c r="U3222" s="5" t="str">
        <f>VLOOKUP(T3222,[1]Size!F:G,2,FALSE)</f>
        <v>__import__.size_53</v>
      </c>
      <c r="V3222" s="5" t="str">
        <f t="shared" si="202"/>
        <v>__import__.size_53,__import__.size_54,__import__.size_55,__import__.size_56,__import__.size_57</v>
      </c>
      <c r="W3222" s="8">
        <v>131</v>
      </c>
      <c r="Y3222" s="4" t="s">
        <v>109</v>
      </c>
    </row>
    <row r="3223" spans="1:25" ht="14.4" x14ac:dyDescent="0.3">
      <c r="A3223" s="4">
        <v>3222</v>
      </c>
      <c r="B3223" s="5">
        <v>10027868</v>
      </c>
      <c r="C3223" s="5" t="str">
        <f t="shared" si="200"/>
        <v>Vest FR MNS DuraLight Stretch Canvas Vest-Large Tall</v>
      </c>
      <c r="D3223" s="5"/>
      <c r="E3223" s="5" t="s">
        <v>3842</v>
      </c>
      <c r="F3223" s="5" t="s">
        <v>3834</v>
      </c>
      <c r="G3223" s="5">
        <f t="shared" si="203"/>
        <v>0</v>
      </c>
      <c r="H3223" s="5" t="str">
        <f>VLOOKUP(J3223,'[1]Prouduct Ext IDs'!A:B,2,FALSE)</f>
        <v>product_amsc_83</v>
      </c>
      <c r="I3223" s="5" t="s">
        <v>3842</v>
      </c>
      <c r="J3223" s="5" t="s">
        <v>3835</v>
      </c>
      <c r="K3223" s="5" t="s">
        <v>1</v>
      </c>
      <c r="L3223" t="s">
        <v>102</v>
      </c>
      <c r="M3223" s="6" t="s">
        <v>183</v>
      </c>
      <c r="N3223" s="6" t="str">
        <f>VLOOKUP(M3223,[1]Color!F:G,2,FALSE)</f>
        <v>color_40</v>
      </c>
      <c r="O3223" s="6" t="str">
        <f t="shared" si="201"/>
        <v>color_40</v>
      </c>
      <c r="P3223" s="5" t="s">
        <v>2625</v>
      </c>
      <c r="Q3223" s="5" t="s">
        <v>185</v>
      </c>
      <c r="R3223" s="5" t="s">
        <v>106</v>
      </c>
      <c r="S3223" s="7" t="s">
        <v>107</v>
      </c>
      <c r="T3223" s="7" t="s">
        <v>200</v>
      </c>
      <c r="U3223" s="5" t="str">
        <f>VLOOKUP(T3223,[1]Size!F:G,2,FALSE)</f>
        <v>__import__.size_54</v>
      </c>
      <c r="V3223" s="5" t="str">
        <f t="shared" si="202"/>
        <v>__import__.size_54,__import__.size_55,__import__.size_56,__import__.size_57</v>
      </c>
      <c r="W3223" s="8">
        <v>131</v>
      </c>
      <c r="Y3223" s="4" t="s">
        <v>109</v>
      </c>
    </row>
    <row r="3224" spans="1:25" ht="14.4" x14ac:dyDescent="0.3">
      <c r="A3224" s="4">
        <v>3223</v>
      </c>
      <c r="B3224" s="5">
        <v>10027868</v>
      </c>
      <c r="C3224" s="5" t="str">
        <f t="shared" si="200"/>
        <v>Vest FR MNS DuraLight Stretch Canvas Vest-XL Tall</v>
      </c>
      <c r="D3224" s="5"/>
      <c r="E3224" s="5" t="s">
        <v>3843</v>
      </c>
      <c r="F3224" s="5" t="s">
        <v>3834</v>
      </c>
      <c r="G3224" s="5">
        <f t="shared" si="203"/>
        <v>0</v>
      </c>
      <c r="H3224" s="5" t="str">
        <f>VLOOKUP(J3224,'[1]Prouduct Ext IDs'!A:B,2,FALSE)</f>
        <v>product_amsc_83</v>
      </c>
      <c r="I3224" s="5" t="s">
        <v>3843</v>
      </c>
      <c r="J3224" s="5" t="s">
        <v>3835</v>
      </c>
      <c r="K3224" s="5" t="s">
        <v>1</v>
      </c>
      <c r="L3224" t="s">
        <v>102</v>
      </c>
      <c r="M3224" s="6" t="s">
        <v>183</v>
      </c>
      <c r="N3224" s="6" t="str">
        <f>VLOOKUP(M3224,[1]Color!F:G,2,FALSE)</f>
        <v>color_40</v>
      </c>
      <c r="O3224" s="6" t="str">
        <f t="shared" si="201"/>
        <v>color_40</v>
      </c>
      <c r="P3224" s="5" t="s">
        <v>2625</v>
      </c>
      <c r="Q3224" s="5" t="s">
        <v>185</v>
      </c>
      <c r="R3224" s="5" t="s">
        <v>106</v>
      </c>
      <c r="S3224" s="7" t="s">
        <v>107</v>
      </c>
      <c r="T3224" s="7" t="s">
        <v>202</v>
      </c>
      <c r="U3224" s="5" t="str">
        <f>VLOOKUP(T3224,[1]Size!F:G,2,FALSE)</f>
        <v>__import__.size_55</v>
      </c>
      <c r="V3224" s="5" t="str">
        <f t="shared" si="202"/>
        <v>__import__.size_55,__import__.size_56,__import__.size_57</v>
      </c>
      <c r="W3224" s="8">
        <v>131</v>
      </c>
      <c r="Y3224" s="4" t="s">
        <v>109</v>
      </c>
    </row>
    <row r="3225" spans="1:25" ht="14.4" x14ac:dyDescent="0.3">
      <c r="A3225" s="4">
        <v>3224</v>
      </c>
      <c r="B3225" s="5">
        <v>10027868</v>
      </c>
      <c r="C3225" s="5" t="str">
        <f t="shared" si="200"/>
        <v>Vest FR MNS DuraLight Stretch Canvas Vest-2XL Tall</v>
      </c>
      <c r="D3225" s="5"/>
      <c r="E3225" s="5" t="s">
        <v>3844</v>
      </c>
      <c r="F3225" s="5" t="s">
        <v>3834</v>
      </c>
      <c r="G3225" s="5">
        <f t="shared" si="203"/>
        <v>0</v>
      </c>
      <c r="H3225" s="5" t="str">
        <f>VLOOKUP(J3225,'[1]Prouduct Ext IDs'!A:B,2,FALSE)</f>
        <v>product_amsc_83</v>
      </c>
      <c r="I3225" s="5" t="s">
        <v>3844</v>
      </c>
      <c r="J3225" s="5" t="s">
        <v>3835</v>
      </c>
      <c r="K3225" s="5" t="s">
        <v>1</v>
      </c>
      <c r="L3225" t="s">
        <v>102</v>
      </c>
      <c r="M3225" s="6" t="s">
        <v>183</v>
      </c>
      <c r="N3225" s="6" t="str">
        <f>VLOOKUP(M3225,[1]Color!F:G,2,FALSE)</f>
        <v>color_40</v>
      </c>
      <c r="O3225" s="6" t="str">
        <f t="shared" si="201"/>
        <v>color_40</v>
      </c>
      <c r="P3225" s="5" t="s">
        <v>2625</v>
      </c>
      <c r="Q3225" s="5" t="s">
        <v>185</v>
      </c>
      <c r="R3225" s="5" t="s">
        <v>106</v>
      </c>
      <c r="S3225" s="7" t="s">
        <v>107</v>
      </c>
      <c r="T3225" s="7" t="s">
        <v>204</v>
      </c>
      <c r="U3225" s="5" t="str">
        <f>VLOOKUP(T3225,[1]Size!F:G,2,FALSE)</f>
        <v>__import__.size_56</v>
      </c>
      <c r="V3225" s="5" t="str">
        <f t="shared" si="202"/>
        <v>__import__.size_56,__import__.size_57</v>
      </c>
      <c r="W3225" s="8">
        <v>131</v>
      </c>
      <c r="Y3225" s="4" t="s">
        <v>109</v>
      </c>
    </row>
    <row r="3226" spans="1:25" ht="14.4" x14ac:dyDescent="0.3">
      <c r="A3226" s="4">
        <v>3225</v>
      </c>
      <c r="B3226" s="5">
        <v>10027868</v>
      </c>
      <c r="C3226" s="5" t="str">
        <f t="shared" si="200"/>
        <v>Vest FR MNS DuraLight Stretch Canvas Vest-3XL Tall</v>
      </c>
      <c r="D3226" s="5"/>
      <c r="E3226" s="5" t="s">
        <v>3845</v>
      </c>
      <c r="F3226" s="5" t="s">
        <v>3834</v>
      </c>
      <c r="G3226" s="5">
        <f t="shared" si="203"/>
        <v>0</v>
      </c>
      <c r="H3226" s="5" t="str">
        <f>VLOOKUP(J3226,'[1]Prouduct Ext IDs'!A:B,2,FALSE)</f>
        <v>product_amsc_83</v>
      </c>
      <c r="I3226" s="5" t="s">
        <v>3845</v>
      </c>
      <c r="J3226" s="5" t="s">
        <v>3835</v>
      </c>
      <c r="K3226" s="5" t="s">
        <v>1</v>
      </c>
      <c r="L3226" t="s">
        <v>102</v>
      </c>
      <c r="M3226" s="6" t="s">
        <v>183</v>
      </c>
      <c r="N3226" s="6" t="str">
        <f>VLOOKUP(M3226,[1]Color!F:G,2,FALSE)</f>
        <v>color_40</v>
      </c>
      <c r="O3226" s="6" t="str">
        <f t="shared" si="201"/>
        <v>color_40</v>
      </c>
      <c r="P3226" s="5" t="s">
        <v>2625</v>
      </c>
      <c r="Q3226" s="5" t="s">
        <v>185</v>
      </c>
      <c r="R3226" s="5" t="s">
        <v>106</v>
      </c>
      <c r="S3226" s="7" t="s">
        <v>107</v>
      </c>
      <c r="T3226" s="7" t="s">
        <v>206</v>
      </c>
      <c r="U3226" s="5" t="str">
        <f>VLOOKUP(T3226,[1]Size!F:G,2,FALSE)</f>
        <v>__import__.size_57</v>
      </c>
      <c r="V3226" s="5" t="str">
        <f t="shared" si="202"/>
        <v>__import__.size_57</v>
      </c>
      <c r="W3226" s="8">
        <v>131</v>
      </c>
      <c r="Y3226" s="4" t="s">
        <v>109</v>
      </c>
    </row>
    <row r="3227" spans="1:25" ht="14.4" x14ac:dyDescent="0.3">
      <c r="A3227" s="4">
        <v>3226</v>
      </c>
      <c r="B3227" s="5">
        <v>10027885</v>
      </c>
      <c r="C3227" s="5" t="str">
        <f t="shared" si="200"/>
        <v>Shirt FR MNS Solid Twill DuraStretch Work Shirt-Small</v>
      </c>
      <c r="D3227" s="5"/>
      <c r="E3227" s="5" t="s">
        <v>3846</v>
      </c>
      <c r="F3227" s="5" t="s">
        <v>3847</v>
      </c>
      <c r="G3227" s="5">
        <f t="shared" si="203"/>
        <v>1</v>
      </c>
      <c r="H3227" s="5" t="str">
        <f>VLOOKUP(J3227,'[1]Prouduct Ext IDs'!A:B,2,FALSE)</f>
        <v>product_amsc_84</v>
      </c>
      <c r="I3227" s="5" t="s">
        <v>3846</v>
      </c>
      <c r="J3227" s="5" t="s">
        <v>63</v>
      </c>
      <c r="K3227" s="5" t="s">
        <v>1</v>
      </c>
      <c r="L3227" t="s">
        <v>102</v>
      </c>
      <c r="M3227" s="6" t="s">
        <v>64</v>
      </c>
      <c r="N3227" s="6" t="str">
        <f>VLOOKUP(M3227,[1]Color!F:G,2,FALSE)</f>
        <v>color_24</v>
      </c>
      <c r="O3227" s="6" t="str">
        <f t="shared" si="201"/>
        <v>color_24,color_12</v>
      </c>
      <c r="P3227" s="5" t="s">
        <v>234</v>
      </c>
      <c r="Q3227" s="5" t="s">
        <v>185</v>
      </c>
      <c r="R3227" s="5" t="s">
        <v>106</v>
      </c>
      <c r="S3227" s="7" t="s">
        <v>107</v>
      </c>
      <c r="T3227" s="7" t="s">
        <v>186</v>
      </c>
      <c r="U3227" s="5" t="str">
        <f>VLOOKUP(T3227,[1]Size!F:G,2,FALSE)</f>
        <v>__import__.size_47</v>
      </c>
      <c r="V3227" s="5" t="str">
        <f t="shared" si="202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27" s="8">
        <v>47.5</v>
      </c>
      <c r="Y3227" s="4" t="s">
        <v>109</v>
      </c>
    </row>
    <row r="3228" spans="1:25" ht="14.4" x14ac:dyDescent="0.3">
      <c r="A3228" s="4">
        <v>3227</v>
      </c>
      <c r="B3228" s="5">
        <v>10027885</v>
      </c>
      <c r="C3228" s="5" t="str">
        <f t="shared" si="200"/>
        <v>Shirt FR MNS Solid Twill DuraStretch Work Shirt-Medium</v>
      </c>
      <c r="D3228" s="5"/>
      <c r="E3228" s="5" t="s">
        <v>3848</v>
      </c>
      <c r="F3228" s="5" t="s">
        <v>3847</v>
      </c>
      <c r="G3228" s="5">
        <f t="shared" si="203"/>
        <v>0</v>
      </c>
      <c r="H3228" s="5" t="str">
        <f>VLOOKUP(J3228,'[1]Prouduct Ext IDs'!A:B,2,FALSE)</f>
        <v>product_amsc_84</v>
      </c>
      <c r="I3228" s="5" t="s">
        <v>3848</v>
      </c>
      <c r="J3228" s="5" t="s">
        <v>63</v>
      </c>
      <c r="K3228" s="5" t="s">
        <v>1</v>
      </c>
      <c r="L3228" t="s">
        <v>102</v>
      </c>
      <c r="M3228" s="6" t="s">
        <v>64</v>
      </c>
      <c r="N3228" s="6" t="str">
        <f>VLOOKUP(M3228,[1]Color!F:G,2,FALSE)</f>
        <v>color_24</v>
      </c>
      <c r="O3228" s="6" t="str">
        <f t="shared" si="201"/>
        <v>color_24,color_12</v>
      </c>
      <c r="P3228" s="5" t="s">
        <v>234</v>
      </c>
      <c r="Q3228" s="5" t="s">
        <v>185</v>
      </c>
      <c r="R3228" s="5" t="s">
        <v>106</v>
      </c>
      <c r="S3228" s="7" t="s">
        <v>107</v>
      </c>
      <c r="T3228" s="7" t="s">
        <v>188</v>
      </c>
      <c r="U3228" s="5" t="str">
        <f>VLOOKUP(T3228,[1]Size!F:G,2,FALSE)</f>
        <v>__import__.size_48</v>
      </c>
      <c r="V3228" s="5" t="str">
        <f t="shared" si="202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28" s="8">
        <v>47.5</v>
      </c>
      <c r="Y3228" s="4" t="s">
        <v>109</v>
      </c>
    </row>
    <row r="3229" spans="1:25" ht="14.4" x14ac:dyDescent="0.3">
      <c r="A3229" s="4">
        <v>3228</v>
      </c>
      <c r="B3229" s="5">
        <v>10027885</v>
      </c>
      <c r="C3229" s="5" t="str">
        <f t="shared" si="200"/>
        <v>Shirt FR MNS Solid Twill DuraStretch Work Shirt-Large</v>
      </c>
      <c r="D3229" s="5"/>
      <c r="E3229" s="5" t="s">
        <v>3849</v>
      </c>
      <c r="F3229" s="5" t="s">
        <v>3847</v>
      </c>
      <c r="G3229" s="5">
        <f t="shared" si="203"/>
        <v>0</v>
      </c>
      <c r="H3229" s="5" t="str">
        <f>VLOOKUP(J3229,'[1]Prouduct Ext IDs'!A:B,2,FALSE)</f>
        <v>product_amsc_84</v>
      </c>
      <c r="I3229" s="5" t="s">
        <v>3849</v>
      </c>
      <c r="J3229" s="5" t="s">
        <v>63</v>
      </c>
      <c r="K3229" s="5" t="s">
        <v>1</v>
      </c>
      <c r="L3229" t="s">
        <v>102</v>
      </c>
      <c r="M3229" s="6" t="s">
        <v>64</v>
      </c>
      <c r="N3229" s="6" t="str">
        <f>VLOOKUP(M3229,[1]Color!F:G,2,FALSE)</f>
        <v>color_24</v>
      </c>
      <c r="O3229" s="6" t="str">
        <f t="shared" si="201"/>
        <v>color_24,color_12</v>
      </c>
      <c r="P3229" s="5" t="s">
        <v>234</v>
      </c>
      <c r="Q3229" s="5" t="s">
        <v>185</v>
      </c>
      <c r="R3229" s="5" t="s">
        <v>106</v>
      </c>
      <c r="S3229" s="7" t="s">
        <v>107</v>
      </c>
      <c r="T3229" s="7" t="s">
        <v>190</v>
      </c>
      <c r="U3229" s="5" t="str">
        <f>VLOOKUP(T3229,[1]Size!F:G,2,FALSE)</f>
        <v>__import__.size_49</v>
      </c>
      <c r="V3229" s="5" t="str">
        <f t="shared" si="202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29" s="8">
        <v>47.5</v>
      </c>
      <c r="Y3229" s="4" t="s">
        <v>109</v>
      </c>
    </row>
    <row r="3230" spans="1:25" ht="14.4" x14ac:dyDescent="0.3">
      <c r="A3230" s="4">
        <v>3229</v>
      </c>
      <c r="B3230" s="5">
        <v>10027885</v>
      </c>
      <c r="C3230" s="5" t="str">
        <f t="shared" si="200"/>
        <v>Shirt FR MNS Solid Twill DuraStretch Work Shirt-XL</v>
      </c>
      <c r="D3230" s="5"/>
      <c r="E3230" s="5" t="s">
        <v>3850</v>
      </c>
      <c r="F3230" s="5" t="s">
        <v>3847</v>
      </c>
      <c r="G3230" s="5">
        <f t="shared" si="203"/>
        <v>0</v>
      </c>
      <c r="H3230" s="5" t="str">
        <f>VLOOKUP(J3230,'[1]Prouduct Ext IDs'!A:B,2,FALSE)</f>
        <v>product_amsc_84</v>
      </c>
      <c r="I3230" s="5" t="s">
        <v>3850</v>
      </c>
      <c r="J3230" s="5" t="s">
        <v>63</v>
      </c>
      <c r="K3230" s="5" t="s">
        <v>1</v>
      </c>
      <c r="L3230" t="s">
        <v>102</v>
      </c>
      <c r="M3230" s="6" t="s">
        <v>64</v>
      </c>
      <c r="N3230" s="6" t="str">
        <f>VLOOKUP(M3230,[1]Color!F:G,2,FALSE)</f>
        <v>color_24</v>
      </c>
      <c r="O3230" s="6" t="str">
        <f t="shared" si="201"/>
        <v>color_24,color_12</v>
      </c>
      <c r="P3230" s="5" t="s">
        <v>234</v>
      </c>
      <c r="Q3230" s="5" t="s">
        <v>185</v>
      </c>
      <c r="R3230" s="5" t="s">
        <v>106</v>
      </c>
      <c r="S3230" s="7" t="s">
        <v>107</v>
      </c>
      <c r="T3230" s="7" t="s">
        <v>192</v>
      </c>
      <c r="U3230" s="5" t="str">
        <f>VLOOKUP(T3230,[1]Size!F:G,2,FALSE)</f>
        <v>__import__.size_154</v>
      </c>
      <c r="V3230" s="5" t="str">
        <f t="shared" si="202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30" s="8">
        <v>47.5</v>
      </c>
      <c r="Y3230" s="4" t="s">
        <v>109</v>
      </c>
    </row>
    <row r="3231" spans="1:25" ht="14.4" x14ac:dyDescent="0.3">
      <c r="A3231" s="4">
        <v>3230</v>
      </c>
      <c r="B3231" s="5">
        <v>10027885</v>
      </c>
      <c r="C3231" s="5" t="str">
        <f t="shared" si="200"/>
        <v>Shirt FR MNS Solid Twill DuraStretch Work Shirt-2XL</v>
      </c>
      <c r="D3231" s="5"/>
      <c r="E3231" s="5" t="s">
        <v>3851</v>
      </c>
      <c r="F3231" s="5" t="s">
        <v>3847</v>
      </c>
      <c r="G3231" s="5">
        <f t="shared" si="203"/>
        <v>0</v>
      </c>
      <c r="H3231" s="5" t="str">
        <f>VLOOKUP(J3231,'[1]Prouduct Ext IDs'!A:B,2,FALSE)</f>
        <v>product_amsc_84</v>
      </c>
      <c r="I3231" s="5" t="s">
        <v>3851</v>
      </c>
      <c r="J3231" s="5" t="s">
        <v>63</v>
      </c>
      <c r="K3231" s="5" t="s">
        <v>1</v>
      </c>
      <c r="L3231" t="s">
        <v>102</v>
      </c>
      <c r="M3231" s="6" t="s">
        <v>64</v>
      </c>
      <c r="N3231" s="6" t="str">
        <f>VLOOKUP(M3231,[1]Color!F:G,2,FALSE)</f>
        <v>color_24</v>
      </c>
      <c r="O3231" s="6" t="str">
        <f t="shared" si="201"/>
        <v>color_24,color_12</v>
      </c>
      <c r="P3231" s="5" t="s">
        <v>234</v>
      </c>
      <c r="Q3231" s="5" t="s">
        <v>185</v>
      </c>
      <c r="R3231" s="5" t="s">
        <v>106</v>
      </c>
      <c r="S3231" s="7" t="s">
        <v>107</v>
      </c>
      <c r="T3231" s="7" t="s">
        <v>194</v>
      </c>
      <c r="U3231" s="5" t="str">
        <f>VLOOKUP(T3231,[1]Size!F:G,2,FALSE)</f>
        <v>__import__.size_51</v>
      </c>
      <c r="V3231" s="5" t="str">
        <f t="shared" si="202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31" s="8">
        <v>47.5</v>
      </c>
      <c r="Y3231" s="4" t="s">
        <v>109</v>
      </c>
    </row>
    <row r="3232" spans="1:25" ht="14.4" x14ac:dyDescent="0.3">
      <c r="A3232" s="4">
        <v>3231</v>
      </c>
      <c r="B3232" s="5">
        <v>10027885</v>
      </c>
      <c r="C3232" s="5" t="str">
        <f t="shared" si="200"/>
        <v>Shirt FR MNS Solid Twill DuraStretch Work Shirt-3XL</v>
      </c>
      <c r="D3232" s="5"/>
      <c r="E3232" s="5" t="s">
        <v>3852</v>
      </c>
      <c r="F3232" s="5" t="s">
        <v>3847</v>
      </c>
      <c r="G3232" s="5">
        <f t="shared" si="203"/>
        <v>0</v>
      </c>
      <c r="H3232" s="5" t="str">
        <f>VLOOKUP(J3232,'[1]Prouduct Ext IDs'!A:B,2,FALSE)</f>
        <v>product_amsc_84</v>
      </c>
      <c r="I3232" s="5" t="s">
        <v>3852</v>
      </c>
      <c r="J3232" s="5" t="s">
        <v>63</v>
      </c>
      <c r="K3232" s="5" t="s">
        <v>1</v>
      </c>
      <c r="L3232" t="s">
        <v>102</v>
      </c>
      <c r="M3232" s="6" t="s">
        <v>64</v>
      </c>
      <c r="N3232" s="6" t="str">
        <f>VLOOKUP(M3232,[1]Color!F:G,2,FALSE)</f>
        <v>color_24</v>
      </c>
      <c r="O3232" s="6" t="str">
        <f t="shared" si="201"/>
        <v>color_24,color_12</v>
      </c>
      <c r="P3232" s="5" t="s">
        <v>234</v>
      </c>
      <c r="Q3232" s="5" t="s">
        <v>185</v>
      </c>
      <c r="R3232" s="5" t="s">
        <v>106</v>
      </c>
      <c r="S3232" s="7" t="s">
        <v>107</v>
      </c>
      <c r="T3232" s="7" t="s">
        <v>196</v>
      </c>
      <c r="U3232" s="5" t="str">
        <f>VLOOKUP(T3232,[1]Size!F:G,2,FALSE)</f>
        <v>__import__.size_52</v>
      </c>
      <c r="V3232" s="5" t="str">
        <f t="shared" si="202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32" s="8">
        <v>52.5</v>
      </c>
      <c r="Y3232" s="4" t="s">
        <v>109</v>
      </c>
    </row>
    <row r="3233" spans="1:25" ht="14.4" x14ac:dyDescent="0.3">
      <c r="A3233" s="4">
        <v>3232</v>
      </c>
      <c r="B3233" s="5">
        <v>10027885</v>
      </c>
      <c r="C3233" s="5" t="str">
        <f t="shared" si="200"/>
        <v>Shirt FR MNS Solid Twill DuraStretch Work Shirt-4XL</v>
      </c>
      <c r="D3233" s="5"/>
      <c r="E3233" s="5" t="s">
        <v>3853</v>
      </c>
      <c r="F3233" s="5" t="s">
        <v>3847</v>
      </c>
      <c r="G3233" s="5">
        <f t="shared" si="203"/>
        <v>0</v>
      </c>
      <c r="H3233" s="5" t="str">
        <f>VLOOKUP(J3233,'[1]Prouduct Ext IDs'!A:B,2,FALSE)</f>
        <v>product_amsc_84</v>
      </c>
      <c r="I3233" s="5" t="s">
        <v>3853</v>
      </c>
      <c r="J3233" s="5" t="s">
        <v>63</v>
      </c>
      <c r="K3233" s="5" t="s">
        <v>1</v>
      </c>
      <c r="L3233" t="s">
        <v>102</v>
      </c>
      <c r="M3233" s="6" t="s">
        <v>64</v>
      </c>
      <c r="N3233" s="6" t="str">
        <f>VLOOKUP(M3233,[1]Color!F:G,2,FALSE)</f>
        <v>color_24</v>
      </c>
      <c r="O3233" s="6" t="str">
        <f t="shared" si="201"/>
        <v>color_24,color_12</v>
      </c>
      <c r="P3233" s="5" t="s">
        <v>234</v>
      </c>
      <c r="Q3233" s="5" t="s">
        <v>185</v>
      </c>
      <c r="R3233" s="5" t="s">
        <v>106</v>
      </c>
      <c r="S3233" s="7" t="s">
        <v>107</v>
      </c>
      <c r="T3233" s="7" t="s">
        <v>198</v>
      </c>
      <c r="U3233" s="5" t="str">
        <f>VLOOKUP(T3233,[1]Size!F:G,2,FALSE)</f>
        <v>__import__.size_53</v>
      </c>
      <c r="V3233" s="5" t="str">
        <f t="shared" si="202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33" s="8">
        <v>52.5</v>
      </c>
      <c r="Y3233" s="4" t="s">
        <v>109</v>
      </c>
    </row>
    <row r="3234" spans="1:25" ht="14.4" x14ac:dyDescent="0.3">
      <c r="A3234" s="4">
        <v>3233</v>
      </c>
      <c r="B3234" s="5">
        <v>10027885</v>
      </c>
      <c r="C3234" s="5" t="str">
        <f t="shared" si="200"/>
        <v>Shirt FR MNS Solid Twill DuraStretch Work Shirt-Large Tall</v>
      </c>
      <c r="D3234" s="5"/>
      <c r="E3234" s="5" t="s">
        <v>3854</v>
      </c>
      <c r="F3234" s="5" t="s">
        <v>3847</v>
      </c>
      <c r="G3234" s="5">
        <f t="shared" si="203"/>
        <v>0</v>
      </c>
      <c r="H3234" s="5" t="str">
        <f>VLOOKUP(J3234,'[1]Prouduct Ext IDs'!A:B,2,FALSE)</f>
        <v>product_amsc_84</v>
      </c>
      <c r="I3234" s="5" t="s">
        <v>3854</v>
      </c>
      <c r="J3234" s="5" t="s">
        <v>63</v>
      </c>
      <c r="K3234" s="5" t="s">
        <v>1</v>
      </c>
      <c r="L3234" t="s">
        <v>102</v>
      </c>
      <c r="M3234" s="6" t="s">
        <v>64</v>
      </c>
      <c r="N3234" s="6" t="str">
        <f>VLOOKUP(M3234,[1]Color!F:G,2,FALSE)</f>
        <v>color_24</v>
      </c>
      <c r="O3234" s="6" t="str">
        <f t="shared" si="201"/>
        <v>color_24,color_12</v>
      </c>
      <c r="P3234" s="5" t="s">
        <v>234</v>
      </c>
      <c r="Q3234" s="5" t="s">
        <v>185</v>
      </c>
      <c r="R3234" s="5" t="s">
        <v>106</v>
      </c>
      <c r="S3234" s="7" t="s">
        <v>107</v>
      </c>
      <c r="T3234" s="7" t="s">
        <v>200</v>
      </c>
      <c r="U3234" s="5" t="str">
        <f>VLOOKUP(T3234,[1]Size!F:G,2,FALSE)</f>
        <v>__import__.size_54</v>
      </c>
      <c r="V3234" s="5" t="str">
        <f t="shared" si="202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34" s="8">
        <v>52.5</v>
      </c>
      <c r="Y3234" s="4" t="s">
        <v>109</v>
      </c>
    </row>
    <row r="3235" spans="1:25" ht="14.4" x14ac:dyDescent="0.3">
      <c r="A3235" s="4">
        <v>3234</v>
      </c>
      <c r="B3235" s="5">
        <v>10027885</v>
      </c>
      <c r="C3235" s="5" t="str">
        <f t="shared" si="200"/>
        <v>Shirt FR MNS Solid Twill DuraStretch Work Shirt-XL Tall</v>
      </c>
      <c r="D3235" s="5"/>
      <c r="E3235" s="5" t="s">
        <v>3855</v>
      </c>
      <c r="F3235" s="5" t="s">
        <v>3847</v>
      </c>
      <c r="G3235" s="5">
        <f t="shared" si="203"/>
        <v>0</v>
      </c>
      <c r="H3235" s="5" t="str">
        <f>VLOOKUP(J3235,'[1]Prouduct Ext IDs'!A:B,2,FALSE)</f>
        <v>product_amsc_84</v>
      </c>
      <c r="I3235" s="5" t="s">
        <v>3855</v>
      </c>
      <c r="J3235" s="5" t="s">
        <v>63</v>
      </c>
      <c r="K3235" s="5" t="s">
        <v>1</v>
      </c>
      <c r="L3235" t="s">
        <v>102</v>
      </c>
      <c r="M3235" s="6" t="s">
        <v>64</v>
      </c>
      <c r="N3235" s="6" t="str">
        <f>VLOOKUP(M3235,[1]Color!F:G,2,FALSE)</f>
        <v>color_24</v>
      </c>
      <c r="O3235" s="6" t="str">
        <f t="shared" si="201"/>
        <v>color_24,color_12</v>
      </c>
      <c r="P3235" s="5" t="s">
        <v>234</v>
      </c>
      <c r="Q3235" s="5" t="s">
        <v>185</v>
      </c>
      <c r="R3235" s="5" t="s">
        <v>106</v>
      </c>
      <c r="S3235" s="7" t="s">
        <v>107</v>
      </c>
      <c r="T3235" s="7" t="s">
        <v>202</v>
      </c>
      <c r="U3235" s="5" t="str">
        <f>VLOOKUP(T3235,[1]Size!F:G,2,FALSE)</f>
        <v>__import__.size_55</v>
      </c>
      <c r="V3235" s="5" t="str">
        <f t="shared" si="202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35" s="8">
        <v>52.5</v>
      </c>
      <c r="Y3235" s="4" t="s">
        <v>109</v>
      </c>
    </row>
    <row r="3236" spans="1:25" ht="14.4" x14ac:dyDescent="0.3">
      <c r="A3236" s="4">
        <v>3235</v>
      </c>
      <c r="B3236" s="5">
        <v>10027885</v>
      </c>
      <c r="C3236" s="5" t="str">
        <f t="shared" si="200"/>
        <v>Shirt FR MNS Solid Twill DuraStretch Work Shirt-2XL Tall</v>
      </c>
      <c r="D3236" s="5"/>
      <c r="E3236" s="5" t="s">
        <v>3856</v>
      </c>
      <c r="F3236" s="5" t="s">
        <v>3847</v>
      </c>
      <c r="G3236" s="5">
        <f t="shared" si="203"/>
        <v>0</v>
      </c>
      <c r="H3236" s="5" t="str">
        <f>VLOOKUP(J3236,'[1]Prouduct Ext IDs'!A:B,2,FALSE)</f>
        <v>product_amsc_84</v>
      </c>
      <c r="I3236" s="5" t="s">
        <v>3856</v>
      </c>
      <c r="J3236" s="5" t="s">
        <v>63</v>
      </c>
      <c r="K3236" s="5" t="s">
        <v>1</v>
      </c>
      <c r="L3236" t="s">
        <v>102</v>
      </c>
      <c r="M3236" s="6" t="s">
        <v>64</v>
      </c>
      <c r="N3236" s="6" t="str">
        <f>VLOOKUP(M3236,[1]Color!F:G,2,FALSE)</f>
        <v>color_24</v>
      </c>
      <c r="O3236" s="6" t="str">
        <f t="shared" si="201"/>
        <v>color_24,color_12</v>
      </c>
      <c r="P3236" s="5" t="s">
        <v>234</v>
      </c>
      <c r="Q3236" s="5" t="s">
        <v>185</v>
      </c>
      <c r="R3236" s="5" t="s">
        <v>106</v>
      </c>
      <c r="S3236" s="7" t="s">
        <v>107</v>
      </c>
      <c r="T3236" s="7" t="s">
        <v>204</v>
      </c>
      <c r="U3236" s="5" t="str">
        <f>VLOOKUP(T3236,[1]Size!F:G,2,FALSE)</f>
        <v>__import__.size_56</v>
      </c>
      <c r="V3236" s="5" t="str">
        <f t="shared" si="202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3236" s="8">
        <v>52.5</v>
      </c>
      <c r="Y3236" s="4" t="s">
        <v>109</v>
      </c>
    </row>
    <row r="3237" spans="1:25" ht="14.4" x14ac:dyDescent="0.3">
      <c r="A3237" s="4">
        <v>3236</v>
      </c>
      <c r="B3237" s="5">
        <v>10027885</v>
      </c>
      <c r="C3237" s="5" t="str">
        <f t="shared" si="200"/>
        <v>Shirt FR MNS Solid Twill DuraStretch Work Shirt-3XL Tall</v>
      </c>
      <c r="D3237" s="5"/>
      <c r="E3237" s="5" t="s">
        <v>3857</v>
      </c>
      <c r="F3237" s="5" t="s">
        <v>3847</v>
      </c>
      <c r="G3237" s="5">
        <f t="shared" si="203"/>
        <v>0</v>
      </c>
      <c r="H3237" s="5" t="str">
        <f>VLOOKUP(J3237,'[1]Prouduct Ext IDs'!A:B,2,FALSE)</f>
        <v>product_amsc_84</v>
      </c>
      <c r="I3237" s="5" t="s">
        <v>3857</v>
      </c>
      <c r="J3237" s="5" t="s">
        <v>63</v>
      </c>
      <c r="K3237" s="5" t="s">
        <v>1</v>
      </c>
      <c r="L3237" t="s">
        <v>102</v>
      </c>
      <c r="M3237" s="6" t="s">
        <v>64</v>
      </c>
      <c r="N3237" s="6" t="str">
        <f>VLOOKUP(M3237,[1]Color!F:G,2,FALSE)</f>
        <v>color_24</v>
      </c>
      <c r="O3237" s="6" t="str">
        <f t="shared" si="201"/>
        <v>color_24,color_12</v>
      </c>
      <c r="P3237" s="5" t="s">
        <v>234</v>
      </c>
      <c r="Q3237" s="5" t="s">
        <v>185</v>
      </c>
      <c r="R3237" s="5" t="s">
        <v>106</v>
      </c>
      <c r="S3237" s="7" t="s">
        <v>107</v>
      </c>
      <c r="T3237" s="7" t="s">
        <v>206</v>
      </c>
      <c r="U3237" s="5" t="str">
        <f>VLOOKUP(T3237,[1]Size!F:G,2,FALSE)</f>
        <v>__import__.size_57</v>
      </c>
      <c r="V3237" s="5" t="str">
        <f t="shared" si="202"/>
        <v>__import__.size_57,__import__.size_47,__import__.size_48,__import__.size_49,__import__.size_154,__import__.size_51,__import__.size_52,__import__.size_53,__import__.size_54,__import__.size_55,__import__.size_56,__import__.size_57</v>
      </c>
      <c r="W3237" s="8">
        <v>52.5</v>
      </c>
      <c r="Y3237" s="4" t="s">
        <v>109</v>
      </c>
    </row>
    <row r="3238" spans="1:25" ht="14.4" x14ac:dyDescent="0.3">
      <c r="A3238" s="4">
        <v>3237</v>
      </c>
      <c r="B3238" s="5">
        <v>10027886</v>
      </c>
      <c r="C3238" s="5" t="str">
        <f t="shared" si="200"/>
        <v>Shirt FR MNS Solid Twill DuraStretch Work Shirt-Small</v>
      </c>
      <c r="D3238" s="5"/>
      <c r="E3238" s="5" t="s">
        <v>3858</v>
      </c>
      <c r="F3238" s="5" t="s">
        <v>3859</v>
      </c>
      <c r="G3238" s="5">
        <f t="shared" si="203"/>
        <v>0</v>
      </c>
      <c r="H3238" s="5" t="str">
        <f>VLOOKUP(J3238,'[1]Prouduct Ext IDs'!A:B,2,FALSE)</f>
        <v>product_amsc_84</v>
      </c>
      <c r="I3238" s="5" t="s">
        <v>3858</v>
      </c>
      <c r="J3238" s="5" t="s">
        <v>63</v>
      </c>
      <c r="K3238" s="5" t="s">
        <v>1</v>
      </c>
      <c r="L3238" t="s">
        <v>102</v>
      </c>
      <c r="M3238" s="6" t="s">
        <v>65</v>
      </c>
      <c r="N3238" s="6" t="str">
        <f>VLOOKUP(M3238,[1]Color!F:G,2,FALSE)</f>
        <v>color_12</v>
      </c>
      <c r="O3238" s="6" t="str">
        <f t="shared" si="201"/>
        <v>color_12</v>
      </c>
      <c r="P3238" s="5" t="s">
        <v>234</v>
      </c>
      <c r="Q3238" s="5" t="s">
        <v>185</v>
      </c>
      <c r="R3238" s="5" t="s">
        <v>106</v>
      </c>
      <c r="S3238" s="7" t="s">
        <v>107</v>
      </c>
      <c r="T3238" s="7" t="s">
        <v>186</v>
      </c>
      <c r="U3238" s="5" t="str">
        <f>VLOOKUP(T3238,[1]Size!F:G,2,FALSE)</f>
        <v>__import__.size_47</v>
      </c>
      <c r="V3238" s="5" t="str">
        <f t="shared" si="202"/>
        <v>__import__.size_47,__import__.size_48,__import__.size_49,__import__.size_154,__import__.size_51,__import__.size_52,__import__.size_53,__import__.size_54,__import__.size_55,__import__.size_56,__import__.size_57</v>
      </c>
      <c r="W3238" s="8">
        <v>47.5</v>
      </c>
      <c r="Y3238" s="4" t="s">
        <v>109</v>
      </c>
    </row>
    <row r="3239" spans="1:25" ht="14.4" x14ac:dyDescent="0.3">
      <c r="A3239" s="4">
        <v>3238</v>
      </c>
      <c r="B3239" s="5">
        <v>10027886</v>
      </c>
      <c r="C3239" s="5" t="str">
        <f t="shared" si="200"/>
        <v>Shirt FR MNS Solid Twill DuraStretch Work Shirt-Medium</v>
      </c>
      <c r="D3239" s="5"/>
      <c r="E3239" s="5" t="s">
        <v>3860</v>
      </c>
      <c r="F3239" s="5" t="s">
        <v>3859</v>
      </c>
      <c r="G3239" s="5">
        <f t="shared" si="203"/>
        <v>0</v>
      </c>
      <c r="H3239" s="5" t="str">
        <f>VLOOKUP(J3239,'[1]Prouduct Ext IDs'!A:B,2,FALSE)</f>
        <v>product_amsc_84</v>
      </c>
      <c r="I3239" s="5" t="s">
        <v>3860</v>
      </c>
      <c r="J3239" s="5" t="s">
        <v>63</v>
      </c>
      <c r="K3239" s="5" t="s">
        <v>1</v>
      </c>
      <c r="L3239" t="s">
        <v>102</v>
      </c>
      <c r="M3239" s="6" t="s">
        <v>65</v>
      </c>
      <c r="N3239" s="6" t="str">
        <f>VLOOKUP(M3239,[1]Color!F:G,2,FALSE)</f>
        <v>color_12</v>
      </c>
      <c r="O3239" s="6" t="str">
        <f t="shared" si="201"/>
        <v>color_12</v>
      </c>
      <c r="P3239" s="5" t="s">
        <v>234</v>
      </c>
      <c r="Q3239" s="5" t="s">
        <v>185</v>
      </c>
      <c r="R3239" s="5" t="s">
        <v>106</v>
      </c>
      <c r="S3239" s="7" t="s">
        <v>107</v>
      </c>
      <c r="T3239" s="7" t="s">
        <v>188</v>
      </c>
      <c r="U3239" s="5" t="str">
        <f>VLOOKUP(T3239,[1]Size!F:G,2,FALSE)</f>
        <v>__import__.size_48</v>
      </c>
      <c r="V3239" s="5" t="str">
        <f t="shared" si="202"/>
        <v>__import__.size_48,__import__.size_49,__import__.size_154,__import__.size_51,__import__.size_52,__import__.size_53,__import__.size_54,__import__.size_55,__import__.size_56,__import__.size_57</v>
      </c>
      <c r="W3239" s="8">
        <v>47.5</v>
      </c>
      <c r="Y3239" s="4" t="s">
        <v>109</v>
      </c>
    </row>
    <row r="3240" spans="1:25" ht="14.4" x14ac:dyDescent="0.3">
      <c r="A3240" s="4">
        <v>3239</v>
      </c>
      <c r="B3240" s="5">
        <v>10027886</v>
      </c>
      <c r="C3240" s="5" t="str">
        <f t="shared" si="200"/>
        <v>Shirt FR MNS Solid Twill DuraStretch Work Shirt-Large</v>
      </c>
      <c r="D3240" s="5"/>
      <c r="E3240" s="5" t="s">
        <v>3861</v>
      </c>
      <c r="F3240" s="5" t="s">
        <v>3859</v>
      </c>
      <c r="G3240" s="5">
        <f t="shared" si="203"/>
        <v>0</v>
      </c>
      <c r="H3240" s="5" t="str">
        <f>VLOOKUP(J3240,'[1]Prouduct Ext IDs'!A:B,2,FALSE)</f>
        <v>product_amsc_84</v>
      </c>
      <c r="I3240" s="5" t="s">
        <v>3861</v>
      </c>
      <c r="J3240" s="5" t="s">
        <v>63</v>
      </c>
      <c r="K3240" s="5" t="s">
        <v>1</v>
      </c>
      <c r="L3240" t="s">
        <v>102</v>
      </c>
      <c r="M3240" s="6" t="s">
        <v>65</v>
      </c>
      <c r="N3240" s="6" t="str">
        <f>VLOOKUP(M3240,[1]Color!F:G,2,FALSE)</f>
        <v>color_12</v>
      </c>
      <c r="O3240" s="6" t="str">
        <f t="shared" si="201"/>
        <v>color_12</v>
      </c>
      <c r="P3240" s="5" t="s">
        <v>234</v>
      </c>
      <c r="Q3240" s="5" t="s">
        <v>185</v>
      </c>
      <c r="R3240" s="5" t="s">
        <v>106</v>
      </c>
      <c r="S3240" s="7" t="s">
        <v>107</v>
      </c>
      <c r="T3240" s="7" t="s">
        <v>190</v>
      </c>
      <c r="U3240" s="5" t="str">
        <f>VLOOKUP(T3240,[1]Size!F:G,2,FALSE)</f>
        <v>__import__.size_49</v>
      </c>
      <c r="V3240" s="5" t="str">
        <f t="shared" si="202"/>
        <v>__import__.size_49,__import__.size_154,__import__.size_51,__import__.size_52,__import__.size_53,__import__.size_54,__import__.size_55,__import__.size_56,__import__.size_57</v>
      </c>
      <c r="W3240" s="8">
        <v>47.5</v>
      </c>
      <c r="Y3240" s="4" t="s">
        <v>109</v>
      </c>
    </row>
    <row r="3241" spans="1:25" ht="14.4" x14ac:dyDescent="0.3">
      <c r="A3241" s="4">
        <v>3240</v>
      </c>
      <c r="B3241" s="5">
        <v>10027886</v>
      </c>
      <c r="C3241" s="5" t="str">
        <f t="shared" si="200"/>
        <v>Shirt FR MNS Solid Twill DuraStretch Work Shirt-XL</v>
      </c>
      <c r="D3241" s="5"/>
      <c r="E3241" s="5" t="s">
        <v>3862</v>
      </c>
      <c r="F3241" s="5" t="s">
        <v>3859</v>
      </c>
      <c r="G3241" s="5">
        <f t="shared" si="203"/>
        <v>0</v>
      </c>
      <c r="H3241" s="5" t="str">
        <f>VLOOKUP(J3241,'[1]Prouduct Ext IDs'!A:B,2,FALSE)</f>
        <v>product_amsc_84</v>
      </c>
      <c r="I3241" s="5" t="s">
        <v>3862</v>
      </c>
      <c r="J3241" s="5" t="s">
        <v>63</v>
      </c>
      <c r="K3241" s="5" t="s">
        <v>1</v>
      </c>
      <c r="L3241" t="s">
        <v>102</v>
      </c>
      <c r="M3241" s="6" t="s">
        <v>65</v>
      </c>
      <c r="N3241" s="6" t="str">
        <f>VLOOKUP(M3241,[1]Color!F:G,2,FALSE)</f>
        <v>color_12</v>
      </c>
      <c r="O3241" s="6" t="str">
        <f t="shared" si="201"/>
        <v>color_12</v>
      </c>
      <c r="P3241" s="5" t="s">
        <v>234</v>
      </c>
      <c r="Q3241" s="5" t="s">
        <v>185</v>
      </c>
      <c r="R3241" s="5" t="s">
        <v>106</v>
      </c>
      <c r="S3241" s="7" t="s">
        <v>107</v>
      </c>
      <c r="T3241" s="7" t="s">
        <v>192</v>
      </c>
      <c r="U3241" s="5" t="str">
        <f>VLOOKUP(T3241,[1]Size!F:G,2,FALSE)</f>
        <v>__import__.size_154</v>
      </c>
      <c r="V3241" s="5" t="str">
        <f t="shared" si="202"/>
        <v>__import__.size_154,__import__.size_51,__import__.size_52,__import__.size_53,__import__.size_54,__import__.size_55,__import__.size_56,__import__.size_57</v>
      </c>
      <c r="W3241" s="8">
        <v>47.5</v>
      </c>
      <c r="Y3241" s="4" t="s">
        <v>109</v>
      </c>
    </row>
    <row r="3242" spans="1:25" ht="14.4" x14ac:dyDescent="0.3">
      <c r="A3242" s="4">
        <v>3241</v>
      </c>
      <c r="B3242" s="5">
        <v>10027886</v>
      </c>
      <c r="C3242" s="5" t="str">
        <f t="shared" si="200"/>
        <v>Shirt FR MNS Solid Twill DuraStretch Work Shirt-2XL</v>
      </c>
      <c r="D3242" s="5"/>
      <c r="E3242" s="5" t="s">
        <v>3863</v>
      </c>
      <c r="F3242" s="5" t="s">
        <v>3859</v>
      </c>
      <c r="G3242" s="5">
        <f t="shared" si="203"/>
        <v>0</v>
      </c>
      <c r="H3242" s="5" t="str">
        <f>VLOOKUP(J3242,'[1]Prouduct Ext IDs'!A:B,2,FALSE)</f>
        <v>product_amsc_84</v>
      </c>
      <c r="I3242" s="5" t="s">
        <v>3863</v>
      </c>
      <c r="J3242" s="5" t="s">
        <v>63</v>
      </c>
      <c r="K3242" s="5" t="s">
        <v>1</v>
      </c>
      <c r="L3242" t="s">
        <v>102</v>
      </c>
      <c r="M3242" s="6" t="s">
        <v>65</v>
      </c>
      <c r="N3242" s="6" t="str">
        <f>VLOOKUP(M3242,[1]Color!F:G,2,FALSE)</f>
        <v>color_12</v>
      </c>
      <c r="O3242" s="6" t="str">
        <f t="shared" si="201"/>
        <v>color_12</v>
      </c>
      <c r="P3242" s="5" t="s">
        <v>234</v>
      </c>
      <c r="Q3242" s="5" t="s">
        <v>185</v>
      </c>
      <c r="R3242" s="5" t="s">
        <v>106</v>
      </c>
      <c r="S3242" s="7" t="s">
        <v>107</v>
      </c>
      <c r="T3242" s="7" t="s">
        <v>194</v>
      </c>
      <c r="U3242" s="5" t="str">
        <f>VLOOKUP(T3242,[1]Size!F:G,2,FALSE)</f>
        <v>__import__.size_51</v>
      </c>
      <c r="V3242" s="5" t="str">
        <f t="shared" si="202"/>
        <v>__import__.size_51,__import__.size_52,__import__.size_53,__import__.size_54,__import__.size_55,__import__.size_56,__import__.size_57</v>
      </c>
      <c r="W3242" s="8">
        <v>47.5</v>
      </c>
      <c r="Y3242" s="4" t="s">
        <v>109</v>
      </c>
    </row>
    <row r="3243" spans="1:25" ht="14.4" x14ac:dyDescent="0.3">
      <c r="A3243" s="4">
        <v>3242</v>
      </c>
      <c r="B3243" s="5">
        <v>10027886</v>
      </c>
      <c r="C3243" s="5" t="str">
        <f t="shared" si="200"/>
        <v>Shirt FR MNS Solid Twill DuraStretch Work Shirt-3XL</v>
      </c>
      <c r="D3243" s="5"/>
      <c r="E3243" s="5" t="s">
        <v>3864</v>
      </c>
      <c r="F3243" s="5" t="s">
        <v>3859</v>
      </c>
      <c r="G3243" s="5">
        <f t="shared" si="203"/>
        <v>0</v>
      </c>
      <c r="H3243" s="5" t="str">
        <f>VLOOKUP(J3243,'[1]Prouduct Ext IDs'!A:B,2,FALSE)</f>
        <v>product_amsc_84</v>
      </c>
      <c r="I3243" s="5" t="s">
        <v>3864</v>
      </c>
      <c r="J3243" s="5" t="s">
        <v>63</v>
      </c>
      <c r="K3243" s="5" t="s">
        <v>1</v>
      </c>
      <c r="L3243" t="s">
        <v>102</v>
      </c>
      <c r="M3243" s="6" t="s">
        <v>65</v>
      </c>
      <c r="N3243" s="6" t="str">
        <f>VLOOKUP(M3243,[1]Color!F:G,2,FALSE)</f>
        <v>color_12</v>
      </c>
      <c r="O3243" s="6" t="str">
        <f t="shared" si="201"/>
        <v>color_12</v>
      </c>
      <c r="P3243" s="5" t="s">
        <v>234</v>
      </c>
      <c r="Q3243" s="5" t="s">
        <v>185</v>
      </c>
      <c r="R3243" s="5" t="s">
        <v>106</v>
      </c>
      <c r="S3243" s="7" t="s">
        <v>107</v>
      </c>
      <c r="T3243" s="7" t="s">
        <v>196</v>
      </c>
      <c r="U3243" s="5" t="str">
        <f>VLOOKUP(T3243,[1]Size!F:G,2,FALSE)</f>
        <v>__import__.size_52</v>
      </c>
      <c r="V3243" s="5" t="str">
        <f t="shared" si="202"/>
        <v>__import__.size_52,__import__.size_53,__import__.size_54,__import__.size_55,__import__.size_56,__import__.size_57</v>
      </c>
      <c r="W3243" s="8">
        <v>52.5</v>
      </c>
      <c r="Y3243" s="4" t="s">
        <v>109</v>
      </c>
    </row>
    <row r="3244" spans="1:25" ht="14.4" x14ac:dyDescent="0.3">
      <c r="A3244" s="4">
        <v>3243</v>
      </c>
      <c r="B3244" s="5">
        <v>10027886</v>
      </c>
      <c r="C3244" s="5" t="str">
        <f t="shared" ref="C3244:C3307" si="204">CONCATENATE(J3244,"-",T3244)</f>
        <v>Shirt FR MNS Solid Twill DuraStretch Work Shirt-4XL</v>
      </c>
      <c r="D3244" s="5"/>
      <c r="E3244" s="5" t="s">
        <v>3865</v>
      </c>
      <c r="F3244" s="5" t="s">
        <v>3859</v>
      </c>
      <c r="G3244" s="5">
        <f t="shared" si="203"/>
        <v>0</v>
      </c>
      <c r="H3244" s="5" t="str">
        <f>VLOOKUP(J3244,'[1]Prouduct Ext IDs'!A:B,2,FALSE)</f>
        <v>product_amsc_84</v>
      </c>
      <c r="I3244" s="5" t="s">
        <v>3865</v>
      </c>
      <c r="J3244" s="5" t="s">
        <v>63</v>
      </c>
      <c r="K3244" s="5" t="s">
        <v>1</v>
      </c>
      <c r="L3244" t="s">
        <v>102</v>
      </c>
      <c r="M3244" s="6" t="s">
        <v>65</v>
      </c>
      <c r="N3244" s="6" t="str">
        <f>VLOOKUP(M3244,[1]Color!F:G,2,FALSE)</f>
        <v>color_12</v>
      </c>
      <c r="O3244" s="6" t="str">
        <f t="shared" si="201"/>
        <v>color_12</v>
      </c>
      <c r="P3244" s="5" t="s">
        <v>234</v>
      </c>
      <c r="Q3244" s="5" t="s">
        <v>185</v>
      </c>
      <c r="R3244" s="5" t="s">
        <v>106</v>
      </c>
      <c r="S3244" s="7" t="s">
        <v>107</v>
      </c>
      <c r="T3244" s="7" t="s">
        <v>198</v>
      </c>
      <c r="U3244" s="5" t="str">
        <f>VLOOKUP(T3244,[1]Size!F:G,2,FALSE)</f>
        <v>__import__.size_53</v>
      </c>
      <c r="V3244" s="5" t="str">
        <f t="shared" si="202"/>
        <v>__import__.size_53,__import__.size_54,__import__.size_55,__import__.size_56,__import__.size_57</v>
      </c>
      <c r="W3244" s="8">
        <v>52.5</v>
      </c>
      <c r="Y3244" s="4" t="s">
        <v>109</v>
      </c>
    </row>
    <row r="3245" spans="1:25" ht="14.4" x14ac:dyDescent="0.3">
      <c r="A3245" s="4">
        <v>3244</v>
      </c>
      <c r="B3245" s="5">
        <v>10027886</v>
      </c>
      <c r="C3245" s="5" t="str">
        <f t="shared" si="204"/>
        <v>Shirt FR MNS Solid Twill DuraStretch Work Shirt-Large Tall</v>
      </c>
      <c r="D3245" s="5"/>
      <c r="E3245" s="5" t="s">
        <v>3866</v>
      </c>
      <c r="F3245" s="5" t="s">
        <v>3859</v>
      </c>
      <c r="G3245" s="5">
        <f t="shared" si="203"/>
        <v>0</v>
      </c>
      <c r="H3245" s="5" t="str">
        <f>VLOOKUP(J3245,'[1]Prouduct Ext IDs'!A:B,2,FALSE)</f>
        <v>product_amsc_84</v>
      </c>
      <c r="I3245" s="5" t="s">
        <v>3866</v>
      </c>
      <c r="J3245" s="5" t="s">
        <v>63</v>
      </c>
      <c r="K3245" s="5" t="s">
        <v>1</v>
      </c>
      <c r="L3245" t="s">
        <v>102</v>
      </c>
      <c r="M3245" s="6" t="s">
        <v>65</v>
      </c>
      <c r="N3245" s="6" t="str">
        <f>VLOOKUP(M3245,[1]Color!F:G,2,FALSE)</f>
        <v>color_12</v>
      </c>
      <c r="O3245" s="6" t="str">
        <f t="shared" si="201"/>
        <v>color_12</v>
      </c>
      <c r="P3245" s="5" t="s">
        <v>234</v>
      </c>
      <c r="Q3245" s="5" t="s">
        <v>185</v>
      </c>
      <c r="R3245" s="5" t="s">
        <v>106</v>
      </c>
      <c r="S3245" s="7" t="s">
        <v>107</v>
      </c>
      <c r="T3245" s="7" t="s">
        <v>200</v>
      </c>
      <c r="U3245" s="5" t="str">
        <f>VLOOKUP(T3245,[1]Size!F:G,2,FALSE)</f>
        <v>__import__.size_54</v>
      </c>
      <c r="V3245" s="5" t="str">
        <f t="shared" si="202"/>
        <v>__import__.size_54,__import__.size_55,__import__.size_56,__import__.size_57</v>
      </c>
      <c r="W3245" s="8">
        <v>52.5</v>
      </c>
      <c r="Y3245" s="4" t="s">
        <v>109</v>
      </c>
    </row>
    <row r="3246" spans="1:25" ht="14.4" x14ac:dyDescent="0.3">
      <c r="A3246" s="4">
        <v>3245</v>
      </c>
      <c r="B3246" s="5">
        <v>10027886</v>
      </c>
      <c r="C3246" s="5" t="str">
        <f t="shared" si="204"/>
        <v>Shirt FR MNS Solid Twill DuraStretch Work Shirt-XL Tall</v>
      </c>
      <c r="D3246" s="5"/>
      <c r="E3246" s="5" t="s">
        <v>3867</v>
      </c>
      <c r="F3246" s="5" t="s">
        <v>3859</v>
      </c>
      <c r="G3246" s="5">
        <f t="shared" si="203"/>
        <v>0</v>
      </c>
      <c r="H3246" s="5" t="str">
        <f>VLOOKUP(J3246,'[1]Prouduct Ext IDs'!A:B,2,FALSE)</f>
        <v>product_amsc_84</v>
      </c>
      <c r="I3246" s="5" t="s">
        <v>3867</v>
      </c>
      <c r="J3246" s="5" t="s">
        <v>63</v>
      </c>
      <c r="K3246" s="5" t="s">
        <v>1</v>
      </c>
      <c r="L3246" t="s">
        <v>102</v>
      </c>
      <c r="M3246" s="6" t="s">
        <v>65</v>
      </c>
      <c r="N3246" s="6" t="str">
        <f>VLOOKUP(M3246,[1]Color!F:G,2,FALSE)</f>
        <v>color_12</v>
      </c>
      <c r="O3246" s="6" t="str">
        <f t="shared" si="201"/>
        <v>color_12</v>
      </c>
      <c r="P3246" s="5" t="s">
        <v>234</v>
      </c>
      <c r="Q3246" s="5" t="s">
        <v>185</v>
      </c>
      <c r="R3246" s="5" t="s">
        <v>106</v>
      </c>
      <c r="S3246" s="7" t="s">
        <v>107</v>
      </c>
      <c r="T3246" s="7" t="s">
        <v>202</v>
      </c>
      <c r="U3246" s="5" t="str">
        <f>VLOOKUP(T3246,[1]Size!F:G,2,FALSE)</f>
        <v>__import__.size_55</v>
      </c>
      <c r="V3246" s="5" t="str">
        <f t="shared" si="202"/>
        <v>__import__.size_55,__import__.size_56,__import__.size_57</v>
      </c>
      <c r="W3246" s="8">
        <v>52.5</v>
      </c>
      <c r="Y3246" s="4" t="s">
        <v>109</v>
      </c>
    </row>
    <row r="3247" spans="1:25" ht="14.4" x14ac:dyDescent="0.3">
      <c r="A3247" s="4">
        <v>3246</v>
      </c>
      <c r="B3247" s="5">
        <v>10027886</v>
      </c>
      <c r="C3247" s="5" t="str">
        <f t="shared" si="204"/>
        <v>Shirt FR MNS Solid Twill DuraStretch Work Shirt-2XL Tall</v>
      </c>
      <c r="D3247" s="5"/>
      <c r="E3247" s="5" t="s">
        <v>3868</v>
      </c>
      <c r="F3247" s="5" t="s">
        <v>3859</v>
      </c>
      <c r="G3247" s="5">
        <f t="shared" si="203"/>
        <v>0</v>
      </c>
      <c r="H3247" s="5" t="str">
        <f>VLOOKUP(J3247,'[1]Prouduct Ext IDs'!A:B,2,FALSE)</f>
        <v>product_amsc_84</v>
      </c>
      <c r="I3247" s="5" t="s">
        <v>3868</v>
      </c>
      <c r="J3247" s="5" t="s">
        <v>63</v>
      </c>
      <c r="K3247" s="5" t="s">
        <v>1</v>
      </c>
      <c r="L3247" t="s">
        <v>102</v>
      </c>
      <c r="M3247" s="6" t="s">
        <v>65</v>
      </c>
      <c r="N3247" s="6" t="str">
        <f>VLOOKUP(M3247,[1]Color!F:G,2,FALSE)</f>
        <v>color_12</v>
      </c>
      <c r="O3247" s="6" t="str">
        <f t="shared" si="201"/>
        <v>color_12</v>
      </c>
      <c r="P3247" s="5" t="s">
        <v>234</v>
      </c>
      <c r="Q3247" s="5" t="s">
        <v>185</v>
      </c>
      <c r="R3247" s="5" t="s">
        <v>106</v>
      </c>
      <c r="S3247" s="7" t="s">
        <v>107</v>
      </c>
      <c r="T3247" s="7" t="s">
        <v>204</v>
      </c>
      <c r="U3247" s="5" t="str">
        <f>VLOOKUP(T3247,[1]Size!F:G,2,FALSE)</f>
        <v>__import__.size_56</v>
      </c>
      <c r="V3247" s="5" t="str">
        <f t="shared" si="202"/>
        <v>__import__.size_56,__import__.size_57</v>
      </c>
      <c r="W3247" s="8">
        <v>52.5</v>
      </c>
      <c r="Y3247" s="4" t="s">
        <v>109</v>
      </c>
    </row>
    <row r="3248" spans="1:25" ht="14.4" x14ac:dyDescent="0.3">
      <c r="A3248" s="4">
        <v>3247</v>
      </c>
      <c r="B3248" s="5">
        <v>10027886</v>
      </c>
      <c r="C3248" s="5" t="str">
        <f t="shared" si="204"/>
        <v>Shirt FR MNS Solid Twill DuraStretch Work Shirt-3XL Tall</v>
      </c>
      <c r="D3248" s="5"/>
      <c r="E3248" s="5" t="s">
        <v>3869</v>
      </c>
      <c r="F3248" s="5" t="s">
        <v>3859</v>
      </c>
      <c r="G3248" s="5">
        <f t="shared" si="203"/>
        <v>0</v>
      </c>
      <c r="H3248" s="5" t="str">
        <f>VLOOKUP(J3248,'[1]Prouduct Ext IDs'!A:B,2,FALSE)</f>
        <v>product_amsc_84</v>
      </c>
      <c r="I3248" s="5" t="s">
        <v>3869</v>
      </c>
      <c r="J3248" s="5" t="s">
        <v>63</v>
      </c>
      <c r="K3248" s="5" t="s">
        <v>1</v>
      </c>
      <c r="L3248" t="s">
        <v>102</v>
      </c>
      <c r="M3248" s="6" t="s">
        <v>65</v>
      </c>
      <c r="N3248" s="6" t="str">
        <f>VLOOKUP(M3248,[1]Color!F:G,2,FALSE)</f>
        <v>color_12</v>
      </c>
      <c r="O3248" s="6" t="str">
        <f t="shared" si="201"/>
        <v>color_12</v>
      </c>
      <c r="P3248" s="5" t="s">
        <v>234</v>
      </c>
      <c r="Q3248" s="5" t="s">
        <v>185</v>
      </c>
      <c r="R3248" s="5" t="s">
        <v>106</v>
      </c>
      <c r="S3248" s="7" t="s">
        <v>107</v>
      </c>
      <c r="T3248" s="7" t="s">
        <v>206</v>
      </c>
      <c r="U3248" s="5" t="str">
        <f>VLOOKUP(T3248,[1]Size!F:G,2,FALSE)</f>
        <v>__import__.size_57</v>
      </c>
      <c r="V3248" s="5" t="str">
        <f t="shared" si="202"/>
        <v>__import__.size_57</v>
      </c>
      <c r="W3248" s="8">
        <v>52.5</v>
      </c>
      <c r="Y3248" s="4" t="s">
        <v>109</v>
      </c>
    </row>
    <row r="3249" spans="1:25" ht="14.4" x14ac:dyDescent="0.3">
      <c r="A3249" s="4">
        <v>3248</v>
      </c>
      <c r="B3249" s="5">
        <v>10027887</v>
      </c>
      <c r="C3249" s="5" t="str">
        <f t="shared" si="204"/>
        <v>Shirt FR Twill DuraStretch Work Shirt-Small</v>
      </c>
      <c r="D3249" s="5"/>
      <c r="E3249" s="5" t="s">
        <v>3870</v>
      </c>
      <c r="F3249" s="5" t="s">
        <v>3871</v>
      </c>
      <c r="G3249" s="5">
        <f t="shared" si="203"/>
        <v>1</v>
      </c>
      <c r="H3249" s="5" t="str">
        <f>VLOOKUP(J3249,'[1]Prouduct Ext IDs'!A:B,2,FALSE)</f>
        <v>product_amsc_85</v>
      </c>
      <c r="I3249" s="5" t="s">
        <v>3870</v>
      </c>
      <c r="J3249" s="5" t="s">
        <v>3872</v>
      </c>
      <c r="K3249" s="5" t="s">
        <v>1</v>
      </c>
      <c r="L3249" t="s">
        <v>102</v>
      </c>
      <c r="M3249" s="6" t="s">
        <v>1885</v>
      </c>
      <c r="N3249" s="6" t="str">
        <f>VLOOKUP(M3249,[1]Color!F:G,2,FALSE)</f>
        <v>color_81</v>
      </c>
      <c r="O3249" s="6" t="str">
        <f t="shared" si="201"/>
        <v>color_81</v>
      </c>
      <c r="P3249" s="5" t="s">
        <v>234</v>
      </c>
      <c r="Q3249" s="5" t="s">
        <v>185</v>
      </c>
      <c r="R3249" s="5" t="s">
        <v>106</v>
      </c>
      <c r="S3249" s="7" t="s">
        <v>107</v>
      </c>
      <c r="T3249" s="7" t="s">
        <v>186</v>
      </c>
      <c r="U3249" s="5" t="str">
        <f>VLOOKUP(T3249,[1]Size!F:G,2,FALSE)</f>
        <v>__import__.size_47</v>
      </c>
      <c r="V3249" s="5" t="str">
        <f t="shared" si="202"/>
        <v>__import__.size_47,__import__.size_48,__import__.size_49,__import__.size_154,__import__.size_51,__import__.size_52,__import__.size_53,__import__.size_54,__import__.size_55,__import__.size_56,__import__.size_57</v>
      </c>
      <c r="W3249" s="8">
        <v>47.5</v>
      </c>
      <c r="Y3249" s="4" t="s">
        <v>109</v>
      </c>
    </row>
    <row r="3250" spans="1:25" ht="14.4" x14ac:dyDescent="0.3">
      <c r="A3250" s="4">
        <v>3249</v>
      </c>
      <c r="B3250" s="5">
        <v>10027887</v>
      </c>
      <c r="C3250" s="5" t="str">
        <f t="shared" si="204"/>
        <v>Shirt FR Twill DuraStretch Work Shirt-Medium</v>
      </c>
      <c r="D3250" s="5"/>
      <c r="E3250" s="5" t="s">
        <v>3873</v>
      </c>
      <c r="F3250" s="5" t="s">
        <v>3871</v>
      </c>
      <c r="G3250" s="5">
        <f t="shared" si="203"/>
        <v>0</v>
      </c>
      <c r="H3250" s="5" t="str">
        <f>VLOOKUP(J3250,'[1]Prouduct Ext IDs'!A:B,2,FALSE)</f>
        <v>product_amsc_85</v>
      </c>
      <c r="I3250" s="5" t="s">
        <v>3873</v>
      </c>
      <c r="J3250" s="5" t="s">
        <v>3872</v>
      </c>
      <c r="K3250" s="5" t="s">
        <v>1</v>
      </c>
      <c r="L3250" t="s">
        <v>102</v>
      </c>
      <c r="M3250" s="6" t="s">
        <v>1885</v>
      </c>
      <c r="N3250" s="6" t="str">
        <f>VLOOKUP(M3250,[1]Color!F:G,2,FALSE)</f>
        <v>color_81</v>
      </c>
      <c r="O3250" s="6" t="str">
        <f t="shared" si="201"/>
        <v>color_81</v>
      </c>
      <c r="P3250" s="5" t="s">
        <v>234</v>
      </c>
      <c r="Q3250" s="5" t="s">
        <v>185</v>
      </c>
      <c r="R3250" s="5" t="s">
        <v>106</v>
      </c>
      <c r="S3250" s="7" t="s">
        <v>107</v>
      </c>
      <c r="T3250" s="7" t="s">
        <v>188</v>
      </c>
      <c r="U3250" s="5" t="str">
        <f>VLOOKUP(T3250,[1]Size!F:G,2,FALSE)</f>
        <v>__import__.size_48</v>
      </c>
      <c r="V3250" s="5" t="str">
        <f t="shared" si="202"/>
        <v>__import__.size_48,__import__.size_49,__import__.size_154,__import__.size_51,__import__.size_52,__import__.size_53,__import__.size_54,__import__.size_55,__import__.size_56,__import__.size_57</v>
      </c>
      <c r="W3250" s="8">
        <v>47.5</v>
      </c>
      <c r="Y3250" s="4" t="s">
        <v>109</v>
      </c>
    </row>
    <row r="3251" spans="1:25" ht="14.4" x14ac:dyDescent="0.3">
      <c r="A3251" s="4">
        <v>3250</v>
      </c>
      <c r="B3251" s="5">
        <v>10027887</v>
      </c>
      <c r="C3251" s="5" t="str">
        <f t="shared" si="204"/>
        <v>Shirt FR Twill DuraStretch Work Shirt-Large</v>
      </c>
      <c r="D3251" s="5"/>
      <c r="E3251" s="5" t="s">
        <v>3874</v>
      </c>
      <c r="F3251" s="5" t="s">
        <v>3871</v>
      </c>
      <c r="G3251" s="5">
        <f t="shared" si="203"/>
        <v>0</v>
      </c>
      <c r="H3251" s="5" t="str">
        <f>VLOOKUP(J3251,'[1]Prouduct Ext IDs'!A:B,2,FALSE)</f>
        <v>product_amsc_85</v>
      </c>
      <c r="I3251" s="5" t="s">
        <v>3874</v>
      </c>
      <c r="J3251" s="5" t="s">
        <v>3872</v>
      </c>
      <c r="K3251" s="5" t="s">
        <v>1</v>
      </c>
      <c r="L3251" t="s">
        <v>102</v>
      </c>
      <c r="M3251" s="6" t="s">
        <v>1885</v>
      </c>
      <c r="N3251" s="6" t="str">
        <f>VLOOKUP(M3251,[1]Color!F:G,2,FALSE)</f>
        <v>color_81</v>
      </c>
      <c r="O3251" s="6" t="str">
        <f t="shared" si="201"/>
        <v>color_81</v>
      </c>
      <c r="P3251" s="5" t="s">
        <v>234</v>
      </c>
      <c r="Q3251" s="5" t="s">
        <v>185</v>
      </c>
      <c r="R3251" s="5" t="s">
        <v>106</v>
      </c>
      <c r="S3251" s="7" t="s">
        <v>107</v>
      </c>
      <c r="T3251" s="7" t="s">
        <v>190</v>
      </c>
      <c r="U3251" s="5" t="str">
        <f>VLOOKUP(T3251,[1]Size!F:G,2,FALSE)</f>
        <v>__import__.size_49</v>
      </c>
      <c r="V3251" s="5" t="str">
        <f t="shared" si="202"/>
        <v>__import__.size_49,__import__.size_154,__import__.size_51,__import__.size_52,__import__.size_53,__import__.size_54,__import__.size_55,__import__.size_56,__import__.size_57</v>
      </c>
      <c r="W3251" s="8">
        <v>47.5</v>
      </c>
      <c r="Y3251" s="4" t="s">
        <v>109</v>
      </c>
    </row>
    <row r="3252" spans="1:25" ht="14.4" x14ac:dyDescent="0.3">
      <c r="A3252" s="4">
        <v>3251</v>
      </c>
      <c r="B3252" s="5">
        <v>10027887</v>
      </c>
      <c r="C3252" s="5" t="str">
        <f t="shared" si="204"/>
        <v>Shirt FR Twill DuraStretch Work Shirt-XL</v>
      </c>
      <c r="D3252" s="5"/>
      <c r="E3252" s="5" t="s">
        <v>3875</v>
      </c>
      <c r="F3252" s="5" t="s">
        <v>3871</v>
      </c>
      <c r="G3252" s="5">
        <f t="shared" si="203"/>
        <v>0</v>
      </c>
      <c r="H3252" s="5" t="str">
        <f>VLOOKUP(J3252,'[1]Prouduct Ext IDs'!A:B,2,FALSE)</f>
        <v>product_amsc_85</v>
      </c>
      <c r="I3252" s="5" t="s">
        <v>3875</v>
      </c>
      <c r="J3252" s="5" t="s">
        <v>3872</v>
      </c>
      <c r="K3252" s="5" t="s">
        <v>1</v>
      </c>
      <c r="L3252" t="s">
        <v>102</v>
      </c>
      <c r="M3252" s="6" t="s">
        <v>1885</v>
      </c>
      <c r="N3252" s="6" t="str">
        <f>VLOOKUP(M3252,[1]Color!F:G,2,FALSE)</f>
        <v>color_81</v>
      </c>
      <c r="O3252" s="6" t="str">
        <f t="shared" si="201"/>
        <v>color_81</v>
      </c>
      <c r="P3252" s="5" t="s">
        <v>234</v>
      </c>
      <c r="Q3252" s="5" t="s">
        <v>185</v>
      </c>
      <c r="R3252" s="5" t="s">
        <v>106</v>
      </c>
      <c r="S3252" s="7" t="s">
        <v>107</v>
      </c>
      <c r="T3252" s="7" t="s">
        <v>192</v>
      </c>
      <c r="U3252" s="5" t="str">
        <f>VLOOKUP(T3252,[1]Size!F:G,2,FALSE)</f>
        <v>__import__.size_154</v>
      </c>
      <c r="V3252" s="5" t="str">
        <f t="shared" si="202"/>
        <v>__import__.size_154,__import__.size_51,__import__.size_52,__import__.size_53,__import__.size_54,__import__.size_55,__import__.size_56,__import__.size_57</v>
      </c>
      <c r="W3252" s="8">
        <v>47.5</v>
      </c>
      <c r="Y3252" s="4" t="s">
        <v>109</v>
      </c>
    </row>
    <row r="3253" spans="1:25" ht="14.4" x14ac:dyDescent="0.3">
      <c r="A3253" s="4">
        <v>3252</v>
      </c>
      <c r="B3253" s="5">
        <v>10027887</v>
      </c>
      <c r="C3253" s="5" t="str">
        <f t="shared" si="204"/>
        <v>Shirt FR Twill DuraStretch Work Shirt-2XL</v>
      </c>
      <c r="D3253" s="5"/>
      <c r="E3253" s="5" t="s">
        <v>3876</v>
      </c>
      <c r="F3253" s="5" t="s">
        <v>3871</v>
      </c>
      <c r="G3253" s="5">
        <f t="shared" si="203"/>
        <v>0</v>
      </c>
      <c r="H3253" s="5" t="str">
        <f>VLOOKUP(J3253,'[1]Prouduct Ext IDs'!A:B,2,FALSE)</f>
        <v>product_amsc_85</v>
      </c>
      <c r="I3253" s="5" t="s">
        <v>3876</v>
      </c>
      <c r="J3253" s="5" t="s">
        <v>3872</v>
      </c>
      <c r="K3253" s="5" t="s">
        <v>1</v>
      </c>
      <c r="L3253" t="s">
        <v>102</v>
      </c>
      <c r="M3253" s="6" t="s">
        <v>1885</v>
      </c>
      <c r="N3253" s="6" t="str">
        <f>VLOOKUP(M3253,[1]Color!F:G,2,FALSE)</f>
        <v>color_81</v>
      </c>
      <c r="O3253" s="6" t="str">
        <f t="shared" si="201"/>
        <v>color_81</v>
      </c>
      <c r="P3253" s="5" t="s">
        <v>234</v>
      </c>
      <c r="Q3253" s="5" t="s">
        <v>185</v>
      </c>
      <c r="R3253" s="5" t="s">
        <v>106</v>
      </c>
      <c r="S3253" s="7" t="s">
        <v>107</v>
      </c>
      <c r="T3253" s="7" t="s">
        <v>194</v>
      </c>
      <c r="U3253" s="5" t="str">
        <f>VLOOKUP(T3253,[1]Size!F:G,2,FALSE)</f>
        <v>__import__.size_51</v>
      </c>
      <c r="V3253" s="5" t="str">
        <f t="shared" si="202"/>
        <v>__import__.size_51,__import__.size_52,__import__.size_53,__import__.size_54,__import__.size_55,__import__.size_56,__import__.size_57</v>
      </c>
      <c r="W3253" s="8">
        <v>47.5</v>
      </c>
      <c r="Y3253" s="4" t="s">
        <v>109</v>
      </c>
    </row>
    <row r="3254" spans="1:25" ht="14.4" x14ac:dyDescent="0.3">
      <c r="A3254" s="4">
        <v>3253</v>
      </c>
      <c r="B3254" s="5">
        <v>10027887</v>
      </c>
      <c r="C3254" s="5" t="str">
        <f t="shared" si="204"/>
        <v>Shirt FR Twill DuraStretch Work Shirt-3XL</v>
      </c>
      <c r="D3254" s="5"/>
      <c r="E3254" s="5" t="s">
        <v>3877</v>
      </c>
      <c r="F3254" s="5" t="s">
        <v>3871</v>
      </c>
      <c r="G3254" s="5">
        <f t="shared" si="203"/>
        <v>0</v>
      </c>
      <c r="H3254" s="5" t="str">
        <f>VLOOKUP(J3254,'[1]Prouduct Ext IDs'!A:B,2,FALSE)</f>
        <v>product_amsc_85</v>
      </c>
      <c r="I3254" s="5" t="s">
        <v>3877</v>
      </c>
      <c r="J3254" s="5" t="s">
        <v>3872</v>
      </c>
      <c r="K3254" s="5" t="s">
        <v>1</v>
      </c>
      <c r="L3254" t="s">
        <v>102</v>
      </c>
      <c r="M3254" s="6" t="s">
        <v>1885</v>
      </c>
      <c r="N3254" s="6" t="str">
        <f>VLOOKUP(M3254,[1]Color!F:G,2,FALSE)</f>
        <v>color_81</v>
      </c>
      <c r="O3254" s="6" t="str">
        <f t="shared" si="201"/>
        <v>color_81</v>
      </c>
      <c r="P3254" s="5" t="s">
        <v>234</v>
      </c>
      <c r="Q3254" s="5" t="s">
        <v>185</v>
      </c>
      <c r="R3254" s="5" t="s">
        <v>106</v>
      </c>
      <c r="S3254" s="7" t="s">
        <v>107</v>
      </c>
      <c r="T3254" s="7" t="s">
        <v>196</v>
      </c>
      <c r="U3254" s="5" t="str">
        <f>VLOOKUP(T3254,[1]Size!F:G,2,FALSE)</f>
        <v>__import__.size_52</v>
      </c>
      <c r="V3254" s="5" t="str">
        <f t="shared" si="202"/>
        <v>__import__.size_52,__import__.size_53,__import__.size_54,__import__.size_55,__import__.size_56,__import__.size_57</v>
      </c>
      <c r="W3254" s="8">
        <v>52.5</v>
      </c>
      <c r="Y3254" s="4" t="s">
        <v>109</v>
      </c>
    </row>
    <row r="3255" spans="1:25" ht="14.4" x14ac:dyDescent="0.3">
      <c r="A3255" s="4">
        <v>3254</v>
      </c>
      <c r="B3255" s="5">
        <v>10027887</v>
      </c>
      <c r="C3255" s="5" t="str">
        <f t="shared" si="204"/>
        <v>Shirt FR Twill DuraStretch Work Shirt-4XL</v>
      </c>
      <c r="D3255" s="5"/>
      <c r="E3255" s="5" t="s">
        <v>3878</v>
      </c>
      <c r="F3255" s="5" t="s">
        <v>3871</v>
      </c>
      <c r="G3255" s="5">
        <f t="shared" si="203"/>
        <v>0</v>
      </c>
      <c r="H3255" s="5" t="str">
        <f>VLOOKUP(J3255,'[1]Prouduct Ext IDs'!A:B,2,FALSE)</f>
        <v>product_amsc_85</v>
      </c>
      <c r="I3255" s="5" t="s">
        <v>3878</v>
      </c>
      <c r="J3255" s="5" t="s">
        <v>3872</v>
      </c>
      <c r="K3255" s="5" t="s">
        <v>1</v>
      </c>
      <c r="L3255" t="s">
        <v>102</v>
      </c>
      <c r="M3255" s="6" t="s">
        <v>1885</v>
      </c>
      <c r="N3255" s="6" t="str">
        <f>VLOOKUP(M3255,[1]Color!F:G,2,FALSE)</f>
        <v>color_81</v>
      </c>
      <c r="O3255" s="6" t="str">
        <f t="shared" si="201"/>
        <v>color_81</v>
      </c>
      <c r="P3255" s="5" t="s">
        <v>234</v>
      </c>
      <c r="Q3255" s="5" t="s">
        <v>185</v>
      </c>
      <c r="R3255" s="5" t="s">
        <v>106</v>
      </c>
      <c r="S3255" s="7" t="s">
        <v>107</v>
      </c>
      <c r="T3255" s="7" t="s">
        <v>198</v>
      </c>
      <c r="U3255" s="5" t="str">
        <f>VLOOKUP(T3255,[1]Size!F:G,2,FALSE)</f>
        <v>__import__.size_53</v>
      </c>
      <c r="V3255" s="5" t="str">
        <f t="shared" si="202"/>
        <v>__import__.size_53,__import__.size_54,__import__.size_55,__import__.size_56,__import__.size_57</v>
      </c>
      <c r="W3255" s="8">
        <v>52.5</v>
      </c>
      <c r="Y3255" s="4" t="s">
        <v>109</v>
      </c>
    </row>
    <row r="3256" spans="1:25" ht="14.4" x14ac:dyDescent="0.3">
      <c r="A3256" s="4">
        <v>3255</v>
      </c>
      <c r="B3256" s="5">
        <v>10027887</v>
      </c>
      <c r="C3256" s="5" t="str">
        <f t="shared" si="204"/>
        <v>Shirt FR Twill DuraStretch Work Shirt-Large Tall</v>
      </c>
      <c r="D3256" s="5"/>
      <c r="E3256" s="5" t="s">
        <v>3879</v>
      </c>
      <c r="F3256" s="5" t="s">
        <v>3871</v>
      </c>
      <c r="G3256" s="5">
        <f t="shared" si="203"/>
        <v>0</v>
      </c>
      <c r="H3256" s="5" t="str">
        <f>VLOOKUP(J3256,'[1]Prouduct Ext IDs'!A:B,2,FALSE)</f>
        <v>product_amsc_85</v>
      </c>
      <c r="I3256" s="5" t="s">
        <v>3879</v>
      </c>
      <c r="J3256" s="5" t="s">
        <v>3872</v>
      </c>
      <c r="K3256" s="5" t="s">
        <v>1</v>
      </c>
      <c r="L3256" t="s">
        <v>102</v>
      </c>
      <c r="M3256" s="6" t="s">
        <v>1885</v>
      </c>
      <c r="N3256" s="6" t="str">
        <f>VLOOKUP(M3256,[1]Color!F:G,2,FALSE)</f>
        <v>color_81</v>
      </c>
      <c r="O3256" s="6" t="str">
        <f t="shared" si="201"/>
        <v>color_81</v>
      </c>
      <c r="P3256" s="5" t="s">
        <v>234</v>
      </c>
      <c r="Q3256" s="5" t="s">
        <v>185</v>
      </c>
      <c r="R3256" s="5" t="s">
        <v>106</v>
      </c>
      <c r="S3256" s="7" t="s">
        <v>107</v>
      </c>
      <c r="T3256" s="7" t="s">
        <v>200</v>
      </c>
      <c r="U3256" s="5" t="str">
        <f>VLOOKUP(T3256,[1]Size!F:G,2,FALSE)</f>
        <v>__import__.size_54</v>
      </c>
      <c r="V3256" s="5" t="str">
        <f t="shared" si="202"/>
        <v>__import__.size_54,__import__.size_55,__import__.size_56,__import__.size_57</v>
      </c>
      <c r="W3256" s="8">
        <v>52.5</v>
      </c>
      <c r="Y3256" s="4" t="s">
        <v>109</v>
      </c>
    </row>
    <row r="3257" spans="1:25" ht="14.4" x14ac:dyDescent="0.3">
      <c r="A3257" s="4">
        <v>3256</v>
      </c>
      <c r="B3257" s="5">
        <v>10027887</v>
      </c>
      <c r="C3257" s="5" t="str">
        <f t="shared" si="204"/>
        <v>Shirt FR Twill DuraStretch Work Shirt-XL Tall</v>
      </c>
      <c r="D3257" s="5"/>
      <c r="E3257" s="5" t="s">
        <v>3880</v>
      </c>
      <c r="F3257" s="5" t="s">
        <v>3871</v>
      </c>
      <c r="G3257" s="5">
        <f t="shared" si="203"/>
        <v>0</v>
      </c>
      <c r="H3257" s="5" t="str">
        <f>VLOOKUP(J3257,'[1]Prouduct Ext IDs'!A:B,2,FALSE)</f>
        <v>product_amsc_85</v>
      </c>
      <c r="I3257" s="5" t="s">
        <v>3880</v>
      </c>
      <c r="J3257" s="5" t="s">
        <v>3872</v>
      </c>
      <c r="K3257" s="5" t="s">
        <v>1</v>
      </c>
      <c r="L3257" t="s">
        <v>102</v>
      </c>
      <c r="M3257" s="6" t="s">
        <v>1885</v>
      </c>
      <c r="N3257" s="6" t="str">
        <f>VLOOKUP(M3257,[1]Color!F:G,2,FALSE)</f>
        <v>color_81</v>
      </c>
      <c r="O3257" s="6" t="str">
        <f t="shared" si="201"/>
        <v>color_81</v>
      </c>
      <c r="P3257" s="5" t="s">
        <v>234</v>
      </c>
      <c r="Q3257" s="5" t="s">
        <v>185</v>
      </c>
      <c r="R3257" s="5" t="s">
        <v>106</v>
      </c>
      <c r="S3257" s="7" t="s">
        <v>107</v>
      </c>
      <c r="T3257" s="7" t="s">
        <v>202</v>
      </c>
      <c r="U3257" s="5" t="str">
        <f>VLOOKUP(T3257,[1]Size!F:G,2,FALSE)</f>
        <v>__import__.size_55</v>
      </c>
      <c r="V3257" s="5" t="str">
        <f t="shared" si="202"/>
        <v>__import__.size_55,__import__.size_56,__import__.size_57</v>
      </c>
      <c r="W3257" s="8">
        <v>52.5</v>
      </c>
      <c r="Y3257" s="4" t="s">
        <v>109</v>
      </c>
    </row>
    <row r="3258" spans="1:25" ht="14.4" x14ac:dyDescent="0.3">
      <c r="A3258" s="4">
        <v>3257</v>
      </c>
      <c r="B3258" s="5">
        <v>10027887</v>
      </c>
      <c r="C3258" s="5" t="str">
        <f t="shared" si="204"/>
        <v>Shirt FR Twill DuraStretch Work Shirt-2XL Tall</v>
      </c>
      <c r="D3258" s="5"/>
      <c r="E3258" s="5" t="s">
        <v>3881</v>
      </c>
      <c r="F3258" s="5" t="s">
        <v>3871</v>
      </c>
      <c r="G3258" s="5">
        <f t="shared" si="203"/>
        <v>0</v>
      </c>
      <c r="H3258" s="5" t="str">
        <f>VLOOKUP(J3258,'[1]Prouduct Ext IDs'!A:B,2,FALSE)</f>
        <v>product_amsc_85</v>
      </c>
      <c r="I3258" s="5" t="s">
        <v>3881</v>
      </c>
      <c r="J3258" s="5" t="s">
        <v>3872</v>
      </c>
      <c r="K3258" s="5" t="s">
        <v>1</v>
      </c>
      <c r="L3258" t="s">
        <v>102</v>
      </c>
      <c r="M3258" s="6" t="s">
        <v>1885</v>
      </c>
      <c r="N3258" s="6" t="str">
        <f>VLOOKUP(M3258,[1]Color!F:G,2,FALSE)</f>
        <v>color_81</v>
      </c>
      <c r="O3258" s="6" t="str">
        <f t="shared" si="201"/>
        <v>color_81</v>
      </c>
      <c r="P3258" s="5" t="s">
        <v>234</v>
      </c>
      <c r="Q3258" s="5" t="s">
        <v>185</v>
      </c>
      <c r="R3258" s="5" t="s">
        <v>106</v>
      </c>
      <c r="S3258" s="7" t="s">
        <v>107</v>
      </c>
      <c r="T3258" s="7" t="s">
        <v>204</v>
      </c>
      <c r="U3258" s="5" t="str">
        <f>VLOOKUP(T3258,[1]Size!F:G,2,FALSE)</f>
        <v>__import__.size_56</v>
      </c>
      <c r="V3258" s="5" t="str">
        <f t="shared" si="202"/>
        <v>__import__.size_56,__import__.size_57</v>
      </c>
      <c r="W3258" s="8">
        <v>52.5</v>
      </c>
      <c r="Y3258" s="4" t="s">
        <v>109</v>
      </c>
    </row>
    <row r="3259" spans="1:25" ht="14.4" x14ac:dyDescent="0.3">
      <c r="A3259" s="4">
        <v>3258</v>
      </c>
      <c r="B3259" s="5">
        <v>10027887</v>
      </c>
      <c r="C3259" s="5" t="str">
        <f t="shared" si="204"/>
        <v>Shirt FR Twill DuraStretch Work Shirt-3XL Tall</v>
      </c>
      <c r="D3259" s="5"/>
      <c r="E3259" s="5" t="s">
        <v>3882</v>
      </c>
      <c r="F3259" s="5" t="s">
        <v>3871</v>
      </c>
      <c r="G3259" s="5">
        <f t="shared" si="203"/>
        <v>0</v>
      </c>
      <c r="H3259" s="5" t="str">
        <f>VLOOKUP(J3259,'[1]Prouduct Ext IDs'!A:B,2,FALSE)</f>
        <v>product_amsc_85</v>
      </c>
      <c r="I3259" s="5" t="s">
        <v>3882</v>
      </c>
      <c r="J3259" s="5" t="s">
        <v>3872</v>
      </c>
      <c r="K3259" s="5" t="s">
        <v>1</v>
      </c>
      <c r="L3259" t="s">
        <v>102</v>
      </c>
      <c r="M3259" s="6" t="s">
        <v>1885</v>
      </c>
      <c r="N3259" s="6" t="str">
        <f>VLOOKUP(M3259,[1]Color!F:G,2,FALSE)</f>
        <v>color_81</v>
      </c>
      <c r="O3259" s="6" t="str">
        <f t="shared" si="201"/>
        <v>color_81</v>
      </c>
      <c r="P3259" s="5" t="s">
        <v>234</v>
      </c>
      <c r="Q3259" s="5" t="s">
        <v>185</v>
      </c>
      <c r="R3259" s="5" t="s">
        <v>106</v>
      </c>
      <c r="S3259" s="7" t="s">
        <v>107</v>
      </c>
      <c r="T3259" s="7" t="s">
        <v>206</v>
      </c>
      <c r="U3259" s="5" t="str">
        <f>VLOOKUP(T3259,[1]Size!F:G,2,FALSE)</f>
        <v>__import__.size_57</v>
      </c>
      <c r="V3259" s="5" t="str">
        <f t="shared" si="202"/>
        <v>__import__.size_57</v>
      </c>
      <c r="W3259" s="8">
        <v>52.5</v>
      </c>
      <c r="Y3259" s="4" t="s">
        <v>109</v>
      </c>
    </row>
    <row r="3260" spans="1:25" ht="14.4" x14ac:dyDescent="0.3">
      <c r="A3260" s="4">
        <v>3259</v>
      </c>
      <c r="B3260" s="5">
        <v>10027888</v>
      </c>
      <c r="C3260" s="5" t="str">
        <f t="shared" si="204"/>
        <v>Shirt FR Air Crew Long Sleeve T-Shirt-Small</v>
      </c>
      <c r="D3260" s="5"/>
      <c r="E3260" s="5" t="s">
        <v>3883</v>
      </c>
      <c r="F3260" s="5" t="s">
        <v>3884</v>
      </c>
      <c r="G3260" s="5">
        <f t="shared" si="203"/>
        <v>1</v>
      </c>
      <c r="H3260" s="5" t="str">
        <f>VLOOKUP(J3260,'[1]Prouduct Ext IDs'!A:B,2,FALSE)</f>
        <v>product_amsc_86</v>
      </c>
      <c r="I3260" s="5" t="s">
        <v>3883</v>
      </c>
      <c r="J3260" s="5" t="s">
        <v>3885</v>
      </c>
      <c r="K3260" s="5" t="s">
        <v>1</v>
      </c>
      <c r="L3260" t="s">
        <v>102</v>
      </c>
      <c r="M3260" s="6" t="s">
        <v>30</v>
      </c>
      <c r="N3260" s="6" t="str">
        <f>VLOOKUP(M3260,[1]Color!F:G,2,FALSE)</f>
        <v>color_19</v>
      </c>
      <c r="O3260" s="6" t="str">
        <f t="shared" si="201"/>
        <v>color_19</v>
      </c>
      <c r="P3260" s="5" t="s">
        <v>234</v>
      </c>
      <c r="Q3260" s="5" t="s">
        <v>185</v>
      </c>
      <c r="R3260" s="5" t="s">
        <v>106</v>
      </c>
      <c r="S3260" s="7" t="s">
        <v>107</v>
      </c>
      <c r="T3260" s="7" t="s">
        <v>186</v>
      </c>
      <c r="U3260" s="5" t="str">
        <f>VLOOKUP(T3260,[1]Size!F:G,2,FALSE)</f>
        <v>__import__.size_47</v>
      </c>
      <c r="V3260" s="5" t="str">
        <f t="shared" si="202"/>
        <v>__import__.size_47,__import__.size_48,__import__.size_49,__import__.size_154,__import__.size_51,__import__.size_52,__import__.size_53,__import__.size_54,__import__.size_55,__import__.size_56,__import__.size_57</v>
      </c>
      <c r="W3260" s="8">
        <v>37.5</v>
      </c>
      <c r="Y3260" s="4" t="s">
        <v>109</v>
      </c>
    </row>
    <row r="3261" spans="1:25" ht="14.4" x14ac:dyDescent="0.3">
      <c r="A3261" s="4">
        <v>3260</v>
      </c>
      <c r="B3261" s="5">
        <v>10027888</v>
      </c>
      <c r="C3261" s="5" t="str">
        <f t="shared" si="204"/>
        <v>Shirt FR Air Crew Long Sleeve T-Shirt-Medium</v>
      </c>
      <c r="D3261" s="5"/>
      <c r="E3261" s="5" t="s">
        <v>3886</v>
      </c>
      <c r="F3261" s="5" t="s">
        <v>3884</v>
      </c>
      <c r="G3261" s="5">
        <f t="shared" si="203"/>
        <v>0</v>
      </c>
      <c r="H3261" s="5" t="str">
        <f>VLOOKUP(J3261,'[1]Prouduct Ext IDs'!A:B,2,FALSE)</f>
        <v>product_amsc_86</v>
      </c>
      <c r="I3261" s="5" t="s">
        <v>3886</v>
      </c>
      <c r="J3261" s="5" t="s">
        <v>3885</v>
      </c>
      <c r="K3261" s="5" t="s">
        <v>1</v>
      </c>
      <c r="L3261" t="s">
        <v>102</v>
      </c>
      <c r="M3261" s="6" t="s">
        <v>30</v>
      </c>
      <c r="N3261" s="6" t="str">
        <f>VLOOKUP(M3261,[1]Color!F:G,2,FALSE)</f>
        <v>color_19</v>
      </c>
      <c r="O3261" s="6" t="str">
        <f t="shared" si="201"/>
        <v>color_19</v>
      </c>
      <c r="P3261" s="5" t="s">
        <v>234</v>
      </c>
      <c r="Q3261" s="5" t="s">
        <v>185</v>
      </c>
      <c r="R3261" s="5" t="s">
        <v>106</v>
      </c>
      <c r="S3261" s="7" t="s">
        <v>107</v>
      </c>
      <c r="T3261" s="7" t="s">
        <v>188</v>
      </c>
      <c r="U3261" s="5" t="str">
        <f>VLOOKUP(T3261,[1]Size!F:G,2,FALSE)</f>
        <v>__import__.size_48</v>
      </c>
      <c r="V3261" s="5" t="str">
        <f t="shared" si="202"/>
        <v>__import__.size_48,__import__.size_49,__import__.size_154,__import__.size_51,__import__.size_52,__import__.size_53,__import__.size_54,__import__.size_55,__import__.size_56,__import__.size_57</v>
      </c>
      <c r="W3261" s="8">
        <v>37.5</v>
      </c>
      <c r="Y3261" s="4" t="s">
        <v>109</v>
      </c>
    </row>
    <row r="3262" spans="1:25" ht="14.4" x14ac:dyDescent="0.3">
      <c r="A3262" s="4">
        <v>3261</v>
      </c>
      <c r="B3262" s="5">
        <v>10027888</v>
      </c>
      <c r="C3262" s="5" t="str">
        <f t="shared" si="204"/>
        <v>Shirt FR Air Crew Long Sleeve T-Shirt-Large</v>
      </c>
      <c r="D3262" s="5"/>
      <c r="E3262" s="5" t="s">
        <v>3887</v>
      </c>
      <c r="F3262" s="5" t="s">
        <v>3884</v>
      </c>
      <c r="G3262" s="5">
        <f t="shared" si="203"/>
        <v>0</v>
      </c>
      <c r="H3262" s="5" t="str">
        <f>VLOOKUP(J3262,'[1]Prouduct Ext IDs'!A:B,2,FALSE)</f>
        <v>product_amsc_86</v>
      </c>
      <c r="I3262" s="5" t="s">
        <v>3887</v>
      </c>
      <c r="J3262" s="5" t="s">
        <v>3885</v>
      </c>
      <c r="K3262" s="5" t="s">
        <v>1</v>
      </c>
      <c r="L3262" t="s">
        <v>102</v>
      </c>
      <c r="M3262" s="6" t="s">
        <v>30</v>
      </c>
      <c r="N3262" s="6" t="str">
        <f>VLOOKUP(M3262,[1]Color!F:G,2,FALSE)</f>
        <v>color_19</v>
      </c>
      <c r="O3262" s="6" t="str">
        <f t="shared" si="201"/>
        <v>color_19</v>
      </c>
      <c r="P3262" s="5" t="s">
        <v>234</v>
      </c>
      <c r="Q3262" s="5" t="s">
        <v>185</v>
      </c>
      <c r="R3262" s="5" t="s">
        <v>106</v>
      </c>
      <c r="S3262" s="7" t="s">
        <v>107</v>
      </c>
      <c r="T3262" s="7" t="s">
        <v>190</v>
      </c>
      <c r="U3262" s="5" t="str">
        <f>VLOOKUP(T3262,[1]Size!F:G,2,FALSE)</f>
        <v>__import__.size_49</v>
      </c>
      <c r="V3262" s="5" t="str">
        <f t="shared" si="202"/>
        <v>__import__.size_49,__import__.size_154,__import__.size_51,__import__.size_52,__import__.size_53,__import__.size_54,__import__.size_55,__import__.size_56,__import__.size_57</v>
      </c>
      <c r="W3262" s="8">
        <v>37.5</v>
      </c>
      <c r="Y3262" s="4" t="s">
        <v>109</v>
      </c>
    </row>
    <row r="3263" spans="1:25" ht="14.4" x14ac:dyDescent="0.3">
      <c r="A3263" s="4">
        <v>3262</v>
      </c>
      <c r="B3263" s="5">
        <v>10027888</v>
      </c>
      <c r="C3263" s="5" t="str">
        <f t="shared" si="204"/>
        <v>Shirt FR Air Crew Long Sleeve T-Shirt-XL</v>
      </c>
      <c r="D3263" s="5"/>
      <c r="E3263" s="5" t="s">
        <v>3888</v>
      </c>
      <c r="F3263" s="5" t="s">
        <v>3884</v>
      </c>
      <c r="G3263" s="5">
        <f t="shared" si="203"/>
        <v>0</v>
      </c>
      <c r="H3263" s="5" t="str">
        <f>VLOOKUP(J3263,'[1]Prouduct Ext IDs'!A:B,2,FALSE)</f>
        <v>product_amsc_86</v>
      </c>
      <c r="I3263" s="5" t="s">
        <v>3888</v>
      </c>
      <c r="J3263" s="5" t="s">
        <v>3885</v>
      </c>
      <c r="K3263" s="5" t="s">
        <v>1</v>
      </c>
      <c r="L3263" t="s">
        <v>102</v>
      </c>
      <c r="M3263" s="6" t="s">
        <v>30</v>
      </c>
      <c r="N3263" s="6" t="str">
        <f>VLOOKUP(M3263,[1]Color!F:G,2,FALSE)</f>
        <v>color_19</v>
      </c>
      <c r="O3263" s="6" t="str">
        <f t="shared" si="201"/>
        <v>color_19</v>
      </c>
      <c r="P3263" s="5" t="s">
        <v>234</v>
      </c>
      <c r="Q3263" s="5" t="s">
        <v>185</v>
      </c>
      <c r="R3263" s="5" t="s">
        <v>106</v>
      </c>
      <c r="S3263" s="7" t="s">
        <v>107</v>
      </c>
      <c r="T3263" s="7" t="s">
        <v>192</v>
      </c>
      <c r="U3263" s="5" t="str">
        <f>VLOOKUP(T3263,[1]Size!F:G,2,FALSE)</f>
        <v>__import__.size_154</v>
      </c>
      <c r="V3263" s="5" t="str">
        <f t="shared" si="202"/>
        <v>__import__.size_154,__import__.size_51,__import__.size_52,__import__.size_53,__import__.size_54,__import__.size_55,__import__.size_56,__import__.size_57</v>
      </c>
      <c r="W3263" s="8">
        <v>37.5</v>
      </c>
      <c r="Y3263" s="4" t="s">
        <v>109</v>
      </c>
    </row>
    <row r="3264" spans="1:25" ht="14.4" x14ac:dyDescent="0.3">
      <c r="A3264" s="4">
        <v>3263</v>
      </c>
      <c r="B3264" s="5">
        <v>10027888</v>
      </c>
      <c r="C3264" s="5" t="str">
        <f t="shared" si="204"/>
        <v>Shirt FR Air Crew Long Sleeve T-Shirt-2XL</v>
      </c>
      <c r="D3264" s="5"/>
      <c r="E3264" s="5" t="s">
        <v>3889</v>
      </c>
      <c r="F3264" s="5" t="s">
        <v>3884</v>
      </c>
      <c r="G3264" s="5">
        <f t="shared" si="203"/>
        <v>0</v>
      </c>
      <c r="H3264" s="5" t="str">
        <f>VLOOKUP(J3264,'[1]Prouduct Ext IDs'!A:B,2,FALSE)</f>
        <v>product_amsc_86</v>
      </c>
      <c r="I3264" s="5" t="s">
        <v>3889</v>
      </c>
      <c r="J3264" s="5" t="s">
        <v>3885</v>
      </c>
      <c r="K3264" s="5" t="s">
        <v>1</v>
      </c>
      <c r="L3264" t="s">
        <v>102</v>
      </c>
      <c r="M3264" s="6" t="s">
        <v>30</v>
      </c>
      <c r="N3264" s="6" t="str">
        <f>VLOOKUP(M3264,[1]Color!F:G,2,FALSE)</f>
        <v>color_19</v>
      </c>
      <c r="O3264" s="6" t="str">
        <f t="shared" si="201"/>
        <v>color_19</v>
      </c>
      <c r="P3264" s="5" t="s">
        <v>234</v>
      </c>
      <c r="Q3264" s="5" t="s">
        <v>185</v>
      </c>
      <c r="R3264" s="5" t="s">
        <v>106</v>
      </c>
      <c r="S3264" s="7" t="s">
        <v>107</v>
      </c>
      <c r="T3264" s="7" t="s">
        <v>194</v>
      </c>
      <c r="U3264" s="5" t="str">
        <f>VLOOKUP(T3264,[1]Size!F:G,2,FALSE)</f>
        <v>__import__.size_51</v>
      </c>
      <c r="V3264" s="5" t="str">
        <f t="shared" si="202"/>
        <v>__import__.size_51,__import__.size_52,__import__.size_53,__import__.size_54,__import__.size_55,__import__.size_56,__import__.size_57</v>
      </c>
      <c r="W3264" s="8">
        <v>37.5</v>
      </c>
      <c r="Y3264" s="4" t="s">
        <v>109</v>
      </c>
    </row>
    <row r="3265" spans="1:25" ht="14.4" x14ac:dyDescent="0.3">
      <c r="A3265" s="4">
        <v>3264</v>
      </c>
      <c r="B3265" s="5">
        <v>10027888</v>
      </c>
      <c r="C3265" s="5" t="str">
        <f t="shared" si="204"/>
        <v>Shirt FR Air Crew Long Sleeve T-Shirt-3XL</v>
      </c>
      <c r="D3265" s="5"/>
      <c r="E3265" s="5" t="s">
        <v>3890</v>
      </c>
      <c r="F3265" s="5" t="s">
        <v>3884</v>
      </c>
      <c r="G3265" s="5">
        <f t="shared" si="203"/>
        <v>0</v>
      </c>
      <c r="H3265" s="5" t="str">
        <f>VLOOKUP(J3265,'[1]Prouduct Ext IDs'!A:B,2,FALSE)</f>
        <v>product_amsc_86</v>
      </c>
      <c r="I3265" s="5" t="s">
        <v>3890</v>
      </c>
      <c r="J3265" s="5" t="s">
        <v>3885</v>
      </c>
      <c r="K3265" s="5" t="s">
        <v>1</v>
      </c>
      <c r="L3265" t="s">
        <v>102</v>
      </c>
      <c r="M3265" s="6" t="s">
        <v>30</v>
      </c>
      <c r="N3265" s="6" t="str">
        <f>VLOOKUP(M3265,[1]Color!F:G,2,FALSE)</f>
        <v>color_19</v>
      </c>
      <c r="O3265" s="6" t="str">
        <f t="shared" si="201"/>
        <v>color_19</v>
      </c>
      <c r="P3265" s="5" t="s">
        <v>234</v>
      </c>
      <c r="Q3265" s="5" t="s">
        <v>185</v>
      </c>
      <c r="R3265" s="5" t="s">
        <v>106</v>
      </c>
      <c r="S3265" s="7" t="s">
        <v>107</v>
      </c>
      <c r="T3265" s="7" t="s">
        <v>196</v>
      </c>
      <c r="U3265" s="5" t="str">
        <f>VLOOKUP(T3265,[1]Size!F:G,2,FALSE)</f>
        <v>__import__.size_52</v>
      </c>
      <c r="V3265" s="5" t="str">
        <f t="shared" si="202"/>
        <v>__import__.size_52,__import__.size_53,__import__.size_54,__import__.size_55,__import__.size_56,__import__.size_57</v>
      </c>
      <c r="W3265" s="8">
        <v>42.5</v>
      </c>
      <c r="Y3265" s="4" t="s">
        <v>109</v>
      </c>
    </row>
    <row r="3266" spans="1:25" ht="14.4" x14ac:dyDescent="0.3">
      <c r="A3266" s="4">
        <v>3265</v>
      </c>
      <c r="B3266" s="5">
        <v>10027888</v>
      </c>
      <c r="C3266" s="5" t="str">
        <f t="shared" si="204"/>
        <v>Shirt FR Air Crew Long Sleeve T-Shirt-4XL</v>
      </c>
      <c r="D3266" s="5"/>
      <c r="E3266" s="5" t="s">
        <v>3891</v>
      </c>
      <c r="F3266" s="5" t="s">
        <v>3884</v>
      </c>
      <c r="G3266" s="5">
        <f t="shared" si="203"/>
        <v>0</v>
      </c>
      <c r="H3266" s="5" t="str">
        <f>VLOOKUP(J3266,'[1]Prouduct Ext IDs'!A:B,2,FALSE)</f>
        <v>product_amsc_86</v>
      </c>
      <c r="I3266" s="5" t="s">
        <v>3891</v>
      </c>
      <c r="J3266" s="5" t="s">
        <v>3885</v>
      </c>
      <c r="K3266" s="5" t="s">
        <v>1</v>
      </c>
      <c r="L3266" t="s">
        <v>102</v>
      </c>
      <c r="M3266" s="6" t="s">
        <v>30</v>
      </c>
      <c r="N3266" s="6" t="str">
        <f>VLOOKUP(M3266,[1]Color!F:G,2,FALSE)</f>
        <v>color_19</v>
      </c>
      <c r="O3266" s="6" t="str">
        <f t="shared" ref="O3266:O3329" si="205">IF(AND(H3266=H3267,N3266=N3267),O3267,IF(H3266=H3267,_xlfn.TEXTJOIN(",",TRUE,N3266,O3267),N3266))</f>
        <v>color_19</v>
      </c>
      <c r="P3266" s="5" t="s">
        <v>234</v>
      </c>
      <c r="Q3266" s="5" t="s">
        <v>185</v>
      </c>
      <c r="R3266" s="5" t="s">
        <v>106</v>
      </c>
      <c r="S3266" s="7" t="s">
        <v>107</v>
      </c>
      <c r="T3266" s="7" t="s">
        <v>198</v>
      </c>
      <c r="U3266" s="5" t="str">
        <f>VLOOKUP(T3266,[1]Size!F:G,2,FALSE)</f>
        <v>__import__.size_53</v>
      </c>
      <c r="V3266" s="5" t="str">
        <f t="shared" ref="V3266:V3329" si="206">IF(H3266=H3267,_xlfn.TEXTJOIN(",",TRUE,U3266,V3267),U3266)</f>
        <v>__import__.size_53,__import__.size_54,__import__.size_55,__import__.size_56,__import__.size_57</v>
      </c>
      <c r="W3266" s="8">
        <v>42.5</v>
      </c>
      <c r="Y3266" s="4" t="s">
        <v>109</v>
      </c>
    </row>
    <row r="3267" spans="1:25" ht="14.4" x14ac:dyDescent="0.3">
      <c r="A3267" s="4">
        <v>3266</v>
      </c>
      <c r="B3267" s="5">
        <v>10027888</v>
      </c>
      <c r="C3267" s="5" t="str">
        <f t="shared" si="204"/>
        <v>Shirt FR Air Crew Long Sleeve T-Shirt-Large Tall</v>
      </c>
      <c r="D3267" s="5"/>
      <c r="E3267" s="5" t="s">
        <v>3892</v>
      </c>
      <c r="F3267" s="5" t="s">
        <v>3884</v>
      </c>
      <c r="G3267" s="5">
        <f t="shared" ref="G3267:G3330" si="207">IF(H3267=H3266,0,1)</f>
        <v>0</v>
      </c>
      <c r="H3267" s="5" t="str">
        <f>VLOOKUP(J3267,'[1]Prouduct Ext IDs'!A:B,2,FALSE)</f>
        <v>product_amsc_86</v>
      </c>
      <c r="I3267" s="5" t="s">
        <v>3892</v>
      </c>
      <c r="J3267" s="5" t="s">
        <v>3885</v>
      </c>
      <c r="K3267" s="5" t="s">
        <v>1</v>
      </c>
      <c r="L3267" t="s">
        <v>102</v>
      </c>
      <c r="M3267" s="6" t="s">
        <v>30</v>
      </c>
      <c r="N3267" s="6" t="str">
        <f>VLOOKUP(M3267,[1]Color!F:G,2,FALSE)</f>
        <v>color_19</v>
      </c>
      <c r="O3267" s="6" t="str">
        <f t="shared" si="205"/>
        <v>color_19</v>
      </c>
      <c r="P3267" s="5" t="s">
        <v>234</v>
      </c>
      <c r="Q3267" s="5" t="s">
        <v>185</v>
      </c>
      <c r="R3267" s="5" t="s">
        <v>106</v>
      </c>
      <c r="S3267" s="7" t="s">
        <v>107</v>
      </c>
      <c r="T3267" s="7" t="s">
        <v>200</v>
      </c>
      <c r="U3267" s="5" t="str">
        <f>VLOOKUP(T3267,[1]Size!F:G,2,FALSE)</f>
        <v>__import__.size_54</v>
      </c>
      <c r="V3267" s="5" t="str">
        <f t="shared" si="206"/>
        <v>__import__.size_54,__import__.size_55,__import__.size_56,__import__.size_57</v>
      </c>
      <c r="W3267" s="8">
        <v>42.5</v>
      </c>
      <c r="Y3267" s="4" t="s">
        <v>109</v>
      </c>
    </row>
    <row r="3268" spans="1:25" ht="14.4" x14ac:dyDescent="0.3">
      <c r="A3268" s="4">
        <v>3267</v>
      </c>
      <c r="B3268" s="5">
        <v>10027888</v>
      </c>
      <c r="C3268" s="5" t="str">
        <f t="shared" si="204"/>
        <v>Shirt FR Air Crew Long Sleeve T-Shirt-XL Tall</v>
      </c>
      <c r="D3268" s="5"/>
      <c r="E3268" s="5" t="s">
        <v>3893</v>
      </c>
      <c r="F3268" s="5" t="s">
        <v>3884</v>
      </c>
      <c r="G3268" s="5">
        <f t="shared" si="207"/>
        <v>0</v>
      </c>
      <c r="H3268" s="5" t="str">
        <f>VLOOKUP(J3268,'[1]Prouduct Ext IDs'!A:B,2,FALSE)</f>
        <v>product_amsc_86</v>
      </c>
      <c r="I3268" s="5" t="s">
        <v>3893</v>
      </c>
      <c r="J3268" s="5" t="s">
        <v>3885</v>
      </c>
      <c r="K3268" s="5" t="s">
        <v>1</v>
      </c>
      <c r="L3268" t="s">
        <v>102</v>
      </c>
      <c r="M3268" s="6" t="s">
        <v>30</v>
      </c>
      <c r="N3268" s="6" t="str">
        <f>VLOOKUP(M3268,[1]Color!F:G,2,FALSE)</f>
        <v>color_19</v>
      </c>
      <c r="O3268" s="6" t="str">
        <f t="shared" si="205"/>
        <v>color_19</v>
      </c>
      <c r="P3268" s="5" t="s">
        <v>234</v>
      </c>
      <c r="Q3268" s="5" t="s">
        <v>185</v>
      </c>
      <c r="R3268" s="5" t="s">
        <v>106</v>
      </c>
      <c r="S3268" s="7" t="s">
        <v>107</v>
      </c>
      <c r="T3268" s="7" t="s">
        <v>202</v>
      </c>
      <c r="U3268" s="5" t="str">
        <f>VLOOKUP(T3268,[1]Size!F:G,2,FALSE)</f>
        <v>__import__.size_55</v>
      </c>
      <c r="V3268" s="5" t="str">
        <f t="shared" si="206"/>
        <v>__import__.size_55,__import__.size_56,__import__.size_57</v>
      </c>
      <c r="W3268" s="8">
        <v>42.5</v>
      </c>
      <c r="Y3268" s="4" t="s">
        <v>109</v>
      </c>
    </row>
    <row r="3269" spans="1:25" ht="14.4" x14ac:dyDescent="0.3">
      <c r="A3269" s="4">
        <v>3268</v>
      </c>
      <c r="B3269" s="5">
        <v>10027888</v>
      </c>
      <c r="C3269" s="5" t="str">
        <f t="shared" si="204"/>
        <v>Shirt FR Air Crew Long Sleeve T-Shirt-2XL Tall</v>
      </c>
      <c r="D3269" s="5"/>
      <c r="E3269" s="5" t="s">
        <v>3894</v>
      </c>
      <c r="F3269" s="5" t="s">
        <v>3884</v>
      </c>
      <c r="G3269" s="5">
        <f t="shared" si="207"/>
        <v>0</v>
      </c>
      <c r="H3269" s="5" t="str">
        <f>VLOOKUP(J3269,'[1]Prouduct Ext IDs'!A:B,2,FALSE)</f>
        <v>product_amsc_86</v>
      </c>
      <c r="I3269" s="5" t="s">
        <v>3894</v>
      </c>
      <c r="J3269" s="5" t="s">
        <v>3885</v>
      </c>
      <c r="K3269" s="5" t="s">
        <v>1</v>
      </c>
      <c r="L3269" t="s">
        <v>102</v>
      </c>
      <c r="M3269" s="6" t="s">
        <v>30</v>
      </c>
      <c r="N3269" s="6" t="str">
        <f>VLOOKUP(M3269,[1]Color!F:G,2,FALSE)</f>
        <v>color_19</v>
      </c>
      <c r="O3269" s="6" t="str">
        <f t="shared" si="205"/>
        <v>color_19</v>
      </c>
      <c r="P3269" s="5" t="s">
        <v>234</v>
      </c>
      <c r="Q3269" s="5" t="s">
        <v>185</v>
      </c>
      <c r="R3269" s="5" t="s">
        <v>106</v>
      </c>
      <c r="S3269" s="7" t="s">
        <v>107</v>
      </c>
      <c r="T3269" s="7" t="s">
        <v>204</v>
      </c>
      <c r="U3269" s="5" t="str">
        <f>VLOOKUP(T3269,[1]Size!F:G,2,FALSE)</f>
        <v>__import__.size_56</v>
      </c>
      <c r="V3269" s="5" t="str">
        <f t="shared" si="206"/>
        <v>__import__.size_56,__import__.size_57</v>
      </c>
      <c r="W3269" s="8">
        <v>42.5</v>
      </c>
      <c r="Y3269" s="4" t="s">
        <v>109</v>
      </c>
    </row>
    <row r="3270" spans="1:25" ht="14.4" x14ac:dyDescent="0.3">
      <c r="A3270" s="4">
        <v>3269</v>
      </c>
      <c r="B3270" s="5">
        <v>10027888</v>
      </c>
      <c r="C3270" s="5" t="str">
        <f t="shared" si="204"/>
        <v>Shirt FR Air Crew Long Sleeve T-Shirt-3XL Tall</v>
      </c>
      <c r="D3270" s="5"/>
      <c r="E3270" s="5" t="s">
        <v>3895</v>
      </c>
      <c r="F3270" s="5" t="s">
        <v>3884</v>
      </c>
      <c r="G3270" s="5">
        <f t="shared" si="207"/>
        <v>0</v>
      </c>
      <c r="H3270" s="5" t="str">
        <f>VLOOKUP(J3270,'[1]Prouduct Ext IDs'!A:B,2,FALSE)</f>
        <v>product_amsc_86</v>
      </c>
      <c r="I3270" s="5" t="s">
        <v>3895</v>
      </c>
      <c r="J3270" s="5" t="s">
        <v>3885</v>
      </c>
      <c r="K3270" s="5" t="s">
        <v>1</v>
      </c>
      <c r="L3270" t="s">
        <v>102</v>
      </c>
      <c r="M3270" s="6" t="s">
        <v>30</v>
      </c>
      <c r="N3270" s="6" t="str">
        <f>VLOOKUP(M3270,[1]Color!F:G,2,FALSE)</f>
        <v>color_19</v>
      </c>
      <c r="O3270" s="6" t="str">
        <f t="shared" si="205"/>
        <v>color_19</v>
      </c>
      <c r="P3270" s="5" t="s">
        <v>234</v>
      </c>
      <c r="Q3270" s="5" t="s">
        <v>185</v>
      </c>
      <c r="R3270" s="5" t="s">
        <v>106</v>
      </c>
      <c r="S3270" s="7" t="s">
        <v>107</v>
      </c>
      <c r="T3270" s="7" t="s">
        <v>206</v>
      </c>
      <c r="U3270" s="5" t="str">
        <f>VLOOKUP(T3270,[1]Size!F:G,2,FALSE)</f>
        <v>__import__.size_57</v>
      </c>
      <c r="V3270" s="5" t="str">
        <f t="shared" si="206"/>
        <v>__import__.size_57</v>
      </c>
      <c r="W3270" s="8">
        <v>42.5</v>
      </c>
      <c r="Y3270" s="4" t="s">
        <v>109</v>
      </c>
    </row>
    <row r="3271" spans="1:25" ht="14.4" x14ac:dyDescent="0.3">
      <c r="A3271" s="4">
        <v>3270</v>
      </c>
      <c r="B3271" s="5">
        <v>10027911</v>
      </c>
      <c r="C3271" s="5" t="str">
        <f t="shared" si="204"/>
        <v>Hoodie FR MNS DuraStretch Patriot Hoodie-Small</v>
      </c>
      <c r="D3271" s="5"/>
      <c r="E3271" s="5" t="s">
        <v>3896</v>
      </c>
      <c r="F3271" s="5" t="s">
        <v>3897</v>
      </c>
      <c r="G3271" s="5">
        <f t="shared" si="207"/>
        <v>1</v>
      </c>
      <c r="H3271" s="5" t="str">
        <f>VLOOKUP(J3271,'[1]Prouduct Ext IDs'!A:B,2,FALSE)</f>
        <v>product_amsc_87</v>
      </c>
      <c r="I3271" s="5" t="s">
        <v>3896</v>
      </c>
      <c r="J3271" s="5" t="s">
        <v>3898</v>
      </c>
      <c r="K3271" s="5" t="s">
        <v>1</v>
      </c>
      <c r="L3271" t="s">
        <v>102</v>
      </c>
      <c r="M3271" s="6" t="s">
        <v>41</v>
      </c>
      <c r="N3271" s="6" t="str">
        <f>VLOOKUP(M3271,[1]Color!F:G,2,FALSE)</f>
        <v>color_66</v>
      </c>
      <c r="O3271" s="6" t="str">
        <f t="shared" si="205"/>
        <v>color_66</v>
      </c>
      <c r="P3271" s="5" t="s">
        <v>234</v>
      </c>
      <c r="Q3271" s="5" t="s">
        <v>185</v>
      </c>
      <c r="R3271" s="5" t="s">
        <v>106</v>
      </c>
      <c r="S3271" s="7" t="s">
        <v>107</v>
      </c>
      <c r="T3271" s="7" t="s">
        <v>186</v>
      </c>
      <c r="U3271" s="5" t="str">
        <f>VLOOKUP(T3271,[1]Size!F:G,2,FALSE)</f>
        <v>__import__.size_47</v>
      </c>
      <c r="V3271" s="5" t="str">
        <f t="shared" si="206"/>
        <v>__import__.size_47,__import__.size_48,__import__.size_49,__import__.size_154,__import__.size_51,__import__.size_52,__import__.size_53,__import__.size_54,__import__.size_55,__import__.size_56,__import__.size_57</v>
      </c>
      <c r="W3271" s="8">
        <v>100</v>
      </c>
      <c r="Y3271" s="4" t="s">
        <v>109</v>
      </c>
    </row>
    <row r="3272" spans="1:25" ht="14.4" x14ac:dyDescent="0.3">
      <c r="A3272" s="4">
        <v>3271</v>
      </c>
      <c r="B3272" s="5">
        <v>10027911</v>
      </c>
      <c r="C3272" s="5" t="str">
        <f t="shared" si="204"/>
        <v>Hoodie FR MNS DuraStretch Patriot Hoodie-Medium</v>
      </c>
      <c r="D3272" s="5"/>
      <c r="E3272" s="5" t="s">
        <v>3899</v>
      </c>
      <c r="F3272" s="5" t="s">
        <v>3897</v>
      </c>
      <c r="G3272" s="5">
        <f t="shared" si="207"/>
        <v>0</v>
      </c>
      <c r="H3272" s="5" t="str">
        <f>VLOOKUP(J3272,'[1]Prouduct Ext IDs'!A:B,2,FALSE)</f>
        <v>product_amsc_87</v>
      </c>
      <c r="I3272" s="5" t="s">
        <v>3899</v>
      </c>
      <c r="J3272" s="5" t="s">
        <v>3898</v>
      </c>
      <c r="K3272" s="5" t="s">
        <v>1</v>
      </c>
      <c r="L3272" t="s">
        <v>102</v>
      </c>
      <c r="M3272" s="6" t="s">
        <v>41</v>
      </c>
      <c r="N3272" s="6" t="str">
        <f>VLOOKUP(M3272,[1]Color!F:G,2,FALSE)</f>
        <v>color_66</v>
      </c>
      <c r="O3272" s="6" t="str">
        <f t="shared" si="205"/>
        <v>color_66</v>
      </c>
      <c r="P3272" s="5" t="s">
        <v>234</v>
      </c>
      <c r="Q3272" s="5" t="s">
        <v>185</v>
      </c>
      <c r="R3272" s="5" t="s">
        <v>106</v>
      </c>
      <c r="S3272" s="7" t="s">
        <v>107</v>
      </c>
      <c r="T3272" s="7" t="s">
        <v>188</v>
      </c>
      <c r="U3272" s="5" t="str">
        <f>VLOOKUP(T3272,[1]Size!F:G,2,FALSE)</f>
        <v>__import__.size_48</v>
      </c>
      <c r="V3272" s="5" t="str">
        <f t="shared" si="206"/>
        <v>__import__.size_48,__import__.size_49,__import__.size_154,__import__.size_51,__import__.size_52,__import__.size_53,__import__.size_54,__import__.size_55,__import__.size_56,__import__.size_57</v>
      </c>
      <c r="W3272" s="8">
        <v>100</v>
      </c>
      <c r="Y3272" s="4" t="s">
        <v>109</v>
      </c>
    </row>
    <row r="3273" spans="1:25" ht="14.4" x14ac:dyDescent="0.3">
      <c r="A3273" s="4">
        <v>3272</v>
      </c>
      <c r="B3273" s="5">
        <v>10027911</v>
      </c>
      <c r="C3273" s="5" t="str">
        <f t="shared" si="204"/>
        <v>Hoodie FR MNS DuraStretch Patriot Hoodie-Large</v>
      </c>
      <c r="D3273" s="5"/>
      <c r="E3273" s="5" t="s">
        <v>3900</v>
      </c>
      <c r="F3273" s="5" t="s">
        <v>3897</v>
      </c>
      <c r="G3273" s="5">
        <f t="shared" si="207"/>
        <v>0</v>
      </c>
      <c r="H3273" s="5" t="str">
        <f>VLOOKUP(J3273,'[1]Prouduct Ext IDs'!A:B,2,FALSE)</f>
        <v>product_amsc_87</v>
      </c>
      <c r="I3273" s="5" t="s">
        <v>3900</v>
      </c>
      <c r="J3273" s="5" t="s">
        <v>3898</v>
      </c>
      <c r="K3273" s="5" t="s">
        <v>1</v>
      </c>
      <c r="L3273" t="s">
        <v>102</v>
      </c>
      <c r="M3273" s="6" t="s">
        <v>41</v>
      </c>
      <c r="N3273" s="6" t="str">
        <f>VLOOKUP(M3273,[1]Color!F:G,2,FALSE)</f>
        <v>color_66</v>
      </c>
      <c r="O3273" s="6" t="str">
        <f t="shared" si="205"/>
        <v>color_66</v>
      </c>
      <c r="P3273" s="5" t="s">
        <v>234</v>
      </c>
      <c r="Q3273" s="5" t="s">
        <v>185</v>
      </c>
      <c r="R3273" s="5" t="s">
        <v>106</v>
      </c>
      <c r="S3273" s="7" t="s">
        <v>107</v>
      </c>
      <c r="T3273" s="7" t="s">
        <v>190</v>
      </c>
      <c r="U3273" s="5" t="str">
        <f>VLOOKUP(T3273,[1]Size!F:G,2,FALSE)</f>
        <v>__import__.size_49</v>
      </c>
      <c r="V3273" s="5" t="str">
        <f t="shared" si="206"/>
        <v>__import__.size_49,__import__.size_154,__import__.size_51,__import__.size_52,__import__.size_53,__import__.size_54,__import__.size_55,__import__.size_56,__import__.size_57</v>
      </c>
      <c r="W3273" s="8">
        <v>100</v>
      </c>
      <c r="Y3273" s="4" t="s">
        <v>109</v>
      </c>
    </row>
    <row r="3274" spans="1:25" ht="14.4" x14ac:dyDescent="0.3">
      <c r="A3274" s="4">
        <v>3273</v>
      </c>
      <c r="B3274" s="5">
        <v>10027911</v>
      </c>
      <c r="C3274" s="5" t="str">
        <f t="shared" si="204"/>
        <v>Hoodie FR MNS DuraStretch Patriot Hoodie-XL</v>
      </c>
      <c r="D3274" s="5"/>
      <c r="E3274" s="5" t="s">
        <v>3901</v>
      </c>
      <c r="F3274" s="5" t="s">
        <v>3897</v>
      </c>
      <c r="G3274" s="5">
        <f t="shared" si="207"/>
        <v>0</v>
      </c>
      <c r="H3274" s="5" t="str">
        <f>VLOOKUP(J3274,'[1]Prouduct Ext IDs'!A:B,2,FALSE)</f>
        <v>product_amsc_87</v>
      </c>
      <c r="I3274" s="5" t="s">
        <v>3901</v>
      </c>
      <c r="J3274" s="5" t="s">
        <v>3898</v>
      </c>
      <c r="K3274" s="5" t="s">
        <v>1</v>
      </c>
      <c r="L3274" t="s">
        <v>102</v>
      </c>
      <c r="M3274" s="6" t="s">
        <v>41</v>
      </c>
      <c r="N3274" s="6" t="str">
        <f>VLOOKUP(M3274,[1]Color!F:G,2,FALSE)</f>
        <v>color_66</v>
      </c>
      <c r="O3274" s="6" t="str">
        <f t="shared" si="205"/>
        <v>color_66</v>
      </c>
      <c r="P3274" s="5" t="s">
        <v>234</v>
      </c>
      <c r="Q3274" s="5" t="s">
        <v>185</v>
      </c>
      <c r="R3274" s="5" t="s">
        <v>106</v>
      </c>
      <c r="S3274" s="7" t="s">
        <v>107</v>
      </c>
      <c r="T3274" s="7" t="s">
        <v>192</v>
      </c>
      <c r="U3274" s="5" t="str">
        <f>VLOOKUP(T3274,[1]Size!F:G,2,FALSE)</f>
        <v>__import__.size_154</v>
      </c>
      <c r="V3274" s="5" t="str">
        <f t="shared" si="206"/>
        <v>__import__.size_154,__import__.size_51,__import__.size_52,__import__.size_53,__import__.size_54,__import__.size_55,__import__.size_56,__import__.size_57</v>
      </c>
      <c r="W3274" s="8">
        <v>100</v>
      </c>
      <c r="Y3274" s="4" t="s">
        <v>109</v>
      </c>
    </row>
    <row r="3275" spans="1:25" ht="14.4" x14ac:dyDescent="0.3">
      <c r="A3275" s="4">
        <v>3274</v>
      </c>
      <c r="B3275" s="5">
        <v>10027911</v>
      </c>
      <c r="C3275" s="5" t="str">
        <f t="shared" si="204"/>
        <v>Hoodie FR MNS DuraStretch Patriot Hoodie-2XL</v>
      </c>
      <c r="D3275" s="5"/>
      <c r="E3275" s="5" t="s">
        <v>3902</v>
      </c>
      <c r="F3275" s="5" t="s">
        <v>3897</v>
      </c>
      <c r="G3275" s="5">
        <f t="shared" si="207"/>
        <v>0</v>
      </c>
      <c r="H3275" s="5" t="str">
        <f>VLOOKUP(J3275,'[1]Prouduct Ext IDs'!A:B,2,FALSE)</f>
        <v>product_amsc_87</v>
      </c>
      <c r="I3275" s="5" t="s">
        <v>3902</v>
      </c>
      <c r="J3275" s="5" t="s">
        <v>3898</v>
      </c>
      <c r="K3275" s="5" t="s">
        <v>1</v>
      </c>
      <c r="L3275" t="s">
        <v>102</v>
      </c>
      <c r="M3275" s="6" t="s">
        <v>41</v>
      </c>
      <c r="N3275" s="6" t="str">
        <f>VLOOKUP(M3275,[1]Color!F:G,2,FALSE)</f>
        <v>color_66</v>
      </c>
      <c r="O3275" s="6" t="str">
        <f t="shared" si="205"/>
        <v>color_66</v>
      </c>
      <c r="P3275" s="5" t="s">
        <v>234</v>
      </c>
      <c r="Q3275" s="5" t="s">
        <v>185</v>
      </c>
      <c r="R3275" s="5" t="s">
        <v>106</v>
      </c>
      <c r="S3275" s="7" t="s">
        <v>107</v>
      </c>
      <c r="T3275" s="7" t="s">
        <v>194</v>
      </c>
      <c r="U3275" s="5" t="str">
        <f>VLOOKUP(T3275,[1]Size!F:G,2,FALSE)</f>
        <v>__import__.size_51</v>
      </c>
      <c r="V3275" s="5" t="str">
        <f t="shared" si="206"/>
        <v>__import__.size_51,__import__.size_52,__import__.size_53,__import__.size_54,__import__.size_55,__import__.size_56,__import__.size_57</v>
      </c>
      <c r="W3275" s="8">
        <v>100</v>
      </c>
      <c r="Y3275" s="4" t="s">
        <v>109</v>
      </c>
    </row>
    <row r="3276" spans="1:25" ht="14.4" x14ac:dyDescent="0.3">
      <c r="A3276" s="4">
        <v>3275</v>
      </c>
      <c r="B3276" s="5">
        <v>10027911</v>
      </c>
      <c r="C3276" s="5" t="str">
        <f t="shared" si="204"/>
        <v>Hoodie FR MNS DuraStretch Patriot Hoodie-3XL</v>
      </c>
      <c r="D3276" s="5"/>
      <c r="E3276" s="5" t="s">
        <v>3903</v>
      </c>
      <c r="F3276" s="5" t="s">
        <v>3897</v>
      </c>
      <c r="G3276" s="5">
        <f t="shared" si="207"/>
        <v>0</v>
      </c>
      <c r="H3276" s="5" t="str">
        <f>VLOOKUP(J3276,'[1]Prouduct Ext IDs'!A:B,2,FALSE)</f>
        <v>product_amsc_87</v>
      </c>
      <c r="I3276" s="5" t="s">
        <v>3903</v>
      </c>
      <c r="J3276" s="5" t="s">
        <v>3898</v>
      </c>
      <c r="K3276" s="5" t="s">
        <v>1</v>
      </c>
      <c r="L3276" t="s">
        <v>102</v>
      </c>
      <c r="M3276" s="6" t="s">
        <v>41</v>
      </c>
      <c r="N3276" s="6" t="str">
        <f>VLOOKUP(M3276,[1]Color!F:G,2,FALSE)</f>
        <v>color_66</v>
      </c>
      <c r="O3276" s="6" t="str">
        <f t="shared" si="205"/>
        <v>color_66</v>
      </c>
      <c r="P3276" s="5" t="s">
        <v>234</v>
      </c>
      <c r="Q3276" s="5" t="s">
        <v>185</v>
      </c>
      <c r="R3276" s="5" t="s">
        <v>106</v>
      </c>
      <c r="S3276" s="7" t="s">
        <v>107</v>
      </c>
      <c r="T3276" s="7" t="s">
        <v>196</v>
      </c>
      <c r="U3276" s="5" t="str">
        <f>VLOOKUP(T3276,[1]Size!F:G,2,FALSE)</f>
        <v>__import__.size_52</v>
      </c>
      <c r="V3276" s="5" t="str">
        <f t="shared" si="206"/>
        <v>__import__.size_52,__import__.size_53,__import__.size_54,__import__.size_55,__import__.size_56,__import__.size_57</v>
      </c>
      <c r="W3276" s="8">
        <v>105</v>
      </c>
      <c r="Y3276" s="4" t="s">
        <v>109</v>
      </c>
    </row>
    <row r="3277" spans="1:25" ht="14.4" x14ac:dyDescent="0.3">
      <c r="A3277" s="4">
        <v>3276</v>
      </c>
      <c r="B3277" s="5">
        <v>10027911</v>
      </c>
      <c r="C3277" s="5" t="str">
        <f t="shared" si="204"/>
        <v>Hoodie FR MNS DuraStretch Patriot Hoodie-4XL</v>
      </c>
      <c r="D3277" s="5"/>
      <c r="E3277" s="5" t="s">
        <v>3904</v>
      </c>
      <c r="F3277" s="5" t="s">
        <v>3897</v>
      </c>
      <c r="G3277" s="5">
        <f t="shared" si="207"/>
        <v>0</v>
      </c>
      <c r="H3277" s="5" t="str">
        <f>VLOOKUP(J3277,'[1]Prouduct Ext IDs'!A:B,2,FALSE)</f>
        <v>product_amsc_87</v>
      </c>
      <c r="I3277" s="5" t="s">
        <v>3904</v>
      </c>
      <c r="J3277" s="5" t="s">
        <v>3898</v>
      </c>
      <c r="K3277" s="5" t="s">
        <v>1</v>
      </c>
      <c r="L3277" t="s">
        <v>102</v>
      </c>
      <c r="M3277" s="6" t="s">
        <v>41</v>
      </c>
      <c r="N3277" s="6" t="str">
        <f>VLOOKUP(M3277,[1]Color!F:G,2,FALSE)</f>
        <v>color_66</v>
      </c>
      <c r="O3277" s="6" t="str">
        <f t="shared" si="205"/>
        <v>color_66</v>
      </c>
      <c r="P3277" s="5" t="s">
        <v>234</v>
      </c>
      <c r="Q3277" s="5" t="s">
        <v>185</v>
      </c>
      <c r="R3277" s="5" t="s">
        <v>106</v>
      </c>
      <c r="S3277" s="7" t="s">
        <v>107</v>
      </c>
      <c r="T3277" s="7" t="s">
        <v>198</v>
      </c>
      <c r="U3277" s="5" t="str">
        <f>VLOOKUP(T3277,[1]Size!F:G,2,FALSE)</f>
        <v>__import__.size_53</v>
      </c>
      <c r="V3277" s="5" t="str">
        <f t="shared" si="206"/>
        <v>__import__.size_53,__import__.size_54,__import__.size_55,__import__.size_56,__import__.size_57</v>
      </c>
      <c r="W3277" s="8">
        <v>105</v>
      </c>
      <c r="Y3277" s="4" t="s">
        <v>109</v>
      </c>
    </row>
    <row r="3278" spans="1:25" ht="14.4" x14ac:dyDescent="0.3">
      <c r="A3278" s="4">
        <v>3277</v>
      </c>
      <c r="B3278" s="5">
        <v>10027911</v>
      </c>
      <c r="C3278" s="5" t="str">
        <f t="shared" si="204"/>
        <v>Hoodie FR MNS DuraStretch Patriot Hoodie-Large Tall</v>
      </c>
      <c r="D3278" s="5"/>
      <c r="E3278" s="5" t="s">
        <v>3905</v>
      </c>
      <c r="F3278" s="5" t="s">
        <v>3897</v>
      </c>
      <c r="G3278" s="5">
        <f t="shared" si="207"/>
        <v>0</v>
      </c>
      <c r="H3278" s="5" t="str">
        <f>VLOOKUP(J3278,'[1]Prouduct Ext IDs'!A:B,2,FALSE)</f>
        <v>product_amsc_87</v>
      </c>
      <c r="I3278" s="5" t="s">
        <v>3905</v>
      </c>
      <c r="J3278" s="5" t="s">
        <v>3898</v>
      </c>
      <c r="K3278" s="5" t="s">
        <v>1</v>
      </c>
      <c r="L3278" t="s">
        <v>102</v>
      </c>
      <c r="M3278" s="6" t="s">
        <v>41</v>
      </c>
      <c r="N3278" s="6" t="str">
        <f>VLOOKUP(M3278,[1]Color!F:G,2,FALSE)</f>
        <v>color_66</v>
      </c>
      <c r="O3278" s="6" t="str">
        <f t="shared" si="205"/>
        <v>color_66</v>
      </c>
      <c r="P3278" s="5" t="s">
        <v>234</v>
      </c>
      <c r="Q3278" s="5" t="s">
        <v>185</v>
      </c>
      <c r="R3278" s="5" t="s">
        <v>106</v>
      </c>
      <c r="S3278" s="7" t="s">
        <v>107</v>
      </c>
      <c r="T3278" s="7" t="s">
        <v>200</v>
      </c>
      <c r="U3278" s="5" t="str">
        <f>VLOOKUP(T3278,[1]Size!F:G,2,FALSE)</f>
        <v>__import__.size_54</v>
      </c>
      <c r="V3278" s="5" t="str">
        <f t="shared" si="206"/>
        <v>__import__.size_54,__import__.size_55,__import__.size_56,__import__.size_57</v>
      </c>
      <c r="W3278" s="8">
        <v>105</v>
      </c>
      <c r="Y3278" s="4" t="s">
        <v>109</v>
      </c>
    </row>
    <row r="3279" spans="1:25" ht="14.4" x14ac:dyDescent="0.3">
      <c r="A3279" s="4">
        <v>3278</v>
      </c>
      <c r="B3279" s="5">
        <v>10027911</v>
      </c>
      <c r="C3279" s="5" t="str">
        <f t="shared" si="204"/>
        <v>Hoodie FR MNS DuraStretch Patriot Hoodie-XL Tall</v>
      </c>
      <c r="D3279" s="5"/>
      <c r="E3279" s="5" t="s">
        <v>3906</v>
      </c>
      <c r="F3279" s="5" t="s">
        <v>3897</v>
      </c>
      <c r="G3279" s="5">
        <f t="shared" si="207"/>
        <v>0</v>
      </c>
      <c r="H3279" s="5" t="str">
        <f>VLOOKUP(J3279,'[1]Prouduct Ext IDs'!A:B,2,FALSE)</f>
        <v>product_amsc_87</v>
      </c>
      <c r="I3279" s="5" t="s">
        <v>3906</v>
      </c>
      <c r="J3279" s="5" t="s">
        <v>3898</v>
      </c>
      <c r="K3279" s="5" t="s">
        <v>1</v>
      </c>
      <c r="L3279" t="s">
        <v>102</v>
      </c>
      <c r="M3279" s="6" t="s">
        <v>41</v>
      </c>
      <c r="N3279" s="6" t="str">
        <f>VLOOKUP(M3279,[1]Color!F:G,2,FALSE)</f>
        <v>color_66</v>
      </c>
      <c r="O3279" s="6" t="str">
        <f t="shared" si="205"/>
        <v>color_66</v>
      </c>
      <c r="P3279" s="5" t="s">
        <v>234</v>
      </c>
      <c r="Q3279" s="5" t="s">
        <v>185</v>
      </c>
      <c r="R3279" s="5" t="s">
        <v>106</v>
      </c>
      <c r="S3279" s="7" t="s">
        <v>107</v>
      </c>
      <c r="T3279" s="7" t="s">
        <v>202</v>
      </c>
      <c r="U3279" s="5" t="str">
        <f>VLOOKUP(T3279,[1]Size!F:G,2,FALSE)</f>
        <v>__import__.size_55</v>
      </c>
      <c r="V3279" s="5" t="str">
        <f t="shared" si="206"/>
        <v>__import__.size_55,__import__.size_56,__import__.size_57</v>
      </c>
      <c r="W3279" s="8">
        <v>105</v>
      </c>
      <c r="Y3279" s="4" t="s">
        <v>109</v>
      </c>
    </row>
    <row r="3280" spans="1:25" ht="14.4" x14ac:dyDescent="0.3">
      <c r="A3280" s="4">
        <v>3279</v>
      </c>
      <c r="B3280" s="5">
        <v>10027911</v>
      </c>
      <c r="C3280" s="5" t="str">
        <f t="shared" si="204"/>
        <v>Hoodie FR MNS DuraStretch Patriot Hoodie-2XL Tall</v>
      </c>
      <c r="D3280" s="5"/>
      <c r="E3280" s="5" t="s">
        <v>3907</v>
      </c>
      <c r="F3280" s="5" t="s">
        <v>3897</v>
      </c>
      <c r="G3280" s="5">
        <f t="shared" si="207"/>
        <v>0</v>
      </c>
      <c r="H3280" s="5" t="str">
        <f>VLOOKUP(J3280,'[1]Prouduct Ext IDs'!A:B,2,FALSE)</f>
        <v>product_amsc_87</v>
      </c>
      <c r="I3280" s="5" t="s">
        <v>3907</v>
      </c>
      <c r="J3280" s="5" t="s">
        <v>3898</v>
      </c>
      <c r="K3280" s="5" t="s">
        <v>1</v>
      </c>
      <c r="L3280" t="s">
        <v>102</v>
      </c>
      <c r="M3280" s="6" t="s">
        <v>41</v>
      </c>
      <c r="N3280" s="6" t="str">
        <f>VLOOKUP(M3280,[1]Color!F:G,2,FALSE)</f>
        <v>color_66</v>
      </c>
      <c r="O3280" s="6" t="str">
        <f t="shared" si="205"/>
        <v>color_66</v>
      </c>
      <c r="P3280" s="5" t="s">
        <v>234</v>
      </c>
      <c r="Q3280" s="5" t="s">
        <v>185</v>
      </c>
      <c r="R3280" s="5" t="s">
        <v>106</v>
      </c>
      <c r="S3280" s="7" t="s">
        <v>107</v>
      </c>
      <c r="T3280" s="7" t="s">
        <v>204</v>
      </c>
      <c r="U3280" s="5" t="str">
        <f>VLOOKUP(T3280,[1]Size!F:G,2,FALSE)</f>
        <v>__import__.size_56</v>
      </c>
      <c r="V3280" s="5" t="str">
        <f t="shared" si="206"/>
        <v>__import__.size_56,__import__.size_57</v>
      </c>
      <c r="W3280" s="8">
        <v>105</v>
      </c>
      <c r="Y3280" s="4" t="s">
        <v>109</v>
      </c>
    </row>
    <row r="3281" spans="1:25" ht="14.4" x14ac:dyDescent="0.3">
      <c r="A3281" s="4">
        <v>3280</v>
      </c>
      <c r="B3281" s="5">
        <v>10027911</v>
      </c>
      <c r="C3281" s="5" t="str">
        <f t="shared" si="204"/>
        <v>Hoodie FR MNS DuraStretch Patriot Hoodie-3XL Tall</v>
      </c>
      <c r="D3281" s="5"/>
      <c r="E3281" s="5" t="s">
        <v>3908</v>
      </c>
      <c r="F3281" s="5" t="s">
        <v>3897</v>
      </c>
      <c r="G3281" s="5">
        <f t="shared" si="207"/>
        <v>0</v>
      </c>
      <c r="H3281" s="5" t="str">
        <f>VLOOKUP(J3281,'[1]Prouduct Ext IDs'!A:B,2,FALSE)</f>
        <v>product_amsc_87</v>
      </c>
      <c r="I3281" s="5" t="s">
        <v>3908</v>
      </c>
      <c r="J3281" s="5" t="s">
        <v>3898</v>
      </c>
      <c r="K3281" s="5" t="s">
        <v>1</v>
      </c>
      <c r="L3281" t="s">
        <v>102</v>
      </c>
      <c r="M3281" s="6" t="s">
        <v>41</v>
      </c>
      <c r="N3281" s="6" t="str">
        <f>VLOOKUP(M3281,[1]Color!F:G,2,FALSE)</f>
        <v>color_66</v>
      </c>
      <c r="O3281" s="6" t="str">
        <f t="shared" si="205"/>
        <v>color_66</v>
      </c>
      <c r="P3281" s="5" t="s">
        <v>234</v>
      </c>
      <c r="Q3281" s="5" t="s">
        <v>185</v>
      </c>
      <c r="R3281" s="5" t="s">
        <v>106</v>
      </c>
      <c r="S3281" s="7" t="s">
        <v>107</v>
      </c>
      <c r="T3281" s="7" t="s">
        <v>206</v>
      </c>
      <c r="U3281" s="5" t="str">
        <f>VLOOKUP(T3281,[1]Size!F:G,2,FALSE)</f>
        <v>__import__.size_57</v>
      </c>
      <c r="V3281" s="5" t="str">
        <f t="shared" si="206"/>
        <v>__import__.size_57</v>
      </c>
      <c r="W3281" s="8">
        <v>105</v>
      </c>
      <c r="Y3281" s="4" t="s">
        <v>109</v>
      </c>
    </row>
    <row r="3282" spans="1:25" ht="14.4" x14ac:dyDescent="0.3">
      <c r="A3282" s="4">
        <v>3281</v>
      </c>
      <c r="B3282" s="5">
        <v>10027912</v>
      </c>
      <c r="C3282" s="5" t="str">
        <f t="shared" si="204"/>
        <v>Hoodie FR MNS Hi-Vis Hoodie-Small</v>
      </c>
      <c r="D3282" s="5"/>
      <c r="E3282" s="5" t="s">
        <v>3909</v>
      </c>
      <c r="F3282" s="5" t="s">
        <v>3897</v>
      </c>
      <c r="G3282" s="5">
        <f t="shared" si="207"/>
        <v>1</v>
      </c>
      <c r="H3282" s="5" t="str">
        <f>VLOOKUP(J3282,'[1]Prouduct Ext IDs'!A:B,2,FALSE)</f>
        <v>product_amsc_88</v>
      </c>
      <c r="I3282" s="5" t="s">
        <v>3909</v>
      </c>
      <c r="J3282" s="5" t="s">
        <v>3910</v>
      </c>
      <c r="K3282" s="5" t="s">
        <v>1</v>
      </c>
      <c r="L3282" t="s">
        <v>102</v>
      </c>
      <c r="M3282" s="6" t="s">
        <v>3911</v>
      </c>
      <c r="N3282" s="6" t="str">
        <f>VLOOKUP(M3282,[1]Color!F:G,2,FALSE)</f>
        <v>color_38</v>
      </c>
      <c r="O3282" s="6" t="str">
        <f t="shared" si="205"/>
        <v>color_38</v>
      </c>
      <c r="P3282" s="5" t="s">
        <v>646</v>
      </c>
      <c r="Q3282" s="5" t="s">
        <v>185</v>
      </c>
      <c r="R3282" s="5" t="s">
        <v>106</v>
      </c>
      <c r="S3282" s="7" t="s">
        <v>107</v>
      </c>
      <c r="T3282" s="7" t="s">
        <v>186</v>
      </c>
      <c r="U3282" s="5" t="str">
        <f>VLOOKUP(T3282,[1]Size!F:G,2,FALSE)</f>
        <v>__import__.size_47</v>
      </c>
      <c r="V3282" s="5" t="str">
        <f t="shared" si="206"/>
        <v>__import__.size_47,__import__.size_48,__import__.size_49,__import__.size_154,__import__.size_51,__import__.size_52,__import__.size_53,__import__.size_54,__import__.size_55,__import__.size_56,__import__.size_57</v>
      </c>
      <c r="W3282" s="8">
        <v>150</v>
      </c>
      <c r="Y3282" s="4" t="s">
        <v>109</v>
      </c>
    </row>
    <row r="3283" spans="1:25" ht="14.4" x14ac:dyDescent="0.3">
      <c r="A3283" s="4">
        <v>3282</v>
      </c>
      <c r="B3283" s="5">
        <v>10027912</v>
      </c>
      <c r="C3283" s="5" t="str">
        <f t="shared" si="204"/>
        <v>Hoodie FR MNS Hi-Vis Hoodie-Medium</v>
      </c>
      <c r="D3283" s="5"/>
      <c r="E3283" s="5" t="s">
        <v>3912</v>
      </c>
      <c r="F3283" s="5" t="s">
        <v>3897</v>
      </c>
      <c r="G3283" s="5">
        <f t="shared" si="207"/>
        <v>0</v>
      </c>
      <c r="H3283" s="5" t="str">
        <f>VLOOKUP(J3283,'[1]Prouduct Ext IDs'!A:B,2,FALSE)</f>
        <v>product_amsc_88</v>
      </c>
      <c r="I3283" s="5" t="s">
        <v>3912</v>
      </c>
      <c r="J3283" s="5" t="s">
        <v>3910</v>
      </c>
      <c r="K3283" s="5" t="s">
        <v>1</v>
      </c>
      <c r="L3283" t="s">
        <v>102</v>
      </c>
      <c r="M3283" s="6" t="s">
        <v>3911</v>
      </c>
      <c r="N3283" s="6" t="str">
        <f>VLOOKUP(M3283,[1]Color!F:G,2,FALSE)</f>
        <v>color_38</v>
      </c>
      <c r="O3283" s="6" t="str">
        <f t="shared" si="205"/>
        <v>color_38</v>
      </c>
      <c r="P3283" s="5" t="s">
        <v>646</v>
      </c>
      <c r="Q3283" s="5" t="s">
        <v>185</v>
      </c>
      <c r="R3283" s="5" t="s">
        <v>106</v>
      </c>
      <c r="S3283" s="7" t="s">
        <v>107</v>
      </c>
      <c r="T3283" s="7" t="s">
        <v>188</v>
      </c>
      <c r="U3283" s="5" t="str">
        <f>VLOOKUP(T3283,[1]Size!F:G,2,FALSE)</f>
        <v>__import__.size_48</v>
      </c>
      <c r="V3283" s="5" t="str">
        <f t="shared" si="206"/>
        <v>__import__.size_48,__import__.size_49,__import__.size_154,__import__.size_51,__import__.size_52,__import__.size_53,__import__.size_54,__import__.size_55,__import__.size_56,__import__.size_57</v>
      </c>
      <c r="W3283" s="8">
        <v>150</v>
      </c>
      <c r="Y3283" s="4" t="s">
        <v>109</v>
      </c>
    </row>
    <row r="3284" spans="1:25" ht="14.4" x14ac:dyDescent="0.3">
      <c r="A3284" s="4">
        <v>3283</v>
      </c>
      <c r="B3284" s="5">
        <v>10027912</v>
      </c>
      <c r="C3284" s="5" t="str">
        <f t="shared" si="204"/>
        <v>Hoodie FR MNS Hi-Vis Hoodie-Large</v>
      </c>
      <c r="D3284" s="5"/>
      <c r="E3284" s="5" t="s">
        <v>3913</v>
      </c>
      <c r="F3284" s="5" t="s">
        <v>3897</v>
      </c>
      <c r="G3284" s="5">
        <f t="shared" si="207"/>
        <v>0</v>
      </c>
      <c r="H3284" s="5" t="str">
        <f>VLOOKUP(J3284,'[1]Prouduct Ext IDs'!A:B,2,FALSE)</f>
        <v>product_amsc_88</v>
      </c>
      <c r="I3284" s="5" t="s">
        <v>3913</v>
      </c>
      <c r="J3284" s="5" t="s">
        <v>3910</v>
      </c>
      <c r="K3284" s="5" t="s">
        <v>1</v>
      </c>
      <c r="L3284" t="s">
        <v>102</v>
      </c>
      <c r="M3284" s="6" t="s">
        <v>3911</v>
      </c>
      <c r="N3284" s="6" t="str">
        <f>VLOOKUP(M3284,[1]Color!F:G,2,FALSE)</f>
        <v>color_38</v>
      </c>
      <c r="O3284" s="6" t="str">
        <f t="shared" si="205"/>
        <v>color_38</v>
      </c>
      <c r="P3284" s="5" t="s">
        <v>646</v>
      </c>
      <c r="Q3284" s="5" t="s">
        <v>185</v>
      </c>
      <c r="R3284" s="5" t="s">
        <v>106</v>
      </c>
      <c r="S3284" s="7" t="s">
        <v>107</v>
      </c>
      <c r="T3284" s="7" t="s">
        <v>190</v>
      </c>
      <c r="U3284" s="5" t="str">
        <f>VLOOKUP(T3284,[1]Size!F:G,2,FALSE)</f>
        <v>__import__.size_49</v>
      </c>
      <c r="V3284" s="5" t="str">
        <f t="shared" si="206"/>
        <v>__import__.size_49,__import__.size_154,__import__.size_51,__import__.size_52,__import__.size_53,__import__.size_54,__import__.size_55,__import__.size_56,__import__.size_57</v>
      </c>
      <c r="W3284" s="8">
        <v>150</v>
      </c>
      <c r="Y3284" s="4" t="s">
        <v>109</v>
      </c>
    </row>
    <row r="3285" spans="1:25" ht="14.4" x14ac:dyDescent="0.3">
      <c r="A3285" s="4">
        <v>3284</v>
      </c>
      <c r="B3285" s="5">
        <v>10027912</v>
      </c>
      <c r="C3285" s="5" t="str">
        <f t="shared" si="204"/>
        <v>Hoodie FR MNS Hi-Vis Hoodie-XL</v>
      </c>
      <c r="D3285" s="5"/>
      <c r="E3285" s="5" t="s">
        <v>3914</v>
      </c>
      <c r="F3285" s="5" t="s">
        <v>3897</v>
      </c>
      <c r="G3285" s="5">
        <f t="shared" si="207"/>
        <v>0</v>
      </c>
      <c r="H3285" s="5" t="str">
        <f>VLOOKUP(J3285,'[1]Prouduct Ext IDs'!A:B,2,FALSE)</f>
        <v>product_amsc_88</v>
      </c>
      <c r="I3285" s="5" t="s">
        <v>3914</v>
      </c>
      <c r="J3285" s="5" t="s">
        <v>3910</v>
      </c>
      <c r="K3285" s="5" t="s">
        <v>1</v>
      </c>
      <c r="L3285" t="s">
        <v>102</v>
      </c>
      <c r="M3285" s="6" t="s">
        <v>3911</v>
      </c>
      <c r="N3285" s="6" t="str">
        <f>VLOOKUP(M3285,[1]Color!F:G,2,FALSE)</f>
        <v>color_38</v>
      </c>
      <c r="O3285" s="6" t="str">
        <f t="shared" si="205"/>
        <v>color_38</v>
      </c>
      <c r="P3285" s="5" t="s">
        <v>646</v>
      </c>
      <c r="Q3285" s="5" t="s">
        <v>185</v>
      </c>
      <c r="R3285" s="5" t="s">
        <v>106</v>
      </c>
      <c r="S3285" s="7" t="s">
        <v>107</v>
      </c>
      <c r="T3285" s="7" t="s">
        <v>192</v>
      </c>
      <c r="U3285" s="5" t="str">
        <f>VLOOKUP(T3285,[1]Size!F:G,2,FALSE)</f>
        <v>__import__.size_154</v>
      </c>
      <c r="V3285" s="5" t="str">
        <f t="shared" si="206"/>
        <v>__import__.size_154,__import__.size_51,__import__.size_52,__import__.size_53,__import__.size_54,__import__.size_55,__import__.size_56,__import__.size_57</v>
      </c>
      <c r="W3285" s="8">
        <v>150</v>
      </c>
      <c r="Y3285" s="4" t="s">
        <v>109</v>
      </c>
    </row>
    <row r="3286" spans="1:25" ht="14.4" x14ac:dyDescent="0.3">
      <c r="A3286" s="4">
        <v>3285</v>
      </c>
      <c r="B3286" s="5">
        <v>10027912</v>
      </c>
      <c r="C3286" s="5" t="str">
        <f t="shared" si="204"/>
        <v>Hoodie FR MNS Hi-Vis Hoodie-2XL</v>
      </c>
      <c r="D3286" s="5"/>
      <c r="E3286" s="5" t="s">
        <v>3915</v>
      </c>
      <c r="F3286" s="5" t="s">
        <v>3897</v>
      </c>
      <c r="G3286" s="5">
        <f t="shared" si="207"/>
        <v>0</v>
      </c>
      <c r="H3286" s="5" t="str">
        <f>VLOOKUP(J3286,'[1]Prouduct Ext IDs'!A:B,2,FALSE)</f>
        <v>product_amsc_88</v>
      </c>
      <c r="I3286" s="5" t="s">
        <v>3915</v>
      </c>
      <c r="J3286" s="5" t="s">
        <v>3910</v>
      </c>
      <c r="K3286" s="5" t="s">
        <v>1</v>
      </c>
      <c r="L3286" t="s">
        <v>102</v>
      </c>
      <c r="M3286" s="6" t="s">
        <v>3911</v>
      </c>
      <c r="N3286" s="6" t="str">
        <f>VLOOKUP(M3286,[1]Color!F:G,2,FALSE)</f>
        <v>color_38</v>
      </c>
      <c r="O3286" s="6" t="str">
        <f t="shared" si="205"/>
        <v>color_38</v>
      </c>
      <c r="P3286" s="5" t="s">
        <v>646</v>
      </c>
      <c r="Q3286" s="5" t="s">
        <v>185</v>
      </c>
      <c r="R3286" s="5" t="s">
        <v>106</v>
      </c>
      <c r="S3286" s="7" t="s">
        <v>107</v>
      </c>
      <c r="T3286" s="7" t="s">
        <v>194</v>
      </c>
      <c r="U3286" s="5" t="str">
        <f>VLOOKUP(T3286,[1]Size!F:G,2,FALSE)</f>
        <v>__import__.size_51</v>
      </c>
      <c r="V3286" s="5" t="str">
        <f t="shared" si="206"/>
        <v>__import__.size_51,__import__.size_52,__import__.size_53,__import__.size_54,__import__.size_55,__import__.size_56,__import__.size_57</v>
      </c>
      <c r="W3286" s="8">
        <v>150</v>
      </c>
      <c r="Y3286" s="4" t="s">
        <v>109</v>
      </c>
    </row>
    <row r="3287" spans="1:25" ht="14.4" x14ac:dyDescent="0.3">
      <c r="A3287" s="4">
        <v>3286</v>
      </c>
      <c r="B3287" s="5">
        <v>10027912</v>
      </c>
      <c r="C3287" s="5" t="str">
        <f t="shared" si="204"/>
        <v>Hoodie FR MNS Hi-Vis Hoodie-3XL</v>
      </c>
      <c r="D3287" s="5"/>
      <c r="E3287" s="5" t="s">
        <v>3916</v>
      </c>
      <c r="F3287" s="5" t="s">
        <v>3897</v>
      </c>
      <c r="G3287" s="5">
        <f t="shared" si="207"/>
        <v>0</v>
      </c>
      <c r="H3287" s="5" t="str">
        <f>VLOOKUP(J3287,'[1]Prouduct Ext IDs'!A:B,2,FALSE)</f>
        <v>product_amsc_88</v>
      </c>
      <c r="I3287" s="5" t="s">
        <v>3916</v>
      </c>
      <c r="J3287" s="5" t="s">
        <v>3910</v>
      </c>
      <c r="K3287" s="5" t="s">
        <v>1</v>
      </c>
      <c r="L3287" t="s">
        <v>102</v>
      </c>
      <c r="M3287" s="6" t="s">
        <v>3911</v>
      </c>
      <c r="N3287" s="6" t="str">
        <f>VLOOKUP(M3287,[1]Color!F:G,2,FALSE)</f>
        <v>color_38</v>
      </c>
      <c r="O3287" s="6" t="str">
        <f t="shared" si="205"/>
        <v>color_38</v>
      </c>
      <c r="P3287" s="5" t="s">
        <v>646</v>
      </c>
      <c r="Q3287" s="5" t="s">
        <v>185</v>
      </c>
      <c r="R3287" s="5" t="s">
        <v>106</v>
      </c>
      <c r="S3287" s="7" t="s">
        <v>107</v>
      </c>
      <c r="T3287" s="7" t="s">
        <v>196</v>
      </c>
      <c r="U3287" s="5" t="str">
        <f>VLOOKUP(T3287,[1]Size!F:G,2,FALSE)</f>
        <v>__import__.size_52</v>
      </c>
      <c r="V3287" s="5" t="str">
        <f t="shared" si="206"/>
        <v>__import__.size_52,__import__.size_53,__import__.size_54,__import__.size_55,__import__.size_56,__import__.size_57</v>
      </c>
      <c r="W3287" s="8">
        <v>155</v>
      </c>
      <c r="Y3287" s="4" t="s">
        <v>109</v>
      </c>
    </row>
    <row r="3288" spans="1:25" ht="14.4" x14ac:dyDescent="0.3">
      <c r="A3288" s="4">
        <v>3287</v>
      </c>
      <c r="B3288" s="5">
        <v>10027912</v>
      </c>
      <c r="C3288" s="5" t="str">
        <f t="shared" si="204"/>
        <v>Hoodie FR MNS Hi-Vis Hoodie-4XL</v>
      </c>
      <c r="D3288" s="5"/>
      <c r="E3288" s="5" t="s">
        <v>3917</v>
      </c>
      <c r="F3288" s="5" t="s">
        <v>3897</v>
      </c>
      <c r="G3288" s="5">
        <f t="shared" si="207"/>
        <v>0</v>
      </c>
      <c r="H3288" s="5" t="str">
        <f>VLOOKUP(J3288,'[1]Prouduct Ext IDs'!A:B,2,FALSE)</f>
        <v>product_amsc_88</v>
      </c>
      <c r="I3288" s="5" t="s">
        <v>3917</v>
      </c>
      <c r="J3288" s="5" t="s">
        <v>3910</v>
      </c>
      <c r="K3288" s="5" t="s">
        <v>1</v>
      </c>
      <c r="L3288" t="s">
        <v>102</v>
      </c>
      <c r="M3288" s="6" t="s">
        <v>3911</v>
      </c>
      <c r="N3288" s="6" t="str">
        <f>VLOOKUP(M3288,[1]Color!F:G,2,FALSE)</f>
        <v>color_38</v>
      </c>
      <c r="O3288" s="6" t="str">
        <f t="shared" si="205"/>
        <v>color_38</v>
      </c>
      <c r="P3288" s="5" t="s">
        <v>646</v>
      </c>
      <c r="Q3288" s="5" t="s">
        <v>185</v>
      </c>
      <c r="R3288" s="5" t="s">
        <v>106</v>
      </c>
      <c r="S3288" s="7" t="s">
        <v>107</v>
      </c>
      <c r="T3288" s="7" t="s">
        <v>198</v>
      </c>
      <c r="U3288" s="5" t="str">
        <f>VLOOKUP(T3288,[1]Size!F:G,2,FALSE)</f>
        <v>__import__.size_53</v>
      </c>
      <c r="V3288" s="5" t="str">
        <f t="shared" si="206"/>
        <v>__import__.size_53,__import__.size_54,__import__.size_55,__import__.size_56,__import__.size_57</v>
      </c>
      <c r="W3288" s="8">
        <v>155</v>
      </c>
      <c r="Y3288" s="4" t="s">
        <v>109</v>
      </c>
    </row>
    <row r="3289" spans="1:25" ht="14.4" x14ac:dyDescent="0.3">
      <c r="A3289" s="4">
        <v>3288</v>
      </c>
      <c r="B3289" s="5">
        <v>10027912</v>
      </c>
      <c r="C3289" s="5" t="str">
        <f t="shared" si="204"/>
        <v>Hoodie FR MNS Hi-Vis Hoodie-Large Tall</v>
      </c>
      <c r="D3289" s="5"/>
      <c r="E3289" s="5" t="s">
        <v>3918</v>
      </c>
      <c r="F3289" s="5" t="s">
        <v>3897</v>
      </c>
      <c r="G3289" s="5">
        <f t="shared" si="207"/>
        <v>0</v>
      </c>
      <c r="H3289" s="5" t="str">
        <f>VLOOKUP(J3289,'[1]Prouduct Ext IDs'!A:B,2,FALSE)</f>
        <v>product_amsc_88</v>
      </c>
      <c r="I3289" s="5" t="s">
        <v>3918</v>
      </c>
      <c r="J3289" s="5" t="s">
        <v>3910</v>
      </c>
      <c r="K3289" s="5" t="s">
        <v>1</v>
      </c>
      <c r="L3289" t="s">
        <v>102</v>
      </c>
      <c r="M3289" s="6" t="s">
        <v>3911</v>
      </c>
      <c r="N3289" s="6" t="str">
        <f>VLOOKUP(M3289,[1]Color!F:G,2,FALSE)</f>
        <v>color_38</v>
      </c>
      <c r="O3289" s="6" t="str">
        <f t="shared" si="205"/>
        <v>color_38</v>
      </c>
      <c r="P3289" s="5" t="s">
        <v>646</v>
      </c>
      <c r="Q3289" s="5" t="s">
        <v>185</v>
      </c>
      <c r="R3289" s="5" t="s">
        <v>106</v>
      </c>
      <c r="S3289" s="7" t="s">
        <v>107</v>
      </c>
      <c r="T3289" s="7" t="s">
        <v>200</v>
      </c>
      <c r="U3289" s="5" t="str">
        <f>VLOOKUP(T3289,[1]Size!F:G,2,FALSE)</f>
        <v>__import__.size_54</v>
      </c>
      <c r="V3289" s="5" t="str">
        <f t="shared" si="206"/>
        <v>__import__.size_54,__import__.size_55,__import__.size_56,__import__.size_57</v>
      </c>
      <c r="W3289" s="8">
        <v>155</v>
      </c>
      <c r="Y3289" s="4" t="s">
        <v>109</v>
      </c>
    </row>
    <row r="3290" spans="1:25" ht="14.4" x14ac:dyDescent="0.3">
      <c r="A3290" s="4">
        <v>3289</v>
      </c>
      <c r="B3290" s="5">
        <v>10027912</v>
      </c>
      <c r="C3290" s="5" t="str">
        <f t="shared" si="204"/>
        <v>Hoodie FR MNS Hi-Vis Hoodie-XL Tall</v>
      </c>
      <c r="D3290" s="5"/>
      <c r="E3290" s="5" t="s">
        <v>3919</v>
      </c>
      <c r="F3290" s="5" t="s">
        <v>3897</v>
      </c>
      <c r="G3290" s="5">
        <f t="shared" si="207"/>
        <v>0</v>
      </c>
      <c r="H3290" s="5" t="str">
        <f>VLOOKUP(J3290,'[1]Prouduct Ext IDs'!A:B,2,FALSE)</f>
        <v>product_amsc_88</v>
      </c>
      <c r="I3290" s="5" t="s">
        <v>3919</v>
      </c>
      <c r="J3290" s="5" t="s">
        <v>3910</v>
      </c>
      <c r="K3290" s="5" t="s">
        <v>1</v>
      </c>
      <c r="L3290" t="s">
        <v>102</v>
      </c>
      <c r="M3290" s="6" t="s">
        <v>3911</v>
      </c>
      <c r="N3290" s="6" t="str">
        <f>VLOOKUP(M3290,[1]Color!F:G,2,FALSE)</f>
        <v>color_38</v>
      </c>
      <c r="O3290" s="6" t="str">
        <f t="shared" si="205"/>
        <v>color_38</v>
      </c>
      <c r="P3290" s="5" t="s">
        <v>646</v>
      </c>
      <c r="Q3290" s="5" t="s">
        <v>185</v>
      </c>
      <c r="R3290" s="5" t="s">
        <v>106</v>
      </c>
      <c r="S3290" s="7" t="s">
        <v>107</v>
      </c>
      <c r="T3290" s="7" t="s">
        <v>202</v>
      </c>
      <c r="U3290" s="5" t="str">
        <f>VLOOKUP(T3290,[1]Size!F:G,2,FALSE)</f>
        <v>__import__.size_55</v>
      </c>
      <c r="V3290" s="5" t="str">
        <f t="shared" si="206"/>
        <v>__import__.size_55,__import__.size_56,__import__.size_57</v>
      </c>
      <c r="W3290" s="8">
        <v>155</v>
      </c>
      <c r="Y3290" s="4" t="s">
        <v>109</v>
      </c>
    </row>
    <row r="3291" spans="1:25" ht="14.4" x14ac:dyDescent="0.3">
      <c r="A3291" s="4">
        <v>3290</v>
      </c>
      <c r="B3291" s="5">
        <v>10027912</v>
      </c>
      <c r="C3291" s="5" t="str">
        <f t="shared" si="204"/>
        <v>Hoodie FR MNS Hi-Vis Hoodie-2XL Tall</v>
      </c>
      <c r="D3291" s="5"/>
      <c r="E3291" s="5" t="s">
        <v>3920</v>
      </c>
      <c r="F3291" s="5" t="s">
        <v>3897</v>
      </c>
      <c r="G3291" s="5">
        <f t="shared" si="207"/>
        <v>0</v>
      </c>
      <c r="H3291" s="5" t="str">
        <f>VLOOKUP(J3291,'[1]Prouduct Ext IDs'!A:B,2,FALSE)</f>
        <v>product_amsc_88</v>
      </c>
      <c r="I3291" s="5" t="s">
        <v>3920</v>
      </c>
      <c r="J3291" s="5" t="s">
        <v>3910</v>
      </c>
      <c r="K3291" s="5" t="s">
        <v>1</v>
      </c>
      <c r="L3291" t="s">
        <v>102</v>
      </c>
      <c r="M3291" s="6" t="s">
        <v>3911</v>
      </c>
      <c r="N3291" s="6" t="str">
        <f>VLOOKUP(M3291,[1]Color!F:G,2,FALSE)</f>
        <v>color_38</v>
      </c>
      <c r="O3291" s="6" t="str">
        <f t="shared" si="205"/>
        <v>color_38</v>
      </c>
      <c r="P3291" s="5" t="s">
        <v>646</v>
      </c>
      <c r="Q3291" s="5" t="s">
        <v>185</v>
      </c>
      <c r="R3291" s="5" t="s">
        <v>106</v>
      </c>
      <c r="S3291" s="7" t="s">
        <v>107</v>
      </c>
      <c r="T3291" s="7" t="s">
        <v>204</v>
      </c>
      <c r="U3291" s="5" t="str">
        <f>VLOOKUP(T3291,[1]Size!F:G,2,FALSE)</f>
        <v>__import__.size_56</v>
      </c>
      <c r="V3291" s="5" t="str">
        <f t="shared" si="206"/>
        <v>__import__.size_56,__import__.size_57</v>
      </c>
      <c r="W3291" s="8">
        <v>155</v>
      </c>
      <c r="Y3291" s="4" t="s">
        <v>109</v>
      </c>
    </row>
    <row r="3292" spans="1:25" ht="14.4" x14ac:dyDescent="0.3">
      <c r="A3292" s="4">
        <v>3291</v>
      </c>
      <c r="B3292" s="5">
        <v>10027912</v>
      </c>
      <c r="C3292" s="5" t="str">
        <f t="shared" si="204"/>
        <v>Hoodie FR MNS Hi-Vis Hoodie-3XL Tall</v>
      </c>
      <c r="D3292" s="5"/>
      <c r="E3292" s="5" t="s">
        <v>3921</v>
      </c>
      <c r="F3292" s="5" t="s">
        <v>3897</v>
      </c>
      <c r="G3292" s="5">
        <f t="shared" si="207"/>
        <v>0</v>
      </c>
      <c r="H3292" s="5" t="str">
        <f>VLOOKUP(J3292,'[1]Prouduct Ext IDs'!A:B,2,FALSE)</f>
        <v>product_amsc_88</v>
      </c>
      <c r="I3292" s="5" t="s">
        <v>3921</v>
      </c>
      <c r="J3292" s="5" t="s">
        <v>3910</v>
      </c>
      <c r="K3292" s="5" t="s">
        <v>1</v>
      </c>
      <c r="L3292" t="s">
        <v>102</v>
      </c>
      <c r="M3292" s="6" t="s">
        <v>3911</v>
      </c>
      <c r="N3292" s="6" t="str">
        <f>VLOOKUP(M3292,[1]Color!F:G,2,FALSE)</f>
        <v>color_38</v>
      </c>
      <c r="O3292" s="6" t="str">
        <f t="shared" si="205"/>
        <v>color_38</v>
      </c>
      <c r="P3292" s="5" t="s">
        <v>646</v>
      </c>
      <c r="Q3292" s="5" t="s">
        <v>185</v>
      </c>
      <c r="R3292" s="5" t="s">
        <v>106</v>
      </c>
      <c r="S3292" s="7" t="s">
        <v>107</v>
      </c>
      <c r="T3292" s="7" t="s">
        <v>206</v>
      </c>
      <c r="U3292" s="5" t="str">
        <f>VLOOKUP(T3292,[1]Size!F:G,2,FALSE)</f>
        <v>__import__.size_57</v>
      </c>
      <c r="V3292" s="5" t="str">
        <f t="shared" si="206"/>
        <v>__import__.size_57</v>
      </c>
      <c r="W3292" s="8">
        <v>155</v>
      </c>
      <c r="Y3292" s="4" t="s">
        <v>109</v>
      </c>
    </row>
    <row r="3293" spans="1:25" ht="14.4" x14ac:dyDescent="0.3">
      <c r="A3293" s="4">
        <v>3292</v>
      </c>
      <c r="B3293" s="5">
        <v>10027915</v>
      </c>
      <c r="C3293" s="5" t="str">
        <f t="shared" si="204"/>
        <v>Jacket FR MNS Monument Shirt Jacket-Small</v>
      </c>
      <c r="D3293" s="5"/>
      <c r="E3293" s="5" t="s">
        <v>3922</v>
      </c>
      <c r="F3293" s="5" t="s">
        <v>3923</v>
      </c>
      <c r="G3293" s="5">
        <f t="shared" si="207"/>
        <v>1</v>
      </c>
      <c r="H3293" s="5" t="str">
        <f>VLOOKUP(J3293,'[1]Prouduct Ext IDs'!A:B,2,FALSE)</f>
        <v>product_amsc_89</v>
      </c>
      <c r="I3293" s="5" t="s">
        <v>3922</v>
      </c>
      <c r="J3293" s="5" t="s">
        <v>5</v>
      </c>
      <c r="K3293" s="5" t="s">
        <v>1</v>
      </c>
      <c r="L3293" t="s">
        <v>102</v>
      </c>
      <c r="M3293" s="6" t="s">
        <v>6</v>
      </c>
      <c r="N3293" s="6" t="str">
        <f>VLOOKUP(M3293,[1]Color!F:G,2,FALSE)</f>
        <v>color_34</v>
      </c>
      <c r="O3293" s="6" t="str">
        <f t="shared" si="205"/>
        <v>color_34,color_50</v>
      </c>
      <c r="P3293" s="5" t="s">
        <v>184</v>
      </c>
      <c r="Q3293" s="5" t="s">
        <v>185</v>
      </c>
      <c r="R3293" s="5" t="s">
        <v>106</v>
      </c>
      <c r="S3293" s="7" t="s">
        <v>107</v>
      </c>
      <c r="T3293" s="7" t="s">
        <v>186</v>
      </c>
      <c r="U3293" s="5" t="str">
        <f>VLOOKUP(T3293,[1]Size!F:G,2,FALSE)</f>
        <v>__import__.size_47</v>
      </c>
      <c r="V3293" s="5" t="str">
        <f t="shared" si="206"/>
        <v>__import__.size_47,__import__.size_48,__import__.size_49,__import__.size_154,__import__.size_51,__import__.size_52,__import__.size_53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93" s="8">
        <v>48</v>
      </c>
      <c r="Y3293" s="4" t="s">
        <v>109</v>
      </c>
    </row>
    <row r="3294" spans="1:25" ht="14.4" x14ac:dyDescent="0.3">
      <c r="A3294" s="4">
        <v>3293</v>
      </c>
      <c r="B3294" s="5">
        <v>10027915</v>
      </c>
      <c r="C3294" s="5" t="str">
        <f t="shared" si="204"/>
        <v>Jacket FR MNS Monument Shirt Jacket-Medium</v>
      </c>
      <c r="D3294" s="5"/>
      <c r="E3294" s="5" t="s">
        <v>3924</v>
      </c>
      <c r="F3294" s="5" t="s">
        <v>3923</v>
      </c>
      <c r="G3294" s="5">
        <f t="shared" si="207"/>
        <v>0</v>
      </c>
      <c r="H3294" s="5" t="str">
        <f>VLOOKUP(J3294,'[1]Prouduct Ext IDs'!A:B,2,FALSE)</f>
        <v>product_amsc_89</v>
      </c>
      <c r="I3294" s="5" t="s">
        <v>3924</v>
      </c>
      <c r="J3294" s="5" t="s">
        <v>5</v>
      </c>
      <c r="K3294" s="5" t="s">
        <v>1</v>
      </c>
      <c r="L3294" t="s">
        <v>102</v>
      </c>
      <c r="M3294" s="6" t="s">
        <v>6</v>
      </c>
      <c r="N3294" s="6" t="str">
        <f>VLOOKUP(M3294,[1]Color!F:G,2,FALSE)</f>
        <v>color_34</v>
      </c>
      <c r="O3294" s="6" t="str">
        <f t="shared" si="205"/>
        <v>color_34,color_50</v>
      </c>
      <c r="P3294" s="5" t="s">
        <v>184</v>
      </c>
      <c r="Q3294" s="5" t="s">
        <v>185</v>
      </c>
      <c r="R3294" s="5" t="s">
        <v>106</v>
      </c>
      <c r="S3294" s="7" t="s">
        <v>107</v>
      </c>
      <c r="T3294" s="7" t="s">
        <v>188</v>
      </c>
      <c r="U3294" s="5" t="str">
        <f>VLOOKUP(T3294,[1]Size!F:G,2,FALSE)</f>
        <v>__import__.size_48</v>
      </c>
      <c r="V3294" s="5" t="str">
        <f t="shared" si="206"/>
        <v>__import__.size_48,__import__.size_49,__import__.size_154,__import__.size_51,__import__.size_52,__import__.size_53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94" s="8">
        <v>48</v>
      </c>
      <c r="Y3294" s="4" t="s">
        <v>109</v>
      </c>
    </row>
    <row r="3295" spans="1:25" ht="14.4" x14ac:dyDescent="0.3">
      <c r="A3295" s="4">
        <v>3294</v>
      </c>
      <c r="B3295" s="5">
        <v>10027915</v>
      </c>
      <c r="C3295" s="5" t="str">
        <f t="shared" si="204"/>
        <v>Jacket FR MNS Monument Shirt Jacket-Large</v>
      </c>
      <c r="D3295" s="5"/>
      <c r="E3295" s="5" t="s">
        <v>3925</v>
      </c>
      <c r="F3295" s="5" t="s">
        <v>3923</v>
      </c>
      <c r="G3295" s="5">
        <f t="shared" si="207"/>
        <v>0</v>
      </c>
      <c r="H3295" s="5" t="str">
        <f>VLOOKUP(J3295,'[1]Prouduct Ext IDs'!A:B,2,FALSE)</f>
        <v>product_amsc_89</v>
      </c>
      <c r="I3295" s="5" t="s">
        <v>3925</v>
      </c>
      <c r="J3295" s="5" t="s">
        <v>5</v>
      </c>
      <c r="K3295" s="5" t="s">
        <v>1</v>
      </c>
      <c r="L3295" t="s">
        <v>102</v>
      </c>
      <c r="M3295" s="6" t="s">
        <v>6</v>
      </c>
      <c r="N3295" s="6" t="str">
        <f>VLOOKUP(M3295,[1]Color!F:G,2,FALSE)</f>
        <v>color_34</v>
      </c>
      <c r="O3295" s="6" t="str">
        <f t="shared" si="205"/>
        <v>color_34,color_50</v>
      </c>
      <c r="P3295" s="5" t="s">
        <v>184</v>
      </c>
      <c r="Q3295" s="5" t="s">
        <v>185</v>
      </c>
      <c r="R3295" s="5" t="s">
        <v>106</v>
      </c>
      <c r="S3295" s="7" t="s">
        <v>107</v>
      </c>
      <c r="T3295" s="7" t="s">
        <v>190</v>
      </c>
      <c r="U3295" s="5" t="str">
        <f>VLOOKUP(T3295,[1]Size!F:G,2,FALSE)</f>
        <v>__import__.size_49</v>
      </c>
      <c r="V3295" s="5" t="str">
        <f t="shared" si="206"/>
        <v>__import__.size_49,__import__.size_154,__import__.size_51,__import__.size_52,__import__.size_53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95" s="8">
        <v>48</v>
      </c>
      <c r="Y3295" s="4" t="s">
        <v>109</v>
      </c>
    </row>
    <row r="3296" spans="1:25" ht="14.4" x14ac:dyDescent="0.3">
      <c r="A3296" s="4">
        <v>3295</v>
      </c>
      <c r="B3296" s="5">
        <v>10027915</v>
      </c>
      <c r="C3296" s="5" t="str">
        <f t="shared" si="204"/>
        <v>Jacket FR MNS Monument Shirt Jacket-XL</v>
      </c>
      <c r="D3296" s="5"/>
      <c r="E3296" s="5" t="s">
        <v>3926</v>
      </c>
      <c r="F3296" s="5" t="s">
        <v>3923</v>
      </c>
      <c r="G3296" s="5">
        <f t="shared" si="207"/>
        <v>0</v>
      </c>
      <c r="H3296" s="5" t="str">
        <f>VLOOKUP(J3296,'[1]Prouduct Ext IDs'!A:B,2,FALSE)</f>
        <v>product_amsc_89</v>
      </c>
      <c r="I3296" s="5" t="s">
        <v>3926</v>
      </c>
      <c r="J3296" s="5" t="s">
        <v>5</v>
      </c>
      <c r="K3296" s="5" t="s">
        <v>1</v>
      </c>
      <c r="L3296" t="s">
        <v>102</v>
      </c>
      <c r="M3296" s="6" t="s">
        <v>6</v>
      </c>
      <c r="N3296" s="6" t="str">
        <f>VLOOKUP(M3296,[1]Color!F:G,2,FALSE)</f>
        <v>color_34</v>
      </c>
      <c r="O3296" s="6" t="str">
        <f t="shared" si="205"/>
        <v>color_34,color_50</v>
      </c>
      <c r="P3296" s="5" t="s">
        <v>184</v>
      </c>
      <c r="Q3296" s="5" t="s">
        <v>185</v>
      </c>
      <c r="R3296" s="5" t="s">
        <v>106</v>
      </c>
      <c r="S3296" s="7" t="s">
        <v>107</v>
      </c>
      <c r="T3296" s="7" t="s">
        <v>192</v>
      </c>
      <c r="U3296" s="5" t="str">
        <f>VLOOKUP(T3296,[1]Size!F:G,2,FALSE)</f>
        <v>__import__.size_154</v>
      </c>
      <c r="V3296" s="5" t="str">
        <f t="shared" si="206"/>
        <v>__import__.size_154,__import__.size_51,__import__.size_52,__import__.size_53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96" s="8">
        <v>48</v>
      </c>
      <c r="Y3296" s="4" t="s">
        <v>109</v>
      </c>
    </row>
    <row r="3297" spans="1:25" ht="14.4" x14ac:dyDescent="0.3">
      <c r="A3297" s="4">
        <v>3296</v>
      </c>
      <c r="B3297" s="5">
        <v>10027915</v>
      </c>
      <c r="C3297" s="5" t="str">
        <f t="shared" si="204"/>
        <v>Jacket FR MNS Monument Shirt Jacket-2XL</v>
      </c>
      <c r="D3297" s="5"/>
      <c r="E3297" s="5" t="s">
        <v>3927</v>
      </c>
      <c r="F3297" s="5" t="s">
        <v>3923</v>
      </c>
      <c r="G3297" s="5">
        <f t="shared" si="207"/>
        <v>0</v>
      </c>
      <c r="H3297" s="5" t="str">
        <f>VLOOKUP(J3297,'[1]Prouduct Ext IDs'!A:B,2,FALSE)</f>
        <v>product_amsc_89</v>
      </c>
      <c r="I3297" s="5" t="s">
        <v>3927</v>
      </c>
      <c r="J3297" s="5" t="s">
        <v>5</v>
      </c>
      <c r="K3297" s="5" t="s">
        <v>1</v>
      </c>
      <c r="L3297" t="s">
        <v>102</v>
      </c>
      <c r="M3297" s="6" t="s">
        <v>6</v>
      </c>
      <c r="N3297" s="6" t="str">
        <f>VLOOKUP(M3297,[1]Color!F:G,2,FALSE)</f>
        <v>color_34</v>
      </c>
      <c r="O3297" s="6" t="str">
        <f t="shared" si="205"/>
        <v>color_34,color_50</v>
      </c>
      <c r="P3297" s="5" t="s">
        <v>184</v>
      </c>
      <c r="Q3297" s="5" t="s">
        <v>185</v>
      </c>
      <c r="R3297" s="5" t="s">
        <v>106</v>
      </c>
      <c r="S3297" s="7" t="s">
        <v>107</v>
      </c>
      <c r="T3297" s="7" t="s">
        <v>194</v>
      </c>
      <c r="U3297" s="5" t="str">
        <f>VLOOKUP(T3297,[1]Size!F:G,2,FALSE)</f>
        <v>__import__.size_51</v>
      </c>
      <c r="V3297" s="5" t="str">
        <f t="shared" si="206"/>
        <v>__import__.size_51,__import__.size_52,__import__.size_53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97" s="8">
        <v>48</v>
      </c>
      <c r="Y3297" s="4" t="s">
        <v>109</v>
      </c>
    </row>
    <row r="3298" spans="1:25" ht="14.4" x14ac:dyDescent="0.3">
      <c r="A3298" s="4">
        <v>3297</v>
      </c>
      <c r="B3298" s="5">
        <v>10027915</v>
      </c>
      <c r="C3298" s="5" t="str">
        <f t="shared" si="204"/>
        <v>Jacket FR MNS Monument Shirt Jacket-3XL</v>
      </c>
      <c r="D3298" s="5"/>
      <c r="E3298" s="5" t="s">
        <v>3928</v>
      </c>
      <c r="F3298" s="5" t="s">
        <v>3923</v>
      </c>
      <c r="G3298" s="5">
        <f t="shared" si="207"/>
        <v>0</v>
      </c>
      <c r="H3298" s="5" t="str">
        <f>VLOOKUP(J3298,'[1]Prouduct Ext IDs'!A:B,2,FALSE)</f>
        <v>product_amsc_89</v>
      </c>
      <c r="I3298" s="5" t="s">
        <v>3928</v>
      </c>
      <c r="J3298" s="5" t="s">
        <v>5</v>
      </c>
      <c r="K3298" s="5" t="s">
        <v>1</v>
      </c>
      <c r="L3298" t="s">
        <v>102</v>
      </c>
      <c r="M3298" s="6" t="s">
        <v>6</v>
      </c>
      <c r="N3298" s="6" t="str">
        <f>VLOOKUP(M3298,[1]Color!F:G,2,FALSE)</f>
        <v>color_34</v>
      </c>
      <c r="O3298" s="6" t="str">
        <f t="shared" si="205"/>
        <v>color_34,color_50</v>
      </c>
      <c r="P3298" s="5" t="s">
        <v>184</v>
      </c>
      <c r="Q3298" s="5" t="s">
        <v>185</v>
      </c>
      <c r="R3298" s="5" t="s">
        <v>106</v>
      </c>
      <c r="S3298" s="7" t="s">
        <v>107</v>
      </c>
      <c r="T3298" s="7" t="s">
        <v>196</v>
      </c>
      <c r="U3298" s="5" t="str">
        <f>VLOOKUP(T3298,[1]Size!F:G,2,FALSE)</f>
        <v>__import__.size_52</v>
      </c>
      <c r="V3298" s="5" t="str">
        <f t="shared" si="206"/>
        <v>__import__.size_52,__import__.size_53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98" s="8">
        <v>48</v>
      </c>
      <c r="Y3298" s="4" t="s">
        <v>109</v>
      </c>
    </row>
    <row r="3299" spans="1:25" ht="14.4" x14ac:dyDescent="0.3">
      <c r="A3299" s="4">
        <v>3298</v>
      </c>
      <c r="B3299" s="5">
        <v>10027915</v>
      </c>
      <c r="C3299" s="5" t="str">
        <f t="shared" si="204"/>
        <v>Jacket FR MNS Monument Shirt Jacket-4XL</v>
      </c>
      <c r="D3299" s="5"/>
      <c r="E3299" s="5" t="s">
        <v>3929</v>
      </c>
      <c r="F3299" s="5" t="s">
        <v>3923</v>
      </c>
      <c r="G3299" s="5">
        <f t="shared" si="207"/>
        <v>0</v>
      </c>
      <c r="H3299" s="5" t="str">
        <f>VLOOKUP(J3299,'[1]Prouduct Ext IDs'!A:B,2,FALSE)</f>
        <v>product_amsc_89</v>
      </c>
      <c r="I3299" s="5" t="s">
        <v>3929</v>
      </c>
      <c r="J3299" s="5" t="s">
        <v>5</v>
      </c>
      <c r="K3299" s="5" t="s">
        <v>1</v>
      </c>
      <c r="L3299" t="s">
        <v>102</v>
      </c>
      <c r="M3299" s="6" t="s">
        <v>6</v>
      </c>
      <c r="N3299" s="6" t="str">
        <f>VLOOKUP(M3299,[1]Color!F:G,2,FALSE)</f>
        <v>color_34</v>
      </c>
      <c r="O3299" s="6" t="str">
        <f t="shared" si="205"/>
        <v>color_34,color_50</v>
      </c>
      <c r="P3299" s="5" t="s">
        <v>184</v>
      </c>
      <c r="Q3299" s="5" t="s">
        <v>185</v>
      </c>
      <c r="R3299" s="5" t="s">
        <v>106</v>
      </c>
      <c r="S3299" s="7" t="s">
        <v>107</v>
      </c>
      <c r="T3299" s="7" t="s">
        <v>198</v>
      </c>
      <c r="U3299" s="5" t="str">
        <f>VLOOKUP(T3299,[1]Size!F:G,2,FALSE)</f>
        <v>__import__.size_53</v>
      </c>
      <c r="V3299" s="5" t="str">
        <f t="shared" si="206"/>
        <v>__import__.size_53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299" s="8">
        <v>48</v>
      </c>
      <c r="Y3299" s="4" t="s">
        <v>109</v>
      </c>
    </row>
    <row r="3300" spans="1:25" ht="14.4" x14ac:dyDescent="0.3">
      <c r="A3300" s="4">
        <v>3299</v>
      </c>
      <c r="B3300" s="5">
        <v>10027915</v>
      </c>
      <c r="C3300" s="5" t="str">
        <f t="shared" si="204"/>
        <v>Jacket FR MNS Monument Shirt Jacket-XL Tall</v>
      </c>
      <c r="D3300" s="5"/>
      <c r="E3300" s="5" t="s">
        <v>3930</v>
      </c>
      <c r="F3300" s="5" t="s">
        <v>3923</v>
      </c>
      <c r="G3300" s="5">
        <f t="shared" si="207"/>
        <v>0</v>
      </c>
      <c r="H3300" s="5" t="str">
        <f>VLOOKUP(J3300,'[1]Prouduct Ext IDs'!A:B,2,FALSE)</f>
        <v>product_amsc_89</v>
      </c>
      <c r="I3300" s="5" t="s">
        <v>3930</v>
      </c>
      <c r="J3300" s="5" t="s">
        <v>5</v>
      </c>
      <c r="K3300" s="5" t="s">
        <v>1</v>
      </c>
      <c r="L3300" t="s">
        <v>102</v>
      </c>
      <c r="M3300" s="6" t="s">
        <v>6</v>
      </c>
      <c r="N3300" s="6" t="str">
        <f>VLOOKUP(M3300,[1]Color!F:G,2,FALSE)</f>
        <v>color_34</v>
      </c>
      <c r="O3300" s="6" t="str">
        <f t="shared" si="205"/>
        <v>color_34,color_50</v>
      </c>
      <c r="P3300" s="5" t="s">
        <v>184</v>
      </c>
      <c r="Q3300" s="5" t="s">
        <v>185</v>
      </c>
      <c r="R3300" s="5" t="s">
        <v>106</v>
      </c>
      <c r="S3300" s="7" t="s">
        <v>107</v>
      </c>
      <c r="T3300" s="7" t="s">
        <v>202</v>
      </c>
      <c r="U3300" s="5" t="str">
        <f>VLOOKUP(T3300,[1]Size!F:G,2,FALSE)</f>
        <v>__import__.size_55</v>
      </c>
      <c r="V3300" s="5" t="str">
        <f t="shared" si="206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300" s="8">
        <v>48</v>
      </c>
      <c r="Y3300" s="4" t="s">
        <v>109</v>
      </c>
    </row>
    <row r="3301" spans="1:25" ht="14.4" x14ac:dyDescent="0.3">
      <c r="A3301" s="4">
        <v>3300</v>
      </c>
      <c r="B3301" s="5">
        <v>10027915</v>
      </c>
      <c r="C3301" s="5" t="str">
        <f t="shared" si="204"/>
        <v>Jacket FR MNS Monument Shirt Jacket-2XL Tall</v>
      </c>
      <c r="D3301" s="5"/>
      <c r="E3301" s="5" t="s">
        <v>3931</v>
      </c>
      <c r="F3301" s="5" t="s">
        <v>3923</v>
      </c>
      <c r="G3301" s="5">
        <f t="shared" si="207"/>
        <v>0</v>
      </c>
      <c r="H3301" s="5" t="str">
        <f>VLOOKUP(J3301,'[1]Prouduct Ext IDs'!A:B,2,FALSE)</f>
        <v>product_amsc_89</v>
      </c>
      <c r="I3301" s="5" t="s">
        <v>3931</v>
      </c>
      <c r="J3301" s="5" t="s">
        <v>5</v>
      </c>
      <c r="K3301" s="5" t="s">
        <v>1</v>
      </c>
      <c r="L3301" t="s">
        <v>102</v>
      </c>
      <c r="M3301" s="6" t="s">
        <v>6</v>
      </c>
      <c r="N3301" s="6" t="str">
        <f>VLOOKUP(M3301,[1]Color!F:G,2,FALSE)</f>
        <v>color_34</v>
      </c>
      <c r="O3301" s="6" t="str">
        <f t="shared" si="205"/>
        <v>color_34,color_50</v>
      </c>
      <c r="P3301" s="5" t="s">
        <v>184</v>
      </c>
      <c r="Q3301" s="5" t="s">
        <v>185</v>
      </c>
      <c r="R3301" s="5" t="s">
        <v>106</v>
      </c>
      <c r="S3301" s="7" t="s">
        <v>107</v>
      </c>
      <c r="T3301" s="7" t="s">
        <v>204</v>
      </c>
      <c r="U3301" s="5" t="str">
        <f>VLOOKUP(T3301,[1]Size!F:G,2,FALSE)</f>
        <v>__import__.size_56</v>
      </c>
      <c r="V3301" s="5" t="str">
        <f t="shared" si="206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3301" s="8">
        <v>48</v>
      </c>
      <c r="Y3301" s="4" t="s">
        <v>109</v>
      </c>
    </row>
    <row r="3302" spans="1:25" ht="14.4" x14ac:dyDescent="0.3">
      <c r="A3302" s="4">
        <v>3301</v>
      </c>
      <c r="B3302" s="5">
        <v>10027915</v>
      </c>
      <c r="C3302" s="5" t="str">
        <f t="shared" si="204"/>
        <v>Jacket FR MNS Monument Shirt Jacket-3XL Tall</v>
      </c>
      <c r="D3302" s="5"/>
      <c r="E3302" s="5" t="s">
        <v>3932</v>
      </c>
      <c r="F3302" s="5" t="s">
        <v>3923</v>
      </c>
      <c r="G3302" s="5">
        <f t="shared" si="207"/>
        <v>0</v>
      </c>
      <c r="H3302" s="5" t="str">
        <f>VLOOKUP(J3302,'[1]Prouduct Ext IDs'!A:B,2,FALSE)</f>
        <v>product_amsc_89</v>
      </c>
      <c r="I3302" s="5" t="s">
        <v>3932</v>
      </c>
      <c r="J3302" s="5" t="s">
        <v>5</v>
      </c>
      <c r="K3302" s="5" t="s">
        <v>1</v>
      </c>
      <c r="L3302" t="s">
        <v>102</v>
      </c>
      <c r="M3302" s="6" t="s">
        <v>6</v>
      </c>
      <c r="N3302" s="6" t="str">
        <f>VLOOKUP(M3302,[1]Color!F:G,2,FALSE)</f>
        <v>color_34</v>
      </c>
      <c r="O3302" s="6" t="str">
        <f t="shared" si="205"/>
        <v>color_34,color_50</v>
      </c>
      <c r="P3302" s="5" t="s">
        <v>184</v>
      </c>
      <c r="Q3302" s="5" t="s">
        <v>185</v>
      </c>
      <c r="R3302" s="5" t="s">
        <v>106</v>
      </c>
      <c r="S3302" s="7" t="s">
        <v>107</v>
      </c>
      <c r="T3302" s="7" t="s">
        <v>206</v>
      </c>
      <c r="U3302" s="5" t="str">
        <f>VLOOKUP(T3302,[1]Size!F:G,2,FALSE)</f>
        <v>__import__.size_57</v>
      </c>
      <c r="V3302" s="5" t="str">
        <f t="shared" si="206"/>
        <v>__import__.size_57,__import__.size_47,__import__.size_48,__import__.size_49,__import__.size_154,__import__.size_51,__import__.size_52,__import__.size_53,__import__.size_54,__import__.size_55,__import__.size_56,__import__.size_57</v>
      </c>
      <c r="W3302" s="8">
        <v>48</v>
      </c>
      <c r="Y3302" s="4" t="s">
        <v>109</v>
      </c>
    </row>
    <row r="3303" spans="1:25" ht="14.4" x14ac:dyDescent="0.3">
      <c r="A3303" s="4">
        <v>3302</v>
      </c>
      <c r="B3303" s="5">
        <v>10027916</v>
      </c>
      <c r="C3303" s="5" t="str">
        <f t="shared" si="204"/>
        <v>Jacket FR MNS Monument Shirt Jacket-Small</v>
      </c>
      <c r="D3303" s="5"/>
      <c r="E3303" s="5" t="s">
        <v>3933</v>
      </c>
      <c r="F3303" s="5" t="s">
        <v>3934</v>
      </c>
      <c r="G3303" s="5">
        <f t="shared" si="207"/>
        <v>0</v>
      </c>
      <c r="H3303" s="5" t="str">
        <f>VLOOKUP(J3303,'[1]Prouduct Ext IDs'!A:B,2,FALSE)</f>
        <v>product_amsc_89</v>
      </c>
      <c r="I3303" s="5" t="s">
        <v>3933</v>
      </c>
      <c r="J3303" s="5" t="s">
        <v>5</v>
      </c>
      <c r="K3303" s="5" t="s">
        <v>1</v>
      </c>
      <c r="L3303" t="s">
        <v>102</v>
      </c>
      <c r="M3303" s="6" t="s">
        <v>7</v>
      </c>
      <c r="N3303" s="6" t="str">
        <f>VLOOKUP(M3303,[1]Color!F:G,2,FALSE)</f>
        <v>color_50</v>
      </c>
      <c r="O3303" s="6" t="str">
        <f t="shared" si="205"/>
        <v>color_50</v>
      </c>
      <c r="P3303" s="5" t="s">
        <v>184</v>
      </c>
      <c r="Q3303" s="5" t="s">
        <v>185</v>
      </c>
      <c r="R3303" s="5" t="s">
        <v>106</v>
      </c>
      <c r="S3303" s="7" t="s">
        <v>107</v>
      </c>
      <c r="T3303" s="7" t="s">
        <v>186</v>
      </c>
      <c r="U3303" s="5" t="str">
        <f>VLOOKUP(T3303,[1]Size!F:G,2,FALSE)</f>
        <v>__import__.size_47</v>
      </c>
      <c r="V3303" s="5" t="str">
        <f t="shared" si="206"/>
        <v>__import__.size_47,__import__.size_48,__import__.size_49,__import__.size_154,__import__.size_51,__import__.size_52,__import__.size_53,__import__.size_54,__import__.size_55,__import__.size_56,__import__.size_57</v>
      </c>
      <c r="W3303" s="8">
        <v>48</v>
      </c>
      <c r="Y3303" s="4" t="s">
        <v>109</v>
      </c>
    </row>
    <row r="3304" spans="1:25" ht="14.4" x14ac:dyDescent="0.3">
      <c r="A3304" s="4">
        <v>3303</v>
      </c>
      <c r="B3304" s="5">
        <v>10027916</v>
      </c>
      <c r="C3304" s="5" t="str">
        <f t="shared" si="204"/>
        <v>Jacket FR MNS Monument Shirt Jacket-Medium</v>
      </c>
      <c r="D3304" s="5"/>
      <c r="E3304" s="5" t="s">
        <v>3935</v>
      </c>
      <c r="F3304" s="5" t="s">
        <v>3934</v>
      </c>
      <c r="G3304" s="5">
        <f t="shared" si="207"/>
        <v>0</v>
      </c>
      <c r="H3304" s="5" t="str">
        <f>VLOOKUP(J3304,'[1]Prouduct Ext IDs'!A:B,2,FALSE)</f>
        <v>product_amsc_89</v>
      </c>
      <c r="I3304" s="5" t="s">
        <v>3935</v>
      </c>
      <c r="J3304" s="5" t="s">
        <v>5</v>
      </c>
      <c r="K3304" s="5" t="s">
        <v>1</v>
      </c>
      <c r="L3304" t="s">
        <v>102</v>
      </c>
      <c r="M3304" s="6" t="s">
        <v>7</v>
      </c>
      <c r="N3304" s="6" t="str">
        <f>VLOOKUP(M3304,[1]Color!F:G,2,FALSE)</f>
        <v>color_50</v>
      </c>
      <c r="O3304" s="6" t="str">
        <f t="shared" si="205"/>
        <v>color_50</v>
      </c>
      <c r="P3304" s="5" t="s">
        <v>184</v>
      </c>
      <c r="Q3304" s="5" t="s">
        <v>185</v>
      </c>
      <c r="R3304" s="5" t="s">
        <v>106</v>
      </c>
      <c r="S3304" s="7" t="s">
        <v>107</v>
      </c>
      <c r="T3304" s="7" t="s">
        <v>188</v>
      </c>
      <c r="U3304" s="5" t="str">
        <f>VLOOKUP(T3304,[1]Size!F:G,2,FALSE)</f>
        <v>__import__.size_48</v>
      </c>
      <c r="V3304" s="5" t="str">
        <f t="shared" si="206"/>
        <v>__import__.size_48,__import__.size_49,__import__.size_154,__import__.size_51,__import__.size_52,__import__.size_53,__import__.size_54,__import__.size_55,__import__.size_56,__import__.size_57</v>
      </c>
      <c r="W3304" s="8">
        <v>48</v>
      </c>
      <c r="Y3304" s="4" t="s">
        <v>109</v>
      </c>
    </row>
    <row r="3305" spans="1:25" ht="14.4" x14ac:dyDescent="0.3">
      <c r="A3305" s="4">
        <v>3304</v>
      </c>
      <c r="B3305" s="5">
        <v>10027916</v>
      </c>
      <c r="C3305" s="5" t="str">
        <f t="shared" si="204"/>
        <v>Jacket FR MNS Monument Shirt Jacket-Large</v>
      </c>
      <c r="D3305" s="5"/>
      <c r="E3305" s="5" t="s">
        <v>3936</v>
      </c>
      <c r="F3305" s="5" t="s">
        <v>3934</v>
      </c>
      <c r="G3305" s="5">
        <f t="shared" si="207"/>
        <v>0</v>
      </c>
      <c r="H3305" s="5" t="str">
        <f>VLOOKUP(J3305,'[1]Prouduct Ext IDs'!A:B,2,FALSE)</f>
        <v>product_amsc_89</v>
      </c>
      <c r="I3305" s="5" t="s">
        <v>3936</v>
      </c>
      <c r="J3305" s="5" t="s">
        <v>5</v>
      </c>
      <c r="K3305" s="5" t="s">
        <v>1</v>
      </c>
      <c r="L3305" t="s">
        <v>102</v>
      </c>
      <c r="M3305" s="6" t="s">
        <v>7</v>
      </c>
      <c r="N3305" s="6" t="str">
        <f>VLOOKUP(M3305,[1]Color!F:G,2,FALSE)</f>
        <v>color_50</v>
      </c>
      <c r="O3305" s="6" t="str">
        <f t="shared" si="205"/>
        <v>color_50</v>
      </c>
      <c r="P3305" s="5" t="s">
        <v>184</v>
      </c>
      <c r="Q3305" s="5" t="s">
        <v>185</v>
      </c>
      <c r="R3305" s="5" t="s">
        <v>106</v>
      </c>
      <c r="S3305" s="7" t="s">
        <v>107</v>
      </c>
      <c r="T3305" s="7" t="s">
        <v>190</v>
      </c>
      <c r="U3305" s="5" t="str">
        <f>VLOOKUP(T3305,[1]Size!F:G,2,FALSE)</f>
        <v>__import__.size_49</v>
      </c>
      <c r="V3305" s="5" t="str">
        <f t="shared" si="206"/>
        <v>__import__.size_49,__import__.size_154,__import__.size_51,__import__.size_52,__import__.size_53,__import__.size_54,__import__.size_55,__import__.size_56,__import__.size_57</v>
      </c>
      <c r="W3305" s="8">
        <v>48</v>
      </c>
      <c r="Y3305" s="4" t="s">
        <v>109</v>
      </c>
    </row>
    <row r="3306" spans="1:25" ht="14.4" x14ac:dyDescent="0.3">
      <c r="A3306" s="4">
        <v>3305</v>
      </c>
      <c r="B3306" s="5">
        <v>10027916</v>
      </c>
      <c r="C3306" s="5" t="str">
        <f t="shared" si="204"/>
        <v>Jacket FR MNS Monument Shirt Jacket-XL</v>
      </c>
      <c r="D3306" s="5"/>
      <c r="E3306" s="5" t="s">
        <v>3937</v>
      </c>
      <c r="F3306" s="5" t="s">
        <v>3934</v>
      </c>
      <c r="G3306" s="5">
        <f t="shared" si="207"/>
        <v>0</v>
      </c>
      <c r="H3306" s="5" t="str">
        <f>VLOOKUP(J3306,'[1]Prouduct Ext IDs'!A:B,2,FALSE)</f>
        <v>product_amsc_89</v>
      </c>
      <c r="I3306" s="5" t="s">
        <v>3937</v>
      </c>
      <c r="J3306" s="5" t="s">
        <v>5</v>
      </c>
      <c r="K3306" s="5" t="s">
        <v>1</v>
      </c>
      <c r="L3306" t="s">
        <v>102</v>
      </c>
      <c r="M3306" s="6" t="s">
        <v>7</v>
      </c>
      <c r="N3306" s="6" t="str">
        <f>VLOOKUP(M3306,[1]Color!F:G,2,FALSE)</f>
        <v>color_50</v>
      </c>
      <c r="O3306" s="6" t="str">
        <f t="shared" si="205"/>
        <v>color_50</v>
      </c>
      <c r="P3306" s="5" t="s">
        <v>184</v>
      </c>
      <c r="Q3306" s="5" t="s">
        <v>185</v>
      </c>
      <c r="R3306" s="5" t="s">
        <v>106</v>
      </c>
      <c r="S3306" s="7" t="s">
        <v>107</v>
      </c>
      <c r="T3306" s="7" t="s">
        <v>192</v>
      </c>
      <c r="U3306" s="5" t="str">
        <f>VLOOKUP(T3306,[1]Size!F:G,2,FALSE)</f>
        <v>__import__.size_154</v>
      </c>
      <c r="V3306" s="5" t="str">
        <f t="shared" si="206"/>
        <v>__import__.size_154,__import__.size_51,__import__.size_52,__import__.size_53,__import__.size_54,__import__.size_55,__import__.size_56,__import__.size_57</v>
      </c>
      <c r="W3306" s="8">
        <v>48</v>
      </c>
      <c r="Y3306" s="4" t="s">
        <v>109</v>
      </c>
    </row>
    <row r="3307" spans="1:25" ht="14.4" x14ac:dyDescent="0.3">
      <c r="A3307" s="4">
        <v>3306</v>
      </c>
      <c r="B3307" s="5">
        <v>10027916</v>
      </c>
      <c r="C3307" s="5" t="str">
        <f t="shared" si="204"/>
        <v>Jacket FR MNS Monument Shirt Jacket-2XL</v>
      </c>
      <c r="D3307" s="5"/>
      <c r="E3307" s="5" t="s">
        <v>3938</v>
      </c>
      <c r="F3307" s="5" t="s">
        <v>3934</v>
      </c>
      <c r="G3307" s="5">
        <f t="shared" si="207"/>
        <v>0</v>
      </c>
      <c r="H3307" s="5" t="str">
        <f>VLOOKUP(J3307,'[1]Prouduct Ext IDs'!A:B,2,FALSE)</f>
        <v>product_amsc_89</v>
      </c>
      <c r="I3307" s="5" t="s">
        <v>3938</v>
      </c>
      <c r="J3307" s="5" t="s">
        <v>5</v>
      </c>
      <c r="K3307" s="5" t="s">
        <v>1</v>
      </c>
      <c r="L3307" t="s">
        <v>102</v>
      </c>
      <c r="M3307" s="6" t="s">
        <v>7</v>
      </c>
      <c r="N3307" s="6" t="str">
        <f>VLOOKUP(M3307,[1]Color!F:G,2,FALSE)</f>
        <v>color_50</v>
      </c>
      <c r="O3307" s="6" t="str">
        <f t="shared" si="205"/>
        <v>color_50</v>
      </c>
      <c r="P3307" s="5" t="s">
        <v>184</v>
      </c>
      <c r="Q3307" s="5" t="s">
        <v>185</v>
      </c>
      <c r="R3307" s="5" t="s">
        <v>106</v>
      </c>
      <c r="S3307" s="7" t="s">
        <v>107</v>
      </c>
      <c r="T3307" s="7" t="s">
        <v>194</v>
      </c>
      <c r="U3307" s="5" t="str">
        <f>VLOOKUP(T3307,[1]Size!F:G,2,FALSE)</f>
        <v>__import__.size_51</v>
      </c>
      <c r="V3307" s="5" t="str">
        <f t="shared" si="206"/>
        <v>__import__.size_51,__import__.size_52,__import__.size_53,__import__.size_54,__import__.size_55,__import__.size_56,__import__.size_57</v>
      </c>
      <c r="W3307" s="8">
        <v>48</v>
      </c>
      <c r="Y3307" s="4" t="s">
        <v>109</v>
      </c>
    </row>
    <row r="3308" spans="1:25" ht="14.4" x14ac:dyDescent="0.3">
      <c r="A3308" s="4">
        <v>3307</v>
      </c>
      <c r="B3308" s="5">
        <v>10027916</v>
      </c>
      <c r="C3308" s="5" t="str">
        <f t="shared" ref="C3308:C3371" si="208">CONCATENATE(J3308,"-",T3308)</f>
        <v>Jacket FR MNS Monument Shirt Jacket-3XL</v>
      </c>
      <c r="D3308" s="5"/>
      <c r="E3308" s="5" t="s">
        <v>3939</v>
      </c>
      <c r="F3308" s="5" t="s">
        <v>3934</v>
      </c>
      <c r="G3308" s="5">
        <f t="shared" si="207"/>
        <v>0</v>
      </c>
      <c r="H3308" s="5" t="str">
        <f>VLOOKUP(J3308,'[1]Prouduct Ext IDs'!A:B,2,FALSE)</f>
        <v>product_amsc_89</v>
      </c>
      <c r="I3308" s="5" t="s">
        <v>3939</v>
      </c>
      <c r="J3308" s="5" t="s">
        <v>5</v>
      </c>
      <c r="K3308" s="5" t="s">
        <v>1</v>
      </c>
      <c r="L3308" t="s">
        <v>102</v>
      </c>
      <c r="M3308" s="6" t="s">
        <v>7</v>
      </c>
      <c r="N3308" s="6" t="str">
        <f>VLOOKUP(M3308,[1]Color!F:G,2,FALSE)</f>
        <v>color_50</v>
      </c>
      <c r="O3308" s="6" t="str">
        <f t="shared" si="205"/>
        <v>color_50</v>
      </c>
      <c r="P3308" s="5" t="s">
        <v>184</v>
      </c>
      <c r="Q3308" s="5" t="s">
        <v>185</v>
      </c>
      <c r="R3308" s="5" t="s">
        <v>106</v>
      </c>
      <c r="S3308" s="7" t="s">
        <v>107</v>
      </c>
      <c r="T3308" s="7" t="s">
        <v>196</v>
      </c>
      <c r="U3308" s="5" t="str">
        <f>VLOOKUP(T3308,[1]Size!F:G,2,FALSE)</f>
        <v>__import__.size_52</v>
      </c>
      <c r="V3308" s="5" t="str">
        <f t="shared" si="206"/>
        <v>__import__.size_52,__import__.size_53,__import__.size_54,__import__.size_55,__import__.size_56,__import__.size_57</v>
      </c>
      <c r="W3308" s="8">
        <v>48</v>
      </c>
      <c r="Y3308" s="4" t="s">
        <v>109</v>
      </c>
    </row>
    <row r="3309" spans="1:25" ht="14.4" x14ac:dyDescent="0.3">
      <c r="A3309" s="4">
        <v>3308</v>
      </c>
      <c r="B3309" s="5">
        <v>10027916</v>
      </c>
      <c r="C3309" s="5" t="str">
        <f t="shared" si="208"/>
        <v>Jacket FR MNS Monument Shirt Jacket-4XL</v>
      </c>
      <c r="D3309" s="5"/>
      <c r="E3309" s="5" t="s">
        <v>3940</v>
      </c>
      <c r="F3309" s="5" t="s">
        <v>3934</v>
      </c>
      <c r="G3309" s="5">
        <f t="shared" si="207"/>
        <v>0</v>
      </c>
      <c r="H3309" s="5" t="str">
        <f>VLOOKUP(J3309,'[1]Prouduct Ext IDs'!A:B,2,FALSE)</f>
        <v>product_amsc_89</v>
      </c>
      <c r="I3309" s="5" t="s">
        <v>3940</v>
      </c>
      <c r="J3309" s="5" t="s">
        <v>5</v>
      </c>
      <c r="K3309" s="5" t="s">
        <v>1</v>
      </c>
      <c r="L3309" t="s">
        <v>102</v>
      </c>
      <c r="M3309" s="6" t="s">
        <v>7</v>
      </c>
      <c r="N3309" s="6" t="str">
        <f>VLOOKUP(M3309,[1]Color!F:G,2,FALSE)</f>
        <v>color_50</v>
      </c>
      <c r="O3309" s="6" t="str">
        <f t="shared" si="205"/>
        <v>color_50</v>
      </c>
      <c r="P3309" s="5" t="s">
        <v>184</v>
      </c>
      <c r="Q3309" s="5" t="s">
        <v>185</v>
      </c>
      <c r="R3309" s="5" t="s">
        <v>106</v>
      </c>
      <c r="S3309" s="7" t="s">
        <v>107</v>
      </c>
      <c r="T3309" s="7" t="s">
        <v>198</v>
      </c>
      <c r="U3309" s="5" t="str">
        <f>VLOOKUP(T3309,[1]Size!F:G,2,FALSE)</f>
        <v>__import__.size_53</v>
      </c>
      <c r="V3309" s="5" t="str">
        <f t="shared" si="206"/>
        <v>__import__.size_53,__import__.size_54,__import__.size_55,__import__.size_56,__import__.size_57</v>
      </c>
      <c r="W3309" s="8">
        <v>48</v>
      </c>
      <c r="Y3309" s="4" t="s">
        <v>109</v>
      </c>
    </row>
    <row r="3310" spans="1:25" ht="14.4" x14ac:dyDescent="0.3">
      <c r="A3310" s="4">
        <v>3309</v>
      </c>
      <c r="B3310" s="5">
        <v>10027916</v>
      </c>
      <c r="C3310" s="5" t="str">
        <f t="shared" si="208"/>
        <v>Jacket FR MNS Monument Shirt Jacket-Large Tall</v>
      </c>
      <c r="D3310" s="5"/>
      <c r="E3310" s="5" t="s">
        <v>3941</v>
      </c>
      <c r="F3310" s="5" t="s">
        <v>3934</v>
      </c>
      <c r="G3310" s="5">
        <f t="shared" si="207"/>
        <v>0</v>
      </c>
      <c r="H3310" s="5" t="str">
        <f>VLOOKUP(J3310,'[1]Prouduct Ext IDs'!A:B,2,FALSE)</f>
        <v>product_amsc_89</v>
      </c>
      <c r="I3310" s="5" t="s">
        <v>3941</v>
      </c>
      <c r="J3310" s="5" t="s">
        <v>5</v>
      </c>
      <c r="K3310" s="5" t="s">
        <v>1</v>
      </c>
      <c r="L3310" t="s">
        <v>102</v>
      </c>
      <c r="M3310" s="6" t="s">
        <v>7</v>
      </c>
      <c r="N3310" s="6" t="str">
        <f>VLOOKUP(M3310,[1]Color!F:G,2,FALSE)</f>
        <v>color_50</v>
      </c>
      <c r="O3310" s="6" t="str">
        <f t="shared" si="205"/>
        <v>color_50</v>
      </c>
      <c r="P3310" s="5" t="s">
        <v>184</v>
      </c>
      <c r="Q3310" s="5" t="s">
        <v>185</v>
      </c>
      <c r="R3310" s="5" t="s">
        <v>106</v>
      </c>
      <c r="S3310" s="7" t="s">
        <v>107</v>
      </c>
      <c r="T3310" s="7" t="s">
        <v>200</v>
      </c>
      <c r="U3310" s="5" t="str">
        <f>VLOOKUP(T3310,[1]Size!F:G,2,FALSE)</f>
        <v>__import__.size_54</v>
      </c>
      <c r="V3310" s="5" t="str">
        <f t="shared" si="206"/>
        <v>__import__.size_54,__import__.size_55,__import__.size_56,__import__.size_57</v>
      </c>
      <c r="W3310" s="8">
        <v>48</v>
      </c>
      <c r="Y3310" s="4" t="s">
        <v>109</v>
      </c>
    </row>
    <row r="3311" spans="1:25" ht="14.4" x14ac:dyDescent="0.3">
      <c r="A3311" s="4">
        <v>3310</v>
      </c>
      <c r="B3311" s="5">
        <v>10027916</v>
      </c>
      <c r="C3311" s="5" t="str">
        <f t="shared" si="208"/>
        <v>Jacket FR MNS Monument Shirt Jacket-XL Tall</v>
      </c>
      <c r="D3311" s="5"/>
      <c r="E3311" s="5" t="s">
        <v>3942</v>
      </c>
      <c r="F3311" s="5" t="s">
        <v>3934</v>
      </c>
      <c r="G3311" s="5">
        <f t="shared" si="207"/>
        <v>0</v>
      </c>
      <c r="H3311" s="5" t="str">
        <f>VLOOKUP(J3311,'[1]Prouduct Ext IDs'!A:B,2,FALSE)</f>
        <v>product_amsc_89</v>
      </c>
      <c r="I3311" s="5" t="s">
        <v>3942</v>
      </c>
      <c r="J3311" s="5" t="s">
        <v>5</v>
      </c>
      <c r="K3311" s="5" t="s">
        <v>1</v>
      </c>
      <c r="L3311" t="s">
        <v>102</v>
      </c>
      <c r="M3311" s="6" t="s">
        <v>7</v>
      </c>
      <c r="N3311" s="6" t="str">
        <f>VLOOKUP(M3311,[1]Color!F:G,2,FALSE)</f>
        <v>color_50</v>
      </c>
      <c r="O3311" s="6" t="str">
        <f t="shared" si="205"/>
        <v>color_50</v>
      </c>
      <c r="P3311" s="5" t="s">
        <v>184</v>
      </c>
      <c r="Q3311" s="5" t="s">
        <v>185</v>
      </c>
      <c r="R3311" s="5" t="s">
        <v>106</v>
      </c>
      <c r="S3311" s="7" t="s">
        <v>107</v>
      </c>
      <c r="T3311" s="7" t="s">
        <v>202</v>
      </c>
      <c r="U3311" s="5" t="str">
        <f>VLOOKUP(T3311,[1]Size!F:G,2,FALSE)</f>
        <v>__import__.size_55</v>
      </c>
      <c r="V3311" s="5" t="str">
        <f t="shared" si="206"/>
        <v>__import__.size_55,__import__.size_56,__import__.size_57</v>
      </c>
      <c r="W3311" s="8">
        <v>48</v>
      </c>
      <c r="Y3311" s="4" t="s">
        <v>109</v>
      </c>
    </row>
    <row r="3312" spans="1:25" ht="14.4" x14ac:dyDescent="0.3">
      <c r="A3312" s="4">
        <v>3311</v>
      </c>
      <c r="B3312" s="5">
        <v>10027916</v>
      </c>
      <c r="C3312" s="5" t="str">
        <f t="shared" si="208"/>
        <v>Jacket FR MNS Monument Shirt Jacket-2XL Tall</v>
      </c>
      <c r="D3312" s="5"/>
      <c r="E3312" s="5" t="s">
        <v>3943</v>
      </c>
      <c r="F3312" s="5" t="s">
        <v>3934</v>
      </c>
      <c r="G3312" s="5">
        <f t="shared" si="207"/>
        <v>0</v>
      </c>
      <c r="H3312" s="5" t="str">
        <f>VLOOKUP(J3312,'[1]Prouduct Ext IDs'!A:B,2,FALSE)</f>
        <v>product_amsc_89</v>
      </c>
      <c r="I3312" s="5" t="s">
        <v>3943</v>
      </c>
      <c r="J3312" s="5" t="s">
        <v>5</v>
      </c>
      <c r="K3312" s="5" t="s">
        <v>1</v>
      </c>
      <c r="L3312" t="s">
        <v>102</v>
      </c>
      <c r="M3312" s="6" t="s">
        <v>7</v>
      </c>
      <c r="N3312" s="6" t="str">
        <f>VLOOKUP(M3312,[1]Color!F:G,2,FALSE)</f>
        <v>color_50</v>
      </c>
      <c r="O3312" s="6" t="str">
        <f t="shared" si="205"/>
        <v>color_50</v>
      </c>
      <c r="P3312" s="5" t="s">
        <v>184</v>
      </c>
      <c r="Q3312" s="5" t="s">
        <v>185</v>
      </c>
      <c r="R3312" s="5" t="s">
        <v>106</v>
      </c>
      <c r="S3312" s="7" t="s">
        <v>107</v>
      </c>
      <c r="T3312" s="7" t="s">
        <v>204</v>
      </c>
      <c r="U3312" s="5" t="str">
        <f>VLOOKUP(T3312,[1]Size!F:G,2,FALSE)</f>
        <v>__import__.size_56</v>
      </c>
      <c r="V3312" s="5" t="str">
        <f t="shared" si="206"/>
        <v>__import__.size_56,__import__.size_57</v>
      </c>
      <c r="W3312" s="8">
        <v>48</v>
      </c>
      <c r="Y3312" s="4" t="s">
        <v>109</v>
      </c>
    </row>
    <row r="3313" spans="1:25" ht="14.4" x14ac:dyDescent="0.3">
      <c r="A3313" s="4">
        <v>3312</v>
      </c>
      <c r="B3313" s="5">
        <v>10027916</v>
      </c>
      <c r="C3313" s="5" t="str">
        <f t="shared" si="208"/>
        <v>Jacket FR MNS Monument Shirt Jacket-3XL Tall</v>
      </c>
      <c r="D3313" s="5"/>
      <c r="E3313" s="5" t="s">
        <v>3944</v>
      </c>
      <c r="F3313" s="5" t="s">
        <v>3934</v>
      </c>
      <c r="G3313" s="5">
        <f t="shared" si="207"/>
        <v>0</v>
      </c>
      <c r="H3313" s="5" t="str">
        <f>VLOOKUP(J3313,'[1]Prouduct Ext IDs'!A:B,2,FALSE)</f>
        <v>product_amsc_89</v>
      </c>
      <c r="I3313" s="5" t="s">
        <v>3944</v>
      </c>
      <c r="J3313" s="5" t="s">
        <v>5</v>
      </c>
      <c r="K3313" s="5" t="s">
        <v>1</v>
      </c>
      <c r="L3313" t="s">
        <v>102</v>
      </c>
      <c r="M3313" s="6" t="s">
        <v>7</v>
      </c>
      <c r="N3313" s="6" t="str">
        <f>VLOOKUP(M3313,[1]Color!F:G,2,FALSE)</f>
        <v>color_50</v>
      </c>
      <c r="O3313" s="6" t="str">
        <f t="shared" si="205"/>
        <v>color_50</v>
      </c>
      <c r="P3313" s="5" t="s">
        <v>184</v>
      </c>
      <c r="Q3313" s="5" t="s">
        <v>185</v>
      </c>
      <c r="R3313" s="5" t="s">
        <v>106</v>
      </c>
      <c r="S3313" s="7" t="s">
        <v>107</v>
      </c>
      <c r="T3313" s="7" t="s">
        <v>206</v>
      </c>
      <c r="U3313" s="5" t="str">
        <f>VLOOKUP(T3313,[1]Size!F:G,2,FALSE)</f>
        <v>__import__.size_57</v>
      </c>
      <c r="V3313" s="5" t="str">
        <f t="shared" si="206"/>
        <v>__import__.size_57</v>
      </c>
      <c r="W3313" s="8">
        <v>48</v>
      </c>
      <c r="Y3313" s="4" t="s">
        <v>109</v>
      </c>
    </row>
    <row r="3314" spans="1:25" ht="14.4" x14ac:dyDescent="0.3">
      <c r="A3314" s="4">
        <v>3313</v>
      </c>
      <c r="B3314" s="5">
        <v>10020097</v>
      </c>
      <c r="C3314" s="5" t="str">
        <f t="shared" si="208"/>
        <v>Boot WMS Casual Work Mid Lace SD Composite Toe Work Boot-6N</v>
      </c>
      <c r="D3314" s="5"/>
      <c r="E3314" s="5" t="s">
        <v>3945</v>
      </c>
      <c r="F3314" s="5" t="s">
        <v>3946</v>
      </c>
      <c r="G3314" s="5">
        <f t="shared" si="207"/>
        <v>1</v>
      </c>
      <c r="H3314" s="5" t="str">
        <f>VLOOKUP(J3314,'[1]Prouduct Ext IDs'!A:B,2,FALSE)</f>
        <v>product_amsc_9</v>
      </c>
      <c r="I3314" s="5" t="s">
        <v>3945</v>
      </c>
      <c r="J3314" s="6" t="s">
        <v>3947</v>
      </c>
      <c r="K3314" s="6" t="s">
        <v>1</v>
      </c>
      <c r="L3314" t="s">
        <v>102</v>
      </c>
      <c r="M3314" s="6" t="s">
        <v>3948</v>
      </c>
      <c r="N3314" s="6" t="str">
        <f>VLOOKUP(M3314,[1]Color!F:G,2,FALSE)</f>
        <v>color_52</v>
      </c>
      <c r="O3314" s="6" t="str">
        <f t="shared" si="205"/>
        <v>color_52</v>
      </c>
      <c r="P3314" s="6" t="s">
        <v>104</v>
      </c>
      <c r="Q3314" s="6" t="s">
        <v>105</v>
      </c>
      <c r="R3314" s="5" t="s">
        <v>106</v>
      </c>
      <c r="S3314" s="7" t="s">
        <v>107</v>
      </c>
      <c r="T3314" s="7" t="s">
        <v>1262</v>
      </c>
      <c r="U3314" s="5" t="str">
        <f>VLOOKUP(T3314,[1]Size!F:G,2,FALSE)</f>
        <v>__import__.size_32</v>
      </c>
      <c r="V3314" s="5" t="str">
        <f t="shared" si="206"/>
        <v>__import__.size_32,__import__.size_33,__import__.size_34,__import__.size_35,__import__.size_36,__import__.size_37,__import__.size_38,__import__.size_39,__import__.size_40,__import__.size_1,__import__.size_41,__import__.size_24,__import__.size_25,__import__.size_10</v>
      </c>
      <c r="W3314" s="8">
        <v>73.5</v>
      </c>
      <c r="X3314" s="6" t="s">
        <v>1260</v>
      </c>
      <c r="Y3314" s="4" t="s">
        <v>109</v>
      </c>
    </row>
    <row r="3315" spans="1:25" ht="14.4" x14ac:dyDescent="0.3">
      <c r="A3315" s="4">
        <v>3314</v>
      </c>
      <c r="B3315" s="5">
        <v>10020097</v>
      </c>
      <c r="C3315" s="5" t="str">
        <f t="shared" si="208"/>
        <v>Boot WMS Casual Work Mid Lace SD Composite Toe Work Boot-6.5N</v>
      </c>
      <c r="D3315" s="5"/>
      <c r="E3315" s="5" t="s">
        <v>3949</v>
      </c>
      <c r="F3315" s="5" t="s">
        <v>3946</v>
      </c>
      <c r="G3315" s="5">
        <f t="shared" si="207"/>
        <v>0</v>
      </c>
      <c r="H3315" s="5" t="str">
        <f>VLOOKUP(J3315,'[1]Prouduct Ext IDs'!A:B,2,FALSE)</f>
        <v>product_amsc_9</v>
      </c>
      <c r="I3315" s="5" t="s">
        <v>3949</v>
      </c>
      <c r="J3315" s="6" t="s">
        <v>3947</v>
      </c>
      <c r="K3315" s="6" t="s">
        <v>1</v>
      </c>
      <c r="L3315" t="s">
        <v>102</v>
      </c>
      <c r="M3315" s="6" t="s">
        <v>3948</v>
      </c>
      <c r="N3315" s="6" t="str">
        <f>VLOOKUP(M3315,[1]Color!F:G,2,FALSE)</f>
        <v>color_52</v>
      </c>
      <c r="O3315" s="6" t="str">
        <f t="shared" si="205"/>
        <v>color_52</v>
      </c>
      <c r="P3315" s="6" t="s">
        <v>104</v>
      </c>
      <c r="Q3315" s="6" t="s">
        <v>105</v>
      </c>
      <c r="R3315" s="5" t="s">
        <v>106</v>
      </c>
      <c r="S3315" s="7" t="s">
        <v>107</v>
      </c>
      <c r="T3315" s="7" t="s">
        <v>1264</v>
      </c>
      <c r="U3315" s="5" t="str">
        <f>VLOOKUP(T3315,[1]Size!F:G,2,FALSE)</f>
        <v>__import__.size_33</v>
      </c>
      <c r="V3315" s="5" t="str">
        <f t="shared" si="206"/>
        <v>__import__.size_33,__import__.size_34,__import__.size_35,__import__.size_36,__import__.size_37,__import__.size_38,__import__.size_39,__import__.size_40,__import__.size_1,__import__.size_41,__import__.size_24,__import__.size_25,__import__.size_10</v>
      </c>
      <c r="W3315" s="8">
        <v>73.5</v>
      </c>
      <c r="X3315" s="6" t="s">
        <v>1260</v>
      </c>
      <c r="Y3315" s="4" t="s">
        <v>109</v>
      </c>
    </row>
    <row r="3316" spans="1:25" ht="14.4" x14ac:dyDescent="0.3">
      <c r="A3316" s="4">
        <v>3315</v>
      </c>
      <c r="B3316" s="5">
        <v>10020097</v>
      </c>
      <c r="C3316" s="5" t="str">
        <f t="shared" si="208"/>
        <v>Boot WMS Casual Work Mid Lace SD Composite Toe Work Boot-7N</v>
      </c>
      <c r="D3316" s="5"/>
      <c r="E3316" s="5" t="s">
        <v>3950</v>
      </c>
      <c r="F3316" s="5" t="s">
        <v>3946</v>
      </c>
      <c r="G3316" s="5">
        <f t="shared" si="207"/>
        <v>0</v>
      </c>
      <c r="H3316" s="5" t="str">
        <f>VLOOKUP(J3316,'[1]Prouduct Ext IDs'!A:B,2,FALSE)</f>
        <v>product_amsc_9</v>
      </c>
      <c r="I3316" s="5" t="s">
        <v>3950</v>
      </c>
      <c r="J3316" s="6" t="s">
        <v>3947</v>
      </c>
      <c r="K3316" s="6" t="s">
        <v>1</v>
      </c>
      <c r="L3316" t="s">
        <v>102</v>
      </c>
      <c r="M3316" s="6" t="s">
        <v>3948</v>
      </c>
      <c r="N3316" s="6" t="str">
        <f>VLOOKUP(M3316,[1]Color!F:G,2,FALSE)</f>
        <v>color_52</v>
      </c>
      <c r="O3316" s="6" t="str">
        <f t="shared" si="205"/>
        <v>color_52</v>
      </c>
      <c r="P3316" s="6" t="s">
        <v>104</v>
      </c>
      <c r="Q3316" s="6" t="s">
        <v>105</v>
      </c>
      <c r="R3316" s="5" t="s">
        <v>106</v>
      </c>
      <c r="S3316" s="7" t="s">
        <v>107</v>
      </c>
      <c r="T3316" s="7" t="s">
        <v>1266</v>
      </c>
      <c r="U3316" s="5" t="str">
        <f>VLOOKUP(T3316,[1]Size!F:G,2,FALSE)</f>
        <v>__import__.size_34</v>
      </c>
      <c r="V3316" s="5" t="str">
        <f t="shared" si="206"/>
        <v>__import__.size_34,__import__.size_35,__import__.size_36,__import__.size_37,__import__.size_38,__import__.size_39,__import__.size_40,__import__.size_1,__import__.size_41,__import__.size_24,__import__.size_25,__import__.size_10</v>
      </c>
      <c r="W3316" s="8">
        <v>73.5</v>
      </c>
      <c r="X3316" s="6" t="s">
        <v>1260</v>
      </c>
      <c r="Y3316" s="4" t="s">
        <v>109</v>
      </c>
    </row>
    <row r="3317" spans="1:25" ht="14.4" x14ac:dyDescent="0.3">
      <c r="A3317" s="4">
        <v>3316</v>
      </c>
      <c r="B3317" s="5">
        <v>10020097</v>
      </c>
      <c r="C3317" s="5" t="str">
        <f t="shared" si="208"/>
        <v>Boot WMS Casual Work Mid Lace SD Composite Toe Work Boot-7.5N</v>
      </c>
      <c r="D3317" s="5"/>
      <c r="E3317" s="5" t="s">
        <v>3951</v>
      </c>
      <c r="F3317" s="5" t="s">
        <v>3946</v>
      </c>
      <c r="G3317" s="5">
        <f t="shared" si="207"/>
        <v>0</v>
      </c>
      <c r="H3317" s="5" t="str">
        <f>VLOOKUP(J3317,'[1]Prouduct Ext IDs'!A:B,2,FALSE)</f>
        <v>product_amsc_9</v>
      </c>
      <c r="I3317" s="5" t="s">
        <v>3951</v>
      </c>
      <c r="J3317" s="6" t="s">
        <v>3947</v>
      </c>
      <c r="K3317" s="6" t="s">
        <v>1</v>
      </c>
      <c r="L3317" t="s">
        <v>102</v>
      </c>
      <c r="M3317" s="6" t="s">
        <v>3948</v>
      </c>
      <c r="N3317" s="6" t="str">
        <f>VLOOKUP(M3317,[1]Color!F:G,2,FALSE)</f>
        <v>color_52</v>
      </c>
      <c r="O3317" s="6" t="str">
        <f t="shared" si="205"/>
        <v>color_52</v>
      </c>
      <c r="P3317" s="6" t="s">
        <v>104</v>
      </c>
      <c r="Q3317" s="6" t="s">
        <v>105</v>
      </c>
      <c r="R3317" s="5" t="s">
        <v>106</v>
      </c>
      <c r="S3317" s="7" t="s">
        <v>107</v>
      </c>
      <c r="T3317" s="7" t="s">
        <v>1268</v>
      </c>
      <c r="U3317" s="5" t="str">
        <f>VLOOKUP(T3317,[1]Size!F:G,2,FALSE)</f>
        <v>__import__.size_35</v>
      </c>
      <c r="V3317" s="5" t="str">
        <f t="shared" si="206"/>
        <v>__import__.size_35,__import__.size_36,__import__.size_37,__import__.size_38,__import__.size_39,__import__.size_40,__import__.size_1,__import__.size_41,__import__.size_24,__import__.size_25,__import__.size_10</v>
      </c>
      <c r="W3317" s="8">
        <v>73.5</v>
      </c>
      <c r="X3317" s="6" t="s">
        <v>1260</v>
      </c>
      <c r="Y3317" s="4" t="s">
        <v>109</v>
      </c>
    </row>
    <row r="3318" spans="1:25" ht="14.4" x14ac:dyDescent="0.3">
      <c r="A3318" s="4">
        <v>3317</v>
      </c>
      <c r="B3318" s="5">
        <v>10020097</v>
      </c>
      <c r="C3318" s="5" t="str">
        <f t="shared" si="208"/>
        <v>Boot WMS Casual Work Mid Lace SD Composite Toe Work Boot-8N</v>
      </c>
      <c r="D3318" s="5"/>
      <c r="E3318" s="5" t="s">
        <v>3952</v>
      </c>
      <c r="F3318" s="5" t="s">
        <v>3946</v>
      </c>
      <c r="G3318" s="5">
        <f t="shared" si="207"/>
        <v>0</v>
      </c>
      <c r="H3318" s="5" t="str">
        <f>VLOOKUP(J3318,'[1]Prouduct Ext IDs'!A:B,2,FALSE)</f>
        <v>product_amsc_9</v>
      </c>
      <c r="I3318" s="5" t="s">
        <v>3952</v>
      </c>
      <c r="J3318" s="6" t="s">
        <v>3947</v>
      </c>
      <c r="K3318" s="6" t="s">
        <v>1</v>
      </c>
      <c r="L3318" t="s">
        <v>102</v>
      </c>
      <c r="M3318" s="6" t="s">
        <v>3948</v>
      </c>
      <c r="N3318" s="6" t="str">
        <f>VLOOKUP(M3318,[1]Color!F:G,2,FALSE)</f>
        <v>color_52</v>
      </c>
      <c r="O3318" s="6" t="str">
        <f t="shared" si="205"/>
        <v>color_52</v>
      </c>
      <c r="P3318" s="6" t="s">
        <v>104</v>
      </c>
      <c r="Q3318" s="6" t="s">
        <v>105</v>
      </c>
      <c r="R3318" s="5" t="s">
        <v>106</v>
      </c>
      <c r="S3318" s="7" t="s">
        <v>107</v>
      </c>
      <c r="T3318" s="7" t="s">
        <v>1270</v>
      </c>
      <c r="U3318" s="5" t="str">
        <f>VLOOKUP(T3318,[1]Size!F:G,2,FALSE)</f>
        <v>__import__.size_36</v>
      </c>
      <c r="V3318" s="5" t="str">
        <f t="shared" si="206"/>
        <v>__import__.size_36,__import__.size_37,__import__.size_38,__import__.size_39,__import__.size_40,__import__.size_1,__import__.size_41,__import__.size_24,__import__.size_25,__import__.size_10</v>
      </c>
      <c r="W3318" s="8">
        <v>73.5</v>
      </c>
      <c r="X3318" s="6" t="s">
        <v>1260</v>
      </c>
      <c r="Y3318" s="4" t="s">
        <v>109</v>
      </c>
    </row>
    <row r="3319" spans="1:25" ht="14.4" x14ac:dyDescent="0.3">
      <c r="A3319" s="4">
        <v>3318</v>
      </c>
      <c r="B3319" s="5">
        <v>10020097</v>
      </c>
      <c r="C3319" s="5" t="str">
        <f t="shared" si="208"/>
        <v>Boot WMS Casual Work Mid Lace SD Composite Toe Work Boot-8.5N</v>
      </c>
      <c r="D3319" s="5"/>
      <c r="E3319" s="5" t="s">
        <v>3953</v>
      </c>
      <c r="F3319" s="5" t="s">
        <v>3946</v>
      </c>
      <c r="G3319" s="5">
        <f t="shared" si="207"/>
        <v>0</v>
      </c>
      <c r="H3319" s="5" t="str">
        <f>VLOOKUP(J3319,'[1]Prouduct Ext IDs'!A:B,2,FALSE)</f>
        <v>product_amsc_9</v>
      </c>
      <c r="I3319" s="5" t="s">
        <v>3953</v>
      </c>
      <c r="J3319" s="6" t="s">
        <v>3947</v>
      </c>
      <c r="K3319" s="6" t="s">
        <v>1</v>
      </c>
      <c r="L3319" t="s">
        <v>102</v>
      </c>
      <c r="M3319" s="6" t="s">
        <v>3948</v>
      </c>
      <c r="N3319" s="6" t="str">
        <f>VLOOKUP(M3319,[1]Color!F:G,2,FALSE)</f>
        <v>color_52</v>
      </c>
      <c r="O3319" s="6" t="str">
        <f t="shared" si="205"/>
        <v>color_52</v>
      </c>
      <c r="P3319" s="6" t="s">
        <v>104</v>
      </c>
      <c r="Q3319" s="6" t="s">
        <v>105</v>
      </c>
      <c r="R3319" s="5" t="s">
        <v>106</v>
      </c>
      <c r="S3319" s="7" t="s">
        <v>107</v>
      </c>
      <c r="T3319" s="7" t="s">
        <v>1272</v>
      </c>
      <c r="U3319" s="5" t="str">
        <f>VLOOKUP(T3319,[1]Size!F:G,2,FALSE)</f>
        <v>__import__.size_37</v>
      </c>
      <c r="V3319" s="5" t="str">
        <f t="shared" si="206"/>
        <v>__import__.size_37,__import__.size_38,__import__.size_39,__import__.size_40,__import__.size_1,__import__.size_41,__import__.size_24,__import__.size_25,__import__.size_10</v>
      </c>
      <c r="W3319" s="8">
        <v>73.5</v>
      </c>
      <c r="X3319" s="6" t="s">
        <v>1260</v>
      </c>
      <c r="Y3319" s="4" t="s">
        <v>109</v>
      </c>
    </row>
    <row r="3320" spans="1:25" ht="14.4" x14ac:dyDescent="0.3">
      <c r="A3320" s="4">
        <v>3319</v>
      </c>
      <c r="B3320" s="5">
        <v>10020097</v>
      </c>
      <c r="C3320" s="5" t="str">
        <f t="shared" si="208"/>
        <v>Boot WMS Casual Work Mid Lace SD Composite Toe Work Boot-9N</v>
      </c>
      <c r="D3320" s="5"/>
      <c r="E3320" s="5" t="s">
        <v>3954</v>
      </c>
      <c r="F3320" s="5" t="s">
        <v>3946</v>
      </c>
      <c r="G3320" s="5">
        <f t="shared" si="207"/>
        <v>0</v>
      </c>
      <c r="H3320" s="5" t="str">
        <f>VLOOKUP(J3320,'[1]Prouduct Ext IDs'!A:B,2,FALSE)</f>
        <v>product_amsc_9</v>
      </c>
      <c r="I3320" s="5" t="s">
        <v>3954</v>
      </c>
      <c r="J3320" s="6" t="s">
        <v>3947</v>
      </c>
      <c r="K3320" s="6" t="s">
        <v>1</v>
      </c>
      <c r="L3320" t="s">
        <v>102</v>
      </c>
      <c r="M3320" s="6" t="s">
        <v>3948</v>
      </c>
      <c r="N3320" s="6" t="str">
        <f>VLOOKUP(M3320,[1]Color!F:G,2,FALSE)</f>
        <v>color_52</v>
      </c>
      <c r="O3320" s="6" t="str">
        <f t="shared" si="205"/>
        <v>color_52</v>
      </c>
      <c r="P3320" s="6" t="s">
        <v>104</v>
      </c>
      <c r="Q3320" s="6" t="s">
        <v>105</v>
      </c>
      <c r="R3320" s="5" t="s">
        <v>106</v>
      </c>
      <c r="S3320" s="7" t="s">
        <v>107</v>
      </c>
      <c r="T3320" s="7" t="s">
        <v>1274</v>
      </c>
      <c r="U3320" s="5" t="str">
        <f>VLOOKUP(T3320,[1]Size!F:G,2,FALSE)</f>
        <v>__import__.size_38</v>
      </c>
      <c r="V3320" s="5" t="str">
        <f t="shared" si="206"/>
        <v>__import__.size_38,__import__.size_39,__import__.size_40,__import__.size_1,__import__.size_41,__import__.size_24,__import__.size_25,__import__.size_10</v>
      </c>
      <c r="W3320" s="8">
        <v>73.5</v>
      </c>
      <c r="X3320" s="6" t="s">
        <v>1260</v>
      </c>
      <c r="Y3320" s="4" t="s">
        <v>109</v>
      </c>
    </row>
    <row r="3321" spans="1:25" ht="14.4" x14ac:dyDescent="0.3">
      <c r="A3321" s="4">
        <v>3320</v>
      </c>
      <c r="B3321" s="5">
        <v>10020097</v>
      </c>
      <c r="C3321" s="5" t="str">
        <f t="shared" si="208"/>
        <v>Boot WMS Casual Work Mid Lace SD Composite Toe Work Boot-9.5N</v>
      </c>
      <c r="D3321" s="5"/>
      <c r="E3321" s="5" t="s">
        <v>3955</v>
      </c>
      <c r="F3321" s="5" t="s">
        <v>3946</v>
      </c>
      <c r="G3321" s="5">
        <f t="shared" si="207"/>
        <v>0</v>
      </c>
      <c r="H3321" s="5" t="str">
        <f>VLOOKUP(J3321,'[1]Prouduct Ext IDs'!A:B,2,FALSE)</f>
        <v>product_amsc_9</v>
      </c>
      <c r="I3321" s="5" t="s">
        <v>3955</v>
      </c>
      <c r="J3321" s="6" t="s">
        <v>3947</v>
      </c>
      <c r="K3321" s="6" t="s">
        <v>1</v>
      </c>
      <c r="L3321" t="s">
        <v>102</v>
      </c>
      <c r="M3321" s="6" t="s">
        <v>3948</v>
      </c>
      <c r="N3321" s="6" t="str">
        <f>VLOOKUP(M3321,[1]Color!F:G,2,FALSE)</f>
        <v>color_52</v>
      </c>
      <c r="O3321" s="6" t="str">
        <f t="shared" si="205"/>
        <v>color_52</v>
      </c>
      <c r="P3321" s="6" t="s">
        <v>104</v>
      </c>
      <c r="Q3321" s="6" t="s">
        <v>105</v>
      </c>
      <c r="R3321" s="5" t="s">
        <v>106</v>
      </c>
      <c r="S3321" s="7" t="s">
        <v>107</v>
      </c>
      <c r="T3321" s="7" t="s">
        <v>1276</v>
      </c>
      <c r="U3321" s="5" t="str">
        <f>VLOOKUP(T3321,[1]Size!F:G,2,FALSE)</f>
        <v>__import__.size_39</v>
      </c>
      <c r="V3321" s="5" t="str">
        <f t="shared" si="206"/>
        <v>__import__.size_39,__import__.size_40,__import__.size_1,__import__.size_41,__import__.size_24,__import__.size_25,__import__.size_10</v>
      </c>
      <c r="W3321" s="8">
        <v>73.5</v>
      </c>
      <c r="X3321" s="6" t="s">
        <v>1260</v>
      </c>
      <c r="Y3321" s="4" t="s">
        <v>109</v>
      </c>
    </row>
    <row r="3322" spans="1:25" ht="14.4" x14ac:dyDescent="0.3">
      <c r="A3322" s="4">
        <v>3321</v>
      </c>
      <c r="B3322" s="5">
        <v>10020097</v>
      </c>
      <c r="C3322" s="5" t="str">
        <f t="shared" si="208"/>
        <v>Boot WMS Casual Work Mid Lace SD Composite Toe Work Boot-10N</v>
      </c>
      <c r="D3322" s="5"/>
      <c r="E3322" s="5" t="s">
        <v>3956</v>
      </c>
      <c r="F3322" s="5" t="s">
        <v>3946</v>
      </c>
      <c r="G3322" s="5">
        <f t="shared" si="207"/>
        <v>0</v>
      </c>
      <c r="H3322" s="5" t="str">
        <f>VLOOKUP(J3322,'[1]Prouduct Ext IDs'!A:B,2,FALSE)</f>
        <v>product_amsc_9</v>
      </c>
      <c r="I3322" s="5" t="s">
        <v>3956</v>
      </c>
      <c r="J3322" s="6" t="s">
        <v>3947</v>
      </c>
      <c r="K3322" s="6" t="s">
        <v>1</v>
      </c>
      <c r="L3322" t="s">
        <v>102</v>
      </c>
      <c r="M3322" s="6" t="s">
        <v>3948</v>
      </c>
      <c r="N3322" s="6" t="str">
        <f>VLOOKUP(M3322,[1]Color!F:G,2,FALSE)</f>
        <v>color_52</v>
      </c>
      <c r="O3322" s="6" t="str">
        <f t="shared" si="205"/>
        <v>color_52</v>
      </c>
      <c r="P3322" s="6" t="s">
        <v>104</v>
      </c>
      <c r="Q3322" s="6" t="s">
        <v>105</v>
      </c>
      <c r="R3322" s="5" t="s">
        <v>106</v>
      </c>
      <c r="S3322" s="7" t="s">
        <v>107</v>
      </c>
      <c r="T3322" s="7" t="s">
        <v>1278</v>
      </c>
      <c r="U3322" s="5" t="str">
        <f>VLOOKUP(T3322,[1]Size!F:G,2,FALSE)</f>
        <v>__import__.size_40</v>
      </c>
      <c r="V3322" s="5" t="str">
        <f t="shared" si="206"/>
        <v>__import__.size_40,__import__.size_1,__import__.size_41,__import__.size_24,__import__.size_25,__import__.size_10</v>
      </c>
      <c r="W3322" s="8">
        <v>73.5</v>
      </c>
      <c r="X3322" s="6" t="s">
        <v>1260</v>
      </c>
      <c r="Y3322" s="4" t="s">
        <v>109</v>
      </c>
    </row>
    <row r="3323" spans="1:25" ht="14.4" x14ac:dyDescent="0.3">
      <c r="A3323" s="4">
        <v>3322</v>
      </c>
      <c r="B3323" s="5">
        <v>10020097</v>
      </c>
      <c r="C3323" s="5" t="str">
        <f t="shared" si="208"/>
        <v>Boot WMS Casual Work Mid Lace SD Composite Toe Work Boot-10.5N</v>
      </c>
      <c r="D3323" s="5"/>
      <c r="E3323" s="5" t="s">
        <v>3957</v>
      </c>
      <c r="F3323" s="5" t="s">
        <v>3946</v>
      </c>
      <c r="G3323" s="5">
        <f t="shared" si="207"/>
        <v>0</v>
      </c>
      <c r="H3323" s="5" t="str">
        <f>VLOOKUP(J3323,'[1]Prouduct Ext IDs'!A:B,2,FALSE)</f>
        <v>product_amsc_9</v>
      </c>
      <c r="I3323" s="5" t="s">
        <v>3957</v>
      </c>
      <c r="J3323" s="6" t="s">
        <v>3947</v>
      </c>
      <c r="K3323" s="6" t="s">
        <v>1</v>
      </c>
      <c r="L3323" t="s">
        <v>102</v>
      </c>
      <c r="M3323" s="6" t="s">
        <v>3948</v>
      </c>
      <c r="N3323" s="6" t="str">
        <f>VLOOKUP(M3323,[1]Color!F:G,2,FALSE)</f>
        <v>color_52</v>
      </c>
      <c r="O3323" s="6" t="str">
        <f t="shared" si="205"/>
        <v>color_52</v>
      </c>
      <c r="P3323" s="6" t="s">
        <v>104</v>
      </c>
      <c r="Q3323" s="6" t="s">
        <v>105</v>
      </c>
      <c r="R3323" s="5" t="s">
        <v>106</v>
      </c>
      <c r="S3323" s="7" t="s">
        <v>107</v>
      </c>
      <c r="T3323" s="7" t="s">
        <v>108</v>
      </c>
      <c r="U3323" s="5" t="str">
        <f>VLOOKUP(T3323,[1]Size!F:G,2,FALSE)</f>
        <v>__import__.size_1</v>
      </c>
      <c r="V3323" s="5" t="str">
        <f t="shared" si="206"/>
        <v>__import__.size_1,__import__.size_41,__import__.size_24,__import__.size_25,__import__.size_10</v>
      </c>
      <c r="W3323" s="8">
        <v>73.5</v>
      </c>
      <c r="X3323" s="6" t="s">
        <v>1260</v>
      </c>
      <c r="Y3323" s="4" t="s">
        <v>109</v>
      </c>
    </row>
    <row r="3324" spans="1:25" ht="14.4" x14ac:dyDescent="0.3">
      <c r="A3324" s="4">
        <v>3323</v>
      </c>
      <c r="B3324" s="5">
        <v>10020097</v>
      </c>
      <c r="C3324" s="5" t="str">
        <f t="shared" si="208"/>
        <v>Boot WMS Casual Work Mid Lace SD Composite Toe Work Boot-11N</v>
      </c>
      <c r="D3324" s="5"/>
      <c r="E3324" s="5" t="s">
        <v>3958</v>
      </c>
      <c r="F3324" s="5" t="s">
        <v>3946</v>
      </c>
      <c r="G3324" s="5">
        <f t="shared" si="207"/>
        <v>0</v>
      </c>
      <c r="H3324" s="5" t="str">
        <f>VLOOKUP(J3324,'[1]Prouduct Ext IDs'!A:B,2,FALSE)</f>
        <v>product_amsc_9</v>
      </c>
      <c r="I3324" s="5" t="s">
        <v>3958</v>
      </c>
      <c r="J3324" s="6" t="s">
        <v>3947</v>
      </c>
      <c r="K3324" s="6" t="s">
        <v>1</v>
      </c>
      <c r="L3324" t="s">
        <v>102</v>
      </c>
      <c r="M3324" s="6" t="s">
        <v>3948</v>
      </c>
      <c r="N3324" s="6" t="str">
        <f>VLOOKUP(M3324,[1]Color!F:G,2,FALSE)</f>
        <v>color_52</v>
      </c>
      <c r="O3324" s="6" t="str">
        <f t="shared" si="205"/>
        <v>color_52</v>
      </c>
      <c r="P3324" s="6" t="s">
        <v>104</v>
      </c>
      <c r="Q3324" s="6" t="s">
        <v>105</v>
      </c>
      <c r="R3324" s="5" t="s">
        <v>106</v>
      </c>
      <c r="S3324" s="7" t="s">
        <v>107</v>
      </c>
      <c r="T3324" s="7" t="s">
        <v>1280</v>
      </c>
      <c r="U3324" s="5" t="str">
        <f>VLOOKUP(T3324,[1]Size!F:G,2,FALSE)</f>
        <v>__import__.size_41</v>
      </c>
      <c r="V3324" s="5" t="str">
        <f t="shared" si="206"/>
        <v>__import__.size_41,__import__.size_24,__import__.size_25,__import__.size_10</v>
      </c>
      <c r="W3324" s="8">
        <v>73.5</v>
      </c>
      <c r="X3324" s="6" t="s">
        <v>1260</v>
      </c>
      <c r="Y3324" s="4" t="s">
        <v>109</v>
      </c>
    </row>
    <row r="3325" spans="1:25" ht="14.4" x14ac:dyDescent="0.3">
      <c r="A3325" s="4">
        <v>3324</v>
      </c>
      <c r="B3325" s="5">
        <v>10020097</v>
      </c>
      <c r="C3325" s="5" t="str">
        <f t="shared" si="208"/>
        <v>Boot WMS Casual Work Mid Lace SD Composite Toe Work Boot-6W</v>
      </c>
      <c r="D3325" s="5"/>
      <c r="E3325" s="5" t="s">
        <v>3959</v>
      </c>
      <c r="F3325" s="5" t="s">
        <v>3946</v>
      </c>
      <c r="G3325" s="5">
        <f t="shared" si="207"/>
        <v>0</v>
      </c>
      <c r="H3325" s="5" t="str">
        <f>VLOOKUP(J3325,'[1]Prouduct Ext IDs'!A:B,2,FALSE)</f>
        <v>product_amsc_9</v>
      </c>
      <c r="I3325" s="5" t="s">
        <v>3959</v>
      </c>
      <c r="J3325" s="6" t="s">
        <v>3947</v>
      </c>
      <c r="K3325" s="6" t="s">
        <v>1</v>
      </c>
      <c r="L3325" t="s">
        <v>102</v>
      </c>
      <c r="M3325" s="6" t="s">
        <v>3948</v>
      </c>
      <c r="N3325" s="6" t="str">
        <f>VLOOKUP(M3325,[1]Color!F:G,2,FALSE)</f>
        <v>color_52</v>
      </c>
      <c r="O3325" s="6" t="str">
        <f t="shared" si="205"/>
        <v>color_52</v>
      </c>
      <c r="P3325" s="6" t="s">
        <v>104</v>
      </c>
      <c r="Q3325" s="6" t="s">
        <v>105</v>
      </c>
      <c r="R3325" s="5" t="s">
        <v>106</v>
      </c>
      <c r="S3325" s="7" t="s">
        <v>107</v>
      </c>
      <c r="T3325" s="7" t="s">
        <v>1284</v>
      </c>
      <c r="U3325" s="5" t="str">
        <f>VLOOKUP(T3325,[1]Size!F:G,2,FALSE)</f>
        <v>__import__.size_24</v>
      </c>
      <c r="V3325" s="5" t="str">
        <f t="shared" si="206"/>
        <v>__import__.size_24,__import__.size_25,__import__.size_10</v>
      </c>
      <c r="W3325" s="8">
        <v>73.5</v>
      </c>
      <c r="X3325" s="6" t="s">
        <v>1260</v>
      </c>
      <c r="Y3325" s="4" t="s">
        <v>109</v>
      </c>
    </row>
    <row r="3326" spans="1:25" ht="14.4" x14ac:dyDescent="0.3">
      <c r="A3326" s="4">
        <v>3325</v>
      </c>
      <c r="B3326" s="5">
        <v>10020097</v>
      </c>
      <c r="C3326" s="5" t="str">
        <f t="shared" si="208"/>
        <v>Boot WMS Casual Work Mid Lace SD Composite Toe Work Boot-6.5W</v>
      </c>
      <c r="D3326" s="5"/>
      <c r="E3326" s="5" t="s">
        <v>3960</v>
      </c>
      <c r="F3326" s="5" t="s">
        <v>3946</v>
      </c>
      <c r="G3326" s="5">
        <f t="shared" si="207"/>
        <v>0</v>
      </c>
      <c r="H3326" s="5" t="str">
        <f>VLOOKUP(J3326,'[1]Prouduct Ext IDs'!A:B,2,FALSE)</f>
        <v>product_amsc_9</v>
      </c>
      <c r="I3326" s="5" t="s">
        <v>3960</v>
      </c>
      <c r="J3326" s="6" t="s">
        <v>3947</v>
      </c>
      <c r="K3326" s="6" t="s">
        <v>1</v>
      </c>
      <c r="L3326" t="s">
        <v>102</v>
      </c>
      <c r="M3326" s="6" t="s">
        <v>3948</v>
      </c>
      <c r="N3326" s="6" t="str">
        <f>VLOOKUP(M3326,[1]Color!F:G,2,FALSE)</f>
        <v>color_52</v>
      </c>
      <c r="O3326" s="6" t="str">
        <f t="shared" si="205"/>
        <v>color_52</v>
      </c>
      <c r="P3326" s="6" t="s">
        <v>104</v>
      </c>
      <c r="Q3326" s="6" t="s">
        <v>105</v>
      </c>
      <c r="R3326" s="5" t="s">
        <v>106</v>
      </c>
      <c r="S3326" s="7" t="s">
        <v>107</v>
      </c>
      <c r="T3326" s="7" t="s">
        <v>1286</v>
      </c>
      <c r="U3326" s="5" t="str">
        <f>VLOOKUP(T3326,[1]Size!F:G,2,FALSE)</f>
        <v>__import__.size_25</v>
      </c>
      <c r="V3326" s="5" t="str">
        <f t="shared" si="206"/>
        <v>__import__.size_25,__import__.size_10</v>
      </c>
      <c r="W3326" s="8">
        <v>73.5</v>
      </c>
      <c r="X3326" s="6" t="s">
        <v>1260</v>
      </c>
      <c r="Y3326" s="4" t="s">
        <v>109</v>
      </c>
    </row>
    <row r="3327" spans="1:25" ht="14.4" x14ac:dyDescent="0.3">
      <c r="A3327" s="4">
        <v>3326</v>
      </c>
      <c r="B3327" s="5">
        <v>10020097</v>
      </c>
      <c r="C3327" s="5" t="str">
        <f t="shared" si="208"/>
        <v>Boot WMS Casual Work Mid Lace SD Composite Toe Work Boot-9W</v>
      </c>
      <c r="D3327" s="5"/>
      <c r="E3327" s="5" t="s">
        <v>3961</v>
      </c>
      <c r="F3327" s="5" t="s">
        <v>3946</v>
      </c>
      <c r="G3327" s="5">
        <f t="shared" si="207"/>
        <v>0</v>
      </c>
      <c r="H3327" s="5" t="str">
        <f>VLOOKUP(J3327,'[1]Prouduct Ext IDs'!A:B,2,FALSE)</f>
        <v>product_amsc_9</v>
      </c>
      <c r="I3327" s="5" t="s">
        <v>3961</v>
      </c>
      <c r="J3327" s="6" t="s">
        <v>3947</v>
      </c>
      <c r="K3327" s="6" t="s">
        <v>1</v>
      </c>
      <c r="L3327" t="s">
        <v>102</v>
      </c>
      <c r="M3327" s="6" t="s">
        <v>3948</v>
      </c>
      <c r="N3327" s="6" t="str">
        <f>VLOOKUP(M3327,[1]Color!F:G,2,FALSE)</f>
        <v>color_52</v>
      </c>
      <c r="O3327" s="6" t="str">
        <f t="shared" si="205"/>
        <v>color_52</v>
      </c>
      <c r="P3327" s="6" t="s">
        <v>104</v>
      </c>
      <c r="Q3327" s="6" t="s">
        <v>105</v>
      </c>
      <c r="R3327" s="5" t="s">
        <v>106</v>
      </c>
      <c r="S3327" s="7" t="s">
        <v>107</v>
      </c>
      <c r="T3327" s="7" t="s">
        <v>127</v>
      </c>
      <c r="U3327" s="5" t="str">
        <f>VLOOKUP(T3327,[1]Size!F:G,2,FALSE)</f>
        <v>__import__.size_10</v>
      </c>
      <c r="V3327" s="5" t="str">
        <f t="shared" si="206"/>
        <v>__import__.size_10</v>
      </c>
      <c r="W3327" s="8">
        <v>73.5</v>
      </c>
      <c r="X3327" s="6" t="s">
        <v>1260</v>
      </c>
      <c r="Y3327" s="4" t="s">
        <v>109</v>
      </c>
    </row>
    <row r="3328" spans="1:25" ht="14.4" x14ac:dyDescent="0.3">
      <c r="A3328" s="4">
        <v>3327</v>
      </c>
      <c r="B3328" s="5">
        <v>10027917</v>
      </c>
      <c r="C3328" s="5" t="str">
        <f t="shared" si="208"/>
        <v>Sweater FR MNS Primo Fleece Logo 1/4 Zip-Small</v>
      </c>
      <c r="D3328" s="5"/>
      <c r="E3328" s="5" t="s">
        <v>3962</v>
      </c>
      <c r="F3328" s="5" t="s">
        <v>3963</v>
      </c>
      <c r="G3328" s="5">
        <f t="shared" si="207"/>
        <v>1</v>
      </c>
      <c r="H3328" s="5" t="str">
        <f>VLOOKUP(J3328,'[1]Prouduct Ext IDs'!A:B,2,FALSE)</f>
        <v>product_amsc_90</v>
      </c>
      <c r="I3328" s="5" t="s">
        <v>3962</v>
      </c>
      <c r="J3328" s="5" t="s">
        <v>80</v>
      </c>
      <c r="K3328" s="5" t="s">
        <v>1</v>
      </c>
      <c r="L3328" t="s">
        <v>102</v>
      </c>
      <c r="M3328" s="6" t="s">
        <v>3</v>
      </c>
      <c r="N3328" s="6" t="str">
        <f>VLOOKUP(M3328,[1]Color!F:G,2,FALSE)</f>
        <v>color_6</v>
      </c>
      <c r="O3328" s="6" t="str">
        <f t="shared" si="205"/>
        <v>color_6,color_49</v>
      </c>
      <c r="P3328" s="5" t="s">
        <v>3964</v>
      </c>
      <c r="Q3328" s="5" t="s">
        <v>185</v>
      </c>
      <c r="R3328" s="5" t="s">
        <v>106</v>
      </c>
      <c r="S3328" s="7" t="s">
        <v>107</v>
      </c>
      <c r="T3328" s="7" t="s">
        <v>186</v>
      </c>
      <c r="U3328" s="5" t="str">
        <f>VLOOKUP(T3328,[1]Size!F:G,2,FALSE)</f>
        <v>__import__.size_47</v>
      </c>
      <c r="V3328" s="5" t="str">
        <f t="shared" si="206"/>
        <v>__import__.size_47,__import__.size_48,__import__.size_49,__import__.size_154,__import__.size_51,__import__.size_52,__import__.size_53,__import__.size_54,__import__.size_55,__import__.size_56,__import__.size_57,__import__.size_48,__import__.size_49,__import__.size_154,__import__.size_51,__import__.size_52,__import__.size_53,__import__.size_54,__import__.size_55,__import__.size_56,__import__.size_57</v>
      </c>
      <c r="W3328" s="8">
        <v>108</v>
      </c>
      <c r="Y3328" s="4" t="s">
        <v>109</v>
      </c>
    </row>
    <row r="3329" spans="1:25" ht="14.4" x14ac:dyDescent="0.3">
      <c r="A3329" s="4">
        <v>3328</v>
      </c>
      <c r="B3329" s="5">
        <v>10027917</v>
      </c>
      <c r="C3329" s="5" t="str">
        <f t="shared" si="208"/>
        <v>Sweater FR MNS Primo Fleece Logo 1/4 Zip-Medium</v>
      </c>
      <c r="D3329" s="5"/>
      <c r="E3329" s="5" t="s">
        <v>3965</v>
      </c>
      <c r="F3329" s="5" t="s">
        <v>3963</v>
      </c>
      <c r="G3329" s="5">
        <f t="shared" si="207"/>
        <v>0</v>
      </c>
      <c r="H3329" s="5" t="str">
        <f>VLOOKUP(J3329,'[1]Prouduct Ext IDs'!A:B,2,FALSE)</f>
        <v>product_amsc_90</v>
      </c>
      <c r="I3329" s="5" t="s">
        <v>3965</v>
      </c>
      <c r="J3329" s="5" t="s">
        <v>80</v>
      </c>
      <c r="K3329" s="5" t="s">
        <v>1</v>
      </c>
      <c r="L3329" t="s">
        <v>102</v>
      </c>
      <c r="M3329" s="6" t="s">
        <v>3</v>
      </c>
      <c r="N3329" s="6" t="str">
        <f>VLOOKUP(M3329,[1]Color!F:G,2,FALSE)</f>
        <v>color_6</v>
      </c>
      <c r="O3329" s="6" t="str">
        <f t="shared" si="205"/>
        <v>color_6,color_49</v>
      </c>
      <c r="P3329" s="5" t="s">
        <v>3964</v>
      </c>
      <c r="Q3329" s="5" t="s">
        <v>185</v>
      </c>
      <c r="R3329" s="5" t="s">
        <v>106</v>
      </c>
      <c r="S3329" s="7" t="s">
        <v>107</v>
      </c>
      <c r="T3329" s="7" t="s">
        <v>188</v>
      </c>
      <c r="U3329" s="5" t="str">
        <f>VLOOKUP(T3329,[1]Size!F:G,2,FALSE)</f>
        <v>__import__.size_48</v>
      </c>
      <c r="V3329" s="5" t="str">
        <f t="shared" si="206"/>
        <v>__import__.size_48,__import__.size_49,__import__.size_154,__import__.size_51,__import__.size_52,__import__.size_53,__import__.size_54,__import__.size_55,__import__.size_56,__import__.size_57,__import__.size_48,__import__.size_49,__import__.size_154,__import__.size_51,__import__.size_52,__import__.size_53,__import__.size_54,__import__.size_55,__import__.size_56,__import__.size_57</v>
      </c>
      <c r="W3329" s="8">
        <v>108</v>
      </c>
      <c r="Y3329" s="4" t="s">
        <v>109</v>
      </c>
    </row>
    <row r="3330" spans="1:25" ht="14.4" x14ac:dyDescent="0.3">
      <c r="A3330" s="4">
        <v>3329</v>
      </c>
      <c r="B3330" s="5">
        <v>10027917</v>
      </c>
      <c r="C3330" s="5" t="str">
        <f t="shared" si="208"/>
        <v>Sweater FR MNS Primo Fleece Logo 1/4 Zip-Large</v>
      </c>
      <c r="D3330" s="5"/>
      <c r="E3330" s="5" t="s">
        <v>3966</v>
      </c>
      <c r="F3330" s="5" t="s">
        <v>3963</v>
      </c>
      <c r="G3330" s="5">
        <f t="shared" si="207"/>
        <v>0</v>
      </c>
      <c r="H3330" s="5" t="str">
        <f>VLOOKUP(J3330,'[1]Prouduct Ext IDs'!A:B,2,FALSE)</f>
        <v>product_amsc_90</v>
      </c>
      <c r="I3330" s="5" t="s">
        <v>3966</v>
      </c>
      <c r="J3330" s="5" t="s">
        <v>80</v>
      </c>
      <c r="K3330" s="5" t="s">
        <v>1</v>
      </c>
      <c r="L3330" t="s">
        <v>102</v>
      </c>
      <c r="M3330" s="6" t="s">
        <v>3</v>
      </c>
      <c r="N3330" s="6" t="str">
        <f>VLOOKUP(M3330,[1]Color!F:G,2,FALSE)</f>
        <v>color_6</v>
      </c>
      <c r="O3330" s="6" t="str">
        <f t="shared" ref="O3330:O3393" si="209">IF(AND(H3330=H3331,N3330=N3331),O3331,IF(H3330=H3331,_xlfn.TEXTJOIN(",",TRUE,N3330,O3331),N3330))</f>
        <v>color_6,color_49</v>
      </c>
      <c r="P3330" s="5" t="s">
        <v>3964</v>
      </c>
      <c r="Q3330" s="5" t="s">
        <v>185</v>
      </c>
      <c r="R3330" s="5" t="s">
        <v>106</v>
      </c>
      <c r="S3330" s="7" t="s">
        <v>107</v>
      </c>
      <c r="T3330" s="7" t="s">
        <v>190</v>
      </c>
      <c r="U3330" s="5" t="str">
        <f>VLOOKUP(T3330,[1]Size!F:G,2,FALSE)</f>
        <v>__import__.size_49</v>
      </c>
      <c r="V3330" s="5" t="str">
        <f t="shared" ref="V3330:V3393" si="210">IF(H3330=H3331,_xlfn.TEXTJOIN(",",TRUE,U3330,V3331),U3330)</f>
        <v>__import__.size_49,__import__.size_154,__import__.size_51,__import__.size_52,__import__.size_53,__import__.size_54,__import__.size_55,__import__.size_56,__import__.size_57,__import__.size_48,__import__.size_49,__import__.size_154,__import__.size_51,__import__.size_52,__import__.size_53,__import__.size_54,__import__.size_55,__import__.size_56,__import__.size_57</v>
      </c>
      <c r="W3330" s="8">
        <v>108</v>
      </c>
      <c r="Y3330" s="4" t="s">
        <v>109</v>
      </c>
    </row>
    <row r="3331" spans="1:25" ht="14.4" x14ac:dyDescent="0.3">
      <c r="A3331" s="4">
        <v>3330</v>
      </c>
      <c r="B3331" s="5">
        <v>10027917</v>
      </c>
      <c r="C3331" s="5" t="str">
        <f t="shared" si="208"/>
        <v>Sweater FR MNS Primo Fleece Logo 1/4 Zip-XL</v>
      </c>
      <c r="D3331" s="5"/>
      <c r="E3331" s="5" t="s">
        <v>3967</v>
      </c>
      <c r="F3331" s="5" t="s">
        <v>3963</v>
      </c>
      <c r="G3331" s="5">
        <f t="shared" ref="G3331:G3394" si="211">IF(H3331=H3330,0,1)</f>
        <v>0</v>
      </c>
      <c r="H3331" s="5" t="str">
        <f>VLOOKUP(J3331,'[1]Prouduct Ext IDs'!A:B,2,FALSE)</f>
        <v>product_amsc_90</v>
      </c>
      <c r="I3331" s="5" t="s">
        <v>3967</v>
      </c>
      <c r="J3331" s="5" t="s">
        <v>80</v>
      </c>
      <c r="K3331" s="5" t="s">
        <v>1</v>
      </c>
      <c r="L3331" t="s">
        <v>102</v>
      </c>
      <c r="M3331" s="6" t="s">
        <v>3</v>
      </c>
      <c r="N3331" s="6" t="str">
        <f>VLOOKUP(M3331,[1]Color!F:G,2,FALSE)</f>
        <v>color_6</v>
      </c>
      <c r="O3331" s="6" t="str">
        <f t="shared" si="209"/>
        <v>color_6,color_49</v>
      </c>
      <c r="P3331" s="5" t="s">
        <v>3964</v>
      </c>
      <c r="Q3331" s="5" t="s">
        <v>185</v>
      </c>
      <c r="R3331" s="5" t="s">
        <v>106</v>
      </c>
      <c r="S3331" s="7" t="s">
        <v>107</v>
      </c>
      <c r="T3331" s="7" t="s">
        <v>192</v>
      </c>
      <c r="U3331" s="5" t="str">
        <f>VLOOKUP(T3331,[1]Size!F:G,2,FALSE)</f>
        <v>__import__.size_154</v>
      </c>
      <c r="V3331" s="5" t="str">
        <f t="shared" si="210"/>
        <v>__import__.size_154,__import__.size_51,__import__.size_52,__import__.size_53,__import__.size_54,__import__.size_55,__import__.size_56,__import__.size_57,__import__.size_48,__import__.size_49,__import__.size_154,__import__.size_51,__import__.size_52,__import__.size_53,__import__.size_54,__import__.size_55,__import__.size_56,__import__.size_57</v>
      </c>
      <c r="W3331" s="8">
        <v>108</v>
      </c>
      <c r="Y3331" s="4" t="s">
        <v>109</v>
      </c>
    </row>
    <row r="3332" spans="1:25" ht="14.4" x14ac:dyDescent="0.3">
      <c r="A3332" s="4">
        <v>3331</v>
      </c>
      <c r="B3332" s="5">
        <v>10027917</v>
      </c>
      <c r="C3332" s="5" t="str">
        <f t="shared" si="208"/>
        <v>Sweater FR MNS Primo Fleece Logo 1/4 Zip-2XL</v>
      </c>
      <c r="D3332" s="5"/>
      <c r="E3332" s="5" t="s">
        <v>3968</v>
      </c>
      <c r="F3332" s="5" t="s">
        <v>3963</v>
      </c>
      <c r="G3332" s="5">
        <f t="shared" si="211"/>
        <v>0</v>
      </c>
      <c r="H3332" s="5" t="str">
        <f>VLOOKUP(J3332,'[1]Prouduct Ext IDs'!A:B,2,FALSE)</f>
        <v>product_amsc_90</v>
      </c>
      <c r="I3332" s="5" t="s">
        <v>3968</v>
      </c>
      <c r="J3332" s="5" t="s">
        <v>80</v>
      </c>
      <c r="K3332" s="5" t="s">
        <v>1</v>
      </c>
      <c r="L3332" t="s">
        <v>102</v>
      </c>
      <c r="M3332" s="6" t="s">
        <v>3</v>
      </c>
      <c r="N3332" s="6" t="str">
        <f>VLOOKUP(M3332,[1]Color!F:G,2,FALSE)</f>
        <v>color_6</v>
      </c>
      <c r="O3332" s="6" t="str">
        <f t="shared" si="209"/>
        <v>color_6,color_49</v>
      </c>
      <c r="P3332" s="5" t="s">
        <v>3964</v>
      </c>
      <c r="Q3332" s="5" t="s">
        <v>185</v>
      </c>
      <c r="R3332" s="5" t="s">
        <v>106</v>
      </c>
      <c r="S3332" s="7" t="s">
        <v>107</v>
      </c>
      <c r="T3332" s="7" t="s">
        <v>194</v>
      </c>
      <c r="U3332" s="5" t="str">
        <f>VLOOKUP(T3332,[1]Size!F:G,2,FALSE)</f>
        <v>__import__.size_51</v>
      </c>
      <c r="V3332" s="5" t="str">
        <f t="shared" si="210"/>
        <v>__import__.size_51,__import__.size_52,__import__.size_53,__import__.size_54,__import__.size_55,__import__.size_56,__import__.size_57,__import__.size_48,__import__.size_49,__import__.size_154,__import__.size_51,__import__.size_52,__import__.size_53,__import__.size_54,__import__.size_55,__import__.size_56,__import__.size_57</v>
      </c>
      <c r="W3332" s="8">
        <v>108</v>
      </c>
      <c r="Y3332" s="4" t="s">
        <v>109</v>
      </c>
    </row>
    <row r="3333" spans="1:25" ht="14.4" x14ac:dyDescent="0.3">
      <c r="A3333" s="4">
        <v>3332</v>
      </c>
      <c r="B3333" s="5">
        <v>10027917</v>
      </c>
      <c r="C3333" s="5" t="str">
        <f t="shared" si="208"/>
        <v>Sweater FR MNS Primo Fleece Logo 1/4 Zip-3XL</v>
      </c>
      <c r="D3333" s="5"/>
      <c r="E3333" s="5" t="s">
        <v>3969</v>
      </c>
      <c r="F3333" s="5" t="s">
        <v>3963</v>
      </c>
      <c r="G3333" s="5">
        <f t="shared" si="211"/>
        <v>0</v>
      </c>
      <c r="H3333" s="5" t="str">
        <f>VLOOKUP(J3333,'[1]Prouduct Ext IDs'!A:B,2,FALSE)</f>
        <v>product_amsc_90</v>
      </c>
      <c r="I3333" s="5" t="s">
        <v>3969</v>
      </c>
      <c r="J3333" s="5" t="s">
        <v>80</v>
      </c>
      <c r="K3333" s="5" t="s">
        <v>1</v>
      </c>
      <c r="L3333" t="s">
        <v>102</v>
      </c>
      <c r="M3333" s="6" t="s">
        <v>3</v>
      </c>
      <c r="N3333" s="6" t="str">
        <f>VLOOKUP(M3333,[1]Color!F:G,2,FALSE)</f>
        <v>color_6</v>
      </c>
      <c r="O3333" s="6" t="str">
        <f t="shared" si="209"/>
        <v>color_6,color_49</v>
      </c>
      <c r="P3333" s="5" t="s">
        <v>3964</v>
      </c>
      <c r="Q3333" s="5" t="s">
        <v>185</v>
      </c>
      <c r="R3333" s="5" t="s">
        <v>106</v>
      </c>
      <c r="S3333" s="7" t="s">
        <v>107</v>
      </c>
      <c r="T3333" s="7" t="s">
        <v>196</v>
      </c>
      <c r="U3333" s="5" t="str">
        <f>VLOOKUP(T3333,[1]Size!F:G,2,FALSE)</f>
        <v>__import__.size_52</v>
      </c>
      <c r="V3333" s="5" t="str">
        <f t="shared" si="210"/>
        <v>__import__.size_52,__import__.size_53,__import__.size_54,__import__.size_55,__import__.size_56,__import__.size_57,__import__.size_48,__import__.size_49,__import__.size_154,__import__.size_51,__import__.size_52,__import__.size_53,__import__.size_54,__import__.size_55,__import__.size_56,__import__.size_57</v>
      </c>
      <c r="W3333" s="8">
        <v>108</v>
      </c>
      <c r="Y3333" s="4" t="s">
        <v>109</v>
      </c>
    </row>
    <row r="3334" spans="1:25" ht="14.4" x14ac:dyDescent="0.3">
      <c r="A3334" s="4">
        <v>3333</v>
      </c>
      <c r="B3334" s="5">
        <v>10027917</v>
      </c>
      <c r="C3334" s="5" t="str">
        <f t="shared" si="208"/>
        <v>Sweater FR MNS Primo Fleece Logo 1/4 Zip-4XL</v>
      </c>
      <c r="D3334" s="5"/>
      <c r="E3334" s="5" t="s">
        <v>3970</v>
      </c>
      <c r="F3334" s="5" t="s">
        <v>3963</v>
      </c>
      <c r="G3334" s="5">
        <f t="shared" si="211"/>
        <v>0</v>
      </c>
      <c r="H3334" s="5" t="str">
        <f>VLOOKUP(J3334,'[1]Prouduct Ext IDs'!A:B,2,FALSE)</f>
        <v>product_amsc_90</v>
      </c>
      <c r="I3334" s="5" t="s">
        <v>3970</v>
      </c>
      <c r="J3334" s="5" t="s">
        <v>80</v>
      </c>
      <c r="K3334" s="5" t="s">
        <v>1</v>
      </c>
      <c r="L3334" t="s">
        <v>102</v>
      </c>
      <c r="M3334" s="6" t="s">
        <v>3</v>
      </c>
      <c r="N3334" s="6" t="str">
        <f>VLOOKUP(M3334,[1]Color!F:G,2,FALSE)</f>
        <v>color_6</v>
      </c>
      <c r="O3334" s="6" t="str">
        <f t="shared" si="209"/>
        <v>color_6,color_49</v>
      </c>
      <c r="P3334" s="5" t="s">
        <v>3964</v>
      </c>
      <c r="Q3334" s="5" t="s">
        <v>185</v>
      </c>
      <c r="R3334" s="5" t="s">
        <v>106</v>
      </c>
      <c r="S3334" s="7" t="s">
        <v>107</v>
      </c>
      <c r="T3334" s="7" t="s">
        <v>198</v>
      </c>
      <c r="U3334" s="5" t="str">
        <f>VLOOKUP(T3334,[1]Size!F:G,2,FALSE)</f>
        <v>__import__.size_53</v>
      </c>
      <c r="V3334" s="5" t="str">
        <f t="shared" si="210"/>
        <v>__import__.size_53,__import__.size_54,__import__.size_55,__import__.size_56,__import__.size_57,__import__.size_48,__import__.size_49,__import__.size_154,__import__.size_51,__import__.size_52,__import__.size_53,__import__.size_54,__import__.size_55,__import__.size_56,__import__.size_57</v>
      </c>
      <c r="W3334" s="8">
        <v>108</v>
      </c>
      <c r="Y3334" s="4" t="s">
        <v>109</v>
      </c>
    </row>
    <row r="3335" spans="1:25" ht="14.4" x14ac:dyDescent="0.3">
      <c r="A3335" s="4">
        <v>3334</v>
      </c>
      <c r="B3335" s="5">
        <v>10027917</v>
      </c>
      <c r="C3335" s="5" t="str">
        <f t="shared" si="208"/>
        <v>Sweater FR MNS Primo Fleece Logo 1/4 Zip-Large Tall</v>
      </c>
      <c r="D3335" s="5"/>
      <c r="E3335" s="5" t="s">
        <v>3971</v>
      </c>
      <c r="F3335" s="5" t="s">
        <v>3963</v>
      </c>
      <c r="G3335" s="5">
        <f t="shared" si="211"/>
        <v>0</v>
      </c>
      <c r="H3335" s="5" t="str">
        <f>VLOOKUP(J3335,'[1]Prouduct Ext IDs'!A:B,2,FALSE)</f>
        <v>product_amsc_90</v>
      </c>
      <c r="I3335" s="5" t="s">
        <v>3971</v>
      </c>
      <c r="J3335" s="5" t="s">
        <v>80</v>
      </c>
      <c r="K3335" s="5" t="s">
        <v>1</v>
      </c>
      <c r="L3335" t="s">
        <v>102</v>
      </c>
      <c r="M3335" s="6" t="s">
        <v>3</v>
      </c>
      <c r="N3335" s="6" t="str">
        <f>VLOOKUP(M3335,[1]Color!F:G,2,FALSE)</f>
        <v>color_6</v>
      </c>
      <c r="O3335" s="6" t="str">
        <f t="shared" si="209"/>
        <v>color_6,color_49</v>
      </c>
      <c r="P3335" s="5" t="s">
        <v>3964</v>
      </c>
      <c r="Q3335" s="5" t="s">
        <v>185</v>
      </c>
      <c r="R3335" s="5" t="s">
        <v>106</v>
      </c>
      <c r="S3335" s="7" t="s">
        <v>107</v>
      </c>
      <c r="T3335" s="7" t="s">
        <v>200</v>
      </c>
      <c r="U3335" s="5" t="str">
        <f>VLOOKUP(T3335,[1]Size!F:G,2,FALSE)</f>
        <v>__import__.size_54</v>
      </c>
      <c r="V3335" s="5" t="str">
        <f t="shared" si="210"/>
        <v>__import__.size_54,__import__.size_55,__import__.size_56,__import__.size_57,__import__.size_48,__import__.size_49,__import__.size_154,__import__.size_51,__import__.size_52,__import__.size_53,__import__.size_54,__import__.size_55,__import__.size_56,__import__.size_57</v>
      </c>
      <c r="W3335" s="8">
        <v>108</v>
      </c>
      <c r="Y3335" s="4" t="s">
        <v>109</v>
      </c>
    </row>
    <row r="3336" spans="1:25" ht="14.4" x14ac:dyDescent="0.3">
      <c r="A3336" s="4">
        <v>3335</v>
      </c>
      <c r="B3336" s="5">
        <v>10027917</v>
      </c>
      <c r="C3336" s="5" t="str">
        <f t="shared" si="208"/>
        <v>Sweater FR MNS Primo Fleece Logo 1/4 Zip-XL Tall</v>
      </c>
      <c r="D3336" s="5"/>
      <c r="E3336" s="5" t="s">
        <v>3972</v>
      </c>
      <c r="F3336" s="5" t="s">
        <v>3963</v>
      </c>
      <c r="G3336" s="5">
        <f t="shared" si="211"/>
        <v>0</v>
      </c>
      <c r="H3336" s="5" t="str">
        <f>VLOOKUP(J3336,'[1]Prouduct Ext IDs'!A:B,2,FALSE)</f>
        <v>product_amsc_90</v>
      </c>
      <c r="I3336" s="5" t="s">
        <v>3972</v>
      </c>
      <c r="J3336" s="5" t="s">
        <v>80</v>
      </c>
      <c r="K3336" s="5" t="s">
        <v>1</v>
      </c>
      <c r="L3336" t="s">
        <v>102</v>
      </c>
      <c r="M3336" s="6" t="s">
        <v>3</v>
      </c>
      <c r="N3336" s="6" t="str">
        <f>VLOOKUP(M3336,[1]Color!F:G,2,FALSE)</f>
        <v>color_6</v>
      </c>
      <c r="O3336" s="6" t="str">
        <f t="shared" si="209"/>
        <v>color_6,color_49</v>
      </c>
      <c r="P3336" s="5" t="s">
        <v>3964</v>
      </c>
      <c r="Q3336" s="5" t="s">
        <v>185</v>
      </c>
      <c r="R3336" s="5" t="s">
        <v>106</v>
      </c>
      <c r="S3336" s="7" t="s">
        <v>107</v>
      </c>
      <c r="T3336" s="7" t="s">
        <v>202</v>
      </c>
      <c r="U3336" s="5" t="str">
        <f>VLOOKUP(T3336,[1]Size!F:G,2,FALSE)</f>
        <v>__import__.size_55</v>
      </c>
      <c r="V3336" s="5" t="str">
        <f t="shared" si="210"/>
        <v>__import__.size_55,__import__.size_56,__import__.size_57,__import__.size_48,__import__.size_49,__import__.size_154,__import__.size_51,__import__.size_52,__import__.size_53,__import__.size_54,__import__.size_55,__import__.size_56,__import__.size_57</v>
      </c>
      <c r="W3336" s="8">
        <v>108</v>
      </c>
      <c r="Y3336" s="4" t="s">
        <v>109</v>
      </c>
    </row>
    <row r="3337" spans="1:25" ht="14.4" x14ac:dyDescent="0.3">
      <c r="A3337" s="4">
        <v>3336</v>
      </c>
      <c r="B3337" s="5">
        <v>10027917</v>
      </c>
      <c r="C3337" s="5" t="str">
        <f t="shared" si="208"/>
        <v>Sweater FR MNS Primo Fleece Logo 1/4 Zip-2XL Tall</v>
      </c>
      <c r="D3337" s="5"/>
      <c r="E3337" s="5" t="s">
        <v>3973</v>
      </c>
      <c r="F3337" s="5" t="s">
        <v>3963</v>
      </c>
      <c r="G3337" s="5">
        <f t="shared" si="211"/>
        <v>0</v>
      </c>
      <c r="H3337" s="5" t="str">
        <f>VLOOKUP(J3337,'[1]Prouduct Ext IDs'!A:B,2,FALSE)</f>
        <v>product_amsc_90</v>
      </c>
      <c r="I3337" s="5" t="s">
        <v>3973</v>
      </c>
      <c r="J3337" s="5" t="s">
        <v>80</v>
      </c>
      <c r="K3337" s="5" t="s">
        <v>1</v>
      </c>
      <c r="L3337" t="s">
        <v>102</v>
      </c>
      <c r="M3337" s="6" t="s">
        <v>3</v>
      </c>
      <c r="N3337" s="6" t="str">
        <f>VLOOKUP(M3337,[1]Color!F:G,2,FALSE)</f>
        <v>color_6</v>
      </c>
      <c r="O3337" s="6" t="str">
        <f t="shared" si="209"/>
        <v>color_6,color_49</v>
      </c>
      <c r="P3337" s="5" t="s">
        <v>3964</v>
      </c>
      <c r="Q3337" s="5" t="s">
        <v>185</v>
      </c>
      <c r="R3337" s="5" t="s">
        <v>106</v>
      </c>
      <c r="S3337" s="7" t="s">
        <v>107</v>
      </c>
      <c r="T3337" s="7" t="s">
        <v>204</v>
      </c>
      <c r="U3337" s="5" t="str">
        <f>VLOOKUP(T3337,[1]Size!F:G,2,FALSE)</f>
        <v>__import__.size_56</v>
      </c>
      <c r="V3337" s="5" t="str">
        <f t="shared" si="210"/>
        <v>__import__.size_56,__import__.size_57,__import__.size_48,__import__.size_49,__import__.size_154,__import__.size_51,__import__.size_52,__import__.size_53,__import__.size_54,__import__.size_55,__import__.size_56,__import__.size_57</v>
      </c>
      <c r="W3337" s="8">
        <v>108</v>
      </c>
      <c r="Y3337" s="4" t="s">
        <v>109</v>
      </c>
    </row>
    <row r="3338" spans="1:25" ht="14.4" x14ac:dyDescent="0.3">
      <c r="A3338" s="4">
        <v>3337</v>
      </c>
      <c r="B3338" s="5">
        <v>10027917</v>
      </c>
      <c r="C3338" s="5" t="str">
        <f t="shared" si="208"/>
        <v>Sweater FR MNS Primo Fleece Logo 1/4 Zip-3XL Tall</v>
      </c>
      <c r="D3338" s="5"/>
      <c r="E3338" s="5" t="s">
        <v>3974</v>
      </c>
      <c r="F3338" s="5" t="s">
        <v>3963</v>
      </c>
      <c r="G3338" s="5">
        <f t="shared" si="211"/>
        <v>0</v>
      </c>
      <c r="H3338" s="5" t="str">
        <f>VLOOKUP(J3338,'[1]Prouduct Ext IDs'!A:B,2,FALSE)</f>
        <v>product_amsc_90</v>
      </c>
      <c r="I3338" s="5" t="s">
        <v>3974</v>
      </c>
      <c r="J3338" s="5" t="s">
        <v>80</v>
      </c>
      <c r="K3338" s="5" t="s">
        <v>1</v>
      </c>
      <c r="L3338" t="s">
        <v>102</v>
      </c>
      <c r="M3338" s="6" t="s">
        <v>3</v>
      </c>
      <c r="N3338" s="6" t="str">
        <f>VLOOKUP(M3338,[1]Color!F:G,2,FALSE)</f>
        <v>color_6</v>
      </c>
      <c r="O3338" s="6" t="str">
        <f t="shared" si="209"/>
        <v>color_6,color_49</v>
      </c>
      <c r="P3338" s="5" t="s">
        <v>3964</v>
      </c>
      <c r="Q3338" s="5" t="s">
        <v>185</v>
      </c>
      <c r="R3338" s="5" t="s">
        <v>106</v>
      </c>
      <c r="S3338" s="7" t="s">
        <v>107</v>
      </c>
      <c r="T3338" s="7" t="s">
        <v>206</v>
      </c>
      <c r="U3338" s="5" t="str">
        <f>VLOOKUP(T3338,[1]Size!F:G,2,FALSE)</f>
        <v>__import__.size_57</v>
      </c>
      <c r="V3338" s="5" t="str">
        <f t="shared" si="210"/>
        <v>__import__.size_57,__import__.size_48,__import__.size_49,__import__.size_154,__import__.size_51,__import__.size_52,__import__.size_53,__import__.size_54,__import__.size_55,__import__.size_56,__import__.size_57</v>
      </c>
      <c r="W3338" s="8">
        <v>108</v>
      </c>
      <c r="Y3338" s="4" t="s">
        <v>109</v>
      </c>
    </row>
    <row r="3339" spans="1:25" ht="14.4" x14ac:dyDescent="0.3">
      <c r="A3339" s="4">
        <v>3338</v>
      </c>
      <c r="B3339" s="5">
        <v>10027918</v>
      </c>
      <c r="C3339" s="5" t="str">
        <f t="shared" si="208"/>
        <v>Sweater FR MNS Primo Fleece Logo 1/4 Zip-Medium</v>
      </c>
      <c r="D3339" s="5"/>
      <c r="E3339" s="5" t="s">
        <v>3975</v>
      </c>
      <c r="F3339" s="5" t="s">
        <v>3976</v>
      </c>
      <c r="G3339" s="5">
        <f t="shared" si="211"/>
        <v>0</v>
      </c>
      <c r="H3339" s="5" t="str">
        <f>VLOOKUP(J3339,'[1]Prouduct Ext IDs'!A:B,2,FALSE)</f>
        <v>product_amsc_90</v>
      </c>
      <c r="I3339" s="5" t="s">
        <v>3975</v>
      </c>
      <c r="J3339" s="5" t="s">
        <v>80</v>
      </c>
      <c r="K3339" s="5" t="s">
        <v>1</v>
      </c>
      <c r="L3339" t="s">
        <v>102</v>
      </c>
      <c r="M3339" s="6" t="s">
        <v>4</v>
      </c>
      <c r="N3339" s="6" t="str">
        <f>VLOOKUP(M3339,[1]Color!F:G,2,FALSE)</f>
        <v>color_49</v>
      </c>
      <c r="O3339" s="6" t="str">
        <f t="shared" si="209"/>
        <v>color_49</v>
      </c>
      <c r="P3339" s="5" t="s">
        <v>3964</v>
      </c>
      <c r="Q3339" s="5" t="s">
        <v>185</v>
      </c>
      <c r="R3339" s="5" t="s">
        <v>106</v>
      </c>
      <c r="S3339" s="7" t="s">
        <v>107</v>
      </c>
      <c r="T3339" s="7" t="s">
        <v>188</v>
      </c>
      <c r="U3339" s="5" t="str">
        <f>VLOOKUP(T3339,[1]Size!F:G,2,FALSE)</f>
        <v>__import__.size_48</v>
      </c>
      <c r="V3339" s="5" t="str">
        <f t="shared" si="210"/>
        <v>__import__.size_48,__import__.size_49,__import__.size_154,__import__.size_51,__import__.size_52,__import__.size_53,__import__.size_54,__import__.size_55,__import__.size_56,__import__.size_57</v>
      </c>
      <c r="W3339" s="8">
        <v>108</v>
      </c>
      <c r="Y3339" s="4" t="s">
        <v>109</v>
      </c>
    </row>
    <row r="3340" spans="1:25" ht="14.4" x14ac:dyDescent="0.3">
      <c r="A3340" s="4">
        <v>3339</v>
      </c>
      <c r="B3340" s="5">
        <v>10027918</v>
      </c>
      <c r="C3340" s="5" t="str">
        <f t="shared" si="208"/>
        <v>Sweater FR MNS Primo Fleece Logo 1/4 Zip-Large</v>
      </c>
      <c r="D3340" s="5"/>
      <c r="E3340" s="5" t="s">
        <v>3977</v>
      </c>
      <c r="F3340" s="5" t="s">
        <v>3976</v>
      </c>
      <c r="G3340" s="5">
        <f t="shared" si="211"/>
        <v>0</v>
      </c>
      <c r="H3340" s="5" t="str">
        <f>VLOOKUP(J3340,'[1]Prouduct Ext IDs'!A:B,2,FALSE)</f>
        <v>product_amsc_90</v>
      </c>
      <c r="I3340" s="5" t="s">
        <v>3977</v>
      </c>
      <c r="J3340" s="5" t="s">
        <v>80</v>
      </c>
      <c r="K3340" s="5" t="s">
        <v>1</v>
      </c>
      <c r="L3340" t="s">
        <v>102</v>
      </c>
      <c r="M3340" s="6" t="s">
        <v>4</v>
      </c>
      <c r="N3340" s="6" t="str">
        <f>VLOOKUP(M3340,[1]Color!F:G,2,FALSE)</f>
        <v>color_49</v>
      </c>
      <c r="O3340" s="6" t="str">
        <f t="shared" si="209"/>
        <v>color_49</v>
      </c>
      <c r="P3340" s="5" t="s">
        <v>3964</v>
      </c>
      <c r="Q3340" s="5" t="s">
        <v>185</v>
      </c>
      <c r="R3340" s="5" t="s">
        <v>106</v>
      </c>
      <c r="S3340" s="7" t="s">
        <v>107</v>
      </c>
      <c r="T3340" s="7" t="s">
        <v>190</v>
      </c>
      <c r="U3340" s="5" t="str">
        <f>VLOOKUP(T3340,[1]Size!F:G,2,FALSE)</f>
        <v>__import__.size_49</v>
      </c>
      <c r="V3340" s="5" t="str">
        <f t="shared" si="210"/>
        <v>__import__.size_49,__import__.size_154,__import__.size_51,__import__.size_52,__import__.size_53,__import__.size_54,__import__.size_55,__import__.size_56,__import__.size_57</v>
      </c>
      <c r="W3340" s="8">
        <v>108</v>
      </c>
      <c r="Y3340" s="4" t="s">
        <v>109</v>
      </c>
    </row>
    <row r="3341" spans="1:25" ht="14.4" x14ac:dyDescent="0.3">
      <c r="A3341" s="4">
        <v>3340</v>
      </c>
      <c r="B3341" s="5">
        <v>10027918</v>
      </c>
      <c r="C3341" s="5" t="str">
        <f t="shared" si="208"/>
        <v>Sweater FR MNS Primo Fleece Logo 1/4 Zip-XL</v>
      </c>
      <c r="D3341" s="5"/>
      <c r="E3341" s="5" t="s">
        <v>3978</v>
      </c>
      <c r="F3341" s="5" t="s">
        <v>3976</v>
      </c>
      <c r="G3341" s="5">
        <f t="shared" si="211"/>
        <v>0</v>
      </c>
      <c r="H3341" s="5" t="str">
        <f>VLOOKUP(J3341,'[1]Prouduct Ext IDs'!A:B,2,FALSE)</f>
        <v>product_amsc_90</v>
      </c>
      <c r="I3341" s="5" t="s">
        <v>3978</v>
      </c>
      <c r="J3341" s="5" t="s">
        <v>80</v>
      </c>
      <c r="K3341" s="5" t="s">
        <v>1</v>
      </c>
      <c r="L3341" t="s">
        <v>102</v>
      </c>
      <c r="M3341" s="6" t="s">
        <v>4</v>
      </c>
      <c r="N3341" s="6" t="str">
        <f>VLOOKUP(M3341,[1]Color!F:G,2,FALSE)</f>
        <v>color_49</v>
      </c>
      <c r="O3341" s="6" t="str">
        <f t="shared" si="209"/>
        <v>color_49</v>
      </c>
      <c r="P3341" s="5" t="s">
        <v>3964</v>
      </c>
      <c r="Q3341" s="5" t="s">
        <v>185</v>
      </c>
      <c r="R3341" s="5" t="s">
        <v>106</v>
      </c>
      <c r="S3341" s="7" t="s">
        <v>107</v>
      </c>
      <c r="T3341" s="7" t="s">
        <v>192</v>
      </c>
      <c r="U3341" s="5" t="str">
        <f>VLOOKUP(T3341,[1]Size!F:G,2,FALSE)</f>
        <v>__import__.size_154</v>
      </c>
      <c r="V3341" s="5" t="str">
        <f t="shared" si="210"/>
        <v>__import__.size_154,__import__.size_51,__import__.size_52,__import__.size_53,__import__.size_54,__import__.size_55,__import__.size_56,__import__.size_57</v>
      </c>
      <c r="W3341" s="8">
        <v>108</v>
      </c>
      <c r="Y3341" s="4" t="s">
        <v>109</v>
      </c>
    </row>
    <row r="3342" spans="1:25" ht="14.4" x14ac:dyDescent="0.3">
      <c r="A3342" s="4">
        <v>3341</v>
      </c>
      <c r="B3342" s="5">
        <v>10027918</v>
      </c>
      <c r="C3342" s="5" t="str">
        <f t="shared" si="208"/>
        <v>Sweater FR MNS Primo Fleece Logo 1/4 Zip-2XL</v>
      </c>
      <c r="D3342" s="5"/>
      <c r="E3342" s="5" t="s">
        <v>3979</v>
      </c>
      <c r="F3342" s="5" t="s">
        <v>3976</v>
      </c>
      <c r="G3342" s="5">
        <f t="shared" si="211"/>
        <v>0</v>
      </c>
      <c r="H3342" s="5" t="str">
        <f>VLOOKUP(J3342,'[1]Prouduct Ext IDs'!A:B,2,FALSE)</f>
        <v>product_amsc_90</v>
      </c>
      <c r="I3342" s="5" t="s">
        <v>3979</v>
      </c>
      <c r="J3342" s="5" t="s">
        <v>80</v>
      </c>
      <c r="K3342" s="5" t="s">
        <v>1</v>
      </c>
      <c r="L3342" t="s">
        <v>102</v>
      </c>
      <c r="M3342" s="6" t="s">
        <v>4</v>
      </c>
      <c r="N3342" s="6" t="str">
        <f>VLOOKUP(M3342,[1]Color!F:G,2,FALSE)</f>
        <v>color_49</v>
      </c>
      <c r="O3342" s="6" t="str">
        <f t="shared" si="209"/>
        <v>color_49</v>
      </c>
      <c r="P3342" s="5" t="s">
        <v>3964</v>
      </c>
      <c r="Q3342" s="5" t="s">
        <v>185</v>
      </c>
      <c r="R3342" s="5" t="s">
        <v>106</v>
      </c>
      <c r="S3342" s="7" t="s">
        <v>107</v>
      </c>
      <c r="T3342" s="7" t="s">
        <v>194</v>
      </c>
      <c r="U3342" s="5" t="str">
        <f>VLOOKUP(T3342,[1]Size!F:G,2,FALSE)</f>
        <v>__import__.size_51</v>
      </c>
      <c r="V3342" s="5" t="str">
        <f t="shared" si="210"/>
        <v>__import__.size_51,__import__.size_52,__import__.size_53,__import__.size_54,__import__.size_55,__import__.size_56,__import__.size_57</v>
      </c>
      <c r="W3342" s="8">
        <v>108</v>
      </c>
      <c r="Y3342" s="4" t="s">
        <v>109</v>
      </c>
    </row>
    <row r="3343" spans="1:25" ht="14.4" x14ac:dyDescent="0.3">
      <c r="A3343" s="4">
        <v>3342</v>
      </c>
      <c r="B3343" s="5">
        <v>10027918</v>
      </c>
      <c r="C3343" s="5" t="str">
        <f t="shared" si="208"/>
        <v>Sweater FR MNS Primo Fleece Logo 1/4 Zip-3XL</v>
      </c>
      <c r="D3343" s="5"/>
      <c r="E3343" s="5" t="s">
        <v>3980</v>
      </c>
      <c r="F3343" s="5" t="s">
        <v>3976</v>
      </c>
      <c r="G3343" s="5">
        <f t="shared" si="211"/>
        <v>0</v>
      </c>
      <c r="H3343" s="5" t="str">
        <f>VLOOKUP(J3343,'[1]Prouduct Ext IDs'!A:B,2,FALSE)</f>
        <v>product_amsc_90</v>
      </c>
      <c r="I3343" s="5" t="s">
        <v>3980</v>
      </c>
      <c r="J3343" s="5" t="s">
        <v>80</v>
      </c>
      <c r="K3343" s="5" t="s">
        <v>1</v>
      </c>
      <c r="L3343" t="s">
        <v>102</v>
      </c>
      <c r="M3343" s="6" t="s">
        <v>4</v>
      </c>
      <c r="N3343" s="6" t="str">
        <f>VLOOKUP(M3343,[1]Color!F:G,2,FALSE)</f>
        <v>color_49</v>
      </c>
      <c r="O3343" s="6" t="str">
        <f t="shared" si="209"/>
        <v>color_49</v>
      </c>
      <c r="P3343" s="5" t="s">
        <v>3964</v>
      </c>
      <c r="Q3343" s="5" t="s">
        <v>185</v>
      </c>
      <c r="R3343" s="5" t="s">
        <v>106</v>
      </c>
      <c r="S3343" s="7" t="s">
        <v>107</v>
      </c>
      <c r="T3343" s="7" t="s">
        <v>196</v>
      </c>
      <c r="U3343" s="5" t="str">
        <f>VLOOKUP(T3343,[1]Size!F:G,2,FALSE)</f>
        <v>__import__.size_52</v>
      </c>
      <c r="V3343" s="5" t="str">
        <f t="shared" si="210"/>
        <v>__import__.size_52,__import__.size_53,__import__.size_54,__import__.size_55,__import__.size_56,__import__.size_57</v>
      </c>
      <c r="W3343" s="8">
        <v>108</v>
      </c>
      <c r="Y3343" s="4" t="s">
        <v>109</v>
      </c>
    </row>
    <row r="3344" spans="1:25" ht="14.4" x14ac:dyDescent="0.3">
      <c r="A3344" s="4">
        <v>3343</v>
      </c>
      <c r="B3344" s="5">
        <v>10027918</v>
      </c>
      <c r="C3344" s="5" t="str">
        <f t="shared" si="208"/>
        <v>Sweater FR MNS Primo Fleece Logo 1/4 Zip-4XL</v>
      </c>
      <c r="D3344" s="5"/>
      <c r="E3344" s="5" t="s">
        <v>3981</v>
      </c>
      <c r="F3344" s="5" t="s">
        <v>3976</v>
      </c>
      <c r="G3344" s="5">
        <f t="shared" si="211"/>
        <v>0</v>
      </c>
      <c r="H3344" s="5" t="str">
        <f>VLOOKUP(J3344,'[1]Prouduct Ext IDs'!A:B,2,FALSE)</f>
        <v>product_amsc_90</v>
      </c>
      <c r="I3344" s="5" t="s">
        <v>3981</v>
      </c>
      <c r="J3344" s="5" t="s">
        <v>80</v>
      </c>
      <c r="K3344" s="5" t="s">
        <v>1</v>
      </c>
      <c r="L3344" t="s">
        <v>102</v>
      </c>
      <c r="M3344" s="6" t="s">
        <v>4</v>
      </c>
      <c r="N3344" s="6" t="str">
        <f>VLOOKUP(M3344,[1]Color!F:G,2,FALSE)</f>
        <v>color_49</v>
      </c>
      <c r="O3344" s="6" t="str">
        <f t="shared" si="209"/>
        <v>color_49</v>
      </c>
      <c r="P3344" s="5" t="s">
        <v>3964</v>
      </c>
      <c r="Q3344" s="5" t="s">
        <v>185</v>
      </c>
      <c r="R3344" s="5" t="s">
        <v>106</v>
      </c>
      <c r="S3344" s="7" t="s">
        <v>107</v>
      </c>
      <c r="T3344" s="7" t="s">
        <v>198</v>
      </c>
      <c r="U3344" s="5" t="str">
        <f>VLOOKUP(T3344,[1]Size!F:G,2,FALSE)</f>
        <v>__import__.size_53</v>
      </c>
      <c r="V3344" s="5" t="str">
        <f t="shared" si="210"/>
        <v>__import__.size_53,__import__.size_54,__import__.size_55,__import__.size_56,__import__.size_57</v>
      </c>
      <c r="W3344" s="8">
        <v>108</v>
      </c>
      <c r="Y3344" s="4" t="s">
        <v>109</v>
      </c>
    </row>
    <row r="3345" spans="1:25" ht="14.4" x14ac:dyDescent="0.3">
      <c r="A3345" s="4">
        <v>3344</v>
      </c>
      <c r="B3345" s="5">
        <v>10027918</v>
      </c>
      <c r="C3345" s="5" t="str">
        <f t="shared" si="208"/>
        <v>Sweater FR MNS Primo Fleece Logo 1/4 Zip-Large Tall</v>
      </c>
      <c r="D3345" s="5"/>
      <c r="E3345" s="5" t="s">
        <v>3982</v>
      </c>
      <c r="F3345" s="5" t="s">
        <v>3976</v>
      </c>
      <c r="G3345" s="5">
        <f t="shared" si="211"/>
        <v>0</v>
      </c>
      <c r="H3345" s="5" t="str">
        <f>VLOOKUP(J3345,'[1]Prouduct Ext IDs'!A:B,2,FALSE)</f>
        <v>product_amsc_90</v>
      </c>
      <c r="I3345" s="5" t="s">
        <v>3982</v>
      </c>
      <c r="J3345" s="5" t="s">
        <v>80</v>
      </c>
      <c r="K3345" s="5" t="s">
        <v>1</v>
      </c>
      <c r="L3345" t="s">
        <v>102</v>
      </c>
      <c r="M3345" s="6" t="s">
        <v>4</v>
      </c>
      <c r="N3345" s="6" t="str">
        <f>VLOOKUP(M3345,[1]Color!F:G,2,FALSE)</f>
        <v>color_49</v>
      </c>
      <c r="O3345" s="6" t="str">
        <f t="shared" si="209"/>
        <v>color_49</v>
      </c>
      <c r="P3345" s="5" t="s">
        <v>3964</v>
      </c>
      <c r="Q3345" s="5" t="s">
        <v>185</v>
      </c>
      <c r="R3345" s="5" t="s">
        <v>106</v>
      </c>
      <c r="S3345" s="7" t="s">
        <v>107</v>
      </c>
      <c r="T3345" s="7" t="s">
        <v>200</v>
      </c>
      <c r="U3345" s="5" t="str">
        <f>VLOOKUP(T3345,[1]Size!F:G,2,FALSE)</f>
        <v>__import__.size_54</v>
      </c>
      <c r="V3345" s="5" t="str">
        <f t="shared" si="210"/>
        <v>__import__.size_54,__import__.size_55,__import__.size_56,__import__.size_57</v>
      </c>
      <c r="W3345" s="8">
        <v>108</v>
      </c>
      <c r="Y3345" s="4" t="s">
        <v>109</v>
      </c>
    </row>
    <row r="3346" spans="1:25" ht="14.4" x14ac:dyDescent="0.3">
      <c r="A3346" s="4">
        <v>3345</v>
      </c>
      <c r="B3346" s="5">
        <v>10027918</v>
      </c>
      <c r="C3346" s="5" t="str">
        <f t="shared" si="208"/>
        <v>Sweater FR MNS Primo Fleece Logo 1/4 Zip-XL Tall</v>
      </c>
      <c r="D3346" s="5"/>
      <c r="E3346" s="5" t="s">
        <v>3983</v>
      </c>
      <c r="F3346" s="5" t="s">
        <v>3976</v>
      </c>
      <c r="G3346" s="5">
        <f t="shared" si="211"/>
        <v>0</v>
      </c>
      <c r="H3346" s="5" t="str">
        <f>VLOOKUP(J3346,'[1]Prouduct Ext IDs'!A:B,2,FALSE)</f>
        <v>product_amsc_90</v>
      </c>
      <c r="I3346" s="5" t="s">
        <v>3983</v>
      </c>
      <c r="J3346" s="5" t="s">
        <v>80</v>
      </c>
      <c r="K3346" s="5" t="s">
        <v>1</v>
      </c>
      <c r="L3346" t="s">
        <v>102</v>
      </c>
      <c r="M3346" s="6" t="s">
        <v>4</v>
      </c>
      <c r="N3346" s="6" t="str">
        <f>VLOOKUP(M3346,[1]Color!F:G,2,FALSE)</f>
        <v>color_49</v>
      </c>
      <c r="O3346" s="6" t="str">
        <f t="shared" si="209"/>
        <v>color_49</v>
      </c>
      <c r="P3346" s="5" t="s">
        <v>3964</v>
      </c>
      <c r="Q3346" s="5" t="s">
        <v>185</v>
      </c>
      <c r="R3346" s="5" t="s">
        <v>106</v>
      </c>
      <c r="S3346" s="7" t="s">
        <v>107</v>
      </c>
      <c r="T3346" s="7" t="s">
        <v>202</v>
      </c>
      <c r="U3346" s="5" t="str">
        <f>VLOOKUP(T3346,[1]Size!F:G,2,FALSE)</f>
        <v>__import__.size_55</v>
      </c>
      <c r="V3346" s="5" t="str">
        <f t="shared" si="210"/>
        <v>__import__.size_55,__import__.size_56,__import__.size_57</v>
      </c>
      <c r="W3346" s="8">
        <v>108</v>
      </c>
      <c r="Y3346" s="4" t="s">
        <v>109</v>
      </c>
    </row>
    <row r="3347" spans="1:25" ht="14.4" x14ac:dyDescent="0.3">
      <c r="A3347" s="4">
        <v>3346</v>
      </c>
      <c r="B3347" s="5">
        <v>10027918</v>
      </c>
      <c r="C3347" s="5" t="str">
        <f t="shared" si="208"/>
        <v>Sweater FR MNS Primo Fleece Logo 1/4 Zip-2XL Tall</v>
      </c>
      <c r="D3347" s="5"/>
      <c r="E3347" s="5" t="s">
        <v>3984</v>
      </c>
      <c r="F3347" s="5" t="s">
        <v>3976</v>
      </c>
      <c r="G3347" s="5">
        <f t="shared" si="211"/>
        <v>0</v>
      </c>
      <c r="H3347" s="5" t="str">
        <f>VLOOKUP(J3347,'[1]Prouduct Ext IDs'!A:B,2,FALSE)</f>
        <v>product_amsc_90</v>
      </c>
      <c r="I3347" s="5" t="s">
        <v>3984</v>
      </c>
      <c r="J3347" s="5" t="s">
        <v>80</v>
      </c>
      <c r="K3347" s="5" t="s">
        <v>1</v>
      </c>
      <c r="L3347" t="s">
        <v>102</v>
      </c>
      <c r="M3347" s="6" t="s">
        <v>4</v>
      </c>
      <c r="N3347" s="6" t="str">
        <f>VLOOKUP(M3347,[1]Color!F:G,2,FALSE)</f>
        <v>color_49</v>
      </c>
      <c r="O3347" s="6" t="str">
        <f t="shared" si="209"/>
        <v>color_49</v>
      </c>
      <c r="P3347" s="5" t="s">
        <v>3964</v>
      </c>
      <c r="Q3347" s="5" t="s">
        <v>185</v>
      </c>
      <c r="R3347" s="5" t="s">
        <v>106</v>
      </c>
      <c r="S3347" s="7" t="s">
        <v>107</v>
      </c>
      <c r="T3347" s="7" t="s">
        <v>204</v>
      </c>
      <c r="U3347" s="5" t="str">
        <f>VLOOKUP(T3347,[1]Size!F:G,2,FALSE)</f>
        <v>__import__.size_56</v>
      </c>
      <c r="V3347" s="5" t="str">
        <f t="shared" si="210"/>
        <v>__import__.size_56,__import__.size_57</v>
      </c>
      <c r="W3347" s="8">
        <v>108</v>
      </c>
      <c r="Y3347" s="4" t="s">
        <v>109</v>
      </c>
    </row>
    <row r="3348" spans="1:25" ht="14.4" x14ac:dyDescent="0.3">
      <c r="A3348" s="4">
        <v>3347</v>
      </c>
      <c r="B3348" s="5">
        <v>10027918</v>
      </c>
      <c r="C3348" s="5" t="str">
        <f t="shared" si="208"/>
        <v>Sweater FR MNS Primo Fleece Logo 1/4 Zip-3XL Tall</v>
      </c>
      <c r="D3348" s="5"/>
      <c r="E3348" s="5" t="s">
        <v>3985</v>
      </c>
      <c r="F3348" s="5" t="s">
        <v>3976</v>
      </c>
      <c r="G3348" s="5">
        <f t="shared" si="211"/>
        <v>0</v>
      </c>
      <c r="H3348" s="5" t="str">
        <f>VLOOKUP(J3348,'[1]Prouduct Ext IDs'!A:B,2,FALSE)</f>
        <v>product_amsc_90</v>
      </c>
      <c r="I3348" s="5" t="s">
        <v>3985</v>
      </c>
      <c r="J3348" s="5" t="s">
        <v>80</v>
      </c>
      <c r="K3348" s="5" t="s">
        <v>1</v>
      </c>
      <c r="L3348" t="s">
        <v>102</v>
      </c>
      <c r="M3348" s="6" t="s">
        <v>4</v>
      </c>
      <c r="N3348" s="6" t="str">
        <f>VLOOKUP(M3348,[1]Color!F:G,2,FALSE)</f>
        <v>color_49</v>
      </c>
      <c r="O3348" s="6" t="str">
        <f t="shared" si="209"/>
        <v>color_49</v>
      </c>
      <c r="P3348" s="5" t="s">
        <v>3964</v>
      </c>
      <c r="Q3348" s="5" t="s">
        <v>185</v>
      </c>
      <c r="R3348" s="5" t="s">
        <v>106</v>
      </c>
      <c r="S3348" s="7" t="s">
        <v>107</v>
      </c>
      <c r="T3348" s="7" t="s">
        <v>206</v>
      </c>
      <c r="U3348" s="5" t="str">
        <f>VLOOKUP(T3348,[1]Size!F:G,2,FALSE)</f>
        <v>__import__.size_57</v>
      </c>
      <c r="V3348" s="5" t="str">
        <f t="shared" si="210"/>
        <v>__import__.size_57</v>
      </c>
      <c r="W3348" s="8">
        <v>108</v>
      </c>
      <c r="Y3348" s="4" t="s">
        <v>109</v>
      </c>
    </row>
    <row r="3349" spans="1:25" ht="14.4" x14ac:dyDescent="0.3">
      <c r="A3349" s="4">
        <v>3348</v>
      </c>
      <c r="B3349" s="5">
        <v>10027920</v>
      </c>
      <c r="C3349" s="5" t="str">
        <f t="shared" si="208"/>
        <v>Hoodie FR MNS Primo Fleece Long Hoodie-Small</v>
      </c>
      <c r="D3349" s="5"/>
      <c r="E3349" s="5" t="s">
        <v>3986</v>
      </c>
      <c r="F3349" s="5" t="s">
        <v>3987</v>
      </c>
      <c r="G3349" s="5">
        <f t="shared" si="211"/>
        <v>1</v>
      </c>
      <c r="H3349" s="5" t="str">
        <f>VLOOKUP(J3349,'[1]Prouduct Ext IDs'!A:B,2,FALSE)</f>
        <v>product_amsc_91</v>
      </c>
      <c r="I3349" s="5" t="s">
        <v>3986</v>
      </c>
      <c r="J3349" s="5" t="s">
        <v>2</v>
      </c>
      <c r="K3349" s="5" t="s">
        <v>1</v>
      </c>
      <c r="L3349" t="s">
        <v>102</v>
      </c>
      <c r="M3349" s="6" t="s">
        <v>3</v>
      </c>
      <c r="N3349" s="6" t="str">
        <f>VLOOKUP(M3349,[1]Color!F:G,2,FALSE)</f>
        <v>color_6</v>
      </c>
      <c r="O3349" s="6" t="str">
        <f t="shared" si="209"/>
        <v>color_6,color_49</v>
      </c>
      <c r="P3349" s="5" t="s">
        <v>646</v>
      </c>
      <c r="Q3349" s="5" t="s">
        <v>185</v>
      </c>
      <c r="R3349" s="5" t="s">
        <v>106</v>
      </c>
      <c r="S3349" s="7" t="s">
        <v>107</v>
      </c>
      <c r="T3349" s="7" t="s">
        <v>186</v>
      </c>
      <c r="U3349" s="5" t="str">
        <f>VLOOKUP(T3349,[1]Size!F:G,2,FALSE)</f>
        <v>__import__.size_47</v>
      </c>
      <c r="V3349" s="5" t="str">
        <f t="shared" si="210"/>
        <v>__import__.size_47,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349" s="8">
        <v>145</v>
      </c>
      <c r="Y3349" s="4" t="s">
        <v>109</v>
      </c>
    </row>
    <row r="3350" spans="1:25" ht="14.4" x14ac:dyDescent="0.3">
      <c r="A3350" s="4">
        <v>3349</v>
      </c>
      <c r="B3350" s="5">
        <v>10027920</v>
      </c>
      <c r="C3350" s="5" t="str">
        <f t="shared" si="208"/>
        <v>Hoodie FR MNS Primo Fleece Long Hoodie-Medium</v>
      </c>
      <c r="D3350" s="5"/>
      <c r="E3350" s="5" t="s">
        <v>3988</v>
      </c>
      <c r="F3350" s="5" t="s">
        <v>3987</v>
      </c>
      <c r="G3350" s="5">
        <f t="shared" si="211"/>
        <v>0</v>
      </c>
      <c r="H3350" s="5" t="str">
        <f>VLOOKUP(J3350,'[1]Prouduct Ext IDs'!A:B,2,FALSE)</f>
        <v>product_amsc_91</v>
      </c>
      <c r="I3350" s="5" t="s">
        <v>3988</v>
      </c>
      <c r="J3350" s="5" t="s">
        <v>2</v>
      </c>
      <c r="K3350" s="5" t="s">
        <v>1</v>
      </c>
      <c r="L3350" t="s">
        <v>102</v>
      </c>
      <c r="M3350" s="6" t="s">
        <v>3</v>
      </c>
      <c r="N3350" s="6" t="str">
        <f>VLOOKUP(M3350,[1]Color!F:G,2,FALSE)</f>
        <v>color_6</v>
      </c>
      <c r="O3350" s="6" t="str">
        <f t="shared" si="209"/>
        <v>color_6,color_49</v>
      </c>
      <c r="P3350" s="5" t="s">
        <v>646</v>
      </c>
      <c r="Q3350" s="5" t="s">
        <v>185</v>
      </c>
      <c r="R3350" s="5" t="s">
        <v>106</v>
      </c>
      <c r="S3350" s="7" t="s">
        <v>107</v>
      </c>
      <c r="T3350" s="7" t="s">
        <v>188</v>
      </c>
      <c r="U3350" s="5" t="str">
        <f>VLOOKUP(T3350,[1]Size!F:G,2,FALSE)</f>
        <v>__import__.size_48</v>
      </c>
      <c r="V3350" s="5" t="str">
        <f t="shared" si="210"/>
        <v>__import__.size_48,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350" s="8">
        <v>145</v>
      </c>
      <c r="Y3350" s="4" t="s">
        <v>109</v>
      </c>
    </row>
    <row r="3351" spans="1:25" ht="14.4" x14ac:dyDescent="0.3">
      <c r="A3351" s="4">
        <v>3350</v>
      </c>
      <c r="B3351" s="5">
        <v>10027920</v>
      </c>
      <c r="C3351" s="5" t="str">
        <f t="shared" si="208"/>
        <v>Hoodie FR MNS Primo Fleece Long Hoodie-Large</v>
      </c>
      <c r="D3351" s="5"/>
      <c r="E3351" s="5" t="s">
        <v>3989</v>
      </c>
      <c r="F3351" s="5" t="s">
        <v>3987</v>
      </c>
      <c r="G3351" s="5">
        <f t="shared" si="211"/>
        <v>0</v>
      </c>
      <c r="H3351" s="5" t="str">
        <f>VLOOKUP(J3351,'[1]Prouduct Ext IDs'!A:B,2,FALSE)</f>
        <v>product_amsc_91</v>
      </c>
      <c r="I3351" s="5" t="s">
        <v>3989</v>
      </c>
      <c r="J3351" s="5" t="s">
        <v>2</v>
      </c>
      <c r="K3351" s="5" t="s">
        <v>1</v>
      </c>
      <c r="L3351" t="s">
        <v>102</v>
      </c>
      <c r="M3351" s="6" t="s">
        <v>3</v>
      </c>
      <c r="N3351" s="6" t="str">
        <f>VLOOKUP(M3351,[1]Color!F:G,2,FALSE)</f>
        <v>color_6</v>
      </c>
      <c r="O3351" s="6" t="str">
        <f t="shared" si="209"/>
        <v>color_6,color_49</v>
      </c>
      <c r="P3351" s="5" t="s">
        <v>646</v>
      </c>
      <c r="Q3351" s="5" t="s">
        <v>185</v>
      </c>
      <c r="R3351" s="5" t="s">
        <v>106</v>
      </c>
      <c r="S3351" s="7" t="s">
        <v>107</v>
      </c>
      <c r="T3351" s="7" t="s">
        <v>190</v>
      </c>
      <c r="U3351" s="5" t="str">
        <f>VLOOKUP(T3351,[1]Size!F:G,2,FALSE)</f>
        <v>__import__.size_49</v>
      </c>
      <c r="V3351" s="5" t="str">
        <f t="shared" si="210"/>
        <v>__import__.size_49,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351" s="8">
        <v>145</v>
      </c>
      <c r="Y3351" s="4" t="s">
        <v>109</v>
      </c>
    </row>
    <row r="3352" spans="1:25" ht="14.4" x14ac:dyDescent="0.3">
      <c r="A3352" s="4">
        <v>3351</v>
      </c>
      <c r="B3352" s="5">
        <v>10027920</v>
      </c>
      <c r="C3352" s="5" t="str">
        <f t="shared" si="208"/>
        <v>Hoodie FR MNS Primo Fleece Long Hoodie-XL</v>
      </c>
      <c r="D3352" s="5"/>
      <c r="E3352" s="5" t="s">
        <v>3990</v>
      </c>
      <c r="F3352" s="5" t="s">
        <v>3987</v>
      </c>
      <c r="G3352" s="5">
        <f t="shared" si="211"/>
        <v>0</v>
      </c>
      <c r="H3352" s="5" t="str">
        <f>VLOOKUP(J3352,'[1]Prouduct Ext IDs'!A:B,2,FALSE)</f>
        <v>product_amsc_91</v>
      </c>
      <c r="I3352" s="5" t="s">
        <v>3990</v>
      </c>
      <c r="J3352" s="5" t="s">
        <v>2</v>
      </c>
      <c r="K3352" s="5" t="s">
        <v>1</v>
      </c>
      <c r="L3352" t="s">
        <v>102</v>
      </c>
      <c r="M3352" s="6" t="s">
        <v>3</v>
      </c>
      <c r="N3352" s="6" t="str">
        <f>VLOOKUP(M3352,[1]Color!F:G,2,FALSE)</f>
        <v>color_6</v>
      </c>
      <c r="O3352" s="6" t="str">
        <f t="shared" si="209"/>
        <v>color_6,color_49</v>
      </c>
      <c r="P3352" s="5" t="s">
        <v>646</v>
      </c>
      <c r="Q3352" s="5" t="s">
        <v>185</v>
      </c>
      <c r="R3352" s="5" t="s">
        <v>106</v>
      </c>
      <c r="S3352" s="7" t="s">
        <v>107</v>
      </c>
      <c r="T3352" s="7" t="s">
        <v>192</v>
      </c>
      <c r="U3352" s="5" t="str">
        <f>VLOOKUP(T3352,[1]Size!F:G,2,FALSE)</f>
        <v>__import__.size_154</v>
      </c>
      <c r="V3352" s="5" t="str">
        <f t="shared" si="210"/>
        <v>__import__.size_154,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352" s="8">
        <v>145</v>
      </c>
      <c r="Y3352" s="4" t="s">
        <v>109</v>
      </c>
    </row>
    <row r="3353" spans="1:25" ht="14.4" x14ac:dyDescent="0.3">
      <c r="A3353" s="4">
        <v>3352</v>
      </c>
      <c r="B3353" s="5">
        <v>10027920</v>
      </c>
      <c r="C3353" s="5" t="str">
        <f t="shared" si="208"/>
        <v>Hoodie FR MNS Primo Fleece Long Hoodie-2XL</v>
      </c>
      <c r="D3353" s="5"/>
      <c r="E3353" s="5" t="s">
        <v>3991</v>
      </c>
      <c r="F3353" s="5" t="s">
        <v>3987</v>
      </c>
      <c r="G3353" s="5">
        <f t="shared" si="211"/>
        <v>0</v>
      </c>
      <c r="H3353" s="5" t="str">
        <f>VLOOKUP(J3353,'[1]Prouduct Ext IDs'!A:B,2,FALSE)</f>
        <v>product_amsc_91</v>
      </c>
      <c r="I3353" s="5" t="s">
        <v>3991</v>
      </c>
      <c r="J3353" s="5" t="s">
        <v>2</v>
      </c>
      <c r="K3353" s="5" t="s">
        <v>1</v>
      </c>
      <c r="L3353" t="s">
        <v>102</v>
      </c>
      <c r="M3353" s="6" t="s">
        <v>3</v>
      </c>
      <c r="N3353" s="6" t="str">
        <f>VLOOKUP(M3353,[1]Color!F:G,2,FALSE)</f>
        <v>color_6</v>
      </c>
      <c r="O3353" s="6" t="str">
        <f t="shared" si="209"/>
        <v>color_6,color_49</v>
      </c>
      <c r="P3353" s="5" t="s">
        <v>646</v>
      </c>
      <c r="Q3353" s="5" t="s">
        <v>185</v>
      </c>
      <c r="R3353" s="5" t="s">
        <v>106</v>
      </c>
      <c r="S3353" s="7" t="s">
        <v>107</v>
      </c>
      <c r="T3353" s="7" t="s">
        <v>194</v>
      </c>
      <c r="U3353" s="5" t="str">
        <f>VLOOKUP(T3353,[1]Size!F:G,2,FALSE)</f>
        <v>__import__.size_51</v>
      </c>
      <c r="V3353" s="5" t="str">
        <f t="shared" si="210"/>
        <v>__import__.size_51,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353" s="8">
        <v>145</v>
      </c>
      <c r="Y3353" s="4" t="s">
        <v>109</v>
      </c>
    </row>
    <row r="3354" spans="1:25" ht="14.4" x14ac:dyDescent="0.3">
      <c r="A3354" s="4">
        <v>3353</v>
      </c>
      <c r="B3354" s="5">
        <v>10027920</v>
      </c>
      <c r="C3354" s="5" t="str">
        <f t="shared" si="208"/>
        <v>Hoodie FR MNS Primo Fleece Long Hoodie-3XL</v>
      </c>
      <c r="D3354" s="5"/>
      <c r="E3354" s="5" t="s">
        <v>3992</v>
      </c>
      <c r="F3354" s="5" t="s">
        <v>3987</v>
      </c>
      <c r="G3354" s="5">
        <f t="shared" si="211"/>
        <v>0</v>
      </c>
      <c r="H3354" s="5" t="str">
        <f>VLOOKUP(J3354,'[1]Prouduct Ext IDs'!A:B,2,FALSE)</f>
        <v>product_amsc_91</v>
      </c>
      <c r="I3354" s="5" t="s">
        <v>3992</v>
      </c>
      <c r="J3354" s="5" t="s">
        <v>2</v>
      </c>
      <c r="K3354" s="5" t="s">
        <v>1</v>
      </c>
      <c r="L3354" t="s">
        <v>102</v>
      </c>
      <c r="M3354" s="6" t="s">
        <v>3</v>
      </c>
      <c r="N3354" s="6" t="str">
        <f>VLOOKUP(M3354,[1]Color!F:G,2,FALSE)</f>
        <v>color_6</v>
      </c>
      <c r="O3354" s="6" t="str">
        <f t="shared" si="209"/>
        <v>color_6,color_49</v>
      </c>
      <c r="P3354" s="5" t="s">
        <v>646</v>
      </c>
      <c r="Q3354" s="5" t="s">
        <v>185</v>
      </c>
      <c r="R3354" s="5" t="s">
        <v>106</v>
      </c>
      <c r="S3354" s="7" t="s">
        <v>107</v>
      </c>
      <c r="T3354" s="7" t="s">
        <v>196</v>
      </c>
      <c r="U3354" s="5" t="str">
        <f>VLOOKUP(T3354,[1]Size!F:G,2,FALSE)</f>
        <v>__import__.size_52</v>
      </c>
      <c r="V3354" s="5" t="str">
        <f t="shared" si="210"/>
        <v>__import__.size_52,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354" s="8">
        <v>150</v>
      </c>
      <c r="Y3354" s="4" t="s">
        <v>109</v>
      </c>
    </row>
    <row r="3355" spans="1:25" ht="14.4" x14ac:dyDescent="0.3">
      <c r="A3355" s="4">
        <v>3354</v>
      </c>
      <c r="B3355" s="5">
        <v>10027920</v>
      </c>
      <c r="C3355" s="5" t="str">
        <f t="shared" si="208"/>
        <v>Hoodie FR MNS Primo Fleece Long Hoodie-4XL</v>
      </c>
      <c r="D3355" s="5"/>
      <c r="E3355" s="5" t="s">
        <v>3993</v>
      </c>
      <c r="F3355" s="5" t="s">
        <v>3987</v>
      </c>
      <c r="G3355" s="5">
        <f t="shared" si="211"/>
        <v>0</v>
      </c>
      <c r="H3355" s="5" t="str">
        <f>VLOOKUP(J3355,'[1]Prouduct Ext IDs'!A:B,2,FALSE)</f>
        <v>product_amsc_91</v>
      </c>
      <c r="I3355" s="5" t="s">
        <v>3993</v>
      </c>
      <c r="J3355" s="5" t="s">
        <v>2</v>
      </c>
      <c r="K3355" s="5" t="s">
        <v>1</v>
      </c>
      <c r="L3355" t="s">
        <v>102</v>
      </c>
      <c r="M3355" s="6" t="s">
        <v>3</v>
      </c>
      <c r="N3355" s="6" t="str">
        <f>VLOOKUP(M3355,[1]Color!F:G,2,FALSE)</f>
        <v>color_6</v>
      </c>
      <c r="O3355" s="6" t="str">
        <f t="shared" si="209"/>
        <v>color_6,color_49</v>
      </c>
      <c r="P3355" s="5" t="s">
        <v>646</v>
      </c>
      <c r="Q3355" s="5" t="s">
        <v>185</v>
      </c>
      <c r="R3355" s="5" t="s">
        <v>106</v>
      </c>
      <c r="S3355" s="7" t="s">
        <v>107</v>
      </c>
      <c r="T3355" s="7" t="s">
        <v>198</v>
      </c>
      <c r="U3355" s="5" t="str">
        <f>VLOOKUP(T3355,[1]Size!F:G,2,FALSE)</f>
        <v>__import__.size_53</v>
      </c>
      <c r="V3355" s="5" t="str">
        <f t="shared" si="210"/>
        <v>__import__.size_53,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355" s="8">
        <v>150</v>
      </c>
      <c r="Y3355" s="4" t="s">
        <v>109</v>
      </c>
    </row>
    <row r="3356" spans="1:25" ht="14.4" x14ac:dyDescent="0.3">
      <c r="A3356" s="4">
        <v>3355</v>
      </c>
      <c r="B3356" s="5">
        <v>10027920</v>
      </c>
      <c r="C3356" s="5" t="str">
        <f t="shared" si="208"/>
        <v>Hoodie FR MNS Primo Fleece Long Hoodie-Large Tall</v>
      </c>
      <c r="D3356" s="5"/>
      <c r="E3356" s="5" t="s">
        <v>3994</v>
      </c>
      <c r="F3356" s="5" t="s">
        <v>3987</v>
      </c>
      <c r="G3356" s="5">
        <f t="shared" si="211"/>
        <v>0</v>
      </c>
      <c r="H3356" s="5" t="str">
        <f>VLOOKUP(J3356,'[1]Prouduct Ext IDs'!A:B,2,FALSE)</f>
        <v>product_amsc_91</v>
      </c>
      <c r="I3356" s="5" t="s">
        <v>3994</v>
      </c>
      <c r="J3356" s="5" t="s">
        <v>2</v>
      </c>
      <c r="K3356" s="5" t="s">
        <v>1</v>
      </c>
      <c r="L3356" t="s">
        <v>102</v>
      </c>
      <c r="M3356" s="6" t="s">
        <v>3</v>
      </c>
      <c r="N3356" s="6" t="str">
        <f>VLOOKUP(M3356,[1]Color!F:G,2,FALSE)</f>
        <v>color_6</v>
      </c>
      <c r="O3356" s="6" t="str">
        <f t="shared" si="209"/>
        <v>color_6,color_49</v>
      </c>
      <c r="P3356" s="5" t="s">
        <v>646</v>
      </c>
      <c r="Q3356" s="5" t="s">
        <v>185</v>
      </c>
      <c r="R3356" s="5" t="s">
        <v>106</v>
      </c>
      <c r="S3356" s="7" t="s">
        <v>107</v>
      </c>
      <c r="T3356" s="7" t="s">
        <v>200</v>
      </c>
      <c r="U3356" s="5" t="str">
        <f>VLOOKUP(T3356,[1]Size!F:G,2,FALSE)</f>
        <v>__import__.size_54</v>
      </c>
      <c r="V3356" s="5" t="str">
        <f t="shared" si="210"/>
        <v>__import__.size_54,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356" s="8">
        <v>150</v>
      </c>
      <c r="Y3356" s="4" t="s">
        <v>109</v>
      </c>
    </row>
    <row r="3357" spans="1:25" ht="14.4" x14ac:dyDescent="0.3">
      <c r="A3357" s="4">
        <v>3356</v>
      </c>
      <c r="B3357" s="5">
        <v>10027920</v>
      </c>
      <c r="C3357" s="5" t="str">
        <f t="shared" si="208"/>
        <v>Hoodie FR MNS Primo Fleece Long Hoodie-XL Tall</v>
      </c>
      <c r="D3357" s="5"/>
      <c r="E3357" s="5" t="s">
        <v>3995</v>
      </c>
      <c r="F3357" s="5" t="s">
        <v>3987</v>
      </c>
      <c r="G3357" s="5">
        <f t="shared" si="211"/>
        <v>0</v>
      </c>
      <c r="H3357" s="5" t="str">
        <f>VLOOKUP(J3357,'[1]Prouduct Ext IDs'!A:B,2,FALSE)</f>
        <v>product_amsc_91</v>
      </c>
      <c r="I3357" s="5" t="s">
        <v>3995</v>
      </c>
      <c r="J3357" s="5" t="s">
        <v>2</v>
      </c>
      <c r="K3357" s="5" t="s">
        <v>1</v>
      </c>
      <c r="L3357" t="s">
        <v>102</v>
      </c>
      <c r="M3357" s="6" t="s">
        <v>3</v>
      </c>
      <c r="N3357" s="6" t="str">
        <f>VLOOKUP(M3357,[1]Color!F:G,2,FALSE)</f>
        <v>color_6</v>
      </c>
      <c r="O3357" s="6" t="str">
        <f t="shared" si="209"/>
        <v>color_6,color_49</v>
      </c>
      <c r="P3357" s="5" t="s">
        <v>646</v>
      </c>
      <c r="Q3357" s="5" t="s">
        <v>185</v>
      </c>
      <c r="R3357" s="5" t="s">
        <v>106</v>
      </c>
      <c r="S3357" s="7" t="s">
        <v>107</v>
      </c>
      <c r="T3357" s="7" t="s">
        <v>202</v>
      </c>
      <c r="U3357" s="5" t="str">
        <f>VLOOKUP(T3357,[1]Size!F:G,2,FALSE)</f>
        <v>__import__.size_55</v>
      </c>
      <c r="V3357" s="5" t="str">
        <f t="shared" si="210"/>
        <v>__import__.size_55,__import__.size_56,__import__.size_57,__import__.size_47,__import__.size_48,__import__.size_49,__import__.size_154,__import__.size_51,__import__.size_52,__import__.size_53,__import__.size_54,__import__.size_55,__import__.size_56,__import__.size_57</v>
      </c>
      <c r="W3357" s="8">
        <v>150</v>
      </c>
      <c r="Y3357" s="4" t="s">
        <v>109</v>
      </c>
    </row>
    <row r="3358" spans="1:25" ht="14.4" x14ac:dyDescent="0.3">
      <c r="A3358" s="4">
        <v>3357</v>
      </c>
      <c r="B3358" s="5">
        <v>10027920</v>
      </c>
      <c r="C3358" s="5" t="str">
        <f t="shared" si="208"/>
        <v>Hoodie FR MNS Primo Fleece Long Hoodie-2XL Tall</v>
      </c>
      <c r="D3358" s="5"/>
      <c r="E3358" s="5" t="s">
        <v>3996</v>
      </c>
      <c r="F3358" s="5" t="s">
        <v>3987</v>
      </c>
      <c r="G3358" s="5">
        <f t="shared" si="211"/>
        <v>0</v>
      </c>
      <c r="H3358" s="5" t="str">
        <f>VLOOKUP(J3358,'[1]Prouduct Ext IDs'!A:B,2,FALSE)</f>
        <v>product_amsc_91</v>
      </c>
      <c r="I3358" s="5" t="s">
        <v>3996</v>
      </c>
      <c r="J3358" s="5" t="s">
        <v>2</v>
      </c>
      <c r="K3358" s="5" t="s">
        <v>1</v>
      </c>
      <c r="L3358" t="s">
        <v>102</v>
      </c>
      <c r="M3358" s="6" t="s">
        <v>3</v>
      </c>
      <c r="N3358" s="6" t="str">
        <f>VLOOKUP(M3358,[1]Color!F:G,2,FALSE)</f>
        <v>color_6</v>
      </c>
      <c r="O3358" s="6" t="str">
        <f t="shared" si="209"/>
        <v>color_6,color_49</v>
      </c>
      <c r="P3358" s="5" t="s">
        <v>646</v>
      </c>
      <c r="Q3358" s="5" t="s">
        <v>185</v>
      </c>
      <c r="R3358" s="5" t="s">
        <v>106</v>
      </c>
      <c r="S3358" s="7" t="s">
        <v>107</v>
      </c>
      <c r="T3358" s="7" t="s">
        <v>204</v>
      </c>
      <c r="U3358" s="5" t="str">
        <f>VLOOKUP(T3358,[1]Size!F:G,2,FALSE)</f>
        <v>__import__.size_56</v>
      </c>
      <c r="V3358" s="5" t="str">
        <f t="shared" si="210"/>
        <v>__import__.size_56,__import__.size_57,__import__.size_47,__import__.size_48,__import__.size_49,__import__.size_154,__import__.size_51,__import__.size_52,__import__.size_53,__import__.size_54,__import__.size_55,__import__.size_56,__import__.size_57</v>
      </c>
      <c r="W3358" s="8">
        <v>150</v>
      </c>
      <c r="Y3358" s="4" t="s">
        <v>109</v>
      </c>
    </row>
    <row r="3359" spans="1:25" ht="14.4" x14ac:dyDescent="0.3">
      <c r="A3359" s="4">
        <v>3358</v>
      </c>
      <c r="B3359" s="5">
        <v>10027920</v>
      </c>
      <c r="C3359" s="5" t="str">
        <f t="shared" si="208"/>
        <v>Hoodie FR MNS Primo Fleece Long Hoodie-3XL Tall</v>
      </c>
      <c r="D3359" s="5"/>
      <c r="E3359" s="5" t="s">
        <v>3997</v>
      </c>
      <c r="F3359" s="5" t="s">
        <v>3987</v>
      </c>
      <c r="G3359" s="5">
        <f t="shared" si="211"/>
        <v>0</v>
      </c>
      <c r="H3359" s="5" t="str">
        <f>VLOOKUP(J3359,'[1]Prouduct Ext IDs'!A:B,2,FALSE)</f>
        <v>product_amsc_91</v>
      </c>
      <c r="I3359" s="5" t="s">
        <v>3997</v>
      </c>
      <c r="J3359" s="5" t="s">
        <v>2</v>
      </c>
      <c r="K3359" s="5" t="s">
        <v>1</v>
      </c>
      <c r="L3359" t="s">
        <v>102</v>
      </c>
      <c r="M3359" s="6" t="s">
        <v>3</v>
      </c>
      <c r="N3359" s="6" t="str">
        <f>VLOOKUP(M3359,[1]Color!F:G,2,FALSE)</f>
        <v>color_6</v>
      </c>
      <c r="O3359" s="6" t="str">
        <f t="shared" si="209"/>
        <v>color_6,color_49</v>
      </c>
      <c r="P3359" s="5" t="s">
        <v>646</v>
      </c>
      <c r="Q3359" s="5" t="s">
        <v>185</v>
      </c>
      <c r="R3359" s="5" t="s">
        <v>106</v>
      </c>
      <c r="S3359" s="7" t="s">
        <v>107</v>
      </c>
      <c r="T3359" s="7" t="s">
        <v>206</v>
      </c>
      <c r="U3359" s="5" t="str">
        <f>VLOOKUP(T3359,[1]Size!F:G,2,FALSE)</f>
        <v>__import__.size_57</v>
      </c>
      <c r="V3359" s="5" t="str">
        <f t="shared" si="210"/>
        <v>__import__.size_57,__import__.size_47,__import__.size_48,__import__.size_49,__import__.size_154,__import__.size_51,__import__.size_52,__import__.size_53,__import__.size_54,__import__.size_55,__import__.size_56,__import__.size_57</v>
      </c>
      <c r="W3359" s="8">
        <v>150</v>
      </c>
      <c r="Y3359" s="4" t="s">
        <v>109</v>
      </c>
    </row>
    <row r="3360" spans="1:25" ht="14.4" x14ac:dyDescent="0.3">
      <c r="A3360" s="4">
        <v>3359</v>
      </c>
      <c r="B3360" s="5">
        <v>10027922</v>
      </c>
      <c r="C3360" s="5" t="str">
        <f t="shared" si="208"/>
        <v>Hoodie FR MNS Primo Fleece Long Hoodie-Small</v>
      </c>
      <c r="D3360" s="5"/>
      <c r="E3360" s="5" t="s">
        <v>3998</v>
      </c>
      <c r="F3360" s="5" t="s">
        <v>3999</v>
      </c>
      <c r="G3360" s="5">
        <f t="shared" si="211"/>
        <v>0</v>
      </c>
      <c r="H3360" s="5" t="str">
        <f>VLOOKUP(J3360,'[1]Prouduct Ext IDs'!A:B,2,FALSE)</f>
        <v>product_amsc_91</v>
      </c>
      <c r="I3360" s="5" t="s">
        <v>3998</v>
      </c>
      <c r="J3360" s="5" t="s">
        <v>2</v>
      </c>
      <c r="K3360" s="5" t="s">
        <v>1</v>
      </c>
      <c r="L3360" t="s">
        <v>102</v>
      </c>
      <c r="M3360" s="6" t="s">
        <v>4</v>
      </c>
      <c r="N3360" s="6" t="str">
        <f>VLOOKUP(M3360,[1]Color!F:G,2,FALSE)</f>
        <v>color_49</v>
      </c>
      <c r="O3360" s="6" t="str">
        <f t="shared" si="209"/>
        <v>color_49</v>
      </c>
      <c r="P3360" s="5" t="s">
        <v>646</v>
      </c>
      <c r="Q3360" s="5" t="s">
        <v>185</v>
      </c>
      <c r="R3360" s="5" t="s">
        <v>106</v>
      </c>
      <c r="S3360" s="7" t="s">
        <v>107</v>
      </c>
      <c r="T3360" s="7" t="s">
        <v>186</v>
      </c>
      <c r="U3360" s="5" t="str">
        <f>VLOOKUP(T3360,[1]Size!F:G,2,FALSE)</f>
        <v>__import__.size_47</v>
      </c>
      <c r="V3360" s="5" t="str">
        <f t="shared" si="210"/>
        <v>__import__.size_47,__import__.size_48,__import__.size_49,__import__.size_154,__import__.size_51,__import__.size_52,__import__.size_53,__import__.size_54,__import__.size_55,__import__.size_56,__import__.size_57</v>
      </c>
      <c r="W3360" s="8">
        <v>145</v>
      </c>
      <c r="Y3360" s="4" t="s">
        <v>109</v>
      </c>
    </row>
    <row r="3361" spans="1:25" ht="14.4" x14ac:dyDescent="0.3">
      <c r="A3361" s="4">
        <v>3360</v>
      </c>
      <c r="B3361" s="5">
        <v>10027922</v>
      </c>
      <c r="C3361" s="5" t="str">
        <f t="shared" si="208"/>
        <v>Hoodie FR MNS Primo Fleece Long Hoodie-Medium</v>
      </c>
      <c r="D3361" s="5"/>
      <c r="E3361" s="5" t="s">
        <v>4000</v>
      </c>
      <c r="F3361" s="5" t="s">
        <v>3999</v>
      </c>
      <c r="G3361" s="5">
        <f t="shared" si="211"/>
        <v>0</v>
      </c>
      <c r="H3361" s="5" t="str">
        <f>VLOOKUP(J3361,'[1]Prouduct Ext IDs'!A:B,2,FALSE)</f>
        <v>product_amsc_91</v>
      </c>
      <c r="I3361" s="5" t="s">
        <v>4000</v>
      </c>
      <c r="J3361" s="5" t="s">
        <v>2</v>
      </c>
      <c r="K3361" s="5" t="s">
        <v>1</v>
      </c>
      <c r="L3361" t="s">
        <v>102</v>
      </c>
      <c r="M3361" s="6" t="s">
        <v>4</v>
      </c>
      <c r="N3361" s="6" t="str">
        <f>VLOOKUP(M3361,[1]Color!F:G,2,FALSE)</f>
        <v>color_49</v>
      </c>
      <c r="O3361" s="6" t="str">
        <f t="shared" si="209"/>
        <v>color_49</v>
      </c>
      <c r="P3361" s="5" t="s">
        <v>646</v>
      </c>
      <c r="Q3361" s="5" t="s">
        <v>185</v>
      </c>
      <c r="R3361" s="5" t="s">
        <v>106</v>
      </c>
      <c r="S3361" s="7" t="s">
        <v>107</v>
      </c>
      <c r="T3361" s="7" t="s">
        <v>188</v>
      </c>
      <c r="U3361" s="5" t="str">
        <f>VLOOKUP(T3361,[1]Size!F:G,2,FALSE)</f>
        <v>__import__.size_48</v>
      </c>
      <c r="V3361" s="5" t="str">
        <f t="shared" si="210"/>
        <v>__import__.size_48,__import__.size_49,__import__.size_154,__import__.size_51,__import__.size_52,__import__.size_53,__import__.size_54,__import__.size_55,__import__.size_56,__import__.size_57</v>
      </c>
      <c r="W3361" s="8">
        <v>145</v>
      </c>
      <c r="Y3361" s="4" t="s">
        <v>109</v>
      </c>
    </row>
    <row r="3362" spans="1:25" ht="14.4" x14ac:dyDescent="0.3">
      <c r="A3362" s="4">
        <v>3361</v>
      </c>
      <c r="B3362" s="5">
        <v>10027922</v>
      </c>
      <c r="C3362" s="5" t="str">
        <f t="shared" si="208"/>
        <v>Hoodie FR MNS Primo Fleece Long Hoodie-Large</v>
      </c>
      <c r="D3362" s="5"/>
      <c r="E3362" s="5" t="s">
        <v>4001</v>
      </c>
      <c r="F3362" s="5" t="s">
        <v>3999</v>
      </c>
      <c r="G3362" s="5">
        <f t="shared" si="211"/>
        <v>0</v>
      </c>
      <c r="H3362" s="5" t="str">
        <f>VLOOKUP(J3362,'[1]Prouduct Ext IDs'!A:B,2,FALSE)</f>
        <v>product_amsc_91</v>
      </c>
      <c r="I3362" s="5" t="s">
        <v>4001</v>
      </c>
      <c r="J3362" s="5" t="s">
        <v>2</v>
      </c>
      <c r="K3362" s="5" t="s">
        <v>1</v>
      </c>
      <c r="L3362" t="s">
        <v>102</v>
      </c>
      <c r="M3362" s="6" t="s">
        <v>4</v>
      </c>
      <c r="N3362" s="6" t="str">
        <f>VLOOKUP(M3362,[1]Color!F:G,2,FALSE)</f>
        <v>color_49</v>
      </c>
      <c r="O3362" s="6" t="str">
        <f t="shared" si="209"/>
        <v>color_49</v>
      </c>
      <c r="P3362" s="5" t="s">
        <v>646</v>
      </c>
      <c r="Q3362" s="5" t="s">
        <v>185</v>
      </c>
      <c r="R3362" s="5" t="s">
        <v>106</v>
      </c>
      <c r="S3362" s="7" t="s">
        <v>107</v>
      </c>
      <c r="T3362" s="7" t="s">
        <v>190</v>
      </c>
      <c r="U3362" s="5" t="str">
        <f>VLOOKUP(T3362,[1]Size!F:G,2,FALSE)</f>
        <v>__import__.size_49</v>
      </c>
      <c r="V3362" s="5" t="str">
        <f t="shared" si="210"/>
        <v>__import__.size_49,__import__.size_154,__import__.size_51,__import__.size_52,__import__.size_53,__import__.size_54,__import__.size_55,__import__.size_56,__import__.size_57</v>
      </c>
      <c r="W3362" s="8">
        <v>145</v>
      </c>
      <c r="Y3362" s="4" t="s">
        <v>109</v>
      </c>
    </row>
    <row r="3363" spans="1:25" ht="14.4" x14ac:dyDescent="0.3">
      <c r="A3363" s="4">
        <v>3362</v>
      </c>
      <c r="B3363" s="5">
        <v>10027922</v>
      </c>
      <c r="C3363" s="5" t="str">
        <f t="shared" si="208"/>
        <v>Hoodie FR MNS Primo Fleece Long Hoodie-XL</v>
      </c>
      <c r="D3363" s="5"/>
      <c r="E3363" s="5" t="s">
        <v>4002</v>
      </c>
      <c r="F3363" s="5" t="s">
        <v>3999</v>
      </c>
      <c r="G3363" s="5">
        <f t="shared" si="211"/>
        <v>0</v>
      </c>
      <c r="H3363" s="5" t="str">
        <f>VLOOKUP(J3363,'[1]Prouduct Ext IDs'!A:B,2,FALSE)</f>
        <v>product_amsc_91</v>
      </c>
      <c r="I3363" s="5" t="s">
        <v>4002</v>
      </c>
      <c r="J3363" s="5" t="s">
        <v>2</v>
      </c>
      <c r="K3363" s="5" t="s">
        <v>1</v>
      </c>
      <c r="L3363" t="s">
        <v>102</v>
      </c>
      <c r="M3363" s="6" t="s">
        <v>4</v>
      </c>
      <c r="N3363" s="6" t="str">
        <f>VLOOKUP(M3363,[1]Color!F:G,2,FALSE)</f>
        <v>color_49</v>
      </c>
      <c r="O3363" s="6" t="str">
        <f t="shared" si="209"/>
        <v>color_49</v>
      </c>
      <c r="P3363" s="5" t="s">
        <v>646</v>
      </c>
      <c r="Q3363" s="5" t="s">
        <v>185</v>
      </c>
      <c r="R3363" s="5" t="s">
        <v>106</v>
      </c>
      <c r="S3363" s="7" t="s">
        <v>107</v>
      </c>
      <c r="T3363" s="7" t="s">
        <v>192</v>
      </c>
      <c r="U3363" s="5" t="str">
        <f>VLOOKUP(T3363,[1]Size!F:G,2,FALSE)</f>
        <v>__import__.size_154</v>
      </c>
      <c r="V3363" s="5" t="str">
        <f t="shared" si="210"/>
        <v>__import__.size_154,__import__.size_51,__import__.size_52,__import__.size_53,__import__.size_54,__import__.size_55,__import__.size_56,__import__.size_57</v>
      </c>
      <c r="W3363" s="8">
        <v>145</v>
      </c>
      <c r="Y3363" s="4" t="s">
        <v>109</v>
      </c>
    </row>
    <row r="3364" spans="1:25" ht="14.4" x14ac:dyDescent="0.3">
      <c r="A3364" s="4">
        <v>3363</v>
      </c>
      <c r="B3364" s="5">
        <v>10027922</v>
      </c>
      <c r="C3364" s="5" t="str">
        <f t="shared" si="208"/>
        <v>Hoodie FR MNS Primo Fleece Long Hoodie-2XL</v>
      </c>
      <c r="D3364" s="5"/>
      <c r="E3364" s="5" t="s">
        <v>4003</v>
      </c>
      <c r="F3364" s="5" t="s">
        <v>3999</v>
      </c>
      <c r="G3364" s="5">
        <f t="shared" si="211"/>
        <v>0</v>
      </c>
      <c r="H3364" s="5" t="str">
        <f>VLOOKUP(J3364,'[1]Prouduct Ext IDs'!A:B,2,FALSE)</f>
        <v>product_amsc_91</v>
      </c>
      <c r="I3364" s="5" t="s">
        <v>4003</v>
      </c>
      <c r="J3364" s="5" t="s">
        <v>2</v>
      </c>
      <c r="K3364" s="5" t="s">
        <v>1</v>
      </c>
      <c r="L3364" t="s">
        <v>102</v>
      </c>
      <c r="M3364" s="6" t="s">
        <v>4</v>
      </c>
      <c r="N3364" s="6" t="str">
        <f>VLOOKUP(M3364,[1]Color!F:G,2,FALSE)</f>
        <v>color_49</v>
      </c>
      <c r="O3364" s="6" t="str">
        <f t="shared" si="209"/>
        <v>color_49</v>
      </c>
      <c r="P3364" s="5" t="s">
        <v>646</v>
      </c>
      <c r="Q3364" s="5" t="s">
        <v>185</v>
      </c>
      <c r="R3364" s="5" t="s">
        <v>106</v>
      </c>
      <c r="S3364" s="7" t="s">
        <v>107</v>
      </c>
      <c r="T3364" s="7" t="s">
        <v>194</v>
      </c>
      <c r="U3364" s="5" t="str">
        <f>VLOOKUP(T3364,[1]Size!F:G,2,FALSE)</f>
        <v>__import__.size_51</v>
      </c>
      <c r="V3364" s="5" t="str">
        <f t="shared" si="210"/>
        <v>__import__.size_51,__import__.size_52,__import__.size_53,__import__.size_54,__import__.size_55,__import__.size_56,__import__.size_57</v>
      </c>
      <c r="W3364" s="8">
        <v>145</v>
      </c>
      <c r="Y3364" s="4" t="s">
        <v>109</v>
      </c>
    </row>
    <row r="3365" spans="1:25" ht="14.4" x14ac:dyDescent="0.3">
      <c r="A3365" s="4">
        <v>3364</v>
      </c>
      <c r="B3365" s="5">
        <v>10027922</v>
      </c>
      <c r="C3365" s="5" t="str">
        <f t="shared" si="208"/>
        <v>Hoodie FR MNS Primo Fleece Long Hoodie-3XL</v>
      </c>
      <c r="D3365" s="5"/>
      <c r="E3365" s="5" t="s">
        <v>4004</v>
      </c>
      <c r="F3365" s="5" t="s">
        <v>3999</v>
      </c>
      <c r="G3365" s="5">
        <f t="shared" si="211"/>
        <v>0</v>
      </c>
      <c r="H3365" s="5" t="str">
        <f>VLOOKUP(J3365,'[1]Prouduct Ext IDs'!A:B,2,FALSE)</f>
        <v>product_amsc_91</v>
      </c>
      <c r="I3365" s="5" t="s">
        <v>4004</v>
      </c>
      <c r="J3365" s="5" t="s">
        <v>2</v>
      </c>
      <c r="K3365" s="5" t="s">
        <v>1</v>
      </c>
      <c r="L3365" t="s">
        <v>102</v>
      </c>
      <c r="M3365" s="6" t="s">
        <v>4</v>
      </c>
      <c r="N3365" s="6" t="str">
        <f>VLOOKUP(M3365,[1]Color!F:G,2,FALSE)</f>
        <v>color_49</v>
      </c>
      <c r="O3365" s="6" t="str">
        <f t="shared" si="209"/>
        <v>color_49</v>
      </c>
      <c r="P3365" s="5" t="s">
        <v>646</v>
      </c>
      <c r="Q3365" s="5" t="s">
        <v>185</v>
      </c>
      <c r="R3365" s="5" t="s">
        <v>106</v>
      </c>
      <c r="S3365" s="7" t="s">
        <v>107</v>
      </c>
      <c r="T3365" s="7" t="s">
        <v>196</v>
      </c>
      <c r="U3365" s="5" t="str">
        <f>VLOOKUP(T3365,[1]Size!F:G,2,FALSE)</f>
        <v>__import__.size_52</v>
      </c>
      <c r="V3365" s="5" t="str">
        <f t="shared" si="210"/>
        <v>__import__.size_52,__import__.size_53,__import__.size_54,__import__.size_55,__import__.size_56,__import__.size_57</v>
      </c>
      <c r="W3365" s="8">
        <v>150</v>
      </c>
      <c r="Y3365" s="4" t="s">
        <v>109</v>
      </c>
    </row>
    <row r="3366" spans="1:25" ht="14.4" x14ac:dyDescent="0.3">
      <c r="A3366" s="4">
        <v>3365</v>
      </c>
      <c r="B3366" s="5">
        <v>10027922</v>
      </c>
      <c r="C3366" s="5" t="str">
        <f t="shared" si="208"/>
        <v>Hoodie FR MNS Primo Fleece Long Hoodie-4XL</v>
      </c>
      <c r="D3366" s="5"/>
      <c r="E3366" s="5" t="s">
        <v>4005</v>
      </c>
      <c r="F3366" s="5" t="s">
        <v>3999</v>
      </c>
      <c r="G3366" s="5">
        <f t="shared" si="211"/>
        <v>0</v>
      </c>
      <c r="H3366" s="5" t="str">
        <f>VLOOKUP(J3366,'[1]Prouduct Ext IDs'!A:B,2,FALSE)</f>
        <v>product_amsc_91</v>
      </c>
      <c r="I3366" s="5" t="s">
        <v>4005</v>
      </c>
      <c r="J3366" s="5" t="s">
        <v>2</v>
      </c>
      <c r="K3366" s="5" t="s">
        <v>1</v>
      </c>
      <c r="L3366" t="s">
        <v>102</v>
      </c>
      <c r="M3366" s="6" t="s">
        <v>4</v>
      </c>
      <c r="N3366" s="6" t="str">
        <f>VLOOKUP(M3366,[1]Color!F:G,2,FALSE)</f>
        <v>color_49</v>
      </c>
      <c r="O3366" s="6" t="str">
        <f t="shared" si="209"/>
        <v>color_49</v>
      </c>
      <c r="P3366" s="5" t="s">
        <v>646</v>
      </c>
      <c r="Q3366" s="5" t="s">
        <v>185</v>
      </c>
      <c r="R3366" s="5" t="s">
        <v>106</v>
      </c>
      <c r="S3366" s="7" t="s">
        <v>107</v>
      </c>
      <c r="T3366" s="7" t="s">
        <v>198</v>
      </c>
      <c r="U3366" s="5" t="str">
        <f>VLOOKUP(T3366,[1]Size!F:G,2,FALSE)</f>
        <v>__import__.size_53</v>
      </c>
      <c r="V3366" s="5" t="str">
        <f t="shared" si="210"/>
        <v>__import__.size_53,__import__.size_54,__import__.size_55,__import__.size_56,__import__.size_57</v>
      </c>
      <c r="W3366" s="8">
        <v>150</v>
      </c>
      <c r="Y3366" s="4" t="s">
        <v>109</v>
      </c>
    </row>
    <row r="3367" spans="1:25" ht="14.4" x14ac:dyDescent="0.3">
      <c r="A3367" s="4">
        <v>3366</v>
      </c>
      <c r="B3367" s="5">
        <v>10027922</v>
      </c>
      <c r="C3367" s="5" t="str">
        <f t="shared" si="208"/>
        <v>Hoodie FR MNS Primo Fleece Long Hoodie-Large Tall</v>
      </c>
      <c r="D3367" s="5"/>
      <c r="E3367" s="5" t="s">
        <v>4006</v>
      </c>
      <c r="F3367" s="5" t="s">
        <v>3999</v>
      </c>
      <c r="G3367" s="5">
        <f t="shared" si="211"/>
        <v>0</v>
      </c>
      <c r="H3367" s="5" t="str">
        <f>VLOOKUP(J3367,'[1]Prouduct Ext IDs'!A:B,2,FALSE)</f>
        <v>product_amsc_91</v>
      </c>
      <c r="I3367" s="5" t="s">
        <v>4006</v>
      </c>
      <c r="J3367" s="5" t="s">
        <v>2</v>
      </c>
      <c r="K3367" s="5" t="s">
        <v>1</v>
      </c>
      <c r="L3367" t="s">
        <v>102</v>
      </c>
      <c r="M3367" s="6" t="s">
        <v>4</v>
      </c>
      <c r="N3367" s="6" t="str">
        <f>VLOOKUP(M3367,[1]Color!F:G,2,FALSE)</f>
        <v>color_49</v>
      </c>
      <c r="O3367" s="6" t="str">
        <f t="shared" si="209"/>
        <v>color_49</v>
      </c>
      <c r="P3367" s="5" t="s">
        <v>646</v>
      </c>
      <c r="Q3367" s="5" t="s">
        <v>185</v>
      </c>
      <c r="R3367" s="5" t="s">
        <v>106</v>
      </c>
      <c r="S3367" s="7" t="s">
        <v>107</v>
      </c>
      <c r="T3367" s="7" t="s">
        <v>200</v>
      </c>
      <c r="U3367" s="5" t="str">
        <f>VLOOKUP(T3367,[1]Size!F:G,2,FALSE)</f>
        <v>__import__.size_54</v>
      </c>
      <c r="V3367" s="5" t="str">
        <f t="shared" si="210"/>
        <v>__import__.size_54,__import__.size_55,__import__.size_56,__import__.size_57</v>
      </c>
      <c r="W3367" s="8">
        <v>150</v>
      </c>
      <c r="Y3367" s="4" t="s">
        <v>109</v>
      </c>
    </row>
    <row r="3368" spans="1:25" ht="14.4" x14ac:dyDescent="0.3">
      <c r="A3368" s="4">
        <v>3367</v>
      </c>
      <c r="B3368" s="5">
        <v>10027922</v>
      </c>
      <c r="C3368" s="5" t="str">
        <f t="shared" si="208"/>
        <v>Hoodie FR MNS Primo Fleece Long Hoodie-XL Tall</v>
      </c>
      <c r="D3368" s="5"/>
      <c r="E3368" s="5" t="s">
        <v>4007</v>
      </c>
      <c r="F3368" s="5" t="s">
        <v>3999</v>
      </c>
      <c r="G3368" s="5">
        <f t="shared" si="211"/>
        <v>0</v>
      </c>
      <c r="H3368" s="5" t="str">
        <f>VLOOKUP(J3368,'[1]Prouduct Ext IDs'!A:B,2,FALSE)</f>
        <v>product_amsc_91</v>
      </c>
      <c r="I3368" s="5" t="s">
        <v>4007</v>
      </c>
      <c r="J3368" s="5" t="s">
        <v>2</v>
      </c>
      <c r="K3368" s="5" t="s">
        <v>1</v>
      </c>
      <c r="L3368" t="s">
        <v>102</v>
      </c>
      <c r="M3368" s="6" t="s">
        <v>4</v>
      </c>
      <c r="N3368" s="6" t="str">
        <f>VLOOKUP(M3368,[1]Color!F:G,2,FALSE)</f>
        <v>color_49</v>
      </c>
      <c r="O3368" s="6" t="str">
        <f t="shared" si="209"/>
        <v>color_49</v>
      </c>
      <c r="P3368" s="5" t="s">
        <v>646</v>
      </c>
      <c r="Q3368" s="5" t="s">
        <v>185</v>
      </c>
      <c r="R3368" s="5" t="s">
        <v>106</v>
      </c>
      <c r="S3368" s="7" t="s">
        <v>107</v>
      </c>
      <c r="T3368" s="7" t="s">
        <v>202</v>
      </c>
      <c r="U3368" s="5" t="str">
        <f>VLOOKUP(T3368,[1]Size!F:G,2,FALSE)</f>
        <v>__import__.size_55</v>
      </c>
      <c r="V3368" s="5" t="str">
        <f t="shared" si="210"/>
        <v>__import__.size_55,__import__.size_56,__import__.size_57</v>
      </c>
      <c r="W3368" s="8">
        <v>150</v>
      </c>
      <c r="Y3368" s="4" t="s">
        <v>109</v>
      </c>
    </row>
    <row r="3369" spans="1:25" ht="14.4" x14ac:dyDescent="0.3">
      <c r="A3369" s="4">
        <v>3368</v>
      </c>
      <c r="B3369" s="5">
        <v>10027922</v>
      </c>
      <c r="C3369" s="5" t="str">
        <f t="shared" si="208"/>
        <v>Hoodie FR MNS Primo Fleece Long Hoodie-2XL Tall</v>
      </c>
      <c r="D3369" s="5"/>
      <c r="E3369" s="5" t="s">
        <v>4008</v>
      </c>
      <c r="F3369" s="5" t="s">
        <v>3999</v>
      </c>
      <c r="G3369" s="5">
        <f t="shared" si="211"/>
        <v>0</v>
      </c>
      <c r="H3369" s="5" t="str">
        <f>VLOOKUP(J3369,'[1]Prouduct Ext IDs'!A:B,2,FALSE)</f>
        <v>product_amsc_91</v>
      </c>
      <c r="I3369" s="5" t="s">
        <v>4008</v>
      </c>
      <c r="J3369" s="5" t="s">
        <v>2</v>
      </c>
      <c r="K3369" s="5" t="s">
        <v>1</v>
      </c>
      <c r="L3369" t="s">
        <v>102</v>
      </c>
      <c r="M3369" s="6" t="s">
        <v>4</v>
      </c>
      <c r="N3369" s="6" t="str">
        <f>VLOOKUP(M3369,[1]Color!F:G,2,FALSE)</f>
        <v>color_49</v>
      </c>
      <c r="O3369" s="6" t="str">
        <f t="shared" si="209"/>
        <v>color_49</v>
      </c>
      <c r="P3369" s="5" t="s">
        <v>646</v>
      </c>
      <c r="Q3369" s="5" t="s">
        <v>185</v>
      </c>
      <c r="R3369" s="5" t="s">
        <v>106</v>
      </c>
      <c r="S3369" s="7" t="s">
        <v>107</v>
      </c>
      <c r="T3369" s="7" t="s">
        <v>204</v>
      </c>
      <c r="U3369" s="5" t="str">
        <f>VLOOKUP(T3369,[1]Size!F:G,2,FALSE)</f>
        <v>__import__.size_56</v>
      </c>
      <c r="V3369" s="5" t="str">
        <f t="shared" si="210"/>
        <v>__import__.size_56,__import__.size_57</v>
      </c>
      <c r="W3369" s="8">
        <v>150</v>
      </c>
      <c r="Y3369" s="4" t="s">
        <v>109</v>
      </c>
    </row>
    <row r="3370" spans="1:25" ht="14.4" x14ac:dyDescent="0.3">
      <c r="A3370" s="4">
        <v>3369</v>
      </c>
      <c r="B3370" s="5">
        <v>10027922</v>
      </c>
      <c r="C3370" s="5" t="str">
        <f t="shared" si="208"/>
        <v>Hoodie FR MNS Primo Fleece Long Hoodie-3XL Tall</v>
      </c>
      <c r="D3370" s="5"/>
      <c r="E3370" s="5" t="s">
        <v>4009</v>
      </c>
      <c r="F3370" s="5" t="s">
        <v>3999</v>
      </c>
      <c r="G3370" s="5">
        <f t="shared" si="211"/>
        <v>0</v>
      </c>
      <c r="H3370" s="5" t="str">
        <f>VLOOKUP(J3370,'[1]Prouduct Ext IDs'!A:B,2,FALSE)</f>
        <v>product_amsc_91</v>
      </c>
      <c r="I3370" s="5" t="s">
        <v>4009</v>
      </c>
      <c r="J3370" s="5" t="s">
        <v>2</v>
      </c>
      <c r="K3370" s="5" t="s">
        <v>1</v>
      </c>
      <c r="L3370" t="s">
        <v>102</v>
      </c>
      <c r="M3370" s="6" t="s">
        <v>4</v>
      </c>
      <c r="N3370" s="6" t="str">
        <f>VLOOKUP(M3370,[1]Color!F:G,2,FALSE)</f>
        <v>color_49</v>
      </c>
      <c r="O3370" s="6" t="str">
        <f t="shared" si="209"/>
        <v>color_49</v>
      </c>
      <c r="P3370" s="5" t="s">
        <v>646</v>
      </c>
      <c r="Q3370" s="5" t="s">
        <v>185</v>
      </c>
      <c r="R3370" s="5" t="s">
        <v>106</v>
      </c>
      <c r="S3370" s="7" t="s">
        <v>107</v>
      </c>
      <c r="T3370" s="7" t="s">
        <v>206</v>
      </c>
      <c r="U3370" s="5" t="str">
        <f>VLOOKUP(T3370,[1]Size!F:G,2,FALSE)</f>
        <v>__import__.size_57</v>
      </c>
      <c r="V3370" s="5" t="str">
        <f t="shared" si="210"/>
        <v>__import__.size_57</v>
      </c>
      <c r="W3370" s="8">
        <v>150</v>
      </c>
      <c r="Y3370" s="4" t="s">
        <v>109</v>
      </c>
    </row>
    <row r="3371" spans="1:25" ht="14.4" x14ac:dyDescent="0.3">
      <c r="A3371" s="4">
        <v>3370</v>
      </c>
      <c r="B3371" s="5">
        <v>10027926</v>
      </c>
      <c r="C3371" s="5" t="str">
        <f t="shared" si="208"/>
        <v>Shirt FR MNS Rig Shirt Jacket-Small</v>
      </c>
      <c r="D3371" s="5"/>
      <c r="E3371" s="5" t="s">
        <v>4010</v>
      </c>
      <c r="F3371" s="5" t="s">
        <v>4011</v>
      </c>
      <c r="G3371" s="5">
        <f t="shared" si="211"/>
        <v>1</v>
      </c>
      <c r="H3371" s="5" t="str">
        <f>VLOOKUP(J3371,'[1]Prouduct Ext IDs'!A:B,2,FALSE)</f>
        <v>product_amsc_92</v>
      </c>
      <c r="I3371" s="5" t="s">
        <v>4010</v>
      </c>
      <c r="J3371" s="5" t="s">
        <v>4012</v>
      </c>
      <c r="K3371" s="5" t="s">
        <v>1</v>
      </c>
      <c r="L3371" t="s">
        <v>102</v>
      </c>
      <c r="M3371" s="6" t="s">
        <v>3</v>
      </c>
      <c r="N3371" s="6" t="str">
        <f>VLOOKUP(M3371,[1]Color!F:G,2,FALSE)</f>
        <v>color_6</v>
      </c>
      <c r="O3371" s="6" t="str">
        <f t="shared" si="209"/>
        <v>color_6</v>
      </c>
      <c r="P3371" s="5" t="s">
        <v>184</v>
      </c>
      <c r="Q3371" s="5" t="s">
        <v>185</v>
      </c>
      <c r="R3371" s="5" t="s">
        <v>106</v>
      </c>
      <c r="S3371" s="7" t="s">
        <v>107</v>
      </c>
      <c r="T3371" s="7" t="s">
        <v>186</v>
      </c>
      <c r="U3371" s="5" t="str">
        <f>VLOOKUP(T3371,[1]Size!F:G,2,FALSE)</f>
        <v>__import__.size_47</v>
      </c>
      <c r="V3371" s="5" t="str">
        <f t="shared" si="210"/>
        <v>__import__.size_47,__import__.size_48,__import__.size_49,__import__.size_154,__import__.size_51,__import__.size_52,__import__.size_53,__import__.size_54,__import__.size_55,__import__.size_56,__import__.size_57</v>
      </c>
      <c r="W3371" s="8">
        <v>106</v>
      </c>
      <c r="Y3371" s="4" t="s">
        <v>109</v>
      </c>
    </row>
    <row r="3372" spans="1:25" ht="14.4" x14ac:dyDescent="0.3">
      <c r="A3372" s="4">
        <v>3371</v>
      </c>
      <c r="B3372" s="5">
        <v>10027926</v>
      </c>
      <c r="C3372" s="5" t="str">
        <f t="shared" ref="C3372:C3435" si="212">CONCATENATE(J3372,"-",T3372)</f>
        <v>Shirt FR MNS Rig Shirt Jacket-Medium</v>
      </c>
      <c r="D3372" s="5"/>
      <c r="E3372" s="5" t="s">
        <v>4013</v>
      </c>
      <c r="F3372" s="5" t="s">
        <v>4011</v>
      </c>
      <c r="G3372" s="5">
        <f t="shared" si="211"/>
        <v>0</v>
      </c>
      <c r="H3372" s="5" t="str">
        <f>VLOOKUP(J3372,'[1]Prouduct Ext IDs'!A:B,2,FALSE)</f>
        <v>product_amsc_92</v>
      </c>
      <c r="I3372" s="5" t="s">
        <v>4013</v>
      </c>
      <c r="J3372" s="5" t="s">
        <v>4012</v>
      </c>
      <c r="K3372" s="5" t="s">
        <v>1</v>
      </c>
      <c r="L3372" t="s">
        <v>102</v>
      </c>
      <c r="M3372" s="6" t="s">
        <v>3</v>
      </c>
      <c r="N3372" s="6" t="str">
        <f>VLOOKUP(M3372,[1]Color!F:G,2,FALSE)</f>
        <v>color_6</v>
      </c>
      <c r="O3372" s="6" t="str">
        <f t="shared" si="209"/>
        <v>color_6</v>
      </c>
      <c r="P3372" s="5" t="s">
        <v>184</v>
      </c>
      <c r="Q3372" s="5" t="s">
        <v>185</v>
      </c>
      <c r="R3372" s="5" t="s">
        <v>106</v>
      </c>
      <c r="S3372" s="7" t="s">
        <v>107</v>
      </c>
      <c r="T3372" s="7" t="s">
        <v>188</v>
      </c>
      <c r="U3372" s="5" t="str">
        <f>VLOOKUP(T3372,[1]Size!F:G,2,FALSE)</f>
        <v>__import__.size_48</v>
      </c>
      <c r="V3372" s="5" t="str">
        <f t="shared" si="210"/>
        <v>__import__.size_48,__import__.size_49,__import__.size_154,__import__.size_51,__import__.size_52,__import__.size_53,__import__.size_54,__import__.size_55,__import__.size_56,__import__.size_57</v>
      </c>
      <c r="W3372" s="8">
        <v>106</v>
      </c>
      <c r="Y3372" s="4" t="s">
        <v>109</v>
      </c>
    </row>
    <row r="3373" spans="1:25" ht="14.4" x14ac:dyDescent="0.3">
      <c r="A3373" s="4">
        <v>3372</v>
      </c>
      <c r="B3373" s="5">
        <v>10027926</v>
      </c>
      <c r="C3373" s="5" t="str">
        <f t="shared" si="212"/>
        <v>Shirt FR MNS Rig Shirt Jacket-Large</v>
      </c>
      <c r="D3373" s="5"/>
      <c r="E3373" s="5" t="s">
        <v>4014</v>
      </c>
      <c r="F3373" s="5" t="s">
        <v>4011</v>
      </c>
      <c r="G3373" s="5">
        <f t="shared" si="211"/>
        <v>0</v>
      </c>
      <c r="H3373" s="5" t="str">
        <f>VLOOKUP(J3373,'[1]Prouduct Ext IDs'!A:B,2,FALSE)</f>
        <v>product_amsc_92</v>
      </c>
      <c r="I3373" s="5" t="s">
        <v>4014</v>
      </c>
      <c r="J3373" s="5" t="s">
        <v>4012</v>
      </c>
      <c r="K3373" s="5" t="s">
        <v>1</v>
      </c>
      <c r="L3373" t="s">
        <v>102</v>
      </c>
      <c r="M3373" s="6" t="s">
        <v>3</v>
      </c>
      <c r="N3373" s="6" t="str">
        <f>VLOOKUP(M3373,[1]Color!F:G,2,FALSE)</f>
        <v>color_6</v>
      </c>
      <c r="O3373" s="6" t="str">
        <f t="shared" si="209"/>
        <v>color_6</v>
      </c>
      <c r="P3373" s="5" t="s">
        <v>184</v>
      </c>
      <c r="Q3373" s="5" t="s">
        <v>185</v>
      </c>
      <c r="R3373" s="5" t="s">
        <v>106</v>
      </c>
      <c r="S3373" s="7" t="s">
        <v>107</v>
      </c>
      <c r="T3373" s="7" t="s">
        <v>190</v>
      </c>
      <c r="U3373" s="5" t="str">
        <f>VLOOKUP(T3373,[1]Size!F:G,2,FALSE)</f>
        <v>__import__.size_49</v>
      </c>
      <c r="V3373" s="5" t="str">
        <f t="shared" si="210"/>
        <v>__import__.size_49,__import__.size_154,__import__.size_51,__import__.size_52,__import__.size_53,__import__.size_54,__import__.size_55,__import__.size_56,__import__.size_57</v>
      </c>
      <c r="W3373" s="8">
        <v>106</v>
      </c>
      <c r="Y3373" s="4" t="s">
        <v>109</v>
      </c>
    </row>
    <row r="3374" spans="1:25" ht="14.4" x14ac:dyDescent="0.3">
      <c r="A3374" s="4">
        <v>3373</v>
      </c>
      <c r="B3374" s="5">
        <v>10027926</v>
      </c>
      <c r="C3374" s="5" t="str">
        <f t="shared" si="212"/>
        <v>Shirt FR MNS Rig Shirt Jacket-XL</v>
      </c>
      <c r="D3374" s="5"/>
      <c r="E3374" s="5" t="s">
        <v>4015</v>
      </c>
      <c r="F3374" s="5" t="s">
        <v>4011</v>
      </c>
      <c r="G3374" s="5">
        <f t="shared" si="211"/>
        <v>0</v>
      </c>
      <c r="H3374" s="5" t="str">
        <f>VLOOKUP(J3374,'[1]Prouduct Ext IDs'!A:B,2,FALSE)</f>
        <v>product_amsc_92</v>
      </c>
      <c r="I3374" s="5" t="s">
        <v>4015</v>
      </c>
      <c r="J3374" s="5" t="s">
        <v>4012</v>
      </c>
      <c r="K3374" s="5" t="s">
        <v>1</v>
      </c>
      <c r="L3374" t="s">
        <v>102</v>
      </c>
      <c r="M3374" s="6" t="s">
        <v>3</v>
      </c>
      <c r="N3374" s="6" t="str">
        <f>VLOOKUP(M3374,[1]Color!F:G,2,FALSE)</f>
        <v>color_6</v>
      </c>
      <c r="O3374" s="6" t="str">
        <f t="shared" si="209"/>
        <v>color_6</v>
      </c>
      <c r="P3374" s="5" t="s">
        <v>184</v>
      </c>
      <c r="Q3374" s="5" t="s">
        <v>185</v>
      </c>
      <c r="R3374" s="5" t="s">
        <v>106</v>
      </c>
      <c r="S3374" s="7" t="s">
        <v>107</v>
      </c>
      <c r="T3374" s="7" t="s">
        <v>192</v>
      </c>
      <c r="U3374" s="5" t="str">
        <f>VLOOKUP(T3374,[1]Size!F:G,2,FALSE)</f>
        <v>__import__.size_154</v>
      </c>
      <c r="V3374" s="5" t="str">
        <f t="shared" si="210"/>
        <v>__import__.size_154,__import__.size_51,__import__.size_52,__import__.size_53,__import__.size_54,__import__.size_55,__import__.size_56,__import__.size_57</v>
      </c>
      <c r="W3374" s="8">
        <v>106</v>
      </c>
      <c r="Y3374" s="4" t="s">
        <v>109</v>
      </c>
    </row>
    <row r="3375" spans="1:25" ht="14.4" x14ac:dyDescent="0.3">
      <c r="A3375" s="4">
        <v>3374</v>
      </c>
      <c r="B3375" s="5">
        <v>10027926</v>
      </c>
      <c r="C3375" s="5" t="str">
        <f t="shared" si="212"/>
        <v>Shirt FR MNS Rig Shirt Jacket-2XL</v>
      </c>
      <c r="D3375" s="5"/>
      <c r="E3375" s="5" t="s">
        <v>4016</v>
      </c>
      <c r="F3375" s="5" t="s">
        <v>4011</v>
      </c>
      <c r="G3375" s="5">
        <f t="shared" si="211"/>
        <v>0</v>
      </c>
      <c r="H3375" s="5" t="str">
        <f>VLOOKUP(J3375,'[1]Prouduct Ext IDs'!A:B,2,FALSE)</f>
        <v>product_amsc_92</v>
      </c>
      <c r="I3375" s="5" t="s">
        <v>4016</v>
      </c>
      <c r="J3375" s="5" t="s">
        <v>4012</v>
      </c>
      <c r="K3375" s="5" t="s">
        <v>1</v>
      </c>
      <c r="L3375" t="s">
        <v>102</v>
      </c>
      <c r="M3375" s="6" t="s">
        <v>3</v>
      </c>
      <c r="N3375" s="6" t="str">
        <f>VLOOKUP(M3375,[1]Color!F:G,2,FALSE)</f>
        <v>color_6</v>
      </c>
      <c r="O3375" s="6" t="str">
        <f t="shared" si="209"/>
        <v>color_6</v>
      </c>
      <c r="P3375" s="5" t="s">
        <v>184</v>
      </c>
      <c r="Q3375" s="5" t="s">
        <v>185</v>
      </c>
      <c r="R3375" s="5" t="s">
        <v>106</v>
      </c>
      <c r="S3375" s="7" t="s">
        <v>107</v>
      </c>
      <c r="T3375" s="7" t="s">
        <v>194</v>
      </c>
      <c r="U3375" s="5" t="str">
        <f>VLOOKUP(T3375,[1]Size!F:G,2,FALSE)</f>
        <v>__import__.size_51</v>
      </c>
      <c r="V3375" s="5" t="str">
        <f t="shared" si="210"/>
        <v>__import__.size_51,__import__.size_52,__import__.size_53,__import__.size_54,__import__.size_55,__import__.size_56,__import__.size_57</v>
      </c>
      <c r="W3375" s="8">
        <v>106</v>
      </c>
      <c r="Y3375" s="4" t="s">
        <v>109</v>
      </c>
    </row>
    <row r="3376" spans="1:25" ht="14.4" x14ac:dyDescent="0.3">
      <c r="A3376" s="4">
        <v>3375</v>
      </c>
      <c r="B3376" s="5">
        <v>10027926</v>
      </c>
      <c r="C3376" s="5" t="str">
        <f t="shared" si="212"/>
        <v>Shirt FR MNS Rig Shirt Jacket-3XL</v>
      </c>
      <c r="D3376" s="5"/>
      <c r="E3376" s="5" t="s">
        <v>4017</v>
      </c>
      <c r="F3376" s="5" t="s">
        <v>4011</v>
      </c>
      <c r="G3376" s="5">
        <f t="shared" si="211"/>
        <v>0</v>
      </c>
      <c r="H3376" s="5" t="str">
        <f>VLOOKUP(J3376,'[1]Prouduct Ext IDs'!A:B,2,FALSE)</f>
        <v>product_amsc_92</v>
      </c>
      <c r="I3376" s="5" t="s">
        <v>4017</v>
      </c>
      <c r="J3376" s="5" t="s">
        <v>4012</v>
      </c>
      <c r="K3376" s="5" t="s">
        <v>1</v>
      </c>
      <c r="L3376" t="s">
        <v>102</v>
      </c>
      <c r="M3376" s="6" t="s">
        <v>3</v>
      </c>
      <c r="N3376" s="6" t="str">
        <f>VLOOKUP(M3376,[1]Color!F:G,2,FALSE)</f>
        <v>color_6</v>
      </c>
      <c r="O3376" s="6" t="str">
        <f t="shared" si="209"/>
        <v>color_6</v>
      </c>
      <c r="P3376" s="5" t="s">
        <v>184</v>
      </c>
      <c r="Q3376" s="5" t="s">
        <v>185</v>
      </c>
      <c r="R3376" s="5" t="s">
        <v>106</v>
      </c>
      <c r="S3376" s="7" t="s">
        <v>107</v>
      </c>
      <c r="T3376" s="7" t="s">
        <v>196</v>
      </c>
      <c r="U3376" s="5" t="str">
        <f>VLOOKUP(T3376,[1]Size!F:G,2,FALSE)</f>
        <v>__import__.size_52</v>
      </c>
      <c r="V3376" s="5" t="str">
        <f t="shared" si="210"/>
        <v>__import__.size_52,__import__.size_53,__import__.size_54,__import__.size_55,__import__.size_56,__import__.size_57</v>
      </c>
      <c r="W3376" s="8">
        <v>116</v>
      </c>
      <c r="Y3376" s="4" t="s">
        <v>109</v>
      </c>
    </row>
    <row r="3377" spans="1:25" ht="14.4" x14ac:dyDescent="0.3">
      <c r="A3377" s="4">
        <v>3376</v>
      </c>
      <c r="B3377" s="5">
        <v>10027926</v>
      </c>
      <c r="C3377" s="5" t="str">
        <f t="shared" si="212"/>
        <v>Shirt FR MNS Rig Shirt Jacket-4XL</v>
      </c>
      <c r="D3377" s="5"/>
      <c r="E3377" s="5" t="s">
        <v>4018</v>
      </c>
      <c r="F3377" s="5" t="s">
        <v>4011</v>
      </c>
      <c r="G3377" s="5">
        <f t="shared" si="211"/>
        <v>0</v>
      </c>
      <c r="H3377" s="5" t="str">
        <f>VLOOKUP(J3377,'[1]Prouduct Ext IDs'!A:B,2,FALSE)</f>
        <v>product_amsc_92</v>
      </c>
      <c r="I3377" s="5" t="s">
        <v>4018</v>
      </c>
      <c r="J3377" s="5" t="s">
        <v>4012</v>
      </c>
      <c r="K3377" s="5" t="s">
        <v>1</v>
      </c>
      <c r="L3377" t="s">
        <v>102</v>
      </c>
      <c r="M3377" s="6" t="s">
        <v>3</v>
      </c>
      <c r="N3377" s="6" t="str">
        <f>VLOOKUP(M3377,[1]Color!F:G,2,FALSE)</f>
        <v>color_6</v>
      </c>
      <c r="O3377" s="6" t="str">
        <f t="shared" si="209"/>
        <v>color_6</v>
      </c>
      <c r="P3377" s="5" t="s">
        <v>184</v>
      </c>
      <c r="Q3377" s="5" t="s">
        <v>185</v>
      </c>
      <c r="R3377" s="5" t="s">
        <v>106</v>
      </c>
      <c r="S3377" s="7" t="s">
        <v>107</v>
      </c>
      <c r="T3377" s="7" t="s">
        <v>198</v>
      </c>
      <c r="U3377" s="5" t="str">
        <f>VLOOKUP(T3377,[1]Size!F:G,2,FALSE)</f>
        <v>__import__.size_53</v>
      </c>
      <c r="V3377" s="5" t="str">
        <f t="shared" si="210"/>
        <v>__import__.size_53,__import__.size_54,__import__.size_55,__import__.size_56,__import__.size_57</v>
      </c>
      <c r="W3377" s="8">
        <v>116</v>
      </c>
      <c r="Y3377" s="4" t="s">
        <v>109</v>
      </c>
    </row>
    <row r="3378" spans="1:25" ht="14.4" x14ac:dyDescent="0.3">
      <c r="A3378" s="4">
        <v>3377</v>
      </c>
      <c r="B3378" s="5">
        <v>10027926</v>
      </c>
      <c r="C3378" s="5" t="str">
        <f t="shared" si="212"/>
        <v>Shirt FR MNS Rig Shirt Jacket-Large Tall</v>
      </c>
      <c r="D3378" s="5"/>
      <c r="E3378" s="5" t="s">
        <v>4019</v>
      </c>
      <c r="F3378" s="5" t="s">
        <v>4011</v>
      </c>
      <c r="G3378" s="5">
        <f t="shared" si="211"/>
        <v>0</v>
      </c>
      <c r="H3378" s="5" t="str">
        <f>VLOOKUP(J3378,'[1]Prouduct Ext IDs'!A:B,2,FALSE)</f>
        <v>product_amsc_92</v>
      </c>
      <c r="I3378" s="5" t="s">
        <v>4019</v>
      </c>
      <c r="J3378" s="5" t="s">
        <v>4012</v>
      </c>
      <c r="K3378" s="5" t="s">
        <v>1</v>
      </c>
      <c r="L3378" t="s">
        <v>102</v>
      </c>
      <c r="M3378" s="6" t="s">
        <v>3</v>
      </c>
      <c r="N3378" s="6" t="str">
        <f>VLOOKUP(M3378,[1]Color!F:G,2,FALSE)</f>
        <v>color_6</v>
      </c>
      <c r="O3378" s="6" t="str">
        <f t="shared" si="209"/>
        <v>color_6</v>
      </c>
      <c r="P3378" s="5" t="s">
        <v>184</v>
      </c>
      <c r="Q3378" s="5" t="s">
        <v>185</v>
      </c>
      <c r="R3378" s="5" t="s">
        <v>106</v>
      </c>
      <c r="S3378" s="7" t="s">
        <v>107</v>
      </c>
      <c r="T3378" s="7" t="s">
        <v>200</v>
      </c>
      <c r="U3378" s="5" t="str">
        <f>VLOOKUP(T3378,[1]Size!F:G,2,FALSE)</f>
        <v>__import__.size_54</v>
      </c>
      <c r="V3378" s="5" t="str">
        <f t="shared" si="210"/>
        <v>__import__.size_54,__import__.size_55,__import__.size_56,__import__.size_57</v>
      </c>
      <c r="W3378" s="8">
        <v>116</v>
      </c>
      <c r="Y3378" s="4" t="s">
        <v>109</v>
      </c>
    </row>
    <row r="3379" spans="1:25" ht="14.4" x14ac:dyDescent="0.3">
      <c r="A3379" s="4">
        <v>3378</v>
      </c>
      <c r="B3379" s="5">
        <v>10027926</v>
      </c>
      <c r="C3379" s="5" t="str">
        <f t="shared" si="212"/>
        <v>Shirt FR MNS Rig Shirt Jacket-XL Tall</v>
      </c>
      <c r="D3379" s="5"/>
      <c r="E3379" s="5" t="s">
        <v>4020</v>
      </c>
      <c r="F3379" s="5" t="s">
        <v>4011</v>
      </c>
      <c r="G3379" s="5">
        <f t="shared" si="211"/>
        <v>0</v>
      </c>
      <c r="H3379" s="5" t="str">
        <f>VLOOKUP(J3379,'[1]Prouduct Ext IDs'!A:B,2,FALSE)</f>
        <v>product_amsc_92</v>
      </c>
      <c r="I3379" s="5" t="s">
        <v>4020</v>
      </c>
      <c r="J3379" s="5" t="s">
        <v>4012</v>
      </c>
      <c r="K3379" s="5" t="s">
        <v>1</v>
      </c>
      <c r="L3379" t="s">
        <v>102</v>
      </c>
      <c r="M3379" s="6" t="s">
        <v>3</v>
      </c>
      <c r="N3379" s="6" t="str">
        <f>VLOOKUP(M3379,[1]Color!F:G,2,FALSE)</f>
        <v>color_6</v>
      </c>
      <c r="O3379" s="6" t="str">
        <f t="shared" si="209"/>
        <v>color_6</v>
      </c>
      <c r="P3379" s="5" t="s">
        <v>184</v>
      </c>
      <c r="Q3379" s="5" t="s">
        <v>185</v>
      </c>
      <c r="R3379" s="5" t="s">
        <v>106</v>
      </c>
      <c r="S3379" s="7" t="s">
        <v>107</v>
      </c>
      <c r="T3379" s="7" t="s">
        <v>202</v>
      </c>
      <c r="U3379" s="5" t="str">
        <f>VLOOKUP(T3379,[1]Size!F:G,2,FALSE)</f>
        <v>__import__.size_55</v>
      </c>
      <c r="V3379" s="5" t="str">
        <f t="shared" si="210"/>
        <v>__import__.size_55,__import__.size_56,__import__.size_57</v>
      </c>
      <c r="W3379" s="8">
        <v>116</v>
      </c>
      <c r="Y3379" s="4" t="s">
        <v>109</v>
      </c>
    </row>
    <row r="3380" spans="1:25" ht="14.4" x14ac:dyDescent="0.3">
      <c r="A3380" s="4">
        <v>3379</v>
      </c>
      <c r="B3380" s="5">
        <v>10027926</v>
      </c>
      <c r="C3380" s="5" t="str">
        <f t="shared" si="212"/>
        <v>Shirt FR MNS Rig Shirt Jacket-2XL Tall</v>
      </c>
      <c r="D3380" s="5"/>
      <c r="E3380" s="5" t="s">
        <v>4021</v>
      </c>
      <c r="F3380" s="5" t="s">
        <v>4011</v>
      </c>
      <c r="G3380" s="5">
        <f t="shared" si="211"/>
        <v>0</v>
      </c>
      <c r="H3380" s="5" t="str">
        <f>VLOOKUP(J3380,'[1]Prouduct Ext IDs'!A:B,2,FALSE)</f>
        <v>product_amsc_92</v>
      </c>
      <c r="I3380" s="5" t="s">
        <v>4021</v>
      </c>
      <c r="J3380" s="5" t="s">
        <v>4012</v>
      </c>
      <c r="K3380" s="5" t="s">
        <v>1</v>
      </c>
      <c r="L3380" t="s">
        <v>102</v>
      </c>
      <c r="M3380" s="6" t="s">
        <v>3</v>
      </c>
      <c r="N3380" s="6" t="str">
        <f>VLOOKUP(M3380,[1]Color!F:G,2,FALSE)</f>
        <v>color_6</v>
      </c>
      <c r="O3380" s="6" t="str">
        <f t="shared" si="209"/>
        <v>color_6</v>
      </c>
      <c r="P3380" s="5" t="s">
        <v>184</v>
      </c>
      <c r="Q3380" s="5" t="s">
        <v>185</v>
      </c>
      <c r="R3380" s="5" t="s">
        <v>106</v>
      </c>
      <c r="S3380" s="7" t="s">
        <v>107</v>
      </c>
      <c r="T3380" s="7" t="s">
        <v>204</v>
      </c>
      <c r="U3380" s="5" t="str">
        <f>VLOOKUP(T3380,[1]Size!F:G,2,FALSE)</f>
        <v>__import__.size_56</v>
      </c>
      <c r="V3380" s="5" t="str">
        <f t="shared" si="210"/>
        <v>__import__.size_56,__import__.size_57</v>
      </c>
      <c r="W3380" s="8">
        <v>116</v>
      </c>
      <c r="Y3380" s="4" t="s">
        <v>109</v>
      </c>
    </row>
    <row r="3381" spans="1:25" ht="14.4" x14ac:dyDescent="0.3">
      <c r="A3381" s="4">
        <v>3380</v>
      </c>
      <c r="B3381" s="5">
        <v>10027926</v>
      </c>
      <c r="C3381" s="5" t="str">
        <f t="shared" si="212"/>
        <v>Shirt FR MNS Rig Shirt Jacket-3XL Tall</v>
      </c>
      <c r="D3381" s="5"/>
      <c r="E3381" s="5" t="s">
        <v>4022</v>
      </c>
      <c r="F3381" s="5" t="s">
        <v>4011</v>
      </c>
      <c r="G3381" s="5">
        <f t="shared" si="211"/>
        <v>0</v>
      </c>
      <c r="H3381" s="5" t="str">
        <f>VLOOKUP(J3381,'[1]Prouduct Ext IDs'!A:B,2,FALSE)</f>
        <v>product_amsc_92</v>
      </c>
      <c r="I3381" s="5" t="s">
        <v>4022</v>
      </c>
      <c r="J3381" s="5" t="s">
        <v>4012</v>
      </c>
      <c r="K3381" s="5" t="s">
        <v>1</v>
      </c>
      <c r="L3381" t="s">
        <v>102</v>
      </c>
      <c r="M3381" s="6" t="s">
        <v>3</v>
      </c>
      <c r="N3381" s="6" t="str">
        <f>VLOOKUP(M3381,[1]Color!F:G,2,FALSE)</f>
        <v>color_6</v>
      </c>
      <c r="O3381" s="6" t="str">
        <f t="shared" si="209"/>
        <v>color_6</v>
      </c>
      <c r="P3381" s="5" t="s">
        <v>184</v>
      </c>
      <c r="Q3381" s="5" t="s">
        <v>185</v>
      </c>
      <c r="R3381" s="5" t="s">
        <v>106</v>
      </c>
      <c r="S3381" s="7" t="s">
        <v>107</v>
      </c>
      <c r="T3381" s="7" t="s">
        <v>206</v>
      </c>
      <c r="U3381" s="5" t="str">
        <f>VLOOKUP(T3381,[1]Size!F:G,2,FALSE)</f>
        <v>__import__.size_57</v>
      </c>
      <c r="V3381" s="5" t="str">
        <f t="shared" si="210"/>
        <v>__import__.size_57</v>
      </c>
      <c r="W3381" s="8">
        <v>116</v>
      </c>
      <c r="Y3381" s="4" t="s">
        <v>109</v>
      </c>
    </row>
    <row r="3382" spans="1:25" ht="14.4" x14ac:dyDescent="0.3">
      <c r="A3382" s="4">
        <v>3381</v>
      </c>
      <c r="B3382" s="5">
        <v>10027927</v>
      </c>
      <c r="C3382" s="5" t="str">
        <f t="shared" si="212"/>
        <v>Jacket FR MNS Rig Shirt Jacket-Small</v>
      </c>
      <c r="D3382" s="5"/>
      <c r="E3382" s="5" t="s">
        <v>4023</v>
      </c>
      <c r="F3382" s="5" t="s">
        <v>4024</v>
      </c>
      <c r="G3382" s="5">
        <f t="shared" si="211"/>
        <v>1</v>
      </c>
      <c r="H3382" s="5" t="str">
        <f>VLOOKUP(J3382,'[1]Prouduct Ext IDs'!A:B,2,FALSE)</f>
        <v>product_amsc_93</v>
      </c>
      <c r="I3382" s="5" t="s">
        <v>4023</v>
      </c>
      <c r="J3382" s="5" t="s">
        <v>4025</v>
      </c>
      <c r="K3382" s="5" t="s">
        <v>1</v>
      </c>
      <c r="L3382" t="s">
        <v>102</v>
      </c>
      <c r="M3382" s="6" t="s">
        <v>183</v>
      </c>
      <c r="N3382" s="6" t="str">
        <f>VLOOKUP(M3382,[1]Color!F:G,2,FALSE)</f>
        <v>color_40</v>
      </c>
      <c r="O3382" s="6" t="str">
        <f t="shared" si="209"/>
        <v>color_40</v>
      </c>
      <c r="P3382" s="5" t="s">
        <v>184</v>
      </c>
      <c r="Q3382" s="5" t="s">
        <v>185</v>
      </c>
      <c r="R3382" s="5" t="s">
        <v>106</v>
      </c>
      <c r="S3382" s="7" t="s">
        <v>107</v>
      </c>
      <c r="T3382" s="7" t="s">
        <v>186</v>
      </c>
      <c r="U3382" s="5" t="str">
        <f>VLOOKUP(T3382,[1]Size!F:G,2,FALSE)</f>
        <v>__import__.size_47</v>
      </c>
      <c r="V3382" s="5" t="str">
        <f t="shared" si="210"/>
        <v>__import__.size_47,__import__.size_48,__import__.size_49,__import__.size_154,__import__.size_51,__import__.size_52,__import__.size_54,__import__.size_55,__import__.size_56,__import__.size_57</v>
      </c>
      <c r="W3382" s="8">
        <v>106</v>
      </c>
      <c r="Y3382" s="4" t="s">
        <v>109</v>
      </c>
    </row>
    <row r="3383" spans="1:25" ht="14.4" x14ac:dyDescent="0.3">
      <c r="A3383" s="4">
        <v>3382</v>
      </c>
      <c r="B3383" s="5">
        <v>10027927</v>
      </c>
      <c r="C3383" s="5" t="str">
        <f t="shared" si="212"/>
        <v>Jacket FR MNS Rig Shirt Jacket-Medium</v>
      </c>
      <c r="D3383" s="5"/>
      <c r="E3383" s="5" t="s">
        <v>4026</v>
      </c>
      <c r="F3383" s="5" t="s">
        <v>4024</v>
      </c>
      <c r="G3383" s="5">
        <f t="shared" si="211"/>
        <v>0</v>
      </c>
      <c r="H3383" s="5" t="str">
        <f>VLOOKUP(J3383,'[1]Prouduct Ext IDs'!A:B,2,FALSE)</f>
        <v>product_amsc_93</v>
      </c>
      <c r="I3383" s="5" t="s">
        <v>4026</v>
      </c>
      <c r="J3383" s="5" t="s">
        <v>4025</v>
      </c>
      <c r="K3383" s="5" t="s">
        <v>1</v>
      </c>
      <c r="L3383" t="s">
        <v>102</v>
      </c>
      <c r="M3383" s="6" t="s">
        <v>183</v>
      </c>
      <c r="N3383" s="6" t="str">
        <f>VLOOKUP(M3383,[1]Color!F:G,2,FALSE)</f>
        <v>color_40</v>
      </c>
      <c r="O3383" s="6" t="str">
        <f t="shared" si="209"/>
        <v>color_40</v>
      </c>
      <c r="P3383" s="5" t="s">
        <v>184</v>
      </c>
      <c r="Q3383" s="5" t="s">
        <v>185</v>
      </c>
      <c r="R3383" s="5" t="s">
        <v>106</v>
      </c>
      <c r="S3383" s="7" t="s">
        <v>107</v>
      </c>
      <c r="T3383" s="7" t="s">
        <v>188</v>
      </c>
      <c r="U3383" s="5" t="str">
        <f>VLOOKUP(T3383,[1]Size!F:G,2,FALSE)</f>
        <v>__import__.size_48</v>
      </c>
      <c r="V3383" s="5" t="str">
        <f t="shared" si="210"/>
        <v>__import__.size_48,__import__.size_49,__import__.size_154,__import__.size_51,__import__.size_52,__import__.size_54,__import__.size_55,__import__.size_56,__import__.size_57</v>
      </c>
      <c r="W3383" s="8">
        <v>106</v>
      </c>
      <c r="Y3383" s="4" t="s">
        <v>109</v>
      </c>
    </row>
    <row r="3384" spans="1:25" ht="14.4" x14ac:dyDescent="0.3">
      <c r="A3384" s="4">
        <v>3383</v>
      </c>
      <c r="B3384" s="5">
        <v>10027927</v>
      </c>
      <c r="C3384" s="5" t="str">
        <f t="shared" si="212"/>
        <v>Jacket FR MNS Rig Shirt Jacket-Large</v>
      </c>
      <c r="D3384" s="5"/>
      <c r="E3384" s="5" t="s">
        <v>4027</v>
      </c>
      <c r="F3384" s="5" t="s">
        <v>4024</v>
      </c>
      <c r="G3384" s="5">
        <f t="shared" si="211"/>
        <v>0</v>
      </c>
      <c r="H3384" s="5" t="str">
        <f>VLOOKUP(J3384,'[1]Prouduct Ext IDs'!A:B,2,FALSE)</f>
        <v>product_amsc_93</v>
      </c>
      <c r="I3384" s="5" t="s">
        <v>4027</v>
      </c>
      <c r="J3384" s="5" t="s">
        <v>4025</v>
      </c>
      <c r="K3384" s="5" t="s">
        <v>1</v>
      </c>
      <c r="L3384" t="s">
        <v>102</v>
      </c>
      <c r="M3384" s="6" t="s">
        <v>183</v>
      </c>
      <c r="N3384" s="6" t="str">
        <f>VLOOKUP(M3384,[1]Color!F:G,2,FALSE)</f>
        <v>color_40</v>
      </c>
      <c r="O3384" s="6" t="str">
        <f t="shared" si="209"/>
        <v>color_40</v>
      </c>
      <c r="P3384" s="5" t="s">
        <v>184</v>
      </c>
      <c r="Q3384" s="5" t="s">
        <v>185</v>
      </c>
      <c r="R3384" s="5" t="s">
        <v>106</v>
      </c>
      <c r="S3384" s="7" t="s">
        <v>107</v>
      </c>
      <c r="T3384" s="7" t="s">
        <v>190</v>
      </c>
      <c r="U3384" s="5" t="str">
        <f>VLOOKUP(T3384,[1]Size!F:G,2,FALSE)</f>
        <v>__import__.size_49</v>
      </c>
      <c r="V3384" s="5" t="str">
        <f t="shared" si="210"/>
        <v>__import__.size_49,__import__.size_154,__import__.size_51,__import__.size_52,__import__.size_54,__import__.size_55,__import__.size_56,__import__.size_57</v>
      </c>
      <c r="W3384" s="8">
        <v>106</v>
      </c>
      <c r="Y3384" s="4" t="s">
        <v>109</v>
      </c>
    </row>
    <row r="3385" spans="1:25" ht="14.4" x14ac:dyDescent="0.3">
      <c r="A3385" s="4">
        <v>3384</v>
      </c>
      <c r="B3385" s="5">
        <v>10027927</v>
      </c>
      <c r="C3385" s="5" t="str">
        <f t="shared" si="212"/>
        <v>Jacket FR MNS Rig Shirt Jacket-XL</v>
      </c>
      <c r="D3385" s="5"/>
      <c r="E3385" s="5" t="s">
        <v>4028</v>
      </c>
      <c r="F3385" s="5" t="s">
        <v>4024</v>
      </c>
      <c r="G3385" s="5">
        <f t="shared" si="211"/>
        <v>0</v>
      </c>
      <c r="H3385" s="5" t="str">
        <f>VLOOKUP(J3385,'[1]Prouduct Ext IDs'!A:B,2,FALSE)</f>
        <v>product_amsc_93</v>
      </c>
      <c r="I3385" s="5" t="s">
        <v>4028</v>
      </c>
      <c r="J3385" s="5" t="s">
        <v>4025</v>
      </c>
      <c r="K3385" s="5" t="s">
        <v>1</v>
      </c>
      <c r="L3385" t="s">
        <v>102</v>
      </c>
      <c r="M3385" s="6" t="s">
        <v>183</v>
      </c>
      <c r="N3385" s="6" t="str">
        <f>VLOOKUP(M3385,[1]Color!F:G,2,FALSE)</f>
        <v>color_40</v>
      </c>
      <c r="O3385" s="6" t="str">
        <f t="shared" si="209"/>
        <v>color_40</v>
      </c>
      <c r="P3385" s="5" t="s">
        <v>184</v>
      </c>
      <c r="Q3385" s="5" t="s">
        <v>185</v>
      </c>
      <c r="R3385" s="5" t="s">
        <v>106</v>
      </c>
      <c r="S3385" s="7" t="s">
        <v>107</v>
      </c>
      <c r="T3385" s="7" t="s">
        <v>192</v>
      </c>
      <c r="U3385" s="5" t="str">
        <f>VLOOKUP(T3385,[1]Size!F:G,2,FALSE)</f>
        <v>__import__.size_154</v>
      </c>
      <c r="V3385" s="5" t="str">
        <f t="shared" si="210"/>
        <v>__import__.size_154,__import__.size_51,__import__.size_52,__import__.size_54,__import__.size_55,__import__.size_56,__import__.size_57</v>
      </c>
      <c r="W3385" s="8">
        <v>106</v>
      </c>
      <c r="Y3385" s="4" t="s">
        <v>109</v>
      </c>
    </row>
    <row r="3386" spans="1:25" ht="14.4" x14ac:dyDescent="0.3">
      <c r="A3386" s="4">
        <v>3385</v>
      </c>
      <c r="B3386" s="5">
        <v>10027927</v>
      </c>
      <c r="C3386" s="5" t="str">
        <f t="shared" si="212"/>
        <v>Jacket FR MNS Rig Shirt Jacket-2XL</v>
      </c>
      <c r="D3386" s="5"/>
      <c r="E3386" s="5" t="s">
        <v>4029</v>
      </c>
      <c r="F3386" s="5" t="s">
        <v>4024</v>
      </c>
      <c r="G3386" s="5">
        <f t="shared" si="211"/>
        <v>0</v>
      </c>
      <c r="H3386" s="5" t="str">
        <f>VLOOKUP(J3386,'[1]Prouduct Ext IDs'!A:B,2,FALSE)</f>
        <v>product_amsc_93</v>
      </c>
      <c r="I3386" s="5" t="s">
        <v>4029</v>
      </c>
      <c r="J3386" s="5" t="s">
        <v>4025</v>
      </c>
      <c r="K3386" s="5" t="s">
        <v>1</v>
      </c>
      <c r="L3386" t="s">
        <v>102</v>
      </c>
      <c r="M3386" s="6" t="s">
        <v>183</v>
      </c>
      <c r="N3386" s="6" t="str">
        <f>VLOOKUP(M3386,[1]Color!F:G,2,FALSE)</f>
        <v>color_40</v>
      </c>
      <c r="O3386" s="6" t="str">
        <f t="shared" si="209"/>
        <v>color_40</v>
      </c>
      <c r="P3386" s="5" t="s">
        <v>184</v>
      </c>
      <c r="Q3386" s="5" t="s">
        <v>185</v>
      </c>
      <c r="R3386" s="5" t="s">
        <v>106</v>
      </c>
      <c r="S3386" s="7" t="s">
        <v>107</v>
      </c>
      <c r="T3386" s="7" t="s">
        <v>194</v>
      </c>
      <c r="U3386" s="5" t="str">
        <f>VLOOKUP(T3386,[1]Size!F:G,2,FALSE)</f>
        <v>__import__.size_51</v>
      </c>
      <c r="V3386" s="5" t="str">
        <f t="shared" si="210"/>
        <v>__import__.size_51,__import__.size_52,__import__.size_54,__import__.size_55,__import__.size_56,__import__.size_57</v>
      </c>
      <c r="W3386" s="8">
        <v>106</v>
      </c>
      <c r="Y3386" s="4" t="s">
        <v>109</v>
      </c>
    </row>
    <row r="3387" spans="1:25" ht="14.4" x14ac:dyDescent="0.3">
      <c r="A3387" s="4">
        <v>3386</v>
      </c>
      <c r="B3387" s="5">
        <v>10027927</v>
      </c>
      <c r="C3387" s="5" t="str">
        <f t="shared" si="212"/>
        <v>Jacket FR MNS Rig Shirt Jacket-3XL</v>
      </c>
      <c r="D3387" s="5"/>
      <c r="E3387" s="5" t="s">
        <v>4030</v>
      </c>
      <c r="F3387" s="5" t="s">
        <v>4024</v>
      </c>
      <c r="G3387" s="5">
        <f t="shared" si="211"/>
        <v>0</v>
      </c>
      <c r="H3387" s="5" t="str">
        <f>VLOOKUP(J3387,'[1]Prouduct Ext IDs'!A:B,2,FALSE)</f>
        <v>product_amsc_93</v>
      </c>
      <c r="I3387" s="5" t="s">
        <v>4030</v>
      </c>
      <c r="J3387" s="5" t="s">
        <v>4025</v>
      </c>
      <c r="K3387" s="5" t="s">
        <v>1</v>
      </c>
      <c r="L3387" t="s">
        <v>102</v>
      </c>
      <c r="M3387" s="6" t="s">
        <v>183</v>
      </c>
      <c r="N3387" s="6" t="str">
        <f>VLOOKUP(M3387,[1]Color!F:G,2,FALSE)</f>
        <v>color_40</v>
      </c>
      <c r="O3387" s="6" t="str">
        <f t="shared" si="209"/>
        <v>color_40</v>
      </c>
      <c r="P3387" s="5" t="s">
        <v>184</v>
      </c>
      <c r="Q3387" s="5" t="s">
        <v>185</v>
      </c>
      <c r="R3387" s="5" t="s">
        <v>106</v>
      </c>
      <c r="S3387" s="7" t="s">
        <v>107</v>
      </c>
      <c r="T3387" s="7" t="s">
        <v>196</v>
      </c>
      <c r="U3387" s="5" t="str">
        <f>VLOOKUP(T3387,[1]Size!F:G,2,FALSE)</f>
        <v>__import__.size_52</v>
      </c>
      <c r="V3387" s="5" t="str">
        <f t="shared" si="210"/>
        <v>__import__.size_52,__import__.size_54,__import__.size_55,__import__.size_56,__import__.size_57</v>
      </c>
      <c r="W3387" s="8">
        <v>116</v>
      </c>
      <c r="Y3387" s="4" t="s">
        <v>109</v>
      </c>
    </row>
    <row r="3388" spans="1:25" ht="14.4" x14ac:dyDescent="0.3">
      <c r="A3388" s="4">
        <v>3387</v>
      </c>
      <c r="B3388" s="5">
        <v>10027927</v>
      </c>
      <c r="C3388" s="5" t="str">
        <f t="shared" si="212"/>
        <v>Jacket FR MNS Rig Shirt Jacket-Large Tall</v>
      </c>
      <c r="D3388" s="5"/>
      <c r="E3388" s="5" t="s">
        <v>4031</v>
      </c>
      <c r="F3388" s="5" t="s">
        <v>4024</v>
      </c>
      <c r="G3388" s="5">
        <f t="shared" si="211"/>
        <v>0</v>
      </c>
      <c r="H3388" s="5" t="str">
        <f>VLOOKUP(J3388,'[1]Prouduct Ext IDs'!A:B,2,FALSE)</f>
        <v>product_amsc_93</v>
      </c>
      <c r="I3388" s="5" t="s">
        <v>4031</v>
      </c>
      <c r="J3388" s="5" t="s">
        <v>4025</v>
      </c>
      <c r="K3388" s="5" t="s">
        <v>1</v>
      </c>
      <c r="L3388" t="s">
        <v>102</v>
      </c>
      <c r="M3388" s="6" t="s">
        <v>183</v>
      </c>
      <c r="N3388" s="6" t="str">
        <f>VLOOKUP(M3388,[1]Color!F:G,2,FALSE)</f>
        <v>color_40</v>
      </c>
      <c r="O3388" s="6" t="str">
        <f t="shared" si="209"/>
        <v>color_40</v>
      </c>
      <c r="P3388" s="5" t="s">
        <v>184</v>
      </c>
      <c r="Q3388" s="5" t="s">
        <v>185</v>
      </c>
      <c r="R3388" s="5" t="s">
        <v>106</v>
      </c>
      <c r="S3388" s="7" t="s">
        <v>107</v>
      </c>
      <c r="T3388" s="7" t="s">
        <v>200</v>
      </c>
      <c r="U3388" s="5" t="str">
        <f>VLOOKUP(T3388,[1]Size!F:G,2,FALSE)</f>
        <v>__import__.size_54</v>
      </c>
      <c r="V3388" s="5" t="str">
        <f t="shared" si="210"/>
        <v>__import__.size_54,__import__.size_55,__import__.size_56,__import__.size_57</v>
      </c>
      <c r="W3388" s="8">
        <v>116</v>
      </c>
      <c r="Y3388" s="4" t="s">
        <v>109</v>
      </c>
    </row>
    <row r="3389" spans="1:25" ht="14.4" x14ac:dyDescent="0.3">
      <c r="A3389" s="4">
        <v>3388</v>
      </c>
      <c r="B3389" s="5">
        <v>10027927</v>
      </c>
      <c r="C3389" s="5" t="str">
        <f t="shared" si="212"/>
        <v>Jacket FR MNS Rig Shirt Jacket-XL Tall</v>
      </c>
      <c r="D3389" s="5"/>
      <c r="E3389" s="5" t="s">
        <v>4032</v>
      </c>
      <c r="F3389" s="5" t="s">
        <v>4024</v>
      </c>
      <c r="G3389" s="5">
        <f t="shared" si="211"/>
        <v>0</v>
      </c>
      <c r="H3389" s="5" t="str">
        <f>VLOOKUP(J3389,'[1]Prouduct Ext IDs'!A:B,2,FALSE)</f>
        <v>product_amsc_93</v>
      </c>
      <c r="I3389" s="5" t="s">
        <v>4032</v>
      </c>
      <c r="J3389" s="5" t="s">
        <v>4025</v>
      </c>
      <c r="K3389" s="5" t="s">
        <v>1</v>
      </c>
      <c r="L3389" t="s">
        <v>102</v>
      </c>
      <c r="M3389" s="6" t="s">
        <v>183</v>
      </c>
      <c r="N3389" s="6" t="str">
        <f>VLOOKUP(M3389,[1]Color!F:G,2,FALSE)</f>
        <v>color_40</v>
      </c>
      <c r="O3389" s="6" t="str">
        <f t="shared" si="209"/>
        <v>color_40</v>
      </c>
      <c r="P3389" s="5" t="s">
        <v>184</v>
      </c>
      <c r="Q3389" s="5" t="s">
        <v>185</v>
      </c>
      <c r="R3389" s="5" t="s">
        <v>106</v>
      </c>
      <c r="S3389" s="7" t="s">
        <v>107</v>
      </c>
      <c r="T3389" s="7" t="s">
        <v>202</v>
      </c>
      <c r="U3389" s="5" t="str">
        <f>VLOOKUP(T3389,[1]Size!F:G,2,FALSE)</f>
        <v>__import__.size_55</v>
      </c>
      <c r="V3389" s="5" t="str">
        <f t="shared" si="210"/>
        <v>__import__.size_55,__import__.size_56,__import__.size_57</v>
      </c>
      <c r="W3389" s="8">
        <v>116</v>
      </c>
      <c r="Y3389" s="4" t="s">
        <v>109</v>
      </c>
    </row>
    <row r="3390" spans="1:25" ht="14.4" x14ac:dyDescent="0.3">
      <c r="A3390" s="4">
        <v>3389</v>
      </c>
      <c r="B3390" s="5">
        <v>10027927</v>
      </c>
      <c r="C3390" s="5" t="str">
        <f t="shared" si="212"/>
        <v>Jacket FR MNS Rig Shirt Jacket-2XL Tall</v>
      </c>
      <c r="D3390" s="5"/>
      <c r="E3390" s="5" t="s">
        <v>4033</v>
      </c>
      <c r="F3390" s="5" t="s">
        <v>4024</v>
      </c>
      <c r="G3390" s="5">
        <f t="shared" si="211"/>
        <v>0</v>
      </c>
      <c r="H3390" s="5" t="str">
        <f>VLOOKUP(J3390,'[1]Prouduct Ext IDs'!A:B,2,FALSE)</f>
        <v>product_amsc_93</v>
      </c>
      <c r="I3390" s="5" t="s">
        <v>4033</v>
      </c>
      <c r="J3390" s="5" t="s">
        <v>4025</v>
      </c>
      <c r="K3390" s="5" t="s">
        <v>1</v>
      </c>
      <c r="L3390" t="s">
        <v>102</v>
      </c>
      <c r="M3390" s="6" t="s">
        <v>183</v>
      </c>
      <c r="N3390" s="6" t="str">
        <f>VLOOKUP(M3390,[1]Color!F:G,2,FALSE)</f>
        <v>color_40</v>
      </c>
      <c r="O3390" s="6" t="str">
        <f t="shared" si="209"/>
        <v>color_40</v>
      </c>
      <c r="P3390" s="5" t="s">
        <v>184</v>
      </c>
      <c r="Q3390" s="5" t="s">
        <v>185</v>
      </c>
      <c r="R3390" s="5" t="s">
        <v>106</v>
      </c>
      <c r="S3390" s="7" t="s">
        <v>107</v>
      </c>
      <c r="T3390" s="7" t="s">
        <v>204</v>
      </c>
      <c r="U3390" s="5" t="str">
        <f>VLOOKUP(T3390,[1]Size!F:G,2,FALSE)</f>
        <v>__import__.size_56</v>
      </c>
      <c r="V3390" s="5" t="str">
        <f t="shared" si="210"/>
        <v>__import__.size_56,__import__.size_57</v>
      </c>
      <c r="W3390" s="8">
        <v>116</v>
      </c>
      <c r="Y3390" s="4" t="s">
        <v>109</v>
      </c>
    </row>
    <row r="3391" spans="1:25" ht="14.4" x14ac:dyDescent="0.3">
      <c r="A3391" s="4">
        <v>3390</v>
      </c>
      <c r="B3391" s="5">
        <v>10027927</v>
      </c>
      <c r="C3391" s="5" t="str">
        <f t="shared" si="212"/>
        <v>Jacket FR MNS Rig Shirt Jacket-3XL Tall</v>
      </c>
      <c r="D3391" s="5"/>
      <c r="E3391" s="5" t="s">
        <v>4034</v>
      </c>
      <c r="F3391" s="5" t="s">
        <v>4024</v>
      </c>
      <c r="G3391" s="5">
        <f t="shared" si="211"/>
        <v>0</v>
      </c>
      <c r="H3391" s="5" t="str">
        <f>VLOOKUP(J3391,'[1]Prouduct Ext IDs'!A:B,2,FALSE)</f>
        <v>product_amsc_93</v>
      </c>
      <c r="I3391" s="5" t="s">
        <v>4034</v>
      </c>
      <c r="J3391" s="5" t="s">
        <v>4025</v>
      </c>
      <c r="K3391" s="5" t="s">
        <v>1</v>
      </c>
      <c r="L3391" t="s">
        <v>102</v>
      </c>
      <c r="M3391" s="6" t="s">
        <v>183</v>
      </c>
      <c r="N3391" s="6" t="str">
        <f>VLOOKUP(M3391,[1]Color!F:G,2,FALSE)</f>
        <v>color_40</v>
      </c>
      <c r="O3391" s="6" t="str">
        <f t="shared" si="209"/>
        <v>color_40</v>
      </c>
      <c r="P3391" s="5" t="s">
        <v>184</v>
      </c>
      <c r="Q3391" s="5" t="s">
        <v>185</v>
      </c>
      <c r="R3391" s="5" t="s">
        <v>106</v>
      </c>
      <c r="S3391" s="7" t="s">
        <v>107</v>
      </c>
      <c r="T3391" s="7" t="s">
        <v>206</v>
      </c>
      <c r="U3391" s="5" t="str">
        <f>VLOOKUP(T3391,[1]Size!F:G,2,FALSE)</f>
        <v>__import__.size_57</v>
      </c>
      <c r="V3391" s="5" t="str">
        <f t="shared" si="210"/>
        <v>__import__.size_57</v>
      </c>
      <c r="W3391" s="8">
        <v>116</v>
      </c>
      <c r="Y3391" s="4" t="s">
        <v>109</v>
      </c>
    </row>
    <row r="3392" spans="1:25" ht="14.4" x14ac:dyDescent="0.3">
      <c r="A3392" s="4">
        <v>3391</v>
      </c>
      <c r="B3392" s="5">
        <v>10030263</v>
      </c>
      <c r="C3392" s="5" t="str">
        <f t="shared" si="212"/>
        <v>Jean FR MNS M4 Relaxed Stretch Duralight Workhorse Stackable Straight Leg-30Wx30L</v>
      </c>
      <c r="D3392" s="5"/>
      <c r="E3392" s="5" t="s">
        <v>4035</v>
      </c>
      <c r="F3392" s="5" t="s">
        <v>4036</v>
      </c>
      <c r="G3392" s="5">
        <f t="shared" si="211"/>
        <v>1</v>
      </c>
      <c r="H3392" s="5" t="str">
        <f>VLOOKUP(J3392,'[1]Prouduct Ext IDs'!A:B,2,FALSE)</f>
        <v>product_amsc_94</v>
      </c>
      <c r="I3392" s="5" t="s">
        <v>4035</v>
      </c>
      <c r="J3392" s="5" t="s">
        <v>4037</v>
      </c>
      <c r="K3392" s="5" t="s">
        <v>1</v>
      </c>
      <c r="L3392" t="s">
        <v>102</v>
      </c>
      <c r="M3392" s="6" t="s">
        <v>4038</v>
      </c>
      <c r="N3392" s="6" t="str">
        <f>VLOOKUP(M3392,[1]Color!F:G,2,FALSE)</f>
        <v>color_26</v>
      </c>
      <c r="O3392" s="6" t="str">
        <f t="shared" si="209"/>
        <v>color_26</v>
      </c>
      <c r="P3392" s="5" t="s">
        <v>249</v>
      </c>
      <c r="Q3392" s="5" t="s">
        <v>185</v>
      </c>
      <c r="R3392" s="5" t="s">
        <v>106</v>
      </c>
      <c r="S3392" s="7" t="s">
        <v>107</v>
      </c>
      <c r="T3392" s="7" t="s">
        <v>250</v>
      </c>
      <c r="U3392" s="5" t="str">
        <f>VLOOKUP(T3392,[1]Size!F:G,2,FALSE)</f>
        <v>__import__.size_63</v>
      </c>
      <c r="V3392" s="5" t="str">
        <f t="shared" si="210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392" s="8">
        <v>69.5</v>
      </c>
      <c r="Y3392" s="4" t="s">
        <v>109</v>
      </c>
    </row>
    <row r="3393" spans="1:25" ht="14.4" x14ac:dyDescent="0.3">
      <c r="A3393" s="4">
        <v>3392</v>
      </c>
      <c r="B3393" s="5">
        <v>10030263</v>
      </c>
      <c r="C3393" s="5" t="str">
        <f t="shared" si="212"/>
        <v>Jean FR MNS M4 Relaxed Stretch Duralight Workhorse Stackable Straight Leg-31Wx30L</v>
      </c>
      <c r="D3393" s="5"/>
      <c r="E3393" s="5" t="s">
        <v>4039</v>
      </c>
      <c r="F3393" s="5" t="s">
        <v>4036</v>
      </c>
      <c r="G3393" s="5">
        <f t="shared" si="211"/>
        <v>0</v>
      </c>
      <c r="H3393" s="5" t="str">
        <f>VLOOKUP(J3393,'[1]Prouduct Ext IDs'!A:B,2,FALSE)</f>
        <v>product_amsc_94</v>
      </c>
      <c r="I3393" s="5" t="s">
        <v>4039</v>
      </c>
      <c r="J3393" s="5" t="s">
        <v>4037</v>
      </c>
      <c r="K3393" s="5" t="s">
        <v>1</v>
      </c>
      <c r="L3393" t="s">
        <v>102</v>
      </c>
      <c r="M3393" s="6" t="s">
        <v>4038</v>
      </c>
      <c r="N3393" s="6" t="str">
        <f>VLOOKUP(M3393,[1]Color!F:G,2,FALSE)</f>
        <v>color_26</v>
      </c>
      <c r="O3393" s="6" t="str">
        <f t="shared" si="209"/>
        <v>color_26</v>
      </c>
      <c r="P3393" s="5" t="s">
        <v>249</v>
      </c>
      <c r="Q3393" s="5" t="s">
        <v>185</v>
      </c>
      <c r="R3393" s="5" t="s">
        <v>106</v>
      </c>
      <c r="S3393" s="7" t="s">
        <v>107</v>
      </c>
      <c r="T3393" s="7" t="s">
        <v>252</v>
      </c>
      <c r="U3393" s="5" t="str">
        <f>VLOOKUP(T3393,[1]Size!F:G,2,FALSE)</f>
        <v>__import__.size_64</v>
      </c>
      <c r="V3393" s="5" t="str">
        <f t="shared" si="210"/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393" s="8">
        <v>69.5</v>
      </c>
      <c r="Y3393" s="4" t="s">
        <v>109</v>
      </c>
    </row>
    <row r="3394" spans="1:25" ht="14.4" x14ac:dyDescent="0.3">
      <c r="A3394" s="4">
        <v>3393</v>
      </c>
      <c r="B3394" s="5">
        <v>10030263</v>
      </c>
      <c r="C3394" s="5" t="str">
        <f t="shared" si="212"/>
        <v>Jean FR MNS M4 Relaxed Stretch Duralight Workhorse Stackable Straight Leg-32Wx30L</v>
      </c>
      <c r="D3394" s="5"/>
      <c r="E3394" s="5" t="s">
        <v>4040</v>
      </c>
      <c r="F3394" s="5" t="s">
        <v>4036</v>
      </c>
      <c r="G3394" s="5">
        <f t="shared" si="211"/>
        <v>0</v>
      </c>
      <c r="H3394" s="5" t="str">
        <f>VLOOKUP(J3394,'[1]Prouduct Ext IDs'!A:B,2,FALSE)</f>
        <v>product_amsc_94</v>
      </c>
      <c r="I3394" s="5" t="s">
        <v>4040</v>
      </c>
      <c r="J3394" s="5" t="s">
        <v>4037</v>
      </c>
      <c r="K3394" s="5" t="s">
        <v>1</v>
      </c>
      <c r="L3394" t="s">
        <v>102</v>
      </c>
      <c r="M3394" s="6" t="s">
        <v>4038</v>
      </c>
      <c r="N3394" s="6" t="str">
        <f>VLOOKUP(M3394,[1]Color!F:G,2,FALSE)</f>
        <v>color_26</v>
      </c>
      <c r="O3394" s="6" t="str">
        <f t="shared" ref="O3394:O3457" si="213">IF(AND(H3394=H3395,N3394=N3395),O3395,IF(H3394=H3395,_xlfn.TEXTJOIN(",",TRUE,N3394,O3395),N3394))</f>
        <v>color_26</v>
      </c>
      <c r="P3394" s="5" t="s">
        <v>249</v>
      </c>
      <c r="Q3394" s="5" t="s">
        <v>185</v>
      </c>
      <c r="R3394" s="5" t="s">
        <v>106</v>
      </c>
      <c r="S3394" s="7" t="s">
        <v>107</v>
      </c>
      <c r="T3394" s="7" t="s">
        <v>254</v>
      </c>
      <c r="U3394" s="5" t="str">
        <f>VLOOKUP(T3394,[1]Size!F:G,2,FALSE)</f>
        <v>__import__.size_65</v>
      </c>
      <c r="V3394" s="5" t="str">
        <f t="shared" ref="V3394:V3457" si="214">IF(H3394=H3395,_xlfn.TEXTJOIN(",",TRUE,U3394,V3395),U3394)</f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394" s="8">
        <v>69.5</v>
      </c>
      <c r="Y3394" s="4" t="s">
        <v>109</v>
      </c>
    </row>
    <row r="3395" spans="1:25" ht="14.4" x14ac:dyDescent="0.3">
      <c r="A3395" s="4">
        <v>3394</v>
      </c>
      <c r="B3395" s="5">
        <v>10030263</v>
      </c>
      <c r="C3395" s="5" t="str">
        <f t="shared" si="212"/>
        <v>Jean FR MNS M4 Relaxed Stretch Duralight Workhorse Stackable Straight Leg-33Wx30L</v>
      </c>
      <c r="D3395" s="5"/>
      <c r="E3395" s="5" t="s">
        <v>4041</v>
      </c>
      <c r="F3395" s="5" t="s">
        <v>4036</v>
      </c>
      <c r="G3395" s="5">
        <f t="shared" ref="G3395:G3458" si="215">IF(H3395=H3394,0,1)</f>
        <v>0</v>
      </c>
      <c r="H3395" s="5" t="str">
        <f>VLOOKUP(J3395,'[1]Prouduct Ext IDs'!A:B,2,FALSE)</f>
        <v>product_amsc_94</v>
      </c>
      <c r="I3395" s="5" t="s">
        <v>4041</v>
      </c>
      <c r="J3395" s="5" t="s">
        <v>4037</v>
      </c>
      <c r="K3395" s="5" t="s">
        <v>1</v>
      </c>
      <c r="L3395" t="s">
        <v>102</v>
      </c>
      <c r="M3395" s="6" t="s">
        <v>4038</v>
      </c>
      <c r="N3395" s="6" t="str">
        <f>VLOOKUP(M3395,[1]Color!F:G,2,FALSE)</f>
        <v>color_26</v>
      </c>
      <c r="O3395" s="6" t="str">
        <f t="shared" si="213"/>
        <v>color_26</v>
      </c>
      <c r="P3395" s="5" t="s">
        <v>249</v>
      </c>
      <c r="Q3395" s="5" t="s">
        <v>185</v>
      </c>
      <c r="R3395" s="5" t="s">
        <v>106</v>
      </c>
      <c r="S3395" s="7" t="s">
        <v>107</v>
      </c>
      <c r="T3395" s="7" t="s">
        <v>256</v>
      </c>
      <c r="U3395" s="5" t="str">
        <f>VLOOKUP(T3395,[1]Size!F:G,2,FALSE)</f>
        <v>__import__.size_66</v>
      </c>
      <c r="V3395" s="5" t="str">
        <f t="shared" si="214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395" s="8">
        <v>69.5</v>
      </c>
      <c r="Y3395" s="4" t="s">
        <v>109</v>
      </c>
    </row>
    <row r="3396" spans="1:25" ht="14.4" x14ac:dyDescent="0.3">
      <c r="A3396" s="4">
        <v>3395</v>
      </c>
      <c r="B3396" s="5">
        <v>10030263</v>
      </c>
      <c r="C3396" s="5" t="str">
        <f t="shared" si="212"/>
        <v>Jean FR MNS M4 Relaxed Stretch Duralight Workhorse Stackable Straight Leg-34Wx30L</v>
      </c>
      <c r="D3396" s="5"/>
      <c r="E3396" s="5" t="s">
        <v>4042</v>
      </c>
      <c r="F3396" s="5" t="s">
        <v>4036</v>
      </c>
      <c r="G3396" s="5">
        <f t="shared" si="215"/>
        <v>0</v>
      </c>
      <c r="H3396" s="5" t="str">
        <f>VLOOKUP(J3396,'[1]Prouduct Ext IDs'!A:B,2,FALSE)</f>
        <v>product_amsc_94</v>
      </c>
      <c r="I3396" s="5" t="s">
        <v>4042</v>
      </c>
      <c r="J3396" s="5" t="s">
        <v>4037</v>
      </c>
      <c r="K3396" s="5" t="s">
        <v>1</v>
      </c>
      <c r="L3396" t="s">
        <v>102</v>
      </c>
      <c r="M3396" s="6" t="s">
        <v>4038</v>
      </c>
      <c r="N3396" s="6" t="str">
        <f>VLOOKUP(M3396,[1]Color!F:G,2,FALSE)</f>
        <v>color_26</v>
      </c>
      <c r="O3396" s="6" t="str">
        <f t="shared" si="213"/>
        <v>color_26</v>
      </c>
      <c r="P3396" s="5" t="s">
        <v>249</v>
      </c>
      <c r="Q3396" s="5" t="s">
        <v>185</v>
      </c>
      <c r="R3396" s="5" t="s">
        <v>106</v>
      </c>
      <c r="S3396" s="7" t="s">
        <v>107</v>
      </c>
      <c r="T3396" s="7" t="s">
        <v>258</v>
      </c>
      <c r="U3396" s="5" t="str">
        <f>VLOOKUP(T3396,[1]Size!F:G,2,FALSE)</f>
        <v>__import__.size_67</v>
      </c>
      <c r="V3396" s="5" t="str">
        <f t="shared" si="214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396" s="8">
        <v>69.5</v>
      </c>
      <c r="Y3396" s="4" t="s">
        <v>109</v>
      </c>
    </row>
    <row r="3397" spans="1:25" ht="14.4" x14ac:dyDescent="0.3">
      <c r="A3397" s="4">
        <v>3396</v>
      </c>
      <c r="B3397" s="5">
        <v>10030263</v>
      </c>
      <c r="C3397" s="5" t="str">
        <f t="shared" si="212"/>
        <v>Jean FR MNS M4 Relaxed Stretch Duralight Workhorse Stackable Straight Leg-35Wx30L</v>
      </c>
      <c r="D3397" s="5"/>
      <c r="E3397" s="5" t="s">
        <v>4043</v>
      </c>
      <c r="F3397" s="5" t="s">
        <v>4036</v>
      </c>
      <c r="G3397" s="5">
        <f t="shared" si="215"/>
        <v>0</v>
      </c>
      <c r="H3397" s="5" t="str">
        <f>VLOOKUP(J3397,'[1]Prouduct Ext IDs'!A:B,2,FALSE)</f>
        <v>product_amsc_94</v>
      </c>
      <c r="I3397" s="5" t="s">
        <v>4043</v>
      </c>
      <c r="J3397" s="5" t="s">
        <v>4037</v>
      </c>
      <c r="K3397" s="5" t="s">
        <v>1</v>
      </c>
      <c r="L3397" t="s">
        <v>102</v>
      </c>
      <c r="M3397" s="6" t="s">
        <v>4038</v>
      </c>
      <c r="N3397" s="6" t="str">
        <f>VLOOKUP(M3397,[1]Color!F:G,2,FALSE)</f>
        <v>color_26</v>
      </c>
      <c r="O3397" s="6" t="str">
        <f t="shared" si="213"/>
        <v>color_26</v>
      </c>
      <c r="P3397" s="5" t="s">
        <v>249</v>
      </c>
      <c r="Q3397" s="5" t="s">
        <v>185</v>
      </c>
      <c r="R3397" s="5" t="s">
        <v>106</v>
      </c>
      <c r="S3397" s="7" t="s">
        <v>107</v>
      </c>
      <c r="T3397" s="7" t="s">
        <v>260</v>
      </c>
      <c r="U3397" s="5" t="str">
        <f>VLOOKUP(T3397,[1]Size!F:G,2,FALSE)</f>
        <v>__import__.size_68</v>
      </c>
      <c r="V3397" s="5" t="str">
        <f t="shared" si="214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397" s="8">
        <v>69.5</v>
      </c>
      <c r="Y3397" s="4" t="s">
        <v>109</v>
      </c>
    </row>
    <row r="3398" spans="1:25" ht="14.4" x14ac:dyDescent="0.3">
      <c r="A3398" s="4">
        <v>3397</v>
      </c>
      <c r="B3398" s="5">
        <v>10030263</v>
      </c>
      <c r="C3398" s="5" t="str">
        <f t="shared" si="212"/>
        <v>Jean FR MNS M4 Relaxed Stretch Duralight Workhorse Stackable Straight Leg-36Wx30L</v>
      </c>
      <c r="D3398" s="5"/>
      <c r="E3398" s="5" t="s">
        <v>4044</v>
      </c>
      <c r="F3398" s="5" t="s">
        <v>4036</v>
      </c>
      <c r="G3398" s="5">
        <f t="shared" si="215"/>
        <v>0</v>
      </c>
      <c r="H3398" s="5" t="str">
        <f>VLOOKUP(J3398,'[1]Prouduct Ext IDs'!A:B,2,FALSE)</f>
        <v>product_amsc_94</v>
      </c>
      <c r="I3398" s="5" t="s">
        <v>4044</v>
      </c>
      <c r="J3398" s="5" t="s">
        <v>4037</v>
      </c>
      <c r="K3398" s="5" t="s">
        <v>1</v>
      </c>
      <c r="L3398" t="s">
        <v>102</v>
      </c>
      <c r="M3398" s="6" t="s">
        <v>4038</v>
      </c>
      <c r="N3398" s="6" t="str">
        <f>VLOOKUP(M3398,[1]Color!F:G,2,FALSE)</f>
        <v>color_26</v>
      </c>
      <c r="O3398" s="6" t="str">
        <f t="shared" si="213"/>
        <v>color_26</v>
      </c>
      <c r="P3398" s="5" t="s">
        <v>249</v>
      </c>
      <c r="Q3398" s="5" t="s">
        <v>185</v>
      </c>
      <c r="R3398" s="5" t="s">
        <v>106</v>
      </c>
      <c r="S3398" s="7" t="s">
        <v>107</v>
      </c>
      <c r="T3398" s="7" t="s">
        <v>262</v>
      </c>
      <c r="U3398" s="5" t="str">
        <f>VLOOKUP(T3398,[1]Size!F:G,2,FALSE)</f>
        <v>__import__.size_69</v>
      </c>
      <c r="V3398" s="5" t="str">
        <f t="shared" si="214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398" s="8">
        <v>69.5</v>
      </c>
      <c r="Y3398" s="4" t="s">
        <v>109</v>
      </c>
    </row>
    <row r="3399" spans="1:25" ht="14.4" x14ac:dyDescent="0.3">
      <c r="A3399" s="4">
        <v>3398</v>
      </c>
      <c r="B3399" s="5">
        <v>10030263</v>
      </c>
      <c r="C3399" s="5" t="str">
        <f t="shared" si="212"/>
        <v>Jean FR MNS M4 Relaxed Stretch Duralight Workhorse Stackable Straight Leg-38Wx30L</v>
      </c>
      <c r="D3399" s="5"/>
      <c r="E3399" s="5" t="s">
        <v>4045</v>
      </c>
      <c r="F3399" s="5" t="s">
        <v>4036</v>
      </c>
      <c r="G3399" s="5">
        <f t="shared" si="215"/>
        <v>0</v>
      </c>
      <c r="H3399" s="5" t="str">
        <f>VLOOKUP(J3399,'[1]Prouduct Ext IDs'!A:B,2,FALSE)</f>
        <v>product_amsc_94</v>
      </c>
      <c r="I3399" s="5" t="s">
        <v>4045</v>
      </c>
      <c r="J3399" s="5" t="s">
        <v>4037</v>
      </c>
      <c r="K3399" s="5" t="s">
        <v>1</v>
      </c>
      <c r="L3399" t="s">
        <v>102</v>
      </c>
      <c r="M3399" s="6" t="s">
        <v>4038</v>
      </c>
      <c r="N3399" s="6" t="str">
        <f>VLOOKUP(M3399,[1]Color!F:G,2,FALSE)</f>
        <v>color_26</v>
      </c>
      <c r="O3399" s="6" t="str">
        <f t="shared" si="213"/>
        <v>color_26</v>
      </c>
      <c r="P3399" s="5" t="s">
        <v>249</v>
      </c>
      <c r="Q3399" s="5" t="s">
        <v>185</v>
      </c>
      <c r="R3399" s="5" t="s">
        <v>106</v>
      </c>
      <c r="S3399" s="7" t="s">
        <v>107</v>
      </c>
      <c r="T3399" s="7" t="s">
        <v>264</v>
      </c>
      <c r="U3399" s="5" t="str">
        <f>VLOOKUP(T3399,[1]Size!F:G,2,FALSE)</f>
        <v>__import__.size_70</v>
      </c>
      <c r="V3399" s="5" t="str">
        <f t="shared" si="214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399" s="8">
        <v>69.5</v>
      </c>
      <c r="Y3399" s="4" t="s">
        <v>109</v>
      </c>
    </row>
    <row r="3400" spans="1:25" ht="14.4" x14ac:dyDescent="0.3">
      <c r="A3400" s="4">
        <v>3399</v>
      </c>
      <c r="B3400" s="5">
        <v>10030263</v>
      </c>
      <c r="C3400" s="5" t="str">
        <f t="shared" si="212"/>
        <v>Jean FR MNS M4 Relaxed Stretch Duralight Workhorse Stackable Straight Leg-40Wx30L</v>
      </c>
      <c r="D3400" s="5"/>
      <c r="E3400" s="5" t="s">
        <v>4046</v>
      </c>
      <c r="F3400" s="5" t="s">
        <v>4036</v>
      </c>
      <c r="G3400" s="5">
        <f t="shared" si="215"/>
        <v>0</v>
      </c>
      <c r="H3400" s="5" t="str">
        <f>VLOOKUP(J3400,'[1]Prouduct Ext IDs'!A:B,2,FALSE)</f>
        <v>product_amsc_94</v>
      </c>
      <c r="I3400" s="5" t="s">
        <v>4046</v>
      </c>
      <c r="J3400" s="5" t="s">
        <v>4037</v>
      </c>
      <c r="K3400" s="5" t="s">
        <v>1</v>
      </c>
      <c r="L3400" t="s">
        <v>102</v>
      </c>
      <c r="M3400" s="6" t="s">
        <v>4038</v>
      </c>
      <c r="N3400" s="6" t="str">
        <f>VLOOKUP(M3400,[1]Color!F:G,2,FALSE)</f>
        <v>color_26</v>
      </c>
      <c r="O3400" s="6" t="str">
        <f t="shared" si="213"/>
        <v>color_26</v>
      </c>
      <c r="P3400" s="5" t="s">
        <v>249</v>
      </c>
      <c r="Q3400" s="5" t="s">
        <v>185</v>
      </c>
      <c r="R3400" s="5" t="s">
        <v>106</v>
      </c>
      <c r="S3400" s="7" t="s">
        <v>107</v>
      </c>
      <c r="T3400" s="7" t="s">
        <v>266</v>
      </c>
      <c r="U3400" s="5" t="str">
        <f>VLOOKUP(T3400,[1]Size!F:G,2,FALSE)</f>
        <v>__import__.size_71</v>
      </c>
      <c r="V3400" s="5" t="str">
        <f t="shared" si="214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00" s="8">
        <v>69.5</v>
      </c>
      <c r="Y3400" s="4" t="s">
        <v>109</v>
      </c>
    </row>
    <row r="3401" spans="1:25" ht="14.4" x14ac:dyDescent="0.3">
      <c r="A3401" s="4">
        <v>3400</v>
      </c>
      <c r="B3401" s="5">
        <v>10030263</v>
      </c>
      <c r="C3401" s="5" t="str">
        <f t="shared" si="212"/>
        <v>Jean FR MNS M4 Relaxed Stretch Duralight Workhorse Stackable Straight Leg-42Wx30L</v>
      </c>
      <c r="D3401" s="5"/>
      <c r="E3401" s="5" t="s">
        <v>4047</v>
      </c>
      <c r="F3401" s="5" t="s">
        <v>4036</v>
      </c>
      <c r="G3401" s="5">
        <f t="shared" si="215"/>
        <v>0</v>
      </c>
      <c r="H3401" s="5" t="str">
        <f>VLOOKUP(J3401,'[1]Prouduct Ext IDs'!A:B,2,FALSE)</f>
        <v>product_amsc_94</v>
      </c>
      <c r="I3401" s="5" t="s">
        <v>4047</v>
      </c>
      <c r="J3401" s="5" t="s">
        <v>4037</v>
      </c>
      <c r="K3401" s="5" t="s">
        <v>1</v>
      </c>
      <c r="L3401" t="s">
        <v>102</v>
      </c>
      <c r="M3401" s="6" t="s">
        <v>4038</v>
      </c>
      <c r="N3401" s="6" t="str">
        <f>VLOOKUP(M3401,[1]Color!F:G,2,FALSE)</f>
        <v>color_26</v>
      </c>
      <c r="O3401" s="6" t="str">
        <f t="shared" si="213"/>
        <v>color_26</v>
      </c>
      <c r="P3401" s="5" t="s">
        <v>249</v>
      </c>
      <c r="Q3401" s="5" t="s">
        <v>185</v>
      </c>
      <c r="R3401" s="5" t="s">
        <v>106</v>
      </c>
      <c r="S3401" s="7" t="s">
        <v>107</v>
      </c>
      <c r="T3401" s="7" t="s">
        <v>268</v>
      </c>
      <c r="U3401" s="5" t="str">
        <f>VLOOKUP(T3401,[1]Size!F:G,2,FALSE)</f>
        <v>__import__.size_72</v>
      </c>
      <c r="V3401" s="5" t="str">
        <f t="shared" si="214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01" s="8">
        <v>69.5</v>
      </c>
      <c r="Y3401" s="4" t="s">
        <v>109</v>
      </c>
    </row>
    <row r="3402" spans="1:25" ht="14.4" x14ac:dyDescent="0.3">
      <c r="A3402" s="4">
        <v>3401</v>
      </c>
      <c r="B3402" s="5">
        <v>10030263</v>
      </c>
      <c r="C3402" s="5" t="str">
        <f t="shared" si="212"/>
        <v>Jean FR MNS M4 Relaxed Stretch Duralight Workhorse Stackable Straight Leg-44Wx30L</v>
      </c>
      <c r="D3402" s="5"/>
      <c r="E3402" s="5" t="s">
        <v>4048</v>
      </c>
      <c r="F3402" s="5" t="s">
        <v>4036</v>
      </c>
      <c r="G3402" s="5">
        <f t="shared" si="215"/>
        <v>0</v>
      </c>
      <c r="H3402" s="5" t="str">
        <f>VLOOKUP(J3402,'[1]Prouduct Ext IDs'!A:B,2,FALSE)</f>
        <v>product_amsc_94</v>
      </c>
      <c r="I3402" s="5" t="s">
        <v>4048</v>
      </c>
      <c r="J3402" s="5" t="s">
        <v>4037</v>
      </c>
      <c r="K3402" s="5" t="s">
        <v>1</v>
      </c>
      <c r="L3402" t="s">
        <v>102</v>
      </c>
      <c r="M3402" s="6" t="s">
        <v>4038</v>
      </c>
      <c r="N3402" s="6" t="str">
        <f>VLOOKUP(M3402,[1]Color!F:G,2,FALSE)</f>
        <v>color_26</v>
      </c>
      <c r="O3402" s="6" t="str">
        <f t="shared" si="213"/>
        <v>color_26</v>
      </c>
      <c r="P3402" s="5" t="s">
        <v>249</v>
      </c>
      <c r="Q3402" s="5" t="s">
        <v>185</v>
      </c>
      <c r="R3402" s="5" t="s">
        <v>106</v>
      </c>
      <c r="S3402" s="7" t="s">
        <v>107</v>
      </c>
      <c r="T3402" s="7" t="s">
        <v>971</v>
      </c>
      <c r="U3402" s="5" t="str">
        <f>VLOOKUP(T3402,[1]Size!F:G,2,FALSE)</f>
        <v>__import__.size_73</v>
      </c>
      <c r="V3402" s="5" t="str">
        <f t="shared" si="214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02" s="8">
        <v>72.5</v>
      </c>
      <c r="Y3402" s="4" t="s">
        <v>109</v>
      </c>
    </row>
    <row r="3403" spans="1:25" ht="14.4" x14ac:dyDescent="0.3">
      <c r="A3403" s="4">
        <v>3402</v>
      </c>
      <c r="B3403" s="5">
        <v>10030263</v>
      </c>
      <c r="C3403" s="5" t="str">
        <f t="shared" si="212"/>
        <v>Jean FR MNS M4 Relaxed Stretch Duralight Workhorse Stackable Straight Leg-46Wx30L</v>
      </c>
      <c r="D3403" s="5"/>
      <c r="E3403" s="5" t="s">
        <v>4049</v>
      </c>
      <c r="F3403" s="5" t="s">
        <v>4036</v>
      </c>
      <c r="G3403" s="5">
        <f t="shared" si="215"/>
        <v>0</v>
      </c>
      <c r="H3403" s="5" t="str">
        <f>VLOOKUP(J3403,'[1]Prouduct Ext IDs'!A:B,2,FALSE)</f>
        <v>product_amsc_94</v>
      </c>
      <c r="I3403" s="5" t="s">
        <v>4049</v>
      </c>
      <c r="J3403" s="5" t="s">
        <v>4037</v>
      </c>
      <c r="K3403" s="5" t="s">
        <v>1</v>
      </c>
      <c r="L3403" t="s">
        <v>102</v>
      </c>
      <c r="M3403" s="6" t="s">
        <v>4038</v>
      </c>
      <c r="N3403" s="6" t="str">
        <f>VLOOKUP(M3403,[1]Color!F:G,2,FALSE)</f>
        <v>color_26</v>
      </c>
      <c r="O3403" s="6" t="str">
        <f t="shared" si="213"/>
        <v>color_26</v>
      </c>
      <c r="P3403" s="5" t="s">
        <v>249</v>
      </c>
      <c r="Q3403" s="5" t="s">
        <v>185</v>
      </c>
      <c r="R3403" s="5" t="s">
        <v>106</v>
      </c>
      <c r="S3403" s="7" t="s">
        <v>107</v>
      </c>
      <c r="T3403" s="7" t="s">
        <v>973</v>
      </c>
      <c r="U3403" s="5" t="str">
        <f>VLOOKUP(T3403,[1]Size!F:G,2,FALSE)</f>
        <v>__import__.size_74</v>
      </c>
      <c r="V3403" s="5" t="str">
        <f t="shared" si="214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03" s="8">
        <v>72.5</v>
      </c>
      <c r="Y3403" s="4" t="s">
        <v>109</v>
      </c>
    </row>
    <row r="3404" spans="1:25" ht="14.4" x14ac:dyDescent="0.3">
      <c r="A3404" s="4">
        <v>3403</v>
      </c>
      <c r="B3404" s="5">
        <v>10030263</v>
      </c>
      <c r="C3404" s="5" t="str">
        <f t="shared" si="212"/>
        <v>Jean FR MNS M4 Relaxed Stretch Duralight Workhorse Stackable Straight Leg-48Wx30L</v>
      </c>
      <c r="D3404" s="5"/>
      <c r="E3404" s="5" t="s">
        <v>4050</v>
      </c>
      <c r="F3404" s="5" t="s">
        <v>4036</v>
      </c>
      <c r="G3404" s="5">
        <f t="shared" si="215"/>
        <v>0</v>
      </c>
      <c r="H3404" s="5" t="str">
        <f>VLOOKUP(J3404,'[1]Prouduct Ext IDs'!A:B,2,FALSE)</f>
        <v>product_amsc_94</v>
      </c>
      <c r="I3404" s="5" t="s">
        <v>4050</v>
      </c>
      <c r="J3404" s="5" t="s">
        <v>4037</v>
      </c>
      <c r="K3404" s="5" t="s">
        <v>1</v>
      </c>
      <c r="L3404" t="s">
        <v>102</v>
      </c>
      <c r="M3404" s="6" t="s">
        <v>4038</v>
      </c>
      <c r="N3404" s="6" t="str">
        <f>VLOOKUP(M3404,[1]Color!F:G,2,FALSE)</f>
        <v>color_26</v>
      </c>
      <c r="O3404" s="6" t="str">
        <f t="shared" si="213"/>
        <v>color_26</v>
      </c>
      <c r="P3404" s="5" t="s">
        <v>249</v>
      </c>
      <c r="Q3404" s="5" t="s">
        <v>185</v>
      </c>
      <c r="R3404" s="5" t="s">
        <v>106</v>
      </c>
      <c r="S3404" s="7" t="s">
        <v>107</v>
      </c>
      <c r="T3404" s="7" t="s">
        <v>975</v>
      </c>
      <c r="U3404" s="5" t="str">
        <f>VLOOKUP(T3404,[1]Size!F:G,2,FALSE)</f>
        <v>__import__.size_75</v>
      </c>
      <c r="V3404" s="5" t="str">
        <f t="shared" si="214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04" s="8">
        <v>72.5</v>
      </c>
      <c r="Y3404" s="4" t="s">
        <v>109</v>
      </c>
    </row>
    <row r="3405" spans="1:25" ht="14.4" x14ac:dyDescent="0.3">
      <c r="A3405" s="4">
        <v>3404</v>
      </c>
      <c r="B3405" s="5">
        <v>10030263</v>
      </c>
      <c r="C3405" s="5" t="str">
        <f t="shared" si="212"/>
        <v>Jean FR MNS M4 Relaxed Stretch Duralight Workhorse Stackable Straight Leg-50Wx30L</v>
      </c>
      <c r="D3405" s="5"/>
      <c r="E3405" s="5" t="s">
        <v>4051</v>
      </c>
      <c r="F3405" s="5" t="s">
        <v>4036</v>
      </c>
      <c r="G3405" s="5">
        <f t="shared" si="215"/>
        <v>0</v>
      </c>
      <c r="H3405" s="5" t="str">
        <f>VLOOKUP(J3405,'[1]Prouduct Ext IDs'!A:B,2,FALSE)</f>
        <v>product_amsc_94</v>
      </c>
      <c r="I3405" s="5" t="s">
        <v>4051</v>
      </c>
      <c r="J3405" s="5" t="s">
        <v>4037</v>
      </c>
      <c r="K3405" s="5" t="s">
        <v>1</v>
      </c>
      <c r="L3405" t="s">
        <v>102</v>
      </c>
      <c r="M3405" s="6" t="s">
        <v>4038</v>
      </c>
      <c r="N3405" s="6" t="str">
        <f>VLOOKUP(M3405,[1]Color!F:G,2,FALSE)</f>
        <v>color_26</v>
      </c>
      <c r="O3405" s="6" t="str">
        <f t="shared" si="213"/>
        <v>color_26</v>
      </c>
      <c r="P3405" s="5" t="s">
        <v>249</v>
      </c>
      <c r="Q3405" s="5" t="s">
        <v>185</v>
      </c>
      <c r="R3405" s="5" t="s">
        <v>106</v>
      </c>
      <c r="S3405" s="7" t="s">
        <v>107</v>
      </c>
      <c r="T3405" s="7" t="s">
        <v>977</v>
      </c>
      <c r="U3405" s="5" t="str">
        <f>VLOOKUP(T3405,[1]Size!F:G,2,FALSE)</f>
        <v>__import__.size_76</v>
      </c>
      <c r="V3405" s="5" t="str">
        <f t="shared" si="214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05" s="8">
        <v>72.5</v>
      </c>
      <c r="Y3405" s="4" t="s">
        <v>109</v>
      </c>
    </row>
    <row r="3406" spans="1:25" ht="14.4" x14ac:dyDescent="0.3">
      <c r="A3406" s="4">
        <v>3405</v>
      </c>
      <c r="B3406" s="5">
        <v>10030263</v>
      </c>
      <c r="C3406" s="5" t="str">
        <f t="shared" si="212"/>
        <v>Jean FR MNS M4 Relaxed Stretch Duralight Workhorse Stackable Straight Leg-29Wx32L</v>
      </c>
      <c r="D3406" s="5"/>
      <c r="E3406" s="5" t="s">
        <v>4052</v>
      </c>
      <c r="F3406" s="5" t="s">
        <v>4036</v>
      </c>
      <c r="G3406" s="5">
        <f t="shared" si="215"/>
        <v>0</v>
      </c>
      <c r="H3406" s="5" t="str">
        <f>VLOOKUP(J3406,'[1]Prouduct Ext IDs'!A:B,2,FALSE)</f>
        <v>product_amsc_94</v>
      </c>
      <c r="I3406" s="5" t="s">
        <v>4052</v>
      </c>
      <c r="J3406" s="5" t="s">
        <v>4037</v>
      </c>
      <c r="K3406" s="5" t="s">
        <v>1</v>
      </c>
      <c r="L3406" t="s">
        <v>102</v>
      </c>
      <c r="M3406" s="6" t="s">
        <v>4038</v>
      </c>
      <c r="N3406" s="6" t="str">
        <f>VLOOKUP(M3406,[1]Color!F:G,2,FALSE)</f>
        <v>color_26</v>
      </c>
      <c r="O3406" s="6" t="str">
        <f t="shared" si="213"/>
        <v>color_26</v>
      </c>
      <c r="P3406" s="5" t="s">
        <v>249</v>
      </c>
      <c r="Q3406" s="5" t="s">
        <v>185</v>
      </c>
      <c r="R3406" s="5" t="s">
        <v>106</v>
      </c>
      <c r="S3406" s="7" t="s">
        <v>107</v>
      </c>
      <c r="T3406" s="7" t="s">
        <v>270</v>
      </c>
      <c r="U3406" s="5" t="str">
        <f>VLOOKUP(T3406,[1]Size!F:G,2,FALSE)</f>
        <v>__import__.size_77</v>
      </c>
      <c r="V3406" s="5" t="str">
        <f t="shared" si="214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06" s="8">
        <v>69.5</v>
      </c>
      <c r="Y3406" s="4" t="s">
        <v>109</v>
      </c>
    </row>
    <row r="3407" spans="1:25" ht="14.4" x14ac:dyDescent="0.3">
      <c r="A3407" s="4">
        <v>3406</v>
      </c>
      <c r="B3407" s="5">
        <v>10030263</v>
      </c>
      <c r="C3407" s="5" t="str">
        <f t="shared" si="212"/>
        <v>Jean FR MNS M4 Relaxed Stretch Duralight Workhorse Stackable Straight Leg-30Wx32L</v>
      </c>
      <c r="D3407" s="5"/>
      <c r="E3407" s="5" t="s">
        <v>4053</v>
      </c>
      <c r="F3407" s="5" t="s">
        <v>4036</v>
      </c>
      <c r="G3407" s="5">
        <f t="shared" si="215"/>
        <v>0</v>
      </c>
      <c r="H3407" s="5" t="str">
        <f>VLOOKUP(J3407,'[1]Prouduct Ext IDs'!A:B,2,FALSE)</f>
        <v>product_amsc_94</v>
      </c>
      <c r="I3407" s="5" t="s">
        <v>4053</v>
      </c>
      <c r="J3407" s="5" t="s">
        <v>4037</v>
      </c>
      <c r="K3407" s="5" t="s">
        <v>1</v>
      </c>
      <c r="L3407" t="s">
        <v>102</v>
      </c>
      <c r="M3407" s="6" t="s">
        <v>4038</v>
      </c>
      <c r="N3407" s="6" t="str">
        <f>VLOOKUP(M3407,[1]Color!F:G,2,FALSE)</f>
        <v>color_26</v>
      </c>
      <c r="O3407" s="6" t="str">
        <f t="shared" si="213"/>
        <v>color_26</v>
      </c>
      <c r="P3407" s="5" t="s">
        <v>249</v>
      </c>
      <c r="Q3407" s="5" t="s">
        <v>185</v>
      </c>
      <c r="R3407" s="5" t="s">
        <v>106</v>
      </c>
      <c r="S3407" s="7" t="s">
        <v>107</v>
      </c>
      <c r="T3407" s="7" t="s">
        <v>272</v>
      </c>
      <c r="U3407" s="5" t="str">
        <f>VLOOKUP(T3407,[1]Size!F:G,2,FALSE)</f>
        <v>__import__.size_78</v>
      </c>
      <c r="V3407" s="5" t="str">
        <f t="shared" si="214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07" s="8">
        <v>69.5</v>
      </c>
      <c r="Y3407" s="4" t="s">
        <v>109</v>
      </c>
    </row>
    <row r="3408" spans="1:25" ht="14.4" x14ac:dyDescent="0.3">
      <c r="A3408" s="4">
        <v>3407</v>
      </c>
      <c r="B3408" s="5">
        <v>10030263</v>
      </c>
      <c r="C3408" s="5" t="str">
        <f t="shared" si="212"/>
        <v>Jean FR MNS M4 Relaxed Stretch Duralight Workhorse Stackable Straight Leg-31Wx32L</v>
      </c>
      <c r="D3408" s="5"/>
      <c r="E3408" s="5" t="s">
        <v>4054</v>
      </c>
      <c r="F3408" s="5" t="s">
        <v>4036</v>
      </c>
      <c r="G3408" s="5">
        <f t="shared" si="215"/>
        <v>0</v>
      </c>
      <c r="H3408" s="5" t="str">
        <f>VLOOKUP(J3408,'[1]Prouduct Ext IDs'!A:B,2,FALSE)</f>
        <v>product_amsc_94</v>
      </c>
      <c r="I3408" s="5" t="s">
        <v>4054</v>
      </c>
      <c r="J3408" s="5" t="s">
        <v>4037</v>
      </c>
      <c r="K3408" s="5" t="s">
        <v>1</v>
      </c>
      <c r="L3408" t="s">
        <v>102</v>
      </c>
      <c r="M3408" s="6" t="s">
        <v>4038</v>
      </c>
      <c r="N3408" s="6" t="str">
        <f>VLOOKUP(M3408,[1]Color!F:G,2,FALSE)</f>
        <v>color_26</v>
      </c>
      <c r="O3408" s="6" t="str">
        <f t="shared" si="213"/>
        <v>color_26</v>
      </c>
      <c r="P3408" s="5" t="s">
        <v>249</v>
      </c>
      <c r="Q3408" s="5" t="s">
        <v>185</v>
      </c>
      <c r="R3408" s="5" t="s">
        <v>106</v>
      </c>
      <c r="S3408" s="7" t="s">
        <v>107</v>
      </c>
      <c r="T3408" s="7" t="s">
        <v>274</v>
      </c>
      <c r="U3408" s="5" t="str">
        <f>VLOOKUP(T3408,[1]Size!F:G,2,FALSE)</f>
        <v>__import__.size_79</v>
      </c>
      <c r="V3408" s="5" t="str">
        <f t="shared" si="214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08" s="8">
        <v>69.5</v>
      </c>
      <c r="Y3408" s="4" t="s">
        <v>109</v>
      </c>
    </row>
    <row r="3409" spans="1:25" ht="14.4" x14ac:dyDescent="0.3">
      <c r="A3409" s="4">
        <v>3408</v>
      </c>
      <c r="B3409" s="5">
        <v>10030263</v>
      </c>
      <c r="C3409" s="5" t="str">
        <f t="shared" si="212"/>
        <v>Jean FR MNS M4 Relaxed Stretch Duralight Workhorse Stackable Straight Leg-32Wx32L</v>
      </c>
      <c r="D3409" s="5"/>
      <c r="E3409" s="5" t="s">
        <v>4055</v>
      </c>
      <c r="F3409" s="5" t="s">
        <v>4036</v>
      </c>
      <c r="G3409" s="5">
        <f t="shared" si="215"/>
        <v>0</v>
      </c>
      <c r="H3409" s="5" t="str">
        <f>VLOOKUP(J3409,'[1]Prouduct Ext IDs'!A:B,2,FALSE)</f>
        <v>product_amsc_94</v>
      </c>
      <c r="I3409" s="5" t="s">
        <v>4055</v>
      </c>
      <c r="J3409" s="5" t="s">
        <v>4037</v>
      </c>
      <c r="K3409" s="5" t="s">
        <v>1</v>
      </c>
      <c r="L3409" t="s">
        <v>102</v>
      </c>
      <c r="M3409" s="6" t="s">
        <v>4038</v>
      </c>
      <c r="N3409" s="6" t="str">
        <f>VLOOKUP(M3409,[1]Color!F:G,2,FALSE)</f>
        <v>color_26</v>
      </c>
      <c r="O3409" s="6" t="str">
        <f t="shared" si="213"/>
        <v>color_26</v>
      </c>
      <c r="P3409" s="5" t="s">
        <v>249</v>
      </c>
      <c r="Q3409" s="5" t="s">
        <v>185</v>
      </c>
      <c r="R3409" s="5" t="s">
        <v>106</v>
      </c>
      <c r="S3409" s="7" t="s">
        <v>107</v>
      </c>
      <c r="T3409" s="7" t="s">
        <v>276</v>
      </c>
      <c r="U3409" s="5" t="str">
        <f>VLOOKUP(T3409,[1]Size!F:G,2,FALSE)</f>
        <v>__import__.size_80</v>
      </c>
      <c r="V3409" s="5" t="str">
        <f t="shared" si="214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09" s="8">
        <v>69.5</v>
      </c>
      <c r="Y3409" s="4" t="s">
        <v>109</v>
      </c>
    </row>
    <row r="3410" spans="1:25" ht="14.4" x14ac:dyDescent="0.3">
      <c r="A3410" s="4">
        <v>3409</v>
      </c>
      <c r="B3410" s="5">
        <v>10030263</v>
      </c>
      <c r="C3410" s="5" t="str">
        <f t="shared" si="212"/>
        <v>Jean FR MNS M4 Relaxed Stretch Duralight Workhorse Stackable Straight Leg-33Wx32L</v>
      </c>
      <c r="D3410" s="5"/>
      <c r="E3410" s="5" t="s">
        <v>4056</v>
      </c>
      <c r="F3410" s="5" t="s">
        <v>4036</v>
      </c>
      <c r="G3410" s="5">
        <f t="shared" si="215"/>
        <v>0</v>
      </c>
      <c r="H3410" s="5" t="str">
        <f>VLOOKUP(J3410,'[1]Prouduct Ext IDs'!A:B,2,FALSE)</f>
        <v>product_amsc_94</v>
      </c>
      <c r="I3410" s="5" t="s">
        <v>4056</v>
      </c>
      <c r="J3410" s="5" t="s">
        <v>4037</v>
      </c>
      <c r="K3410" s="5" t="s">
        <v>1</v>
      </c>
      <c r="L3410" t="s">
        <v>102</v>
      </c>
      <c r="M3410" s="6" t="s">
        <v>4038</v>
      </c>
      <c r="N3410" s="6" t="str">
        <f>VLOOKUP(M3410,[1]Color!F:G,2,FALSE)</f>
        <v>color_26</v>
      </c>
      <c r="O3410" s="6" t="str">
        <f t="shared" si="213"/>
        <v>color_26</v>
      </c>
      <c r="P3410" s="5" t="s">
        <v>249</v>
      </c>
      <c r="Q3410" s="5" t="s">
        <v>185</v>
      </c>
      <c r="R3410" s="5" t="s">
        <v>106</v>
      </c>
      <c r="S3410" s="7" t="s">
        <v>107</v>
      </c>
      <c r="T3410" s="7" t="s">
        <v>278</v>
      </c>
      <c r="U3410" s="5" t="str">
        <f>VLOOKUP(T3410,[1]Size!F:G,2,FALSE)</f>
        <v>__import__.size_81</v>
      </c>
      <c r="V3410" s="5" t="str">
        <f t="shared" si="214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10" s="8">
        <v>69.5</v>
      </c>
      <c r="Y3410" s="4" t="s">
        <v>109</v>
      </c>
    </row>
    <row r="3411" spans="1:25" ht="14.4" x14ac:dyDescent="0.3">
      <c r="A3411" s="4">
        <v>3410</v>
      </c>
      <c r="B3411" s="5">
        <v>10030263</v>
      </c>
      <c r="C3411" s="5" t="str">
        <f t="shared" si="212"/>
        <v>Jean FR MNS M4 Relaxed Stretch Duralight Workhorse Stackable Straight Leg-34Wx32L</v>
      </c>
      <c r="D3411" s="5"/>
      <c r="E3411" s="5" t="s">
        <v>4057</v>
      </c>
      <c r="F3411" s="5" t="s">
        <v>4036</v>
      </c>
      <c r="G3411" s="5">
        <f t="shared" si="215"/>
        <v>0</v>
      </c>
      <c r="H3411" s="5" t="str">
        <f>VLOOKUP(J3411,'[1]Prouduct Ext IDs'!A:B,2,FALSE)</f>
        <v>product_amsc_94</v>
      </c>
      <c r="I3411" s="5" t="s">
        <v>4057</v>
      </c>
      <c r="J3411" s="5" t="s">
        <v>4037</v>
      </c>
      <c r="K3411" s="5" t="s">
        <v>1</v>
      </c>
      <c r="L3411" t="s">
        <v>102</v>
      </c>
      <c r="M3411" s="6" t="s">
        <v>4038</v>
      </c>
      <c r="N3411" s="6" t="str">
        <f>VLOOKUP(M3411,[1]Color!F:G,2,FALSE)</f>
        <v>color_26</v>
      </c>
      <c r="O3411" s="6" t="str">
        <f t="shared" si="213"/>
        <v>color_26</v>
      </c>
      <c r="P3411" s="5" t="s">
        <v>249</v>
      </c>
      <c r="Q3411" s="5" t="s">
        <v>185</v>
      </c>
      <c r="R3411" s="5" t="s">
        <v>106</v>
      </c>
      <c r="S3411" s="7" t="s">
        <v>107</v>
      </c>
      <c r="T3411" s="7" t="s">
        <v>280</v>
      </c>
      <c r="U3411" s="5" t="str">
        <f>VLOOKUP(T3411,[1]Size!F:G,2,FALSE)</f>
        <v>__import__.size_82</v>
      </c>
      <c r="V3411" s="5" t="str">
        <f t="shared" si="214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11" s="8">
        <v>69.5</v>
      </c>
      <c r="Y3411" s="4" t="s">
        <v>109</v>
      </c>
    </row>
    <row r="3412" spans="1:25" ht="14.4" x14ac:dyDescent="0.3">
      <c r="A3412" s="4">
        <v>3411</v>
      </c>
      <c r="B3412" s="5">
        <v>10030263</v>
      </c>
      <c r="C3412" s="5" t="str">
        <f t="shared" si="212"/>
        <v>Jean FR MNS M4 Relaxed Stretch Duralight Workhorse Stackable Straight Leg-35Wx32L</v>
      </c>
      <c r="D3412" s="5"/>
      <c r="E3412" s="5" t="s">
        <v>4058</v>
      </c>
      <c r="F3412" s="5" t="s">
        <v>4036</v>
      </c>
      <c r="G3412" s="5">
        <f t="shared" si="215"/>
        <v>0</v>
      </c>
      <c r="H3412" s="5" t="str">
        <f>VLOOKUP(J3412,'[1]Prouduct Ext IDs'!A:B,2,FALSE)</f>
        <v>product_amsc_94</v>
      </c>
      <c r="I3412" s="5" t="s">
        <v>4058</v>
      </c>
      <c r="J3412" s="5" t="s">
        <v>4037</v>
      </c>
      <c r="K3412" s="5" t="s">
        <v>1</v>
      </c>
      <c r="L3412" t="s">
        <v>102</v>
      </c>
      <c r="M3412" s="6" t="s">
        <v>4038</v>
      </c>
      <c r="N3412" s="6" t="str">
        <f>VLOOKUP(M3412,[1]Color!F:G,2,FALSE)</f>
        <v>color_26</v>
      </c>
      <c r="O3412" s="6" t="str">
        <f t="shared" si="213"/>
        <v>color_26</v>
      </c>
      <c r="P3412" s="5" t="s">
        <v>249</v>
      </c>
      <c r="Q3412" s="5" t="s">
        <v>185</v>
      </c>
      <c r="R3412" s="5" t="s">
        <v>106</v>
      </c>
      <c r="S3412" s="7" t="s">
        <v>107</v>
      </c>
      <c r="T3412" s="7" t="s">
        <v>282</v>
      </c>
      <c r="U3412" s="5" t="str">
        <f>VLOOKUP(T3412,[1]Size!F:G,2,FALSE)</f>
        <v>__import__.size_83</v>
      </c>
      <c r="V3412" s="5" t="str">
        <f t="shared" si="214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12" s="8">
        <v>69.5</v>
      </c>
      <c r="Y3412" s="4" t="s">
        <v>109</v>
      </c>
    </row>
    <row r="3413" spans="1:25" ht="14.4" x14ac:dyDescent="0.3">
      <c r="A3413" s="4">
        <v>3412</v>
      </c>
      <c r="B3413" s="5">
        <v>10030263</v>
      </c>
      <c r="C3413" s="5" t="str">
        <f t="shared" si="212"/>
        <v>Jean FR MNS M4 Relaxed Stretch Duralight Workhorse Stackable Straight Leg-36Wx32L</v>
      </c>
      <c r="D3413" s="5"/>
      <c r="E3413" s="5" t="s">
        <v>4059</v>
      </c>
      <c r="F3413" s="5" t="s">
        <v>4036</v>
      </c>
      <c r="G3413" s="5">
        <f t="shared" si="215"/>
        <v>0</v>
      </c>
      <c r="H3413" s="5" t="str">
        <f>VLOOKUP(J3413,'[1]Prouduct Ext IDs'!A:B,2,FALSE)</f>
        <v>product_amsc_94</v>
      </c>
      <c r="I3413" s="5" t="s">
        <v>4059</v>
      </c>
      <c r="J3413" s="5" t="s">
        <v>4037</v>
      </c>
      <c r="K3413" s="5" t="s">
        <v>1</v>
      </c>
      <c r="L3413" t="s">
        <v>102</v>
      </c>
      <c r="M3413" s="6" t="s">
        <v>4038</v>
      </c>
      <c r="N3413" s="6" t="str">
        <f>VLOOKUP(M3413,[1]Color!F:G,2,FALSE)</f>
        <v>color_26</v>
      </c>
      <c r="O3413" s="6" t="str">
        <f t="shared" si="213"/>
        <v>color_26</v>
      </c>
      <c r="P3413" s="5" t="s">
        <v>249</v>
      </c>
      <c r="Q3413" s="5" t="s">
        <v>185</v>
      </c>
      <c r="R3413" s="5" t="s">
        <v>106</v>
      </c>
      <c r="S3413" s="7" t="s">
        <v>107</v>
      </c>
      <c r="T3413" s="7" t="s">
        <v>284</v>
      </c>
      <c r="U3413" s="5" t="str">
        <f>VLOOKUP(T3413,[1]Size!F:G,2,FALSE)</f>
        <v>__import__.size_84</v>
      </c>
      <c r="V3413" s="5" t="str">
        <f t="shared" si="214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13" s="8">
        <v>69.5</v>
      </c>
      <c r="Y3413" s="4" t="s">
        <v>109</v>
      </c>
    </row>
    <row r="3414" spans="1:25" ht="14.4" x14ac:dyDescent="0.3">
      <c r="A3414" s="4">
        <v>3413</v>
      </c>
      <c r="B3414" s="5">
        <v>10030263</v>
      </c>
      <c r="C3414" s="5" t="str">
        <f t="shared" si="212"/>
        <v>Jean FR MNS M4 Relaxed Stretch Duralight Workhorse Stackable Straight Leg-38Wx32L</v>
      </c>
      <c r="D3414" s="5"/>
      <c r="E3414" s="5" t="s">
        <v>4060</v>
      </c>
      <c r="F3414" s="5" t="s">
        <v>4036</v>
      </c>
      <c r="G3414" s="5">
        <f t="shared" si="215"/>
        <v>0</v>
      </c>
      <c r="H3414" s="5" t="str">
        <f>VLOOKUP(J3414,'[1]Prouduct Ext IDs'!A:B,2,FALSE)</f>
        <v>product_amsc_94</v>
      </c>
      <c r="I3414" s="5" t="s">
        <v>4060</v>
      </c>
      <c r="J3414" s="5" t="s">
        <v>4037</v>
      </c>
      <c r="K3414" s="5" t="s">
        <v>1</v>
      </c>
      <c r="L3414" t="s">
        <v>102</v>
      </c>
      <c r="M3414" s="6" t="s">
        <v>4038</v>
      </c>
      <c r="N3414" s="6" t="str">
        <f>VLOOKUP(M3414,[1]Color!F:G,2,FALSE)</f>
        <v>color_26</v>
      </c>
      <c r="O3414" s="6" t="str">
        <f t="shared" si="213"/>
        <v>color_26</v>
      </c>
      <c r="P3414" s="5" t="s">
        <v>249</v>
      </c>
      <c r="Q3414" s="5" t="s">
        <v>185</v>
      </c>
      <c r="R3414" s="5" t="s">
        <v>106</v>
      </c>
      <c r="S3414" s="7" t="s">
        <v>107</v>
      </c>
      <c r="T3414" s="7" t="s">
        <v>286</v>
      </c>
      <c r="U3414" s="5" t="str">
        <f>VLOOKUP(T3414,[1]Size!F:G,2,FALSE)</f>
        <v>__import__.size_85</v>
      </c>
      <c r="V3414" s="5" t="str">
        <f t="shared" si="214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14" s="8">
        <v>69.5</v>
      </c>
      <c r="Y3414" s="4" t="s">
        <v>109</v>
      </c>
    </row>
    <row r="3415" spans="1:25" ht="14.4" x14ac:dyDescent="0.3">
      <c r="A3415" s="4">
        <v>3414</v>
      </c>
      <c r="B3415" s="5">
        <v>10030263</v>
      </c>
      <c r="C3415" s="5" t="str">
        <f t="shared" si="212"/>
        <v>Jean FR MNS M4 Relaxed Stretch Duralight Workhorse Stackable Straight Leg-40Wx32L</v>
      </c>
      <c r="D3415" s="5"/>
      <c r="E3415" s="5" t="s">
        <v>4061</v>
      </c>
      <c r="F3415" s="5" t="s">
        <v>4036</v>
      </c>
      <c r="G3415" s="5">
        <f t="shared" si="215"/>
        <v>0</v>
      </c>
      <c r="H3415" s="5" t="str">
        <f>VLOOKUP(J3415,'[1]Prouduct Ext IDs'!A:B,2,FALSE)</f>
        <v>product_amsc_94</v>
      </c>
      <c r="I3415" s="5" t="s">
        <v>4061</v>
      </c>
      <c r="J3415" s="5" t="s">
        <v>4037</v>
      </c>
      <c r="K3415" s="5" t="s">
        <v>1</v>
      </c>
      <c r="L3415" t="s">
        <v>102</v>
      </c>
      <c r="M3415" s="6" t="s">
        <v>4038</v>
      </c>
      <c r="N3415" s="6" t="str">
        <f>VLOOKUP(M3415,[1]Color!F:G,2,FALSE)</f>
        <v>color_26</v>
      </c>
      <c r="O3415" s="6" t="str">
        <f t="shared" si="213"/>
        <v>color_26</v>
      </c>
      <c r="P3415" s="5" t="s">
        <v>249</v>
      </c>
      <c r="Q3415" s="5" t="s">
        <v>185</v>
      </c>
      <c r="R3415" s="5" t="s">
        <v>106</v>
      </c>
      <c r="S3415" s="7" t="s">
        <v>107</v>
      </c>
      <c r="T3415" s="7" t="s">
        <v>288</v>
      </c>
      <c r="U3415" s="5" t="str">
        <f>VLOOKUP(T3415,[1]Size!F:G,2,FALSE)</f>
        <v>__import__.size_86</v>
      </c>
      <c r="V3415" s="5" t="str">
        <f t="shared" si="214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15" s="8">
        <v>69.5</v>
      </c>
      <c r="Y3415" s="4" t="s">
        <v>109</v>
      </c>
    </row>
    <row r="3416" spans="1:25" ht="14.4" x14ac:dyDescent="0.3">
      <c r="A3416" s="4">
        <v>3415</v>
      </c>
      <c r="B3416" s="5">
        <v>10030263</v>
      </c>
      <c r="C3416" s="5" t="str">
        <f t="shared" si="212"/>
        <v>Jean FR MNS M4 Relaxed Stretch Duralight Workhorse Stackable Straight Leg-42Wx32L</v>
      </c>
      <c r="D3416" s="5"/>
      <c r="E3416" s="5" t="s">
        <v>4062</v>
      </c>
      <c r="F3416" s="5" t="s">
        <v>4036</v>
      </c>
      <c r="G3416" s="5">
        <f t="shared" si="215"/>
        <v>0</v>
      </c>
      <c r="H3416" s="5" t="str">
        <f>VLOOKUP(J3416,'[1]Prouduct Ext IDs'!A:B,2,FALSE)</f>
        <v>product_amsc_94</v>
      </c>
      <c r="I3416" s="5" t="s">
        <v>4062</v>
      </c>
      <c r="J3416" s="5" t="s">
        <v>4037</v>
      </c>
      <c r="K3416" s="5" t="s">
        <v>1</v>
      </c>
      <c r="L3416" t="s">
        <v>102</v>
      </c>
      <c r="M3416" s="6" t="s">
        <v>4038</v>
      </c>
      <c r="N3416" s="6" t="str">
        <f>VLOOKUP(M3416,[1]Color!F:G,2,FALSE)</f>
        <v>color_26</v>
      </c>
      <c r="O3416" s="6" t="str">
        <f t="shared" si="213"/>
        <v>color_26</v>
      </c>
      <c r="P3416" s="5" t="s">
        <v>249</v>
      </c>
      <c r="Q3416" s="5" t="s">
        <v>185</v>
      </c>
      <c r="R3416" s="5" t="s">
        <v>106</v>
      </c>
      <c r="S3416" s="7" t="s">
        <v>107</v>
      </c>
      <c r="T3416" s="7" t="s">
        <v>290</v>
      </c>
      <c r="U3416" s="5" t="str">
        <f>VLOOKUP(T3416,[1]Size!F:G,2,FALSE)</f>
        <v>__import__.size_87</v>
      </c>
      <c r="V3416" s="5" t="str">
        <f t="shared" si="214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16" s="8">
        <v>69.5</v>
      </c>
      <c r="Y3416" s="4" t="s">
        <v>109</v>
      </c>
    </row>
    <row r="3417" spans="1:25" ht="14.4" x14ac:dyDescent="0.3">
      <c r="A3417" s="4">
        <v>3416</v>
      </c>
      <c r="B3417" s="5">
        <v>10030263</v>
      </c>
      <c r="C3417" s="5" t="str">
        <f t="shared" si="212"/>
        <v>Jean FR MNS M4 Relaxed Stretch Duralight Workhorse Stackable Straight Leg-44Wx32L</v>
      </c>
      <c r="D3417" s="5"/>
      <c r="E3417" s="5" t="s">
        <v>4063</v>
      </c>
      <c r="F3417" s="5" t="s">
        <v>4036</v>
      </c>
      <c r="G3417" s="5">
        <f t="shared" si="215"/>
        <v>0</v>
      </c>
      <c r="H3417" s="5" t="str">
        <f>VLOOKUP(J3417,'[1]Prouduct Ext IDs'!A:B,2,FALSE)</f>
        <v>product_amsc_94</v>
      </c>
      <c r="I3417" s="5" t="s">
        <v>4063</v>
      </c>
      <c r="J3417" s="5" t="s">
        <v>4037</v>
      </c>
      <c r="K3417" s="5" t="s">
        <v>1</v>
      </c>
      <c r="L3417" t="s">
        <v>102</v>
      </c>
      <c r="M3417" s="6" t="s">
        <v>4038</v>
      </c>
      <c r="N3417" s="6" t="str">
        <f>VLOOKUP(M3417,[1]Color!F:G,2,FALSE)</f>
        <v>color_26</v>
      </c>
      <c r="O3417" s="6" t="str">
        <f t="shared" si="213"/>
        <v>color_26</v>
      </c>
      <c r="P3417" s="5" t="s">
        <v>249</v>
      </c>
      <c r="Q3417" s="5" t="s">
        <v>185</v>
      </c>
      <c r="R3417" s="5" t="s">
        <v>106</v>
      </c>
      <c r="S3417" s="7" t="s">
        <v>107</v>
      </c>
      <c r="T3417" s="7" t="s">
        <v>992</v>
      </c>
      <c r="U3417" s="5" t="str">
        <f>VLOOKUP(T3417,[1]Size!F:G,2,FALSE)</f>
        <v>__import__.size_88</v>
      </c>
      <c r="V3417" s="5" t="str">
        <f t="shared" si="214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17" s="8">
        <v>72.5</v>
      </c>
      <c r="Y3417" s="4" t="s">
        <v>109</v>
      </c>
    </row>
    <row r="3418" spans="1:25" ht="14.4" x14ac:dyDescent="0.3">
      <c r="A3418" s="4">
        <v>3417</v>
      </c>
      <c r="B3418" s="5">
        <v>10030263</v>
      </c>
      <c r="C3418" s="5" t="str">
        <f t="shared" si="212"/>
        <v>Jean FR MNS M4 Relaxed Stretch Duralight Workhorse Stackable Straight Leg-46Wx32L</v>
      </c>
      <c r="D3418" s="5"/>
      <c r="E3418" s="5" t="s">
        <v>4064</v>
      </c>
      <c r="F3418" s="5" t="s">
        <v>4036</v>
      </c>
      <c r="G3418" s="5">
        <f t="shared" si="215"/>
        <v>0</v>
      </c>
      <c r="H3418" s="5" t="str">
        <f>VLOOKUP(J3418,'[1]Prouduct Ext IDs'!A:B,2,FALSE)</f>
        <v>product_amsc_94</v>
      </c>
      <c r="I3418" s="5" t="s">
        <v>4064</v>
      </c>
      <c r="J3418" s="5" t="s">
        <v>4037</v>
      </c>
      <c r="K3418" s="5" t="s">
        <v>1</v>
      </c>
      <c r="L3418" t="s">
        <v>102</v>
      </c>
      <c r="M3418" s="6" t="s">
        <v>4038</v>
      </c>
      <c r="N3418" s="6" t="str">
        <f>VLOOKUP(M3418,[1]Color!F:G,2,FALSE)</f>
        <v>color_26</v>
      </c>
      <c r="O3418" s="6" t="str">
        <f t="shared" si="213"/>
        <v>color_26</v>
      </c>
      <c r="P3418" s="5" t="s">
        <v>249</v>
      </c>
      <c r="Q3418" s="5" t="s">
        <v>185</v>
      </c>
      <c r="R3418" s="5" t="s">
        <v>106</v>
      </c>
      <c r="S3418" s="7" t="s">
        <v>107</v>
      </c>
      <c r="T3418" s="7" t="s">
        <v>994</v>
      </c>
      <c r="U3418" s="5" t="str">
        <f>VLOOKUP(T3418,[1]Size!F:G,2,FALSE)</f>
        <v>__import__.size_89</v>
      </c>
      <c r="V3418" s="5" t="str">
        <f t="shared" si="214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18" s="8">
        <v>72.5</v>
      </c>
      <c r="Y3418" s="4" t="s">
        <v>109</v>
      </c>
    </row>
    <row r="3419" spans="1:25" ht="14.4" x14ac:dyDescent="0.3">
      <c r="A3419" s="4">
        <v>3418</v>
      </c>
      <c r="B3419" s="5">
        <v>10030263</v>
      </c>
      <c r="C3419" s="5" t="str">
        <f t="shared" si="212"/>
        <v>Jean FR MNS M4 Relaxed Stretch Duralight Workhorse Stackable Straight Leg-48Wx32L</v>
      </c>
      <c r="D3419" s="5"/>
      <c r="E3419" s="5" t="s">
        <v>4065</v>
      </c>
      <c r="F3419" s="5" t="s">
        <v>4036</v>
      </c>
      <c r="G3419" s="5">
        <f t="shared" si="215"/>
        <v>0</v>
      </c>
      <c r="H3419" s="5" t="str">
        <f>VLOOKUP(J3419,'[1]Prouduct Ext IDs'!A:B,2,FALSE)</f>
        <v>product_amsc_94</v>
      </c>
      <c r="I3419" s="5" t="s">
        <v>4065</v>
      </c>
      <c r="J3419" s="5" t="s">
        <v>4037</v>
      </c>
      <c r="K3419" s="5" t="s">
        <v>1</v>
      </c>
      <c r="L3419" t="s">
        <v>102</v>
      </c>
      <c r="M3419" s="6" t="s">
        <v>4038</v>
      </c>
      <c r="N3419" s="6" t="str">
        <f>VLOOKUP(M3419,[1]Color!F:G,2,FALSE)</f>
        <v>color_26</v>
      </c>
      <c r="O3419" s="6" t="str">
        <f t="shared" si="213"/>
        <v>color_26</v>
      </c>
      <c r="P3419" s="5" t="s">
        <v>249</v>
      </c>
      <c r="Q3419" s="5" t="s">
        <v>185</v>
      </c>
      <c r="R3419" s="5" t="s">
        <v>106</v>
      </c>
      <c r="S3419" s="7" t="s">
        <v>107</v>
      </c>
      <c r="T3419" s="7" t="s">
        <v>996</v>
      </c>
      <c r="U3419" s="5" t="str">
        <f>VLOOKUP(T3419,[1]Size!F:G,2,FALSE)</f>
        <v>__import__.size_90</v>
      </c>
      <c r="V3419" s="5" t="str">
        <f t="shared" si="214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19" s="8">
        <v>72.5</v>
      </c>
      <c r="Y3419" s="4" t="s">
        <v>109</v>
      </c>
    </row>
    <row r="3420" spans="1:25" ht="14.4" x14ac:dyDescent="0.3">
      <c r="A3420" s="4">
        <v>3419</v>
      </c>
      <c r="B3420" s="5">
        <v>10030263</v>
      </c>
      <c r="C3420" s="5" t="str">
        <f t="shared" si="212"/>
        <v>Jean FR MNS M4 Relaxed Stretch Duralight Workhorse Stackable Straight Leg-50Wx32L</v>
      </c>
      <c r="D3420" s="5"/>
      <c r="E3420" s="5" t="s">
        <v>4066</v>
      </c>
      <c r="F3420" s="5" t="s">
        <v>4036</v>
      </c>
      <c r="G3420" s="5">
        <f t="shared" si="215"/>
        <v>0</v>
      </c>
      <c r="H3420" s="5" t="str">
        <f>VLOOKUP(J3420,'[1]Prouduct Ext IDs'!A:B,2,FALSE)</f>
        <v>product_amsc_94</v>
      </c>
      <c r="I3420" s="5" t="s">
        <v>4066</v>
      </c>
      <c r="J3420" s="5" t="s">
        <v>4037</v>
      </c>
      <c r="K3420" s="5" t="s">
        <v>1</v>
      </c>
      <c r="L3420" t="s">
        <v>102</v>
      </c>
      <c r="M3420" s="6" t="s">
        <v>4038</v>
      </c>
      <c r="N3420" s="6" t="str">
        <f>VLOOKUP(M3420,[1]Color!F:G,2,FALSE)</f>
        <v>color_26</v>
      </c>
      <c r="O3420" s="6" t="str">
        <f t="shared" si="213"/>
        <v>color_26</v>
      </c>
      <c r="P3420" s="5" t="s">
        <v>249</v>
      </c>
      <c r="Q3420" s="5" t="s">
        <v>185</v>
      </c>
      <c r="R3420" s="5" t="s">
        <v>106</v>
      </c>
      <c r="S3420" s="7" t="s">
        <v>107</v>
      </c>
      <c r="T3420" s="7" t="s">
        <v>998</v>
      </c>
      <c r="U3420" s="5" t="str">
        <f>VLOOKUP(T3420,[1]Size!F:G,2,FALSE)</f>
        <v>__import__.size_91</v>
      </c>
      <c r="V3420" s="5" t="str">
        <f t="shared" si="214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20" s="8">
        <v>72.5</v>
      </c>
      <c r="Y3420" s="4" t="s">
        <v>109</v>
      </c>
    </row>
    <row r="3421" spans="1:25" ht="14.4" x14ac:dyDescent="0.3">
      <c r="A3421" s="4">
        <v>3420</v>
      </c>
      <c r="B3421" s="5">
        <v>10030263</v>
      </c>
      <c r="C3421" s="5" t="str">
        <f t="shared" si="212"/>
        <v>Jean FR MNS M4 Relaxed Stretch Duralight Workhorse Stackable Straight Leg-29Wx34L</v>
      </c>
      <c r="D3421" s="5"/>
      <c r="E3421" s="5" t="s">
        <v>4067</v>
      </c>
      <c r="F3421" s="5" t="s">
        <v>4036</v>
      </c>
      <c r="G3421" s="5">
        <f t="shared" si="215"/>
        <v>0</v>
      </c>
      <c r="H3421" s="5" t="str">
        <f>VLOOKUP(J3421,'[1]Prouduct Ext IDs'!A:B,2,FALSE)</f>
        <v>product_amsc_94</v>
      </c>
      <c r="I3421" s="5" t="s">
        <v>4067</v>
      </c>
      <c r="J3421" s="5" t="s">
        <v>4037</v>
      </c>
      <c r="K3421" s="5" t="s">
        <v>1</v>
      </c>
      <c r="L3421" t="s">
        <v>102</v>
      </c>
      <c r="M3421" s="6" t="s">
        <v>4038</v>
      </c>
      <c r="N3421" s="6" t="str">
        <f>VLOOKUP(M3421,[1]Color!F:G,2,FALSE)</f>
        <v>color_26</v>
      </c>
      <c r="O3421" s="6" t="str">
        <f t="shared" si="213"/>
        <v>color_26</v>
      </c>
      <c r="P3421" s="5" t="s">
        <v>249</v>
      </c>
      <c r="Q3421" s="5" t="s">
        <v>185</v>
      </c>
      <c r="R3421" s="5" t="s">
        <v>106</v>
      </c>
      <c r="S3421" s="7" t="s">
        <v>107</v>
      </c>
      <c r="T3421" s="7" t="s">
        <v>292</v>
      </c>
      <c r="U3421" s="5" t="str">
        <f>VLOOKUP(T3421,[1]Size!F:G,2,FALSE)</f>
        <v>__import__.size_92</v>
      </c>
      <c r="V3421" s="5" t="str">
        <f t="shared" si="214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21" s="8">
        <v>69.5</v>
      </c>
      <c r="Y3421" s="4" t="s">
        <v>109</v>
      </c>
    </row>
    <row r="3422" spans="1:25" ht="14.4" x14ac:dyDescent="0.3">
      <c r="A3422" s="4">
        <v>3421</v>
      </c>
      <c r="B3422" s="5">
        <v>10030263</v>
      </c>
      <c r="C3422" s="5" t="str">
        <f t="shared" si="212"/>
        <v>Jean FR MNS M4 Relaxed Stretch Duralight Workhorse Stackable Straight Leg-30Wx34L</v>
      </c>
      <c r="D3422" s="5"/>
      <c r="E3422" s="5" t="s">
        <v>4068</v>
      </c>
      <c r="F3422" s="5" t="s">
        <v>4036</v>
      </c>
      <c r="G3422" s="5">
        <f t="shared" si="215"/>
        <v>0</v>
      </c>
      <c r="H3422" s="5" t="str">
        <f>VLOOKUP(J3422,'[1]Prouduct Ext IDs'!A:B,2,FALSE)</f>
        <v>product_amsc_94</v>
      </c>
      <c r="I3422" s="5" t="s">
        <v>4068</v>
      </c>
      <c r="J3422" s="5" t="s">
        <v>4037</v>
      </c>
      <c r="K3422" s="5" t="s">
        <v>1</v>
      </c>
      <c r="L3422" t="s">
        <v>102</v>
      </c>
      <c r="M3422" s="6" t="s">
        <v>4038</v>
      </c>
      <c r="N3422" s="6" t="str">
        <f>VLOOKUP(M3422,[1]Color!F:G,2,FALSE)</f>
        <v>color_26</v>
      </c>
      <c r="O3422" s="6" t="str">
        <f t="shared" si="213"/>
        <v>color_26</v>
      </c>
      <c r="P3422" s="5" t="s">
        <v>249</v>
      </c>
      <c r="Q3422" s="5" t="s">
        <v>185</v>
      </c>
      <c r="R3422" s="5" t="s">
        <v>106</v>
      </c>
      <c r="S3422" s="7" t="s">
        <v>107</v>
      </c>
      <c r="T3422" s="7" t="s">
        <v>294</v>
      </c>
      <c r="U3422" s="5" t="str">
        <f>VLOOKUP(T3422,[1]Size!F:G,2,FALSE)</f>
        <v>__import__.size_93</v>
      </c>
      <c r="V3422" s="5" t="str">
        <f t="shared" si="214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22" s="8">
        <v>69.5</v>
      </c>
      <c r="Y3422" s="4" t="s">
        <v>109</v>
      </c>
    </row>
    <row r="3423" spans="1:25" ht="14.4" x14ac:dyDescent="0.3">
      <c r="A3423" s="4">
        <v>3422</v>
      </c>
      <c r="B3423" s="5">
        <v>10030263</v>
      </c>
      <c r="C3423" s="5" t="str">
        <f t="shared" si="212"/>
        <v>Jean FR MNS M4 Relaxed Stretch Duralight Workhorse Stackable Straight Leg-31Wx34L</v>
      </c>
      <c r="D3423" s="5"/>
      <c r="E3423" s="5" t="s">
        <v>4069</v>
      </c>
      <c r="F3423" s="5" t="s">
        <v>4036</v>
      </c>
      <c r="G3423" s="5">
        <f t="shared" si="215"/>
        <v>0</v>
      </c>
      <c r="H3423" s="5" t="str">
        <f>VLOOKUP(J3423,'[1]Prouduct Ext IDs'!A:B,2,FALSE)</f>
        <v>product_amsc_94</v>
      </c>
      <c r="I3423" s="5" t="s">
        <v>4069</v>
      </c>
      <c r="J3423" s="5" t="s">
        <v>4037</v>
      </c>
      <c r="K3423" s="5" t="s">
        <v>1</v>
      </c>
      <c r="L3423" t="s">
        <v>102</v>
      </c>
      <c r="M3423" s="6" t="s">
        <v>4038</v>
      </c>
      <c r="N3423" s="6" t="str">
        <f>VLOOKUP(M3423,[1]Color!F:G,2,FALSE)</f>
        <v>color_26</v>
      </c>
      <c r="O3423" s="6" t="str">
        <f t="shared" si="213"/>
        <v>color_26</v>
      </c>
      <c r="P3423" s="5" t="s">
        <v>249</v>
      </c>
      <c r="Q3423" s="5" t="s">
        <v>185</v>
      </c>
      <c r="R3423" s="5" t="s">
        <v>106</v>
      </c>
      <c r="S3423" s="7" t="s">
        <v>107</v>
      </c>
      <c r="T3423" s="7" t="s">
        <v>296</v>
      </c>
      <c r="U3423" s="5" t="str">
        <f>VLOOKUP(T3423,[1]Size!F:G,2,FALSE)</f>
        <v>__import__.size_94</v>
      </c>
      <c r="V3423" s="5" t="str">
        <f t="shared" si="214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23" s="8">
        <v>69.5</v>
      </c>
      <c r="Y3423" s="4" t="s">
        <v>109</v>
      </c>
    </row>
    <row r="3424" spans="1:25" ht="14.4" x14ac:dyDescent="0.3">
      <c r="A3424" s="4">
        <v>3423</v>
      </c>
      <c r="B3424" s="5">
        <v>10030263</v>
      </c>
      <c r="C3424" s="5" t="str">
        <f t="shared" si="212"/>
        <v>Jean FR MNS M4 Relaxed Stretch Duralight Workhorse Stackable Straight Leg-32Wx34L</v>
      </c>
      <c r="D3424" s="5"/>
      <c r="E3424" s="5" t="s">
        <v>4070</v>
      </c>
      <c r="F3424" s="5" t="s">
        <v>4036</v>
      </c>
      <c r="G3424" s="5">
        <f t="shared" si="215"/>
        <v>0</v>
      </c>
      <c r="H3424" s="5" t="str">
        <f>VLOOKUP(J3424,'[1]Prouduct Ext IDs'!A:B,2,FALSE)</f>
        <v>product_amsc_94</v>
      </c>
      <c r="I3424" s="5" t="s">
        <v>4070</v>
      </c>
      <c r="J3424" s="5" t="s">
        <v>4037</v>
      </c>
      <c r="K3424" s="5" t="s">
        <v>1</v>
      </c>
      <c r="L3424" t="s">
        <v>102</v>
      </c>
      <c r="M3424" s="6" t="s">
        <v>4038</v>
      </c>
      <c r="N3424" s="6" t="str">
        <f>VLOOKUP(M3424,[1]Color!F:G,2,FALSE)</f>
        <v>color_26</v>
      </c>
      <c r="O3424" s="6" t="str">
        <f t="shared" si="213"/>
        <v>color_26</v>
      </c>
      <c r="P3424" s="5" t="s">
        <v>249</v>
      </c>
      <c r="Q3424" s="5" t="s">
        <v>185</v>
      </c>
      <c r="R3424" s="5" t="s">
        <v>106</v>
      </c>
      <c r="S3424" s="7" t="s">
        <v>107</v>
      </c>
      <c r="T3424" s="7" t="s">
        <v>298</v>
      </c>
      <c r="U3424" s="5" t="str">
        <f>VLOOKUP(T3424,[1]Size!F:G,2,FALSE)</f>
        <v>__import__.size_95</v>
      </c>
      <c r="V3424" s="5" t="str">
        <f t="shared" si="214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24" s="8">
        <v>69.5</v>
      </c>
      <c r="Y3424" s="4" t="s">
        <v>109</v>
      </c>
    </row>
    <row r="3425" spans="1:25" ht="14.4" x14ac:dyDescent="0.3">
      <c r="A3425" s="4">
        <v>3424</v>
      </c>
      <c r="B3425" s="5">
        <v>10030263</v>
      </c>
      <c r="C3425" s="5" t="str">
        <f t="shared" si="212"/>
        <v>Jean FR MNS M4 Relaxed Stretch Duralight Workhorse Stackable Straight Leg-33Wx34L</v>
      </c>
      <c r="D3425" s="5"/>
      <c r="E3425" s="5" t="s">
        <v>4071</v>
      </c>
      <c r="F3425" s="5" t="s">
        <v>4036</v>
      </c>
      <c r="G3425" s="5">
        <f t="shared" si="215"/>
        <v>0</v>
      </c>
      <c r="H3425" s="5" t="str">
        <f>VLOOKUP(J3425,'[1]Prouduct Ext IDs'!A:B,2,FALSE)</f>
        <v>product_amsc_94</v>
      </c>
      <c r="I3425" s="5" t="s">
        <v>4071</v>
      </c>
      <c r="J3425" s="5" t="s">
        <v>4037</v>
      </c>
      <c r="K3425" s="5" t="s">
        <v>1</v>
      </c>
      <c r="L3425" t="s">
        <v>102</v>
      </c>
      <c r="M3425" s="6" t="s">
        <v>4038</v>
      </c>
      <c r="N3425" s="6" t="str">
        <f>VLOOKUP(M3425,[1]Color!F:G,2,FALSE)</f>
        <v>color_26</v>
      </c>
      <c r="O3425" s="6" t="str">
        <f t="shared" si="213"/>
        <v>color_26</v>
      </c>
      <c r="P3425" s="5" t="s">
        <v>249</v>
      </c>
      <c r="Q3425" s="5" t="s">
        <v>185</v>
      </c>
      <c r="R3425" s="5" t="s">
        <v>106</v>
      </c>
      <c r="S3425" s="7" t="s">
        <v>107</v>
      </c>
      <c r="T3425" s="7" t="s">
        <v>300</v>
      </c>
      <c r="U3425" s="5" t="str">
        <f>VLOOKUP(T3425,[1]Size!F:G,2,FALSE)</f>
        <v>__import__.size_96</v>
      </c>
      <c r="V3425" s="5" t="str">
        <f t="shared" si="214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25" s="8">
        <v>69.5</v>
      </c>
      <c r="Y3425" s="4" t="s">
        <v>109</v>
      </c>
    </row>
    <row r="3426" spans="1:25" ht="14.4" x14ac:dyDescent="0.3">
      <c r="A3426" s="4">
        <v>3425</v>
      </c>
      <c r="B3426" s="5">
        <v>10030263</v>
      </c>
      <c r="C3426" s="5" t="str">
        <f t="shared" si="212"/>
        <v>Jean FR MNS M4 Relaxed Stretch Duralight Workhorse Stackable Straight Leg-34Wx34L</v>
      </c>
      <c r="D3426" s="5"/>
      <c r="E3426" s="5" t="s">
        <v>4072</v>
      </c>
      <c r="F3426" s="5" t="s">
        <v>4036</v>
      </c>
      <c r="G3426" s="5">
        <f t="shared" si="215"/>
        <v>0</v>
      </c>
      <c r="H3426" s="5" t="str">
        <f>VLOOKUP(J3426,'[1]Prouduct Ext IDs'!A:B,2,FALSE)</f>
        <v>product_amsc_94</v>
      </c>
      <c r="I3426" s="5" t="s">
        <v>4072</v>
      </c>
      <c r="J3426" s="5" t="s">
        <v>4037</v>
      </c>
      <c r="K3426" s="5" t="s">
        <v>1</v>
      </c>
      <c r="L3426" t="s">
        <v>102</v>
      </c>
      <c r="M3426" s="6" t="s">
        <v>4038</v>
      </c>
      <c r="N3426" s="6" t="str">
        <f>VLOOKUP(M3426,[1]Color!F:G,2,FALSE)</f>
        <v>color_26</v>
      </c>
      <c r="O3426" s="6" t="str">
        <f t="shared" si="213"/>
        <v>color_26</v>
      </c>
      <c r="P3426" s="5" t="s">
        <v>249</v>
      </c>
      <c r="Q3426" s="5" t="s">
        <v>185</v>
      </c>
      <c r="R3426" s="5" t="s">
        <v>106</v>
      </c>
      <c r="S3426" s="7" t="s">
        <v>107</v>
      </c>
      <c r="T3426" s="7" t="s">
        <v>302</v>
      </c>
      <c r="U3426" s="5" t="str">
        <f>VLOOKUP(T3426,[1]Size!F:G,2,FALSE)</f>
        <v>__import__.size_97</v>
      </c>
      <c r="V3426" s="5" t="str">
        <f t="shared" si="214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26" s="8">
        <v>69.5</v>
      </c>
      <c r="Y3426" s="4" t="s">
        <v>109</v>
      </c>
    </row>
    <row r="3427" spans="1:25" ht="14.4" x14ac:dyDescent="0.3">
      <c r="A3427" s="4">
        <v>3426</v>
      </c>
      <c r="B3427" s="5">
        <v>10030263</v>
      </c>
      <c r="C3427" s="5" t="str">
        <f t="shared" si="212"/>
        <v>Jean FR MNS M4 Relaxed Stretch Duralight Workhorse Stackable Straight Leg-35Wx34L</v>
      </c>
      <c r="D3427" s="5"/>
      <c r="E3427" s="5" t="s">
        <v>4073</v>
      </c>
      <c r="F3427" s="5" t="s">
        <v>4036</v>
      </c>
      <c r="G3427" s="5">
        <f t="shared" si="215"/>
        <v>0</v>
      </c>
      <c r="H3427" s="5" t="str">
        <f>VLOOKUP(J3427,'[1]Prouduct Ext IDs'!A:B,2,FALSE)</f>
        <v>product_amsc_94</v>
      </c>
      <c r="I3427" s="5" t="s">
        <v>4073</v>
      </c>
      <c r="J3427" s="5" t="s">
        <v>4037</v>
      </c>
      <c r="K3427" s="5" t="s">
        <v>1</v>
      </c>
      <c r="L3427" t="s">
        <v>102</v>
      </c>
      <c r="M3427" s="6" t="s">
        <v>4038</v>
      </c>
      <c r="N3427" s="6" t="str">
        <f>VLOOKUP(M3427,[1]Color!F:G,2,FALSE)</f>
        <v>color_26</v>
      </c>
      <c r="O3427" s="6" t="str">
        <f t="shared" si="213"/>
        <v>color_26</v>
      </c>
      <c r="P3427" s="5" t="s">
        <v>249</v>
      </c>
      <c r="Q3427" s="5" t="s">
        <v>185</v>
      </c>
      <c r="R3427" s="5" t="s">
        <v>106</v>
      </c>
      <c r="S3427" s="7" t="s">
        <v>107</v>
      </c>
      <c r="T3427" s="7" t="s">
        <v>304</v>
      </c>
      <c r="U3427" s="5" t="str">
        <f>VLOOKUP(T3427,[1]Size!F:G,2,FALSE)</f>
        <v>__import__.size_98</v>
      </c>
      <c r="V3427" s="5" t="str">
        <f t="shared" si="214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27" s="8">
        <v>69.5</v>
      </c>
      <c r="Y3427" s="4" t="s">
        <v>109</v>
      </c>
    </row>
    <row r="3428" spans="1:25" ht="14.4" x14ac:dyDescent="0.3">
      <c r="A3428" s="4">
        <v>3427</v>
      </c>
      <c r="B3428" s="5">
        <v>10030263</v>
      </c>
      <c r="C3428" s="5" t="str">
        <f t="shared" si="212"/>
        <v>Jean FR MNS M4 Relaxed Stretch Duralight Workhorse Stackable Straight Leg-36Wx34L</v>
      </c>
      <c r="D3428" s="5"/>
      <c r="E3428" s="5" t="s">
        <v>4074</v>
      </c>
      <c r="F3428" s="5" t="s">
        <v>4036</v>
      </c>
      <c r="G3428" s="5">
        <f t="shared" si="215"/>
        <v>0</v>
      </c>
      <c r="H3428" s="5" t="str">
        <f>VLOOKUP(J3428,'[1]Prouduct Ext IDs'!A:B,2,FALSE)</f>
        <v>product_amsc_94</v>
      </c>
      <c r="I3428" s="5" t="s">
        <v>4074</v>
      </c>
      <c r="J3428" s="5" t="s">
        <v>4037</v>
      </c>
      <c r="K3428" s="5" t="s">
        <v>1</v>
      </c>
      <c r="L3428" t="s">
        <v>102</v>
      </c>
      <c r="M3428" s="6" t="s">
        <v>4038</v>
      </c>
      <c r="N3428" s="6" t="str">
        <f>VLOOKUP(M3428,[1]Color!F:G,2,FALSE)</f>
        <v>color_26</v>
      </c>
      <c r="O3428" s="6" t="str">
        <f t="shared" si="213"/>
        <v>color_26</v>
      </c>
      <c r="P3428" s="5" t="s">
        <v>249</v>
      </c>
      <c r="Q3428" s="5" t="s">
        <v>185</v>
      </c>
      <c r="R3428" s="5" t="s">
        <v>106</v>
      </c>
      <c r="S3428" s="7" t="s">
        <v>107</v>
      </c>
      <c r="T3428" s="7" t="s">
        <v>306</v>
      </c>
      <c r="U3428" s="5" t="str">
        <f>VLOOKUP(T3428,[1]Size!F:G,2,FALSE)</f>
        <v>__import__.size_99</v>
      </c>
      <c r="V3428" s="5" t="str">
        <f t="shared" si="214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28" s="8">
        <v>69.5</v>
      </c>
      <c r="Y3428" s="4" t="s">
        <v>109</v>
      </c>
    </row>
    <row r="3429" spans="1:25" ht="14.4" x14ac:dyDescent="0.3">
      <c r="A3429" s="4">
        <v>3428</v>
      </c>
      <c r="B3429" s="5">
        <v>10030263</v>
      </c>
      <c r="C3429" s="5" t="str">
        <f t="shared" si="212"/>
        <v>Jean FR MNS M4 Relaxed Stretch Duralight Workhorse Stackable Straight Leg-38Wx34L</v>
      </c>
      <c r="D3429" s="5"/>
      <c r="E3429" s="5" t="s">
        <v>4075</v>
      </c>
      <c r="F3429" s="5" t="s">
        <v>4036</v>
      </c>
      <c r="G3429" s="5">
        <f t="shared" si="215"/>
        <v>0</v>
      </c>
      <c r="H3429" s="5" t="str">
        <f>VLOOKUP(J3429,'[1]Prouduct Ext IDs'!A:B,2,FALSE)</f>
        <v>product_amsc_94</v>
      </c>
      <c r="I3429" s="5" t="s">
        <v>4075</v>
      </c>
      <c r="J3429" s="5" t="s">
        <v>4037</v>
      </c>
      <c r="K3429" s="5" t="s">
        <v>1</v>
      </c>
      <c r="L3429" t="s">
        <v>102</v>
      </c>
      <c r="M3429" s="6" t="s">
        <v>4038</v>
      </c>
      <c r="N3429" s="6" t="str">
        <f>VLOOKUP(M3429,[1]Color!F:G,2,FALSE)</f>
        <v>color_26</v>
      </c>
      <c r="O3429" s="6" t="str">
        <f t="shared" si="213"/>
        <v>color_26</v>
      </c>
      <c r="P3429" s="5" t="s">
        <v>249</v>
      </c>
      <c r="Q3429" s="5" t="s">
        <v>185</v>
      </c>
      <c r="R3429" s="5" t="s">
        <v>106</v>
      </c>
      <c r="S3429" s="7" t="s">
        <v>107</v>
      </c>
      <c r="T3429" s="7" t="s">
        <v>308</v>
      </c>
      <c r="U3429" s="5" t="str">
        <f>VLOOKUP(T3429,[1]Size!F:G,2,FALSE)</f>
        <v>__import__.size_100</v>
      </c>
      <c r="V3429" s="5" t="str">
        <f t="shared" si="214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29" s="8">
        <v>69.5</v>
      </c>
      <c r="Y3429" s="4" t="s">
        <v>109</v>
      </c>
    </row>
    <row r="3430" spans="1:25" ht="14.4" x14ac:dyDescent="0.3">
      <c r="A3430" s="4">
        <v>3429</v>
      </c>
      <c r="B3430" s="5">
        <v>10030263</v>
      </c>
      <c r="C3430" s="5" t="str">
        <f t="shared" si="212"/>
        <v>Jean FR MNS M4 Relaxed Stretch Duralight Workhorse Stackable Straight Leg-40Wx34L</v>
      </c>
      <c r="D3430" s="5"/>
      <c r="E3430" s="5" t="s">
        <v>4076</v>
      </c>
      <c r="F3430" s="5" t="s">
        <v>4036</v>
      </c>
      <c r="G3430" s="5">
        <f t="shared" si="215"/>
        <v>0</v>
      </c>
      <c r="H3430" s="5" t="str">
        <f>VLOOKUP(J3430,'[1]Prouduct Ext IDs'!A:B,2,FALSE)</f>
        <v>product_amsc_94</v>
      </c>
      <c r="I3430" s="5" t="s">
        <v>4076</v>
      </c>
      <c r="J3430" s="5" t="s">
        <v>4037</v>
      </c>
      <c r="K3430" s="5" t="s">
        <v>1</v>
      </c>
      <c r="L3430" t="s">
        <v>102</v>
      </c>
      <c r="M3430" s="6" t="s">
        <v>4038</v>
      </c>
      <c r="N3430" s="6" t="str">
        <f>VLOOKUP(M3430,[1]Color!F:G,2,FALSE)</f>
        <v>color_26</v>
      </c>
      <c r="O3430" s="6" t="str">
        <f t="shared" si="213"/>
        <v>color_26</v>
      </c>
      <c r="P3430" s="5" t="s">
        <v>249</v>
      </c>
      <c r="Q3430" s="5" t="s">
        <v>185</v>
      </c>
      <c r="R3430" s="5" t="s">
        <v>106</v>
      </c>
      <c r="S3430" s="7" t="s">
        <v>107</v>
      </c>
      <c r="T3430" s="7" t="s">
        <v>310</v>
      </c>
      <c r="U3430" s="5" t="str">
        <f>VLOOKUP(T3430,[1]Size!F:G,2,FALSE)</f>
        <v>__import__.size_101</v>
      </c>
      <c r="V3430" s="5" t="str">
        <f t="shared" si="214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30" s="8">
        <v>69.5</v>
      </c>
      <c r="Y3430" s="4" t="s">
        <v>109</v>
      </c>
    </row>
    <row r="3431" spans="1:25" ht="14.4" x14ac:dyDescent="0.3">
      <c r="A3431" s="4">
        <v>3430</v>
      </c>
      <c r="B3431" s="5">
        <v>10030263</v>
      </c>
      <c r="C3431" s="5" t="str">
        <f t="shared" si="212"/>
        <v>Jean FR MNS M4 Relaxed Stretch Duralight Workhorse Stackable Straight Leg-42Wx34L</v>
      </c>
      <c r="D3431" s="5"/>
      <c r="E3431" s="5" t="s">
        <v>4077</v>
      </c>
      <c r="F3431" s="5" t="s">
        <v>4036</v>
      </c>
      <c r="G3431" s="5">
        <f t="shared" si="215"/>
        <v>0</v>
      </c>
      <c r="H3431" s="5" t="str">
        <f>VLOOKUP(J3431,'[1]Prouduct Ext IDs'!A:B,2,FALSE)</f>
        <v>product_amsc_94</v>
      </c>
      <c r="I3431" s="5" t="s">
        <v>4077</v>
      </c>
      <c r="J3431" s="5" t="s">
        <v>4037</v>
      </c>
      <c r="K3431" s="5" t="s">
        <v>1</v>
      </c>
      <c r="L3431" t="s">
        <v>102</v>
      </c>
      <c r="M3431" s="6" t="s">
        <v>4038</v>
      </c>
      <c r="N3431" s="6" t="str">
        <f>VLOOKUP(M3431,[1]Color!F:G,2,FALSE)</f>
        <v>color_26</v>
      </c>
      <c r="O3431" s="6" t="str">
        <f t="shared" si="213"/>
        <v>color_26</v>
      </c>
      <c r="P3431" s="5" t="s">
        <v>249</v>
      </c>
      <c r="Q3431" s="5" t="s">
        <v>185</v>
      </c>
      <c r="R3431" s="5" t="s">
        <v>106</v>
      </c>
      <c r="S3431" s="7" t="s">
        <v>107</v>
      </c>
      <c r="T3431" s="7" t="s">
        <v>312</v>
      </c>
      <c r="U3431" s="5" t="str">
        <f>VLOOKUP(T3431,[1]Size!F:G,2,FALSE)</f>
        <v>__import__.size_102</v>
      </c>
      <c r="V3431" s="5" t="str">
        <f t="shared" si="214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31" s="8">
        <v>69.5</v>
      </c>
      <c r="Y3431" s="4" t="s">
        <v>109</v>
      </c>
    </row>
    <row r="3432" spans="1:25" ht="14.4" x14ac:dyDescent="0.3">
      <c r="A3432" s="4">
        <v>3431</v>
      </c>
      <c r="B3432" s="5">
        <v>10030263</v>
      </c>
      <c r="C3432" s="5" t="str">
        <f t="shared" si="212"/>
        <v>Jean FR MNS M4 Relaxed Stretch Duralight Workhorse Stackable Straight Leg-44Wx34L</v>
      </c>
      <c r="D3432" s="5"/>
      <c r="E3432" s="5" t="s">
        <v>4078</v>
      </c>
      <c r="F3432" s="5" t="s">
        <v>4036</v>
      </c>
      <c r="G3432" s="5">
        <f t="shared" si="215"/>
        <v>0</v>
      </c>
      <c r="H3432" s="5" t="str">
        <f>VLOOKUP(J3432,'[1]Prouduct Ext IDs'!A:B,2,FALSE)</f>
        <v>product_amsc_94</v>
      </c>
      <c r="I3432" s="5" t="s">
        <v>4078</v>
      </c>
      <c r="J3432" s="5" t="s">
        <v>4037</v>
      </c>
      <c r="K3432" s="5" t="s">
        <v>1</v>
      </c>
      <c r="L3432" t="s">
        <v>102</v>
      </c>
      <c r="M3432" s="6" t="s">
        <v>4038</v>
      </c>
      <c r="N3432" s="6" t="str">
        <f>VLOOKUP(M3432,[1]Color!F:G,2,FALSE)</f>
        <v>color_26</v>
      </c>
      <c r="O3432" s="6" t="str">
        <f t="shared" si="213"/>
        <v>color_26</v>
      </c>
      <c r="P3432" s="5" t="s">
        <v>249</v>
      </c>
      <c r="Q3432" s="5" t="s">
        <v>185</v>
      </c>
      <c r="R3432" s="5" t="s">
        <v>106</v>
      </c>
      <c r="S3432" s="7" t="s">
        <v>107</v>
      </c>
      <c r="T3432" s="7" t="s">
        <v>1013</v>
      </c>
      <c r="U3432" s="5" t="str">
        <f>VLOOKUP(T3432,[1]Size!F:G,2,FALSE)</f>
        <v>__import__.size_103</v>
      </c>
      <c r="V3432" s="5" t="str">
        <f t="shared" si="214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32" s="8">
        <v>72.5</v>
      </c>
      <c r="Y3432" s="4" t="s">
        <v>109</v>
      </c>
    </row>
    <row r="3433" spans="1:25" ht="14.4" x14ac:dyDescent="0.3">
      <c r="A3433" s="4">
        <v>3432</v>
      </c>
      <c r="B3433" s="5">
        <v>10030263</v>
      </c>
      <c r="C3433" s="5" t="str">
        <f t="shared" si="212"/>
        <v>Jean FR MNS M4 Relaxed Stretch Duralight Workhorse Stackable Straight Leg-46Wx34L</v>
      </c>
      <c r="D3433" s="5"/>
      <c r="E3433" s="5" t="s">
        <v>4079</v>
      </c>
      <c r="F3433" s="5" t="s">
        <v>4036</v>
      </c>
      <c r="G3433" s="5">
        <f t="shared" si="215"/>
        <v>0</v>
      </c>
      <c r="H3433" s="5" t="str">
        <f>VLOOKUP(J3433,'[1]Prouduct Ext IDs'!A:B,2,FALSE)</f>
        <v>product_amsc_94</v>
      </c>
      <c r="I3433" s="5" t="s">
        <v>4079</v>
      </c>
      <c r="J3433" s="5" t="s">
        <v>4037</v>
      </c>
      <c r="K3433" s="5" t="s">
        <v>1</v>
      </c>
      <c r="L3433" t="s">
        <v>102</v>
      </c>
      <c r="M3433" s="6" t="s">
        <v>4038</v>
      </c>
      <c r="N3433" s="6" t="str">
        <f>VLOOKUP(M3433,[1]Color!F:G,2,FALSE)</f>
        <v>color_26</v>
      </c>
      <c r="O3433" s="6" t="str">
        <f t="shared" si="213"/>
        <v>color_26</v>
      </c>
      <c r="P3433" s="5" t="s">
        <v>249</v>
      </c>
      <c r="Q3433" s="5" t="s">
        <v>185</v>
      </c>
      <c r="R3433" s="5" t="s">
        <v>106</v>
      </c>
      <c r="S3433" s="7" t="s">
        <v>107</v>
      </c>
      <c r="T3433" s="7" t="s">
        <v>1015</v>
      </c>
      <c r="U3433" s="5" t="str">
        <f>VLOOKUP(T3433,[1]Size!F:G,2,FALSE)</f>
        <v>__import__.size_104</v>
      </c>
      <c r="V3433" s="5" t="str">
        <f t="shared" si="214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33" s="8">
        <v>72.5</v>
      </c>
      <c r="Y3433" s="4" t="s">
        <v>109</v>
      </c>
    </row>
    <row r="3434" spans="1:25" ht="14.4" x14ac:dyDescent="0.3">
      <c r="A3434" s="4">
        <v>3433</v>
      </c>
      <c r="B3434" s="5">
        <v>10030263</v>
      </c>
      <c r="C3434" s="5" t="str">
        <f t="shared" si="212"/>
        <v>Jean FR MNS M4 Relaxed Stretch Duralight Workhorse Stackable Straight Leg-48Wx34L</v>
      </c>
      <c r="D3434" s="5"/>
      <c r="E3434" s="5" t="s">
        <v>4080</v>
      </c>
      <c r="F3434" s="5" t="s">
        <v>4036</v>
      </c>
      <c r="G3434" s="5">
        <f t="shared" si="215"/>
        <v>0</v>
      </c>
      <c r="H3434" s="5" t="str">
        <f>VLOOKUP(J3434,'[1]Prouduct Ext IDs'!A:B,2,FALSE)</f>
        <v>product_amsc_94</v>
      </c>
      <c r="I3434" s="5" t="s">
        <v>4080</v>
      </c>
      <c r="J3434" s="5" t="s">
        <v>4037</v>
      </c>
      <c r="K3434" s="5" t="s">
        <v>1</v>
      </c>
      <c r="L3434" t="s">
        <v>102</v>
      </c>
      <c r="M3434" s="6" t="s">
        <v>4038</v>
      </c>
      <c r="N3434" s="6" t="str">
        <f>VLOOKUP(M3434,[1]Color!F:G,2,FALSE)</f>
        <v>color_26</v>
      </c>
      <c r="O3434" s="6" t="str">
        <f t="shared" si="213"/>
        <v>color_26</v>
      </c>
      <c r="P3434" s="5" t="s">
        <v>249</v>
      </c>
      <c r="Q3434" s="5" t="s">
        <v>185</v>
      </c>
      <c r="R3434" s="5" t="s">
        <v>106</v>
      </c>
      <c r="S3434" s="7" t="s">
        <v>107</v>
      </c>
      <c r="T3434" s="7" t="s">
        <v>1017</v>
      </c>
      <c r="U3434" s="5" t="str">
        <f>VLOOKUP(T3434,[1]Size!F:G,2,FALSE)</f>
        <v>__import__.size_105</v>
      </c>
      <c r="V3434" s="5" t="str">
        <f t="shared" si="214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34" s="8">
        <v>72.5</v>
      </c>
      <c r="Y3434" s="4" t="s">
        <v>109</v>
      </c>
    </row>
    <row r="3435" spans="1:25" ht="14.4" x14ac:dyDescent="0.3">
      <c r="A3435" s="4">
        <v>3434</v>
      </c>
      <c r="B3435" s="5">
        <v>10030263</v>
      </c>
      <c r="C3435" s="5" t="str">
        <f t="shared" si="212"/>
        <v>Jean FR MNS M4 Relaxed Stretch Duralight Workhorse Stackable Straight Leg-50Wx34L</v>
      </c>
      <c r="D3435" s="5"/>
      <c r="E3435" s="5" t="s">
        <v>4081</v>
      </c>
      <c r="F3435" s="5" t="s">
        <v>4036</v>
      </c>
      <c r="G3435" s="5">
        <f t="shared" si="215"/>
        <v>0</v>
      </c>
      <c r="H3435" s="5" t="str">
        <f>VLOOKUP(J3435,'[1]Prouduct Ext IDs'!A:B,2,FALSE)</f>
        <v>product_amsc_94</v>
      </c>
      <c r="I3435" s="5" t="s">
        <v>4081</v>
      </c>
      <c r="J3435" s="5" t="s">
        <v>4037</v>
      </c>
      <c r="K3435" s="5" t="s">
        <v>1</v>
      </c>
      <c r="L3435" t="s">
        <v>102</v>
      </c>
      <c r="M3435" s="6" t="s">
        <v>4038</v>
      </c>
      <c r="N3435" s="6" t="str">
        <f>VLOOKUP(M3435,[1]Color!F:G,2,FALSE)</f>
        <v>color_26</v>
      </c>
      <c r="O3435" s="6" t="str">
        <f t="shared" si="213"/>
        <v>color_26</v>
      </c>
      <c r="P3435" s="5" t="s">
        <v>249</v>
      </c>
      <c r="Q3435" s="5" t="s">
        <v>185</v>
      </c>
      <c r="R3435" s="5" t="s">
        <v>106</v>
      </c>
      <c r="S3435" s="7" t="s">
        <v>107</v>
      </c>
      <c r="T3435" s="7" t="s">
        <v>1019</v>
      </c>
      <c r="U3435" s="5" t="str">
        <f>VLOOKUP(T3435,[1]Size!F:G,2,FALSE)</f>
        <v>__import__.size_106</v>
      </c>
      <c r="V3435" s="5" t="str">
        <f t="shared" si="214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35" s="8">
        <v>72.5</v>
      </c>
      <c r="Y3435" s="4" t="s">
        <v>109</v>
      </c>
    </row>
    <row r="3436" spans="1:25" ht="14.4" x14ac:dyDescent="0.3">
      <c r="A3436" s="4">
        <v>3435</v>
      </c>
      <c r="B3436" s="5">
        <v>10030263</v>
      </c>
      <c r="C3436" s="5" t="str">
        <f t="shared" ref="C3436:C3499" si="216">CONCATENATE(J3436,"-",T3436)</f>
        <v>Jean FR MNS M4 Relaxed Stretch Duralight Workhorse Stackable Straight Leg-29Wx36L</v>
      </c>
      <c r="D3436" s="5"/>
      <c r="E3436" s="5" t="s">
        <v>4082</v>
      </c>
      <c r="F3436" s="5" t="s">
        <v>4036</v>
      </c>
      <c r="G3436" s="5">
        <f t="shared" si="215"/>
        <v>0</v>
      </c>
      <c r="H3436" s="5" t="str">
        <f>VLOOKUP(J3436,'[1]Prouduct Ext IDs'!A:B,2,FALSE)</f>
        <v>product_amsc_94</v>
      </c>
      <c r="I3436" s="5" t="s">
        <v>4082</v>
      </c>
      <c r="J3436" s="5" t="s">
        <v>4037</v>
      </c>
      <c r="K3436" s="5" t="s">
        <v>1</v>
      </c>
      <c r="L3436" t="s">
        <v>102</v>
      </c>
      <c r="M3436" s="6" t="s">
        <v>4038</v>
      </c>
      <c r="N3436" s="6" t="str">
        <f>VLOOKUP(M3436,[1]Color!F:G,2,FALSE)</f>
        <v>color_26</v>
      </c>
      <c r="O3436" s="6" t="str">
        <f t="shared" si="213"/>
        <v>color_26</v>
      </c>
      <c r="P3436" s="5" t="s">
        <v>249</v>
      </c>
      <c r="Q3436" s="5" t="s">
        <v>185</v>
      </c>
      <c r="R3436" s="5" t="s">
        <v>106</v>
      </c>
      <c r="S3436" s="7" t="s">
        <v>107</v>
      </c>
      <c r="T3436" s="7" t="s">
        <v>314</v>
      </c>
      <c r="U3436" s="5" t="str">
        <f>VLOOKUP(T3436,[1]Size!F:G,2,FALSE)</f>
        <v>__import__.size_107</v>
      </c>
      <c r="V3436" s="5" t="str">
        <f t="shared" si="214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36" s="8">
        <v>69.5</v>
      </c>
      <c r="Y3436" s="4" t="s">
        <v>109</v>
      </c>
    </row>
    <row r="3437" spans="1:25" ht="14.4" x14ac:dyDescent="0.3">
      <c r="A3437" s="4">
        <v>3436</v>
      </c>
      <c r="B3437" s="5">
        <v>10030263</v>
      </c>
      <c r="C3437" s="5" t="str">
        <f t="shared" si="216"/>
        <v>Jean FR MNS M4 Relaxed Stretch Duralight Workhorse Stackable Straight Leg-30Wx36L</v>
      </c>
      <c r="D3437" s="5"/>
      <c r="E3437" s="5" t="s">
        <v>4083</v>
      </c>
      <c r="F3437" s="5" t="s">
        <v>4036</v>
      </c>
      <c r="G3437" s="5">
        <f t="shared" si="215"/>
        <v>0</v>
      </c>
      <c r="H3437" s="5" t="str">
        <f>VLOOKUP(J3437,'[1]Prouduct Ext IDs'!A:B,2,FALSE)</f>
        <v>product_amsc_94</v>
      </c>
      <c r="I3437" s="5" t="s">
        <v>4083</v>
      </c>
      <c r="J3437" s="5" t="s">
        <v>4037</v>
      </c>
      <c r="K3437" s="5" t="s">
        <v>1</v>
      </c>
      <c r="L3437" t="s">
        <v>102</v>
      </c>
      <c r="M3437" s="6" t="s">
        <v>4038</v>
      </c>
      <c r="N3437" s="6" t="str">
        <f>VLOOKUP(M3437,[1]Color!F:G,2,FALSE)</f>
        <v>color_26</v>
      </c>
      <c r="O3437" s="6" t="str">
        <f t="shared" si="213"/>
        <v>color_26</v>
      </c>
      <c r="P3437" s="5" t="s">
        <v>249</v>
      </c>
      <c r="Q3437" s="5" t="s">
        <v>185</v>
      </c>
      <c r="R3437" s="5" t="s">
        <v>106</v>
      </c>
      <c r="S3437" s="7" t="s">
        <v>107</v>
      </c>
      <c r="T3437" s="7" t="s">
        <v>316</v>
      </c>
      <c r="U3437" s="5" t="str">
        <f>VLOOKUP(T3437,[1]Size!F:G,2,FALSE)</f>
        <v>__import__.size_108</v>
      </c>
      <c r="V3437" s="5" t="str">
        <f t="shared" si="214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37" s="8">
        <v>69.5</v>
      </c>
      <c r="Y3437" s="4" t="s">
        <v>109</v>
      </c>
    </row>
    <row r="3438" spans="1:25" ht="14.4" x14ac:dyDescent="0.3">
      <c r="A3438" s="4">
        <v>3437</v>
      </c>
      <c r="B3438" s="5">
        <v>10030263</v>
      </c>
      <c r="C3438" s="5" t="str">
        <f t="shared" si="216"/>
        <v>Jean FR MNS M4 Relaxed Stretch Duralight Workhorse Stackable Straight Leg-31Wx36L</v>
      </c>
      <c r="D3438" s="5"/>
      <c r="E3438" s="5" t="s">
        <v>4084</v>
      </c>
      <c r="F3438" s="5" t="s">
        <v>4036</v>
      </c>
      <c r="G3438" s="5">
        <f t="shared" si="215"/>
        <v>0</v>
      </c>
      <c r="H3438" s="5" t="str">
        <f>VLOOKUP(J3438,'[1]Prouduct Ext IDs'!A:B,2,FALSE)</f>
        <v>product_amsc_94</v>
      </c>
      <c r="I3438" s="5" t="s">
        <v>4084</v>
      </c>
      <c r="J3438" s="5" t="s">
        <v>4037</v>
      </c>
      <c r="K3438" s="5" t="s">
        <v>1</v>
      </c>
      <c r="L3438" t="s">
        <v>102</v>
      </c>
      <c r="M3438" s="6" t="s">
        <v>4038</v>
      </c>
      <c r="N3438" s="6" t="str">
        <f>VLOOKUP(M3438,[1]Color!F:G,2,FALSE)</f>
        <v>color_26</v>
      </c>
      <c r="O3438" s="6" t="str">
        <f t="shared" si="213"/>
        <v>color_26</v>
      </c>
      <c r="P3438" s="5" t="s">
        <v>249</v>
      </c>
      <c r="Q3438" s="5" t="s">
        <v>185</v>
      </c>
      <c r="R3438" s="5" t="s">
        <v>106</v>
      </c>
      <c r="S3438" s="7" t="s">
        <v>107</v>
      </c>
      <c r="T3438" s="7" t="s">
        <v>318</v>
      </c>
      <c r="U3438" s="5" t="str">
        <f>VLOOKUP(T3438,[1]Size!F:G,2,FALSE)</f>
        <v>__import__.size_109</v>
      </c>
      <c r="V3438" s="5" t="str">
        <f t="shared" si="214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38" s="8">
        <v>69.5</v>
      </c>
      <c r="Y3438" s="4" t="s">
        <v>109</v>
      </c>
    </row>
    <row r="3439" spans="1:25" ht="14.4" x14ac:dyDescent="0.3">
      <c r="A3439" s="4">
        <v>3438</v>
      </c>
      <c r="B3439" s="5">
        <v>10030263</v>
      </c>
      <c r="C3439" s="5" t="str">
        <f t="shared" si="216"/>
        <v>Jean FR MNS M4 Relaxed Stretch Duralight Workhorse Stackable Straight Leg-32Wx36L</v>
      </c>
      <c r="D3439" s="5"/>
      <c r="E3439" s="5" t="s">
        <v>4085</v>
      </c>
      <c r="F3439" s="5" t="s">
        <v>4036</v>
      </c>
      <c r="G3439" s="5">
        <f t="shared" si="215"/>
        <v>0</v>
      </c>
      <c r="H3439" s="5" t="str">
        <f>VLOOKUP(J3439,'[1]Prouduct Ext IDs'!A:B,2,FALSE)</f>
        <v>product_amsc_94</v>
      </c>
      <c r="I3439" s="5" t="s">
        <v>4085</v>
      </c>
      <c r="J3439" s="5" t="s">
        <v>4037</v>
      </c>
      <c r="K3439" s="5" t="s">
        <v>1</v>
      </c>
      <c r="L3439" t="s">
        <v>102</v>
      </c>
      <c r="M3439" s="6" t="s">
        <v>4038</v>
      </c>
      <c r="N3439" s="6" t="str">
        <f>VLOOKUP(M3439,[1]Color!F:G,2,FALSE)</f>
        <v>color_26</v>
      </c>
      <c r="O3439" s="6" t="str">
        <f t="shared" si="213"/>
        <v>color_26</v>
      </c>
      <c r="P3439" s="5" t="s">
        <v>249</v>
      </c>
      <c r="Q3439" s="5" t="s">
        <v>185</v>
      </c>
      <c r="R3439" s="5" t="s">
        <v>106</v>
      </c>
      <c r="S3439" s="7" t="s">
        <v>107</v>
      </c>
      <c r="T3439" s="7" t="s">
        <v>320</v>
      </c>
      <c r="U3439" s="5" t="str">
        <f>VLOOKUP(T3439,[1]Size!F:G,2,FALSE)</f>
        <v>__import__.size_110</v>
      </c>
      <c r="V3439" s="5" t="str">
        <f t="shared" si="214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39" s="8">
        <v>69.5</v>
      </c>
      <c r="Y3439" s="4" t="s">
        <v>109</v>
      </c>
    </row>
    <row r="3440" spans="1:25" ht="14.4" x14ac:dyDescent="0.3">
      <c r="A3440" s="4">
        <v>3439</v>
      </c>
      <c r="B3440" s="5">
        <v>10030263</v>
      </c>
      <c r="C3440" s="5" t="str">
        <f t="shared" si="216"/>
        <v>Jean FR MNS M4 Relaxed Stretch Duralight Workhorse Stackable Straight Leg-33Wx36L</v>
      </c>
      <c r="D3440" s="5"/>
      <c r="E3440" s="5" t="s">
        <v>4086</v>
      </c>
      <c r="F3440" s="5" t="s">
        <v>4036</v>
      </c>
      <c r="G3440" s="5">
        <f t="shared" si="215"/>
        <v>0</v>
      </c>
      <c r="H3440" s="5" t="str">
        <f>VLOOKUP(J3440,'[1]Prouduct Ext IDs'!A:B,2,FALSE)</f>
        <v>product_amsc_94</v>
      </c>
      <c r="I3440" s="5" t="s">
        <v>4086</v>
      </c>
      <c r="J3440" s="5" t="s">
        <v>4037</v>
      </c>
      <c r="K3440" s="5" t="s">
        <v>1</v>
      </c>
      <c r="L3440" t="s">
        <v>102</v>
      </c>
      <c r="M3440" s="6" t="s">
        <v>4038</v>
      </c>
      <c r="N3440" s="6" t="str">
        <f>VLOOKUP(M3440,[1]Color!F:G,2,FALSE)</f>
        <v>color_26</v>
      </c>
      <c r="O3440" s="6" t="str">
        <f t="shared" si="213"/>
        <v>color_26</v>
      </c>
      <c r="P3440" s="5" t="s">
        <v>249</v>
      </c>
      <c r="Q3440" s="5" t="s">
        <v>185</v>
      </c>
      <c r="R3440" s="5" t="s">
        <v>106</v>
      </c>
      <c r="S3440" s="7" t="s">
        <v>107</v>
      </c>
      <c r="T3440" s="7" t="s">
        <v>322</v>
      </c>
      <c r="U3440" s="5" t="str">
        <f>VLOOKUP(T3440,[1]Size!F:G,2,FALSE)</f>
        <v>__import__.size_111</v>
      </c>
      <c r="V3440" s="5" t="str">
        <f t="shared" si="214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40" s="8">
        <v>69.5</v>
      </c>
      <c r="Y3440" s="4" t="s">
        <v>109</v>
      </c>
    </row>
    <row r="3441" spans="1:25" ht="14.4" x14ac:dyDescent="0.3">
      <c r="A3441" s="4">
        <v>3440</v>
      </c>
      <c r="B3441" s="5">
        <v>10030263</v>
      </c>
      <c r="C3441" s="5" t="str">
        <f t="shared" si="216"/>
        <v>Jean FR MNS M4 Relaxed Stretch Duralight Workhorse Stackable Straight Leg-34Wx36L</v>
      </c>
      <c r="D3441" s="5"/>
      <c r="E3441" s="5" t="s">
        <v>4087</v>
      </c>
      <c r="F3441" s="5" t="s">
        <v>4036</v>
      </c>
      <c r="G3441" s="5">
        <f t="shared" si="215"/>
        <v>0</v>
      </c>
      <c r="H3441" s="5" t="str">
        <f>VLOOKUP(J3441,'[1]Prouduct Ext IDs'!A:B,2,FALSE)</f>
        <v>product_amsc_94</v>
      </c>
      <c r="I3441" s="5" t="s">
        <v>4087</v>
      </c>
      <c r="J3441" s="5" t="s">
        <v>4037</v>
      </c>
      <c r="K3441" s="5" t="s">
        <v>1</v>
      </c>
      <c r="L3441" t="s">
        <v>102</v>
      </c>
      <c r="M3441" s="6" t="s">
        <v>4038</v>
      </c>
      <c r="N3441" s="6" t="str">
        <f>VLOOKUP(M3441,[1]Color!F:G,2,FALSE)</f>
        <v>color_26</v>
      </c>
      <c r="O3441" s="6" t="str">
        <f t="shared" si="213"/>
        <v>color_26</v>
      </c>
      <c r="P3441" s="5" t="s">
        <v>249</v>
      </c>
      <c r="Q3441" s="5" t="s">
        <v>185</v>
      </c>
      <c r="R3441" s="5" t="s">
        <v>106</v>
      </c>
      <c r="S3441" s="7" t="s">
        <v>107</v>
      </c>
      <c r="T3441" s="7" t="s">
        <v>324</v>
      </c>
      <c r="U3441" s="5" t="str">
        <f>VLOOKUP(T3441,[1]Size!F:G,2,FALSE)</f>
        <v>__import__.size_112</v>
      </c>
      <c r="V3441" s="5" t="str">
        <f t="shared" si="214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41" s="8">
        <v>69.5</v>
      </c>
      <c r="Y3441" s="4" t="s">
        <v>109</v>
      </c>
    </row>
    <row r="3442" spans="1:25" ht="14.4" x14ac:dyDescent="0.3">
      <c r="A3442" s="4">
        <v>3441</v>
      </c>
      <c r="B3442" s="5">
        <v>10030263</v>
      </c>
      <c r="C3442" s="5" t="str">
        <f t="shared" si="216"/>
        <v>Jean FR MNS M4 Relaxed Stretch Duralight Workhorse Stackable Straight Leg-35Wx36L</v>
      </c>
      <c r="D3442" s="5"/>
      <c r="E3442" s="5" t="s">
        <v>4088</v>
      </c>
      <c r="F3442" s="5" t="s">
        <v>4036</v>
      </c>
      <c r="G3442" s="5">
        <f t="shared" si="215"/>
        <v>0</v>
      </c>
      <c r="H3442" s="5" t="str">
        <f>VLOOKUP(J3442,'[1]Prouduct Ext IDs'!A:B,2,FALSE)</f>
        <v>product_amsc_94</v>
      </c>
      <c r="I3442" s="5" t="s">
        <v>4088</v>
      </c>
      <c r="J3442" s="5" t="s">
        <v>4037</v>
      </c>
      <c r="K3442" s="5" t="s">
        <v>1</v>
      </c>
      <c r="L3442" t="s">
        <v>102</v>
      </c>
      <c r="M3442" s="6" t="s">
        <v>4038</v>
      </c>
      <c r="N3442" s="6" t="str">
        <f>VLOOKUP(M3442,[1]Color!F:G,2,FALSE)</f>
        <v>color_26</v>
      </c>
      <c r="O3442" s="6" t="str">
        <f t="shared" si="213"/>
        <v>color_26</v>
      </c>
      <c r="P3442" s="5" t="s">
        <v>249</v>
      </c>
      <c r="Q3442" s="5" t="s">
        <v>185</v>
      </c>
      <c r="R3442" s="5" t="s">
        <v>106</v>
      </c>
      <c r="S3442" s="7" t="s">
        <v>107</v>
      </c>
      <c r="T3442" s="7" t="s">
        <v>326</v>
      </c>
      <c r="U3442" s="5" t="str">
        <f>VLOOKUP(T3442,[1]Size!F:G,2,FALSE)</f>
        <v>__import__.size_113</v>
      </c>
      <c r="V3442" s="5" t="str">
        <f t="shared" si="214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42" s="8">
        <v>69.5</v>
      </c>
      <c r="Y3442" s="4" t="s">
        <v>109</v>
      </c>
    </row>
    <row r="3443" spans="1:25" ht="14.4" x14ac:dyDescent="0.3">
      <c r="A3443" s="4">
        <v>3442</v>
      </c>
      <c r="B3443" s="5">
        <v>10030263</v>
      </c>
      <c r="C3443" s="5" t="str">
        <f t="shared" si="216"/>
        <v>Jean FR MNS M4 Relaxed Stretch Duralight Workhorse Stackable Straight Leg-36Wx36L</v>
      </c>
      <c r="D3443" s="5"/>
      <c r="E3443" s="5" t="s">
        <v>4089</v>
      </c>
      <c r="F3443" s="5" t="s">
        <v>4036</v>
      </c>
      <c r="G3443" s="5">
        <f t="shared" si="215"/>
        <v>0</v>
      </c>
      <c r="H3443" s="5" t="str">
        <f>VLOOKUP(J3443,'[1]Prouduct Ext IDs'!A:B,2,FALSE)</f>
        <v>product_amsc_94</v>
      </c>
      <c r="I3443" s="5" t="s">
        <v>4089</v>
      </c>
      <c r="J3443" s="5" t="s">
        <v>4037</v>
      </c>
      <c r="K3443" s="5" t="s">
        <v>1</v>
      </c>
      <c r="L3443" t="s">
        <v>102</v>
      </c>
      <c r="M3443" s="6" t="s">
        <v>4038</v>
      </c>
      <c r="N3443" s="6" t="str">
        <f>VLOOKUP(M3443,[1]Color!F:G,2,FALSE)</f>
        <v>color_26</v>
      </c>
      <c r="O3443" s="6" t="str">
        <f t="shared" si="213"/>
        <v>color_26</v>
      </c>
      <c r="P3443" s="5" t="s">
        <v>249</v>
      </c>
      <c r="Q3443" s="5" t="s">
        <v>185</v>
      </c>
      <c r="R3443" s="5" t="s">
        <v>106</v>
      </c>
      <c r="S3443" s="7" t="s">
        <v>107</v>
      </c>
      <c r="T3443" s="7" t="s">
        <v>328</v>
      </c>
      <c r="U3443" s="5" t="str">
        <f>VLOOKUP(T3443,[1]Size!F:G,2,FALSE)</f>
        <v>__import__.size_114</v>
      </c>
      <c r="V3443" s="5" t="str">
        <f t="shared" si="214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43" s="8">
        <v>69.5</v>
      </c>
      <c r="Y3443" s="4" t="s">
        <v>109</v>
      </c>
    </row>
    <row r="3444" spans="1:25" ht="14.4" x14ac:dyDescent="0.3">
      <c r="A3444" s="4">
        <v>3443</v>
      </c>
      <c r="B3444" s="5">
        <v>10030263</v>
      </c>
      <c r="C3444" s="5" t="str">
        <f t="shared" si="216"/>
        <v>Jean FR MNS M4 Relaxed Stretch Duralight Workhorse Stackable Straight Leg-38Wx36L</v>
      </c>
      <c r="D3444" s="5"/>
      <c r="E3444" s="5" t="s">
        <v>4090</v>
      </c>
      <c r="F3444" s="5" t="s">
        <v>4036</v>
      </c>
      <c r="G3444" s="5">
        <f t="shared" si="215"/>
        <v>0</v>
      </c>
      <c r="H3444" s="5" t="str">
        <f>VLOOKUP(J3444,'[1]Prouduct Ext IDs'!A:B,2,FALSE)</f>
        <v>product_amsc_94</v>
      </c>
      <c r="I3444" s="5" t="s">
        <v>4090</v>
      </c>
      <c r="J3444" s="5" t="s">
        <v>4037</v>
      </c>
      <c r="K3444" s="5" t="s">
        <v>1</v>
      </c>
      <c r="L3444" t="s">
        <v>102</v>
      </c>
      <c r="M3444" s="6" t="s">
        <v>4038</v>
      </c>
      <c r="N3444" s="6" t="str">
        <f>VLOOKUP(M3444,[1]Color!F:G,2,FALSE)</f>
        <v>color_26</v>
      </c>
      <c r="O3444" s="6" t="str">
        <f t="shared" si="213"/>
        <v>color_26</v>
      </c>
      <c r="P3444" s="5" t="s">
        <v>249</v>
      </c>
      <c r="Q3444" s="5" t="s">
        <v>185</v>
      </c>
      <c r="R3444" s="5" t="s">
        <v>106</v>
      </c>
      <c r="S3444" s="7" t="s">
        <v>107</v>
      </c>
      <c r="T3444" s="7" t="s">
        <v>330</v>
      </c>
      <c r="U3444" s="5" t="str">
        <f>VLOOKUP(T3444,[1]Size!F:G,2,FALSE)</f>
        <v>__import__.size_115</v>
      </c>
      <c r="V3444" s="5" t="str">
        <f t="shared" si="214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44" s="8">
        <v>69.5</v>
      </c>
      <c r="Y3444" s="4" t="s">
        <v>109</v>
      </c>
    </row>
    <row r="3445" spans="1:25" ht="14.4" x14ac:dyDescent="0.3">
      <c r="A3445" s="4">
        <v>3444</v>
      </c>
      <c r="B3445" s="5">
        <v>10030263</v>
      </c>
      <c r="C3445" s="5" t="str">
        <f t="shared" si="216"/>
        <v>Jean FR MNS M4 Relaxed Stretch Duralight Workhorse Stackable Straight Leg-40Wx36L</v>
      </c>
      <c r="D3445" s="5"/>
      <c r="E3445" s="5" t="s">
        <v>4091</v>
      </c>
      <c r="F3445" s="5" t="s">
        <v>4036</v>
      </c>
      <c r="G3445" s="5">
        <f t="shared" si="215"/>
        <v>0</v>
      </c>
      <c r="H3445" s="5" t="str">
        <f>VLOOKUP(J3445,'[1]Prouduct Ext IDs'!A:B,2,FALSE)</f>
        <v>product_amsc_94</v>
      </c>
      <c r="I3445" s="5" t="s">
        <v>4091</v>
      </c>
      <c r="J3445" s="5" t="s">
        <v>4037</v>
      </c>
      <c r="K3445" s="5" t="s">
        <v>1</v>
      </c>
      <c r="L3445" t="s">
        <v>102</v>
      </c>
      <c r="M3445" s="6" t="s">
        <v>4038</v>
      </c>
      <c r="N3445" s="6" t="str">
        <f>VLOOKUP(M3445,[1]Color!F:G,2,FALSE)</f>
        <v>color_26</v>
      </c>
      <c r="O3445" s="6" t="str">
        <f t="shared" si="213"/>
        <v>color_26</v>
      </c>
      <c r="P3445" s="5" t="s">
        <v>249</v>
      </c>
      <c r="Q3445" s="5" t="s">
        <v>185</v>
      </c>
      <c r="R3445" s="5" t="s">
        <v>106</v>
      </c>
      <c r="S3445" s="7" t="s">
        <v>107</v>
      </c>
      <c r="T3445" s="7" t="s">
        <v>332</v>
      </c>
      <c r="U3445" s="5" t="str">
        <f>VLOOKUP(T3445,[1]Size!F:G,2,FALSE)</f>
        <v>__import__.size_116</v>
      </c>
      <c r="V3445" s="5" t="str">
        <f t="shared" si="214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3445" s="8">
        <v>69.5</v>
      </c>
      <c r="Y3445" s="4" t="s">
        <v>109</v>
      </c>
    </row>
    <row r="3446" spans="1:25" ht="14.4" x14ac:dyDescent="0.3">
      <c r="A3446" s="4">
        <v>3445</v>
      </c>
      <c r="B3446" s="5">
        <v>10030263</v>
      </c>
      <c r="C3446" s="5" t="str">
        <f t="shared" si="216"/>
        <v>Jean FR MNS M4 Relaxed Stretch Duralight Workhorse Stackable Straight Leg-42Wx36L</v>
      </c>
      <c r="D3446" s="5"/>
      <c r="E3446" s="5" t="s">
        <v>4092</v>
      </c>
      <c r="F3446" s="5" t="s">
        <v>4036</v>
      </c>
      <c r="G3446" s="5">
        <f t="shared" si="215"/>
        <v>0</v>
      </c>
      <c r="H3446" s="5" t="str">
        <f>VLOOKUP(J3446,'[1]Prouduct Ext IDs'!A:B,2,FALSE)</f>
        <v>product_amsc_94</v>
      </c>
      <c r="I3446" s="5" t="s">
        <v>4092</v>
      </c>
      <c r="J3446" s="5" t="s">
        <v>4037</v>
      </c>
      <c r="K3446" s="5" t="s">
        <v>1</v>
      </c>
      <c r="L3446" t="s">
        <v>102</v>
      </c>
      <c r="M3446" s="6" t="s">
        <v>4038</v>
      </c>
      <c r="N3446" s="6" t="str">
        <f>VLOOKUP(M3446,[1]Color!F:G,2,FALSE)</f>
        <v>color_26</v>
      </c>
      <c r="O3446" s="6" t="str">
        <f t="shared" si="213"/>
        <v>color_26</v>
      </c>
      <c r="P3446" s="5" t="s">
        <v>249</v>
      </c>
      <c r="Q3446" s="5" t="s">
        <v>185</v>
      </c>
      <c r="R3446" s="5" t="s">
        <v>106</v>
      </c>
      <c r="S3446" s="7" t="s">
        <v>107</v>
      </c>
      <c r="T3446" s="7" t="s">
        <v>334</v>
      </c>
      <c r="U3446" s="5" t="str">
        <f>VLOOKUP(T3446,[1]Size!F:G,2,FALSE)</f>
        <v>__import__.size_117</v>
      </c>
      <c r="V3446" s="5" t="str">
        <f t="shared" si="214"/>
        <v>__import__.size_117,__import__.size_118,__import__.size_119,__import__.size_120,__import__.size_121,__import__.size_122,__import__.size_123,__import__.size_124,__import__.size_125,__import__.size_126,__import__.size_127</v>
      </c>
      <c r="W3446" s="8">
        <v>69.5</v>
      </c>
      <c r="Y3446" s="4" t="s">
        <v>109</v>
      </c>
    </row>
    <row r="3447" spans="1:25" ht="14.4" x14ac:dyDescent="0.3">
      <c r="A3447" s="4">
        <v>3446</v>
      </c>
      <c r="B3447" s="5">
        <v>10030263</v>
      </c>
      <c r="C3447" s="5" t="str">
        <f t="shared" si="216"/>
        <v>Jean FR MNS M4 Relaxed Stretch Duralight Workhorse Stackable Straight Leg-44Wx36L</v>
      </c>
      <c r="D3447" s="5"/>
      <c r="E3447" s="5" t="s">
        <v>4093</v>
      </c>
      <c r="F3447" s="5" t="s">
        <v>4036</v>
      </c>
      <c r="G3447" s="5">
        <f t="shared" si="215"/>
        <v>0</v>
      </c>
      <c r="H3447" s="5" t="str">
        <f>VLOOKUP(J3447,'[1]Prouduct Ext IDs'!A:B,2,FALSE)</f>
        <v>product_amsc_94</v>
      </c>
      <c r="I3447" s="5" t="s">
        <v>4093</v>
      </c>
      <c r="J3447" s="5" t="s">
        <v>4037</v>
      </c>
      <c r="K3447" s="5" t="s">
        <v>1</v>
      </c>
      <c r="L3447" t="s">
        <v>102</v>
      </c>
      <c r="M3447" s="6" t="s">
        <v>4038</v>
      </c>
      <c r="N3447" s="6" t="str">
        <f>VLOOKUP(M3447,[1]Color!F:G,2,FALSE)</f>
        <v>color_26</v>
      </c>
      <c r="O3447" s="6" t="str">
        <f t="shared" si="213"/>
        <v>color_26</v>
      </c>
      <c r="P3447" s="5" t="s">
        <v>249</v>
      </c>
      <c r="Q3447" s="5" t="s">
        <v>185</v>
      </c>
      <c r="R3447" s="5" t="s">
        <v>106</v>
      </c>
      <c r="S3447" s="7" t="s">
        <v>107</v>
      </c>
      <c r="T3447" s="7" t="s">
        <v>1031</v>
      </c>
      <c r="U3447" s="5" t="str">
        <f>VLOOKUP(T3447,[1]Size!F:G,2,FALSE)</f>
        <v>__import__.size_118</v>
      </c>
      <c r="V3447" s="5" t="str">
        <f t="shared" si="214"/>
        <v>__import__.size_118,__import__.size_119,__import__.size_120,__import__.size_121,__import__.size_122,__import__.size_123,__import__.size_124,__import__.size_125,__import__.size_126,__import__.size_127</v>
      </c>
      <c r="W3447" s="8">
        <v>72.5</v>
      </c>
      <c r="Y3447" s="4" t="s">
        <v>109</v>
      </c>
    </row>
    <row r="3448" spans="1:25" ht="14.4" x14ac:dyDescent="0.3">
      <c r="A3448" s="4">
        <v>3447</v>
      </c>
      <c r="B3448" s="5">
        <v>10030263</v>
      </c>
      <c r="C3448" s="5" t="str">
        <f t="shared" si="216"/>
        <v>Jean FR MNS M4 Relaxed Stretch Duralight Workhorse Stackable Straight Leg-32Wx38L</v>
      </c>
      <c r="D3448" s="5"/>
      <c r="E3448" s="5" t="s">
        <v>4094</v>
      </c>
      <c r="F3448" s="5" t="s">
        <v>4036</v>
      </c>
      <c r="G3448" s="5">
        <f t="shared" si="215"/>
        <v>0</v>
      </c>
      <c r="H3448" s="5" t="str">
        <f>VLOOKUP(J3448,'[1]Prouduct Ext IDs'!A:B,2,FALSE)</f>
        <v>product_amsc_94</v>
      </c>
      <c r="I3448" s="5" t="s">
        <v>4094</v>
      </c>
      <c r="J3448" s="5" t="s">
        <v>4037</v>
      </c>
      <c r="K3448" s="5" t="s">
        <v>1</v>
      </c>
      <c r="L3448" t="s">
        <v>102</v>
      </c>
      <c r="M3448" s="6" t="s">
        <v>4038</v>
      </c>
      <c r="N3448" s="6" t="str">
        <f>VLOOKUP(M3448,[1]Color!F:G,2,FALSE)</f>
        <v>color_26</v>
      </c>
      <c r="O3448" s="6" t="str">
        <f t="shared" si="213"/>
        <v>color_26</v>
      </c>
      <c r="P3448" s="5" t="s">
        <v>249</v>
      </c>
      <c r="Q3448" s="5" t="s">
        <v>185</v>
      </c>
      <c r="R3448" s="5" t="s">
        <v>106</v>
      </c>
      <c r="S3448" s="7" t="s">
        <v>107</v>
      </c>
      <c r="T3448" s="7" t="s">
        <v>336</v>
      </c>
      <c r="U3448" s="5" t="str">
        <f>VLOOKUP(T3448,[1]Size!F:G,2,FALSE)</f>
        <v>__import__.size_119</v>
      </c>
      <c r="V3448" s="5" t="str">
        <f t="shared" si="214"/>
        <v>__import__.size_119,__import__.size_120,__import__.size_121,__import__.size_122,__import__.size_123,__import__.size_124,__import__.size_125,__import__.size_126,__import__.size_127</v>
      </c>
      <c r="W3448" s="8">
        <v>69.5</v>
      </c>
      <c r="Y3448" s="4" t="s">
        <v>109</v>
      </c>
    </row>
    <row r="3449" spans="1:25" ht="14.4" x14ac:dyDescent="0.3">
      <c r="A3449" s="4">
        <v>3448</v>
      </c>
      <c r="B3449" s="5">
        <v>10030263</v>
      </c>
      <c r="C3449" s="5" t="str">
        <f t="shared" si="216"/>
        <v>Jean FR MNS M4 Relaxed Stretch Duralight Workhorse Stackable Straight Leg-33Wx38L</v>
      </c>
      <c r="D3449" s="5"/>
      <c r="E3449" s="5" t="s">
        <v>4095</v>
      </c>
      <c r="F3449" s="5" t="s">
        <v>4036</v>
      </c>
      <c r="G3449" s="5">
        <f t="shared" si="215"/>
        <v>0</v>
      </c>
      <c r="H3449" s="5" t="str">
        <f>VLOOKUP(J3449,'[1]Prouduct Ext IDs'!A:B,2,FALSE)</f>
        <v>product_amsc_94</v>
      </c>
      <c r="I3449" s="5" t="s">
        <v>4095</v>
      </c>
      <c r="J3449" s="5" t="s">
        <v>4037</v>
      </c>
      <c r="K3449" s="5" t="s">
        <v>1</v>
      </c>
      <c r="L3449" t="s">
        <v>102</v>
      </c>
      <c r="M3449" s="6" t="s">
        <v>4038</v>
      </c>
      <c r="N3449" s="6" t="str">
        <f>VLOOKUP(M3449,[1]Color!F:G,2,FALSE)</f>
        <v>color_26</v>
      </c>
      <c r="O3449" s="6" t="str">
        <f t="shared" si="213"/>
        <v>color_26</v>
      </c>
      <c r="P3449" s="5" t="s">
        <v>249</v>
      </c>
      <c r="Q3449" s="5" t="s">
        <v>185</v>
      </c>
      <c r="R3449" s="5" t="s">
        <v>106</v>
      </c>
      <c r="S3449" s="7" t="s">
        <v>107</v>
      </c>
      <c r="T3449" s="7" t="s">
        <v>338</v>
      </c>
      <c r="U3449" s="5" t="str">
        <f>VLOOKUP(T3449,[1]Size!F:G,2,FALSE)</f>
        <v>__import__.size_120</v>
      </c>
      <c r="V3449" s="5" t="str">
        <f t="shared" si="214"/>
        <v>__import__.size_120,__import__.size_121,__import__.size_122,__import__.size_123,__import__.size_124,__import__.size_125,__import__.size_126,__import__.size_127</v>
      </c>
      <c r="W3449" s="8">
        <v>69.5</v>
      </c>
      <c r="Y3449" s="4" t="s">
        <v>109</v>
      </c>
    </row>
    <row r="3450" spans="1:25" ht="14.4" x14ac:dyDescent="0.3">
      <c r="A3450" s="4">
        <v>3449</v>
      </c>
      <c r="B3450" s="5">
        <v>10030263</v>
      </c>
      <c r="C3450" s="5" t="str">
        <f t="shared" si="216"/>
        <v>Jean FR MNS M4 Relaxed Stretch Duralight Workhorse Stackable Straight Leg-34Wx38L</v>
      </c>
      <c r="D3450" s="5"/>
      <c r="E3450" s="5" t="s">
        <v>4096</v>
      </c>
      <c r="F3450" s="5" t="s">
        <v>4036</v>
      </c>
      <c r="G3450" s="5">
        <f t="shared" si="215"/>
        <v>0</v>
      </c>
      <c r="H3450" s="5" t="str">
        <f>VLOOKUP(J3450,'[1]Prouduct Ext IDs'!A:B,2,FALSE)</f>
        <v>product_amsc_94</v>
      </c>
      <c r="I3450" s="5" t="s">
        <v>4096</v>
      </c>
      <c r="J3450" s="5" t="s">
        <v>4037</v>
      </c>
      <c r="K3450" s="5" t="s">
        <v>1</v>
      </c>
      <c r="L3450" t="s">
        <v>102</v>
      </c>
      <c r="M3450" s="6" t="s">
        <v>4038</v>
      </c>
      <c r="N3450" s="6" t="str">
        <f>VLOOKUP(M3450,[1]Color!F:G,2,FALSE)</f>
        <v>color_26</v>
      </c>
      <c r="O3450" s="6" t="str">
        <f t="shared" si="213"/>
        <v>color_26</v>
      </c>
      <c r="P3450" s="5" t="s">
        <v>249</v>
      </c>
      <c r="Q3450" s="5" t="s">
        <v>185</v>
      </c>
      <c r="R3450" s="5" t="s">
        <v>106</v>
      </c>
      <c r="S3450" s="7" t="s">
        <v>107</v>
      </c>
      <c r="T3450" s="7" t="s">
        <v>340</v>
      </c>
      <c r="U3450" s="5" t="str">
        <f>VLOOKUP(T3450,[1]Size!F:G,2,FALSE)</f>
        <v>__import__.size_121</v>
      </c>
      <c r="V3450" s="5" t="str">
        <f t="shared" si="214"/>
        <v>__import__.size_121,__import__.size_122,__import__.size_123,__import__.size_124,__import__.size_125,__import__.size_126,__import__.size_127</v>
      </c>
      <c r="W3450" s="8">
        <v>69.5</v>
      </c>
      <c r="Y3450" s="4" t="s">
        <v>109</v>
      </c>
    </row>
    <row r="3451" spans="1:25" ht="14.4" x14ac:dyDescent="0.3">
      <c r="A3451" s="4">
        <v>3450</v>
      </c>
      <c r="B3451" s="5">
        <v>10030263</v>
      </c>
      <c r="C3451" s="5" t="str">
        <f t="shared" si="216"/>
        <v>Jean FR MNS M4 Relaxed Stretch Duralight Workhorse Stackable Straight Leg-35Wx38L</v>
      </c>
      <c r="D3451" s="5"/>
      <c r="E3451" s="5" t="s">
        <v>4097</v>
      </c>
      <c r="F3451" s="5" t="s">
        <v>4036</v>
      </c>
      <c r="G3451" s="5">
        <f t="shared" si="215"/>
        <v>0</v>
      </c>
      <c r="H3451" s="5" t="str">
        <f>VLOOKUP(J3451,'[1]Prouduct Ext IDs'!A:B,2,FALSE)</f>
        <v>product_amsc_94</v>
      </c>
      <c r="I3451" s="5" t="s">
        <v>4097</v>
      </c>
      <c r="J3451" s="5" t="s">
        <v>4037</v>
      </c>
      <c r="K3451" s="5" t="s">
        <v>1</v>
      </c>
      <c r="L3451" t="s">
        <v>102</v>
      </c>
      <c r="M3451" s="6" t="s">
        <v>4038</v>
      </c>
      <c r="N3451" s="6" t="str">
        <f>VLOOKUP(M3451,[1]Color!F:G,2,FALSE)</f>
        <v>color_26</v>
      </c>
      <c r="O3451" s="6" t="str">
        <f t="shared" si="213"/>
        <v>color_26</v>
      </c>
      <c r="P3451" s="5" t="s">
        <v>249</v>
      </c>
      <c r="Q3451" s="5" t="s">
        <v>185</v>
      </c>
      <c r="R3451" s="5" t="s">
        <v>106</v>
      </c>
      <c r="S3451" s="7" t="s">
        <v>107</v>
      </c>
      <c r="T3451" s="7" t="s">
        <v>342</v>
      </c>
      <c r="U3451" s="5" t="str">
        <f>VLOOKUP(T3451,[1]Size!F:G,2,FALSE)</f>
        <v>__import__.size_122</v>
      </c>
      <c r="V3451" s="5" t="str">
        <f t="shared" si="214"/>
        <v>__import__.size_122,__import__.size_123,__import__.size_124,__import__.size_125,__import__.size_126,__import__.size_127</v>
      </c>
      <c r="W3451" s="8">
        <v>69.5</v>
      </c>
      <c r="Y3451" s="4" t="s">
        <v>109</v>
      </c>
    </row>
    <row r="3452" spans="1:25" ht="14.4" x14ac:dyDescent="0.3">
      <c r="A3452" s="4">
        <v>3451</v>
      </c>
      <c r="B3452" s="5">
        <v>10030263</v>
      </c>
      <c r="C3452" s="5" t="str">
        <f t="shared" si="216"/>
        <v>Jean FR MNS M4 Relaxed Stretch Duralight Workhorse Stackable Straight Leg-36Wx38L</v>
      </c>
      <c r="D3452" s="5"/>
      <c r="E3452" s="5" t="s">
        <v>4098</v>
      </c>
      <c r="F3452" s="5" t="s">
        <v>4036</v>
      </c>
      <c r="G3452" s="5">
        <f t="shared" si="215"/>
        <v>0</v>
      </c>
      <c r="H3452" s="5" t="str">
        <f>VLOOKUP(J3452,'[1]Prouduct Ext IDs'!A:B,2,FALSE)</f>
        <v>product_amsc_94</v>
      </c>
      <c r="I3452" s="5" t="s">
        <v>4098</v>
      </c>
      <c r="J3452" s="5" t="s">
        <v>4037</v>
      </c>
      <c r="K3452" s="5" t="s">
        <v>1</v>
      </c>
      <c r="L3452" t="s">
        <v>102</v>
      </c>
      <c r="M3452" s="6" t="s">
        <v>4038</v>
      </c>
      <c r="N3452" s="6" t="str">
        <f>VLOOKUP(M3452,[1]Color!F:G,2,FALSE)</f>
        <v>color_26</v>
      </c>
      <c r="O3452" s="6" t="str">
        <f t="shared" si="213"/>
        <v>color_26</v>
      </c>
      <c r="P3452" s="5" t="s">
        <v>249</v>
      </c>
      <c r="Q3452" s="5" t="s">
        <v>185</v>
      </c>
      <c r="R3452" s="5" t="s">
        <v>106</v>
      </c>
      <c r="S3452" s="7" t="s">
        <v>107</v>
      </c>
      <c r="T3452" s="7" t="s">
        <v>344</v>
      </c>
      <c r="U3452" s="5" t="str">
        <f>VLOOKUP(T3452,[1]Size!F:G,2,FALSE)</f>
        <v>__import__.size_123</v>
      </c>
      <c r="V3452" s="5" t="str">
        <f t="shared" si="214"/>
        <v>__import__.size_123,__import__.size_124,__import__.size_125,__import__.size_126,__import__.size_127</v>
      </c>
      <c r="W3452" s="8">
        <v>69.5</v>
      </c>
      <c r="Y3452" s="4" t="s">
        <v>109</v>
      </c>
    </row>
    <row r="3453" spans="1:25" ht="14.4" x14ac:dyDescent="0.3">
      <c r="A3453" s="4">
        <v>3452</v>
      </c>
      <c r="B3453" s="5">
        <v>10030263</v>
      </c>
      <c r="C3453" s="5" t="str">
        <f t="shared" si="216"/>
        <v>Jean FR MNS M4 Relaxed Stretch Duralight Workhorse Stackable Straight Leg-38Wx38L</v>
      </c>
      <c r="D3453" s="5"/>
      <c r="E3453" s="5" t="s">
        <v>4099</v>
      </c>
      <c r="F3453" s="5" t="s">
        <v>4036</v>
      </c>
      <c r="G3453" s="5">
        <f t="shared" si="215"/>
        <v>0</v>
      </c>
      <c r="H3453" s="5" t="str">
        <f>VLOOKUP(J3453,'[1]Prouduct Ext IDs'!A:B,2,FALSE)</f>
        <v>product_amsc_94</v>
      </c>
      <c r="I3453" s="5" t="s">
        <v>4099</v>
      </c>
      <c r="J3453" s="5" t="s">
        <v>4037</v>
      </c>
      <c r="K3453" s="5" t="s">
        <v>1</v>
      </c>
      <c r="L3453" t="s">
        <v>102</v>
      </c>
      <c r="M3453" s="6" t="s">
        <v>4038</v>
      </c>
      <c r="N3453" s="6" t="str">
        <f>VLOOKUP(M3453,[1]Color!F:G,2,FALSE)</f>
        <v>color_26</v>
      </c>
      <c r="O3453" s="6" t="str">
        <f t="shared" si="213"/>
        <v>color_26</v>
      </c>
      <c r="P3453" s="5" t="s">
        <v>249</v>
      </c>
      <c r="Q3453" s="5" t="s">
        <v>185</v>
      </c>
      <c r="R3453" s="5" t="s">
        <v>106</v>
      </c>
      <c r="S3453" s="7" t="s">
        <v>107</v>
      </c>
      <c r="T3453" s="7" t="s">
        <v>346</v>
      </c>
      <c r="U3453" s="5" t="str">
        <f>VLOOKUP(T3453,[1]Size!F:G,2,FALSE)</f>
        <v>__import__.size_124</v>
      </c>
      <c r="V3453" s="5" t="str">
        <f t="shared" si="214"/>
        <v>__import__.size_124,__import__.size_125,__import__.size_126,__import__.size_127</v>
      </c>
      <c r="W3453" s="8">
        <v>69.5</v>
      </c>
      <c r="Y3453" s="4" t="s">
        <v>109</v>
      </c>
    </row>
    <row r="3454" spans="1:25" ht="14.4" x14ac:dyDescent="0.3">
      <c r="A3454" s="4">
        <v>3453</v>
      </c>
      <c r="B3454" s="5">
        <v>10030263</v>
      </c>
      <c r="C3454" s="5" t="str">
        <f t="shared" si="216"/>
        <v>Jean FR MNS M4 Relaxed Stretch Duralight Workhorse Stackable Straight Leg-40Wx38L</v>
      </c>
      <c r="D3454" s="5"/>
      <c r="E3454" s="5" t="s">
        <v>4100</v>
      </c>
      <c r="F3454" s="5" t="s">
        <v>4036</v>
      </c>
      <c r="G3454" s="5">
        <f t="shared" si="215"/>
        <v>0</v>
      </c>
      <c r="H3454" s="5" t="str">
        <f>VLOOKUP(J3454,'[1]Prouduct Ext IDs'!A:B,2,FALSE)</f>
        <v>product_amsc_94</v>
      </c>
      <c r="I3454" s="5" t="s">
        <v>4100</v>
      </c>
      <c r="J3454" s="5" t="s">
        <v>4037</v>
      </c>
      <c r="K3454" s="5" t="s">
        <v>1</v>
      </c>
      <c r="L3454" t="s">
        <v>102</v>
      </c>
      <c r="M3454" s="6" t="s">
        <v>4038</v>
      </c>
      <c r="N3454" s="6" t="str">
        <f>VLOOKUP(M3454,[1]Color!F:G,2,FALSE)</f>
        <v>color_26</v>
      </c>
      <c r="O3454" s="6" t="str">
        <f t="shared" si="213"/>
        <v>color_26</v>
      </c>
      <c r="P3454" s="5" t="s">
        <v>249</v>
      </c>
      <c r="Q3454" s="5" t="s">
        <v>185</v>
      </c>
      <c r="R3454" s="5" t="s">
        <v>106</v>
      </c>
      <c r="S3454" s="7" t="s">
        <v>107</v>
      </c>
      <c r="T3454" s="7" t="s">
        <v>348</v>
      </c>
      <c r="U3454" s="5" t="str">
        <f>VLOOKUP(T3454,[1]Size!F:G,2,FALSE)</f>
        <v>__import__.size_125</v>
      </c>
      <c r="V3454" s="5" t="str">
        <f t="shared" si="214"/>
        <v>__import__.size_125,__import__.size_126,__import__.size_127</v>
      </c>
      <c r="W3454" s="8">
        <v>69.5</v>
      </c>
      <c r="Y3454" s="4" t="s">
        <v>109</v>
      </c>
    </row>
    <row r="3455" spans="1:25" ht="14.4" x14ac:dyDescent="0.3">
      <c r="A3455" s="4">
        <v>3454</v>
      </c>
      <c r="B3455" s="5">
        <v>10030263</v>
      </c>
      <c r="C3455" s="5" t="str">
        <f t="shared" si="216"/>
        <v>Jean FR MNS M4 Relaxed Stretch Duralight Workhorse Stackable Straight Leg-42Wx38L</v>
      </c>
      <c r="D3455" s="5"/>
      <c r="E3455" s="5" t="s">
        <v>4101</v>
      </c>
      <c r="F3455" s="5" t="s">
        <v>4036</v>
      </c>
      <c r="G3455" s="5">
        <f t="shared" si="215"/>
        <v>0</v>
      </c>
      <c r="H3455" s="5" t="str">
        <f>VLOOKUP(J3455,'[1]Prouduct Ext IDs'!A:B,2,FALSE)</f>
        <v>product_amsc_94</v>
      </c>
      <c r="I3455" s="5" t="s">
        <v>4101</v>
      </c>
      <c r="J3455" s="5" t="s">
        <v>4037</v>
      </c>
      <c r="K3455" s="5" t="s">
        <v>1</v>
      </c>
      <c r="L3455" t="s">
        <v>102</v>
      </c>
      <c r="M3455" s="6" t="s">
        <v>4038</v>
      </c>
      <c r="N3455" s="6" t="str">
        <f>VLOOKUP(M3455,[1]Color!F:G,2,FALSE)</f>
        <v>color_26</v>
      </c>
      <c r="O3455" s="6" t="str">
        <f t="shared" si="213"/>
        <v>color_26</v>
      </c>
      <c r="P3455" s="5" t="s">
        <v>249</v>
      </c>
      <c r="Q3455" s="5" t="s">
        <v>185</v>
      </c>
      <c r="R3455" s="5" t="s">
        <v>106</v>
      </c>
      <c r="S3455" s="7" t="s">
        <v>107</v>
      </c>
      <c r="T3455" s="7" t="s">
        <v>350</v>
      </c>
      <c r="U3455" s="5" t="str">
        <f>VLOOKUP(T3455,[1]Size!F:G,2,FALSE)</f>
        <v>__import__.size_126</v>
      </c>
      <c r="V3455" s="5" t="str">
        <f t="shared" si="214"/>
        <v>__import__.size_126,__import__.size_127</v>
      </c>
      <c r="W3455" s="8">
        <v>69.5</v>
      </c>
      <c r="Y3455" s="4" t="s">
        <v>109</v>
      </c>
    </row>
    <row r="3456" spans="1:25" ht="14.4" x14ac:dyDescent="0.3">
      <c r="A3456" s="4">
        <v>3455</v>
      </c>
      <c r="B3456" s="5">
        <v>10030263</v>
      </c>
      <c r="C3456" s="5" t="str">
        <f t="shared" si="216"/>
        <v>Jean FR MNS M4 Relaxed Stretch Duralight Workhorse Stackable Straight Leg-44Wx38L</v>
      </c>
      <c r="D3456" s="5"/>
      <c r="E3456" s="5" t="s">
        <v>4102</v>
      </c>
      <c r="F3456" s="5" t="s">
        <v>4036</v>
      </c>
      <c r="G3456" s="5">
        <f t="shared" si="215"/>
        <v>0</v>
      </c>
      <c r="H3456" s="5" t="str">
        <f>VLOOKUP(J3456,'[1]Prouduct Ext IDs'!A:B,2,FALSE)</f>
        <v>product_amsc_94</v>
      </c>
      <c r="I3456" s="5" t="s">
        <v>4102</v>
      </c>
      <c r="J3456" s="5" t="s">
        <v>4037</v>
      </c>
      <c r="K3456" s="5" t="s">
        <v>1</v>
      </c>
      <c r="L3456" t="s">
        <v>102</v>
      </c>
      <c r="M3456" s="6" t="s">
        <v>4038</v>
      </c>
      <c r="N3456" s="6" t="str">
        <f>VLOOKUP(M3456,[1]Color!F:G,2,FALSE)</f>
        <v>color_26</v>
      </c>
      <c r="O3456" s="6" t="str">
        <f t="shared" si="213"/>
        <v>color_26</v>
      </c>
      <c r="P3456" s="5" t="s">
        <v>249</v>
      </c>
      <c r="Q3456" s="5" t="s">
        <v>185</v>
      </c>
      <c r="R3456" s="5" t="s">
        <v>106</v>
      </c>
      <c r="S3456" s="7" t="s">
        <v>107</v>
      </c>
      <c r="T3456" s="7" t="s">
        <v>1043</v>
      </c>
      <c r="U3456" s="5" t="str">
        <f>VLOOKUP(T3456,[1]Size!F:G,2,FALSE)</f>
        <v>__import__.size_127</v>
      </c>
      <c r="V3456" s="5" t="str">
        <f t="shared" si="214"/>
        <v>__import__.size_127</v>
      </c>
      <c r="W3456" s="8">
        <v>72.5</v>
      </c>
      <c r="Y3456" s="4" t="s">
        <v>109</v>
      </c>
    </row>
    <row r="3457" spans="1:25" ht="14.4" x14ac:dyDescent="0.3">
      <c r="A3457" s="4">
        <v>3456</v>
      </c>
      <c r="B3457" s="5">
        <v>10030266</v>
      </c>
      <c r="C3457" s="5" t="str">
        <f t="shared" si="216"/>
        <v>Jean FR MNS M4 Relaxed Stretch DuraLight Jett Boot Cut-30Wx30L</v>
      </c>
      <c r="D3457" s="5"/>
      <c r="E3457" s="5" t="s">
        <v>4103</v>
      </c>
      <c r="F3457" s="5" t="s">
        <v>4104</v>
      </c>
      <c r="G3457" s="5">
        <f t="shared" si="215"/>
        <v>1</v>
      </c>
      <c r="H3457" s="5" t="str">
        <f>VLOOKUP(J3457,'[1]Prouduct Ext IDs'!A:B,2,FALSE)</f>
        <v>product_amsc_95</v>
      </c>
      <c r="I3457" s="5" t="s">
        <v>4103</v>
      </c>
      <c r="J3457" s="5" t="s">
        <v>4105</v>
      </c>
      <c r="K3457" s="5" t="s">
        <v>1</v>
      </c>
      <c r="L3457" t="s">
        <v>102</v>
      </c>
      <c r="M3457" s="6" t="s">
        <v>4106</v>
      </c>
      <c r="N3457" s="6" t="str">
        <f>VLOOKUP(M3457,[1]Color!F:G,2,FALSE)</f>
        <v>color_2</v>
      </c>
      <c r="O3457" s="6" t="str">
        <f t="shared" si="213"/>
        <v>color_2</v>
      </c>
      <c r="P3457" s="5" t="s">
        <v>249</v>
      </c>
      <c r="Q3457" s="5" t="s">
        <v>185</v>
      </c>
      <c r="R3457" s="5" t="s">
        <v>106</v>
      </c>
      <c r="S3457" s="7" t="s">
        <v>107</v>
      </c>
      <c r="T3457" s="7" t="s">
        <v>250</v>
      </c>
      <c r="U3457" s="5" t="str">
        <f>VLOOKUP(T3457,[1]Size!F:G,2,FALSE)</f>
        <v>__import__.size_63</v>
      </c>
      <c r="V3457" s="5" t="str">
        <f t="shared" si="214"/>
        <v>__import__.size_63,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57" s="8">
        <v>69.5</v>
      </c>
      <c r="Y3457" s="4" t="s">
        <v>109</v>
      </c>
    </row>
    <row r="3458" spans="1:25" ht="14.4" x14ac:dyDescent="0.3">
      <c r="A3458" s="4">
        <v>3457</v>
      </c>
      <c r="B3458" s="5">
        <v>10030266</v>
      </c>
      <c r="C3458" s="5" t="str">
        <f t="shared" si="216"/>
        <v>Jean FR MNS M4 Relaxed Stretch DuraLight Jett Boot Cut-31Wx30L</v>
      </c>
      <c r="D3458" s="5"/>
      <c r="E3458" s="5" t="s">
        <v>4107</v>
      </c>
      <c r="F3458" s="5" t="s">
        <v>4104</v>
      </c>
      <c r="G3458" s="5">
        <f t="shared" si="215"/>
        <v>0</v>
      </c>
      <c r="H3458" s="5" t="str">
        <f>VLOOKUP(J3458,'[1]Prouduct Ext IDs'!A:B,2,FALSE)</f>
        <v>product_amsc_95</v>
      </c>
      <c r="I3458" s="5" t="s">
        <v>4107</v>
      </c>
      <c r="J3458" s="5" t="s">
        <v>4105</v>
      </c>
      <c r="K3458" s="5" t="s">
        <v>1</v>
      </c>
      <c r="L3458" t="s">
        <v>102</v>
      </c>
      <c r="M3458" s="6" t="s">
        <v>4106</v>
      </c>
      <c r="N3458" s="6" t="str">
        <f>VLOOKUP(M3458,[1]Color!F:G,2,FALSE)</f>
        <v>color_2</v>
      </c>
      <c r="O3458" s="6" t="str">
        <f t="shared" ref="O3458:O3521" si="217">IF(AND(H3458=H3459,N3458=N3459),O3459,IF(H3458=H3459,_xlfn.TEXTJOIN(",",TRUE,N3458,O3459),N3458))</f>
        <v>color_2</v>
      </c>
      <c r="P3458" s="5" t="s">
        <v>249</v>
      </c>
      <c r="Q3458" s="5" t="s">
        <v>185</v>
      </c>
      <c r="R3458" s="5" t="s">
        <v>106</v>
      </c>
      <c r="S3458" s="7" t="s">
        <v>107</v>
      </c>
      <c r="T3458" s="7" t="s">
        <v>252</v>
      </c>
      <c r="U3458" s="5" t="str">
        <f>VLOOKUP(T3458,[1]Size!F:G,2,FALSE)</f>
        <v>__import__.size_64</v>
      </c>
      <c r="V3458" s="5" t="str">
        <f t="shared" ref="V3458:V3521" si="218">IF(H3458=H3459,_xlfn.TEXTJOIN(",",TRUE,U3458,V3459),U3458)</f>
        <v>__import__.size_64,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58" s="8">
        <v>69.5</v>
      </c>
      <c r="Y3458" s="4" t="s">
        <v>109</v>
      </c>
    </row>
    <row r="3459" spans="1:25" ht="14.4" x14ac:dyDescent="0.3">
      <c r="A3459" s="4">
        <v>3458</v>
      </c>
      <c r="B3459" s="5">
        <v>10030266</v>
      </c>
      <c r="C3459" s="5" t="str">
        <f t="shared" si="216"/>
        <v>Jean FR MNS M4 Relaxed Stretch DuraLight Jett Boot Cut-32Wx30L</v>
      </c>
      <c r="D3459" s="5"/>
      <c r="E3459" s="5" t="s">
        <v>4108</v>
      </c>
      <c r="F3459" s="5" t="s">
        <v>4104</v>
      </c>
      <c r="G3459" s="5">
        <f t="shared" ref="G3459:G3522" si="219">IF(H3459=H3458,0,1)</f>
        <v>0</v>
      </c>
      <c r="H3459" s="5" t="str">
        <f>VLOOKUP(J3459,'[1]Prouduct Ext IDs'!A:B,2,FALSE)</f>
        <v>product_amsc_95</v>
      </c>
      <c r="I3459" s="5" t="s">
        <v>4108</v>
      </c>
      <c r="J3459" s="5" t="s">
        <v>4105</v>
      </c>
      <c r="K3459" s="5" t="s">
        <v>1</v>
      </c>
      <c r="L3459" t="s">
        <v>102</v>
      </c>
      <c r="M3459" s="6" t="s">
        <v>4106</v>
      </c>
      <c r="N3459" s="6" t="str">
        <f>VLOOKUP(M3459,[1]Color!F:G,2,FALSE)</f>
        <v>color_2</v>
      </c>
      <c r="O3459" s="6" t="str">
        <f t="shared" si="217"/>
        <v>color_2</v>
      </c>
      <c r="P3459" s="5" t="s">
        <v>249</v>
      </c>
      <c r="Q3459" s="5" t="s">
        <v>185</v>
      </c>
      <c r="R3459" s="5" t="s">
        <v>106</v>
      </c>
      <c r="S3459" s="7" t="s">
        <v>107</v>
      </c>
      <c r="T3459" s="7" t="s">
        <v>254</v>
      </c>
      <c r="U3459" s="5" t="str">
        <f>VLOOKUP(T3459,[1]Size!F:G,2,FALSE)</f>
        <v>__import__.size_65</v>
      </c>
      <c r="V3459" s="5" t="str">
        <f t="shared" si="218"/>
        <v>__import__.size_65,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59" s="8">
        <v>69.5</v>
      </c>
      <c r="Y3459" s="4" t="s">
        <v>109</v>
      </c>
    </row>
    <row r="3460" spans="1:25" ht="14.4" x14ac:dyDescent="0.3">
      <c r="A3460" s="4">
        <v>3459</v>
      </c>
      <c r="B3460" s="5">
        <v>10030266</v>
      </c>
      <c r="C3460" s="5" t="str">
        <f t="shared" si="216"/>
        <v>Jean FR MNS M4 Relaxed Stretch DuraLight Jett Boot Cut-33Wx30L</v>
      </c>
      <c r="D3460" s="5"/>
      <c r="E3460" s="5" t="s">
        <v>4109</v>
      </c>
      <c r="F3460" s="5" t="s">
        <v>4104</v>
      </c>
      <c r="G3460" s="5">
        <f t="shared" si="219"/>
        <v>0</v>
      </c>
      <c r="H3460" s="5" t="str">
        <f>VLOOKUP(J3460,'[1]Prouduct Ext IDs'!A:B,2,FALSE)</f>
        <v>product_amsc_95</v>
      </c>
      <c r="I3460" s="5" t="s">
        <v>4109</v>
      </c>
      <c r="J3460" s="5" t="s">
        <v>4105</v>
      </c>
      <c r="K3460" s="5" t="s">
        <v>1</v>
      </c>
      <c r="L3460" t="s">
        <v>102</v>
      </c>
      <c r="M3460" s="6" t="s">
        <v>4106</v>
      </c>
      <c r="N3460" s="6" t="str">
        <f>VLOOKUP(M3460,[1]Color!F:G,2,FALSE)</f>
        <v>color_2</v>
      </c>
      <c r="O3460" s="6" t="str">
        <f t="shared" si="217"/>
        <v>color_2</v>
      </c>
      <c r="P3460" s="5" t="s">
        <v>249</v>
      </c>
      <c r="Q3460" s="5" t="s">
        <v>185</v>
      </c>
      <c r="R3460" s="5" t="s">
        <v>106</v>
      </c>
      <c r="S3460" s="7" t="s">
        <v>107</v>
      </c>
      <c r="T3460" s="7" t="s">
        <v>256</v>
      </c>
      <c r="U3460" s="5" t="str">
        <f>VLOOKUP(T3460,[1]Size!F:G,2,FALSE)</f>
        <v>__import__.size_66</v>
      </c>
      <c r="V3460" s="5" t="str">
        <f t="shared" si="218"/>
        <v>__import__.size_66,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60" s="8">
        <v>69.5</v>
      </c>
      <c r="Y3460" s="4" t="s">
        <v>109</v>
      </c>
    </row>
    <row r="3461" spans="1:25" ht="14.4" x14ac:dyDescent="0.3">
      <c r="A3461" s="4">
        <v>3460</v>
      </c>
      <c r="B3461" s="5">
        <v>10030266</v>
      </c>
      <c r="C3461" s="5" t="str">
        <f t="shared" si="216"/>
        <v>Jean FR MNS M4 Relaxed Stretch DuraLight Jett Boot Cut-34Wx30L</v>
      </c>
      <c r="D3461" s="5"/>
      <c r="E3461" s="5" t="s">
        <v>4110</v>
      </c>
      <c r="F3461" s="5" t="s">
        <v>4104</v>
      </c>
      <c r="G3461" s="5">
        <f t="shared" si="219"/>
        <v>0</v>
      </c>
      <c r="H3461" s="5" t="str">
        <f>VLOOKUP(J3461,'[1]Prouduct Ext IDs'!A:B,2,FALSE)</f>
        <v>product_amsc_95</v>
      </c>
      <c r="I3461" s="5" t="s">
        <v>4110</v>
      </c>
      <c r="J3461" s="5" t="s">
        <v>4105</v>
      </c>
      <c r="K3461" s="5" t="s">
        <v>1</v>
      </c>
      <c r="L3461" t="s">
        <v>102</v>
      </c>
      <c r="M3461" s="6" t="s">
        <v>4106</v>
      </c>
      <c r="N3461" s="6" t="str">
        <f>VLOOKUP(M3461,[1]Color!F:G,2,FALSE)</f>
        <v>color_2</v>
      </c>
      <c r="O3461" s="6" t="str">
        <f t="shared" si="217"/>
        <v>color_2</v>
      </c>
      <c r="P3461" s="5" t="s">
        <v>249</v>
      </c>
      <c r="Q3461" s="5" t="s">
        <v>185</v>
      </c>
      <c r="R3461" s="5" t="s">
        <v>106</v>
      </c>
      <c r="S3461" s="7" t="s">
        <v>107</v>
      </c>
      <c r="T3461" s="7" t="s">
        <v>258</v>
      </c>
      <c r="U3461" s="5" t="str">
        <f>VLOOKUP(T3461,[1]Size!F:G,2,FALSE)</f>
        <v>__import__.size_67</v>
      </c>
      <c r="V3461" s="5" t="str">
        <f t="shared" si="218"/>
        <v>__import__.size_67,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61" s="8">
        <v>69.5</v>
      </c>
      <c r="Y3461" s="4" t="s">
        <v>109</v>
      </c>
    </row>
    <row r="3462" spans="1:25" ht="14.4" x14ac:dyDescent="0.3">
      <c r="A3462" s="4">
        <v>3461</v>
      </c>
      <c r="B3462" s="5">
        <v>10030266</v>
      </c>
      <c r="C3462" s="5" t="str">
        <f t="shared" si="216"/>
        <v>Jean FR MNS M4 Relaxed Stretch DuraLight Jett Boot Cut-35Wx30L</v>
      </c>
      <c r="D3462" s="5"/>
      <c r="E3462" s="5" t="s">
        <v>4111</v>
      </c>
      <c r="F3462" s="5" t="s">
        <v>4104</v>
      </c>
      <c r="G3462" s="5">
        <f t="shared" si="219"/>
        <v>0</v>
      </c>
      <c r="H3462" s="5" t="str">
        <f>VLOOKUP(J3462,'[1]Prouduct Ext IDs'!A:B,2,FALSE)</f>
        <v>product_amsc_95</v>
      </c>
      <c r="I3462" s="5" t="s">
        <v>4111</v>
      </c>
      <c r="J3462" s="5" t="s">
        <v>4105</v>
      </c>
      <c r="K3462" s="5" t="s">
        <v>1</v>
      </c>
      <c r="L3462" t="s">
        <v>102</v>
      </c>
      <c r="M3462" s="6" t="s">
        <v>4106</v>
      </c>
      <c r="N3462" s="6" t="str">
        <f>VLOOKUP(M3462,[1]Color!F:G,2,FALSE)</f>
        <v>color_2</v>
      </c>
      <c r="O3462" s="6" t="str">
        <f t="shared" si="217"/>
        <v>color_2</v>
      </c>
      <c r="P3462" s="5" t="s">
        <v>249</v>
      </c>
      <c r="Q3462" s="5" t="s">
        <v>185</v>
      </c>
      <c r="R3462" s="5" t="s">
        <v>106</v>
      </c>
      <c r="S3462" s="7" t="s">
        <v>107</v>
      </c>
      <c r="T3462" s="7" t="s">
        <v>260</v>
      </c>
      <c r="U3462" s="5" t="str">
        <f>VLOOKUP(T3462,[1]Size!F:G,2,FALSE)</f>
        <v>__import__.size_68</v>
      </c>
      <c r="V3462" s="5" t="str">
        <f t="shared" si="218"/>
        <v>__import__.size_68,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62" s="8">
        <v>69.5</v>
      </c>
      <c r="Y3462" s="4" t="s">
        <v>109</v>
      </c>
    </row>
    <row r="3463" spans="1:25" ht="14.4" x14ac:dyDescent="0.3">
      <c r="A3463" s="4">
        <v>3462</v>
      </c>
      <c r="B3463" s="5">
        <v>10030266</v>
      </c>
      <c r="C3463" s="5" t="str">
        <f t="shared" si="216"/>
        <v>Jean FR MNS M4 Relaxed Stretch DuraLight Jett Boot Cut-36Wx30L</v>
      </c>
      <c r="D3463" s="5"/>
      <c r="E3463" s="5" t="s">
        <v>4112</v>
      </c>
      <c r="F3463" s="5" t="s">
        <v>4104</v>
      </c>
      <c r="G3463" s="5">
        <f t="shared" si="219"/>
        <v>0</v>
      </c>
      <c r="H3463" s="5" t="str">
        <f>VLOOKUP(J3463,'[1]Prouduct Ext IDs'!A:B,2,FALSE)</f>
        <v>product_amsc_95</v>
      </c>
      <c r="I3463" s="5" t="s">
        <v>4112</v>
      </c>
      <c r="J3463" s="5" t="s">
        <v>4105</v>
      </c>
      <c r="K3463" s="5" t="s">
        <v>1</v>
      </c>
      <c r="L3463" t="s">
        <v>102</v>
      </c>
      <c r="M3463" s="6" t="s">
        <v>4106</v>
      </c>
      <c r="N3463" s="6" t="str">
        <f>VLOOKUP(M3463,[1]Color!F:G,2,FALSE)</f>
        <v>color_2</v>
      </c>
      <c r="O3463" s="6" t="str">
        <f t="shared" si="217"/>
        <v>color_2</v>
      </c>
      <c r="P3463" s="5" t="s">
        <v>249</v>
      </c>
      <c r="Q3463" s="5" t="s">
        <v>185</v>
      </c>
      <c r="R3463" s="5" t="s">
        <v>106</v>
      </c>
      <c r="S3463" s="7" t="s">
        <v>107</v>
      </c>
      <c r="T3463" s="7" t="s">
        <v>262</v>
      </c>
      <c r="U3463" s="5" t="str">
        <f>VLOOKUP(T3463,[1]Size!F:G,2,FALSE)</f>
        <v>__import__.size_69</v>
      </c>
      <c r="V3463" s="5" t="str">
        <f t="shared" si="218"/>
        <v>__import__.size_69,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63" s="8">
        <v>69.5</v>
      </c>
      <c r="Y3463" s="4" t="s">
        <v>109</v>
      </c>
    </row>
    <row r="3464" spans="1:25" ht="14.4" x14ac:dyDescent="0.3">
      <c r="A3464" s="4">
        <v>3463</v>
      </c>
      <c r="B3464" s="5">
        <v>10030266</v>
      </c>
      <c r="C3464" s="5" t="str">
        <f t="shared" si="216"/>
        <v>Jean FR MNS M4 Relaxed Stretch DuraLight Jett Boot Cut-38Wx30L</v>
      </c>
      <c r="D3464" s="5"/>
      <c r="E3464" s="5" t="s">
        <v>4113</v>
      </c>
      <c r="F3464" s="5" t="s">
        <v>4104</v>
      </c>
      <c r="G3464" s="5">
        <f t="shared" si="219"/>
        <v>0</v>
      </c>
      <c r="H3464" s="5" t="str">
        <f>VLOOKUP(J3464,'[1]Prouduct Ext IDs'!A:B,2,FALSE)</f>
        <v>product_amsc_95</v>
      </c>
      <c r="I3464" s="5" t="s">
        <v>4113</v>
      </c>
      <c r="J3464" s="5" t="s">
        <v>4105</v>
      </c>
      <c r="K3464" s="5" t="s">
        <v>1</v>
      </c>
      <c r="L3464" t="s">
        <v>102</v>
      </c>
      <c r="M3464" s="6" t="s">
        <v>4106</v>
      </c>
      <c r="N3464" s="6" t="str">
        <f>VLOOKUP(M3464,[1]Color!F:G,2,FALSE)</f>
        <v>color_2</v>
      </c>
      <c r="O3464" s="6" t="str">
        <f t="shared" si="217"/>
        <v>color_2</v>
      </c>
      <c r="P3464" s="5" t="s">
        <v>249</v>
      </c>
      <c r="Q3464" s="5" t="s">
        <v>185</v>
      </c>
      <c r="R3464" s="5" t="s">
        <v>106</v>
      </c>
      <c r="S3464" s="7" t="s">
        <v>107</v>
      </c>
      <c r="T3464" s="7" t="s">
        <v>264</v>
      </c>
      <c r="U3464" s="5" t="str">
        <f>VLOOKUP(T3464,[1]Size!F:G,2,FALSE)</f>
        <v>__import__.size_70</v>
      </c>
      <c r="V3464" s="5" t="str">
        <f t="shared" si="218"/>
        <v>__import__.size_70,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64" s="8">
        <v>69.5</v>
      </c>
      <c r="Y3464" s="4" t="s">
        <v>109</v>
      </c>
    </row>
    <row r="3465" spans="1:25" ht="14.4" x14ac:dyDescent="0.3">
      <c r="A3465" s="4">
        <v>3464</v>
      </c>
      <c r="B3465" s="5">
        <v>10030266</v>
      </c>
      <c r="C3465" s="5" t="str">
        <f t="shared" si="216"/>
        <v>Jean FR MNS M4 Relaxed Stretch DuraLight Jett Boot Cut-40Wx30L</v>
      </c>
      <c r="D3465" s="5"/>
      <c r="E3465" s="5" t="s">
        <v>4114</v>
      </c>
      <c r="F3465" s="5" t="s">
        <v>4104</v>
      </c>
      <c r="G3465" s="5">
        <f t="shared" si="219"/>
        <v>0</v>
      </c>
      <c r="H3465" s="5" t="str">
        <f>VLOOKUP(J3465,'[1]Prouduct Ext IDs'!A:B,2,FALSE)</f>
        <v>product_amsc_95</v>
      </c>
      <c r="I3465" s="5" t="s">
        <v>4114</v>
      </c>
      <c r="J3465" s="5" t="s">
        <v>4105</v>
      </c>
      <c r="K3465" s="5" t="s">
        <v>1</v>
      </c>
      <c r="L3465" t="s">
        <v>102</v>
      </c>
      <c r="M3465" s="6" t="s">
        <v>4106</v>
      </c>
      <c r="N3465" s="6" t="str">
        <f>VLOOKUP(M3465,[1]Color!F:G,2,FALSE)</f>
        <v>color_2</v>
      </c>
      <c r="O3465" s="6" t="str">
        <f t="shared" si="217"/>
        <v>color_2</v>
      </c>
      <c r="P3465" s="5" t="s">
        <v>249</v>
      </c>
      <c r="Q3465" s="5" t="s">
        <v>185</v>
      </c>
      <c r="R3465" s="5" t="s">
        <v>106</v>
      </c>
      <c r="S3465" s="7" t="s">
        <v>107</v>
      </c>
      <c r="T3465" s="7" t="s">
        <v>266</v>
      </c>
      <c r="U3465" s="5" t="str">
        <f>VLOOKUP(T3465,[1]Size!F:G,2,FALSE)</f>
        <v>__import__.size_71</v>
      </c>
      <c r="V3465" s="5" t="str">
        <f t="shared" si="218"/>
        <v>__import__.size_71,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65" s="8">
        <v>69.5</v>
      </c>
      <c r="Y3465" s="4" t="s">
        <v>109</v>
      </c>
    </row>
    <row r="3466" spans="1:25" ht="14.4" x14ac:dyDescent="0.3">
      <c r="A3466" s="4">
        <v>3465</v>
      </c>
      <c r="B3466" s="5">
        <v>10030266</v>
      </c>
      <c r="C3466" s="5" t="str">
        <f t="shared" si="216"/>
        <v>Jean FR MNS M4 Relaxed Stretch DuraLight Jett Boot Cut-42Wx30L</v>
      </c>
      <c r="D3466" s="5"/>
      <c r="E3466" s="5" t="s">
        <v>4115</v>
      </c>
      <c r="F3466" s="5" t="s">
        <v>4104</v>
      </c>
      <c r="G3466" s="5">
        <f t="shared" si="219"/>
        <v>0</v>
      </c>
      <c r="H3466" s="5" t="str">
        <f>VLOOKUP(J3466,'[1]Prouduct Ext IDs'!A:B,2,FALSE)</f>
        <v>product_amsc_95</v>
      </c>
      <c r="I3466" s="5" t="s">
        <v>4115</v>
      </c>
      <c r="J3466" s="5" t="s">
        <v>4105</v>
      </c>
      <c r="K3466" s="5" t="s">
        <v>1</v>
      </c>
      <c r="L3466" t="s">
        <v>102</v>
      </c>
      <c r="M3466" s="6" t="s">
        <v>4106</v>
      </c>
      <c r="N3466" s="6" t="str">
        <f>VLOOKUP(M3466,[1]Color!F:G,2,FALSE)</f>
        <v>color_2</v>
      </c>
      <c r="O3466" s="6" t="str">
        <f t="shared" si="217"/>
        <v>color_2</v>
      </c>
      <c r="P3466" s="5" t="s">
        <v>249</v>
      </c>
      <c r="Q3466" s="5" t="s">
        <v>185</v>
      </c>
      <c r="R3466" s="5" t="s">
        <v>106</v>
      </c>
      <c r="S3466" s="7" t="s">
        <v>107</v>
      </c>
      <c r="T3466" s="7" t="s">
        <v>268</v>
      </c>
      <c r="U3466" s="5" t="str">
        <f>VLOOKUP(T3466,[1]Size!F:G,2,FALSE)</f>
        <v>__import__.size_72</v>
      </c>
      <c r="V3466" s="5" t="str">
        <f t="shared" si="218"/>
        <v>__import__.size_72,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66" s="8">
        <v>69.5</v>
      </c>
      <c r="Y3466" s="4" t="s">
        <v>109</v>
      </c>
    </row>
    <row r="3467" spans="1:25" ht="14.4" x14ac:dyDescent="0.3">
      <c r="A3467" s="4">
        <v>3466</v>
      </c>
      <c r="B3467" s="5">
        <v>10030266</v>
      </c>
      <c r="C3467" s="5" t="str">
        <f t="shared" si="216"/>
        <v>Jean FR MNS M4 Relaxed Stretch DuraLight Jett Boot Cut-44Wx30L</v>
      </c>
      <c r="D3467" s="5"/>
      <c r="E3467" s="5" t="s">
        <v>4116</v>
      </c>
      <c r="F3467" s="5" t="s">
        <v>4104</v>
      </c>
      <c r="G3467" s="5">
        <f t="shared" si="219"/>
        <v>0</v>
      </c>
      <c r="H3467" s="5" t="str">
        <f>VLOOKUP(J3467,'[1]Prouduct Ext IDs'!A:B,2,FALSE)</f>
        <v>product_amsc_95</v>
      </c>
      <c r="I3467" s="5" t="s">
        <v>4116</v>
      </c>
      <c r="J3467" s="5" t="s">
        <v>4105</v>
      </c>
      <c r="K3467" s="5" t="s">
        <v>1</v>
      </c>
      <c r="L3467" t="s">
        <v>102</v>
      </c>
      <c r="M3467" s="6" t="s">
        <v>4106</v>
      </c>
      <c r="N3467" s="6" t="str">
        <f>VLOOKUP(M3467,[1]Color!F:G,2,FALSE)</f>
        <v>color_2</v>
      </c>
      <c r="O3467" s="6" t="str">
        <f t="shared" si="217"/>
        <v>color_2</v>
      </c>
      <c r="P3467" s="5" t="s">
        <v>249</v>
      </c>
      <c r="Q3467" s="5" t="s">
        <v>185</v>
      </c>
      <c r="R3467" s="5" t="s">
        <v>106</v>
      </c>
      <c r="S3467" s="7" t="s">
        <v>107</v>
      </c>
      <c r="T3467" s="7" t="s">
        <v>971</v>
      </c>
      <c r="U3467" s="5" t="str">
        <f>VLOOKUP(T3467,[1]Size!F:G,2,FALSE)</f>
        <v>__import__.size_73</v>
      </c>
      <c r="V3467" s="5" t="str">
        <f t="shared" si="218"/>
        <v>__import__.size_73,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67" s="8">
        <v>72.5</v>
      </c>
      <c r="Y3467" s="4" t="s">
        <v>109</v>
      </c>
    </row>
    <row r="3468" spans="1:25" ht="14.4" x14ac:dyDescent="0.3">
      <c r="A3468" s="4">
        <v>3467</v>
      </c>
      <c r="B3468" s="5">
        <v>10030266</v>
      </c>
      <c r="C3468" s="5" t="str">
        <f t="shared" si="216"/>
        <v>Jean FR MNS M4 Relaxed Stretch DuraLight Jett Boot Cut-46Wx30L</v>
      </c>
      <c r="D3468" s="5"/>
      <c r="E3468" s="5" t="s">
        <v>4117</v>
      </c>
      <c r="F3468" s="5" t="s">
        <v>4104</v>
      </c>
      <c r="G3468" s="5">
        <f t="shared" si="219"/>
        <v>0</v>
      </c>
      <c r="H3468" s="5" t="str">
        <f>VLOOKUP(J3468,'[1]Prouduct Ext IDs'!A:B,2,FALSE)</f>
        <v>product_amsc_95</v>
      </c>
      <c r="I3468" s="5" t="s">
        <v>4117</v>
      </c>
      <c r="J3468" s="5" t="s">
        <v>4105</v>
      </c>
      <c r="K3468" s="5" t="s">
        <v>1</v>
      </c>
      <c r="L3468" t="s">
        <v>102</v>
      </c>
      <c r="M3468" s="6" t="s">
        <v>4106</v>
      </c>
      <c r="N3468" s="6" t="str">
        <f>VLOOKUP(M3468,[1]Color!F:G,2,FALSE)</f>
        <v>color_2</v>
      </c>
      <c r="O3468" s="6" t="str">
        <f t="shared" si="217"/>
        <v>color_2</v>
      </c>
      <c r="P3468" s="5" t="s">
        <v>249</v>
      </c>
      <c r="Q3468" s="5" t="s">
        <v>185</v>
      </c>
      <c r="R3468" s="5" t="s">
        <v>106</v>
      </c>
      <c r="S3468" s="7" t="s">
        <v>107</v>
      </c>
      <c r="T3468" s="7" t="s">
        <v>973</v>
      </c>
      <c r="U3468" s="5" t="str">
        <f>VLOOKUP(T3468,[1]Size!F:G,2,FALSE)</f>
        <v>__import__.size_74</v>
      </c>
      <c r="V3468" s="5" t="str">
        <f t="shared" si="218"/>
        <v>__import__.size_74,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68" s="8">
        <v>72.5</v>
      </c>
      <c r="Y3468" s="4" t="s">
        <v>109</v>
      </c>
    </row>
    <row r="3469" spans="1:25" ht="14.4" x14ac:dyDescent="0.3">
      <c r="A3469" s="4">
        <v>3468</v>
      </c>
      <c r="B3469" s="5">
        <v>10030266</v>
      </c>
      <c r="C3469" s="5" t="str">
        <f t="shared" si="216"/>
        <v>Jean FR MNS M4 Relaxed Stretch DuraLight Jett Boot Cut-48Wx30L</v>
      </c>
      <c r="D3469" s="5"/>
      <c r="E3469" s="5" t="s">
        <v>4118</v>
      </c>
      <c r="F3469" s="5" t="s">
        <v>4104</v>
      </c>
      <c r="G3469" s="5">
        <f t="shared" si="219"/>
        <v>0</v>
      </c>
      <c r="H3469" s="5" t="str">
        <f>VLOOKUP(J3469,'[1]Prouduct Ext IDs'!A:B,2,FALSE)</f>
        <v>product_amsc_95</v>
      </c>
      <c r="I3469" s="5" t="s">
        <v>4118</v>
      </c>
      <c r="J3469" s="5" t="s">
        <v>4105</v>
      </c>
      <c r="K3469" s="5" t="s">
        <v>1</v>
      </c>
      <c r="L3469" t="s">
        <v>102</v>
      </c>
      <c r="M3469" s="6" t="s">
        <v>4106</v>
      </c>
      <c r="N3469" s="6" t="str">
        <f>VLOOKUP(M3469,[1]Color!F:G,2,FALSE)</f>
        <v>color_2</v>
      </c>
      <c r="O3469" s="6" t="str">
        <f t="shared" si="217"/>
        <v>color_2</v>
      </c>
      <c r="P3469" s="5" t="s">
        <v>249</v>
      </c>
      <c r="Q3469" s="5" t="s">
        <v>185</v>
      </c>
      <c r="R3469" s="5" t="s">
        <v>106</v>
      </c>
      <c r="S3469" s="7" t="s">
        <v>107</v>
      </c>
      <c r="T3469" s="7" t="s">
        <v>975</v>
      </c>
      <c r="U3469" s="5" t="str">
        <f>VLOOKUP(T3469,[1]Size!F:G,2,FALSE)</f>
        <v>__import__.size_75</v>
      </c>
      <c r="V3469" s="5" t="str">
        <f t="shared" si="218"/>
        <v>__import__.size_75,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69" s="8">
        <v>72.5</v>
      </c>
      <c r="Y3469" s="4" t="s">
        <v>109</v>
      </c>
    </row>
    <row r="3470" spans="1:25" ht="14.4" x14ac:dyDescent="0.3">
      <c r="A3470" s="4">
        <v>3469</v>
      </c>
      <c r="B3470" s="5">
        <v>10030266</v>
      </c>
      <c r="C3470" s="5" t="str">
        <f t="shared" si="216"/>
        <v>Jean FR MNS M4 Relaxed Stretch DuraLight Jett Boot Cut-50Wx30L</v>
      </c>
      <c r="D3470" s="5"/>
      <c r="E3470" s="5" t="s">
        <v>4119</v>
      </c>
      <c r="F3470" s="5" t="s">
        <v>4104</v>
      </c>
      <c r="G3470" s="5">
        <f t="shared" si="219"/>
        <v>0</v>
      </c>
      <c r="H3470" s="5" t="str">
        <f>VLOOKUP(J3470,'[1]Prouduct Ext IDs'!A:B,2,FALSE)</f>
        <v>product_amsc_95</v>
      </c>
      <c r="I3470" s="5" t="s">
        <v>4119</v>
      </c>
      <c r="J3470" s="5" t="s">
        <v>4105</v>
      </c>
      <c r="K3470" s="5" t="s">
        <v>1</v>
      </c>
      <c r="L3470" t="s">
        <v>102</v>
      </c>
      <c r="M3470" s="6" t="s">
        <v>4106</v>
      </c>
      <c r="N3470" s="6" t="str">
        <f>VLOOKUP(M3470,[1]Color!F:G,2,FALSE)</f>
        <v>color_2</v>
      </c>
      <c r="O3470" s="6" t="str">
        <f t="shared" si="217"/>
        <v>color_2</v>
      </c>
      <c r="P3470" s="5" t="s">
        <v>249</v>
      </c>
      <c r="Q3470" s="5" t="s">
        <v>185</v>
      </c>
      <c r="R3470" s="5" t="s">
        <v>106</v>
      </c>
      <c r="S3470" s="7" t="s">
        <v>107</v>
      </c>
      <c r="T3470" s="7" t="s">
        <v>977</v>
      </c>
      <c r="U3470" s="5" t="str">
        <f>VLOOKUP(T3470,[1]Size!F:G,2,FALSE)</f>
        <v>__import__.size_76</v>
      </c>
      <c r="V3470" s="5" t="str">
        <f t="shared" si="218"/>
        <v>__import__.size_76,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70" s="8">
        <v>72.5</v>
      </c>
      <c r="Y3470" s="4" t="s">
        <v>109</v>
      </c>
    </row>
    <row r="3471" spans="1:25" ht="14.4" x14ac:dyDescent="0.3">
      <c r="A3471" s="4">
        <v>3470</v>
      </c>
      <c r="B3471" s="5">
        <v>10030266</v>
      </c>
      <c r="C3471" s="5" t="str">
        <f t="shared" si="216"/>
        <v>Jean FR MNS M4 Relaxed Stretch DuraLight Jett Boot Cut-29Wx32L</v>
      </c>
      <c r="D3471" s="5"/>
      <c r="E3471" s="5" t="s">
        <v>4120</v>
      </c>
      <c r="F3471" s="5" t="s">
        <v>4104</v>
      </c>
      <c r="G3471" s="5">
        <f t="shared" si="219"/>
        <v>0</v>
      </c>
      <c r="H3471" s="5" t="str">
        <f>VLOOKUP(J3471,'[1]Prouduct Ext IDs'!A:B,2,FALSE)</f>
        <v>product_amsc_95</v>
      </c>
      <c r="I3471" s="5" t="s">
        <v>4120</v>
      </c>
      <c r="J3471" s="5" t="s">
        <v>4105</v>
      </c>
      <c r="K3471" s="5" t="s">
        <v>1</v>
      </c>
      <c r="L3471" t="s">
        <v>102</v>
      </c>
      <c r="M3471" s="6" t="s">
        <v>4106</v>
      </c>
      <c r="N3471" s="6" t="str">
        <f>VLOOKUP(M3471,[1]Color!F:G,2,FALSE)</f>
        <v>color_2</v>
      </c>
      <c r="O3471" s="6" t="str">
        <f t="shared" si="217"/>
        <v>color_2</v>
      </c>
      <c r="P3471" s="5" t="s">
        <v>249</v>
      </c>
      <c r="Q3471" s="5" t="s">
        <v>185</v>
      </c>
      <c r="R3471" s="5" t="s">
        <v>106</v>
      </c>
      <c r="S3471" s="7" t="s">
        <v>107</v>
      </c>
      <c r="T3471" s="7" t="s">
        <v>270</v>
      </c>
      <c r="U3471" s="5" t="str">
        <f>VLOOKUP(T3471,[1]Size!F:G,2,FALSE)</f>
        <v>__import__.size_77</v>
      </c>
      <c r="V3471" s="5" t="str">
        <f t="shared" si="218"/>
        <v>__import__.size_77,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71" s="8">
        <v>69.5</v>
      </c>
      <c r="Y3471" s="4" t="s">
        <v>109</v>
      </c>
    </row>
    <row r="3472" spans="1:25" ht="14.4" x14ac:dyDescent="0.3">
      <c r="A3472" s="4">
        <v>3471</v>
      </c>
      <c r="B3472" s="5">
        <v>10030266</v>
      </c>
      <c r="C3472" s="5" t="str">
        <f t="shared" si="216"/>
        <v>Jean FR MNS M4 Relaxed Stretch DuraLight Jett Boot Cut-30Wx32L</v>
      </c>
      <c r="D3472" s="5"/>
      <c r="E3472" s="5" t="s">
        <v>4121</v>
      </c>
      <c r="F3472" s="5" t="s">
        <v>4104</v>
      </c>
      <c r="G3472" s="5">
        <f t="shared" si="219"/>
        <v>0</v>
      </c>
      <c r="H3472" s="5" t="str">
        <f>VLOOKUP(J3472,'[1]Prouduct Ext IDs'!A:B,2,FALSE)</f>
        <v>product_amsc_95</v>
      </c>
      <c r="I3472" s="5" t="s">
        <v>4121</v>
      </c>
      <c r="J3472" s="5" t="s">
        <v>4105</v>
      </c>
      <c r="K3472" s="5" t="s">
        <v>1</v>
      </c>
      <c r="L3472" t="s">
        <v>102</v>
      </c>
      <c r="M3472" s="6" t="s">
        <v>4106</v>
      </c>
      <c r="N3472" s="6" t="str">
        <f>VLOOKUP(M3472,[1]Color!F:G,2,FALSE)</f>
        <v>color_2</v>
      </c>
      <c r="O3472" s="6" t="str">
        <f t="shared" si="217"/>
        <v>color_2</v>
      </c>
      <c r="P3472" s="5" t="s">
        <v>249</v>
      </c>
      <c r="Q3472" s="5" t="s">
        <v>185</v>
      </c>
      <c r="R3472" s="5" t="s">
        <v>106</v>
      </c>
      <c r="S3472" s="7" t="s">
        <v>107</v>
      </c>
      <c r="T3472" s="7" t="s">
        <v>272</v>
      </c>
      <c r="U3472" s="5" t="str">
        <f>VLOOKUP(T3472,[1]Size!F:G,2,FALSE)</f>
        <v>__import__.size_78</v>
      </c>
      <c r="V3472" s="5" t="str">
        <f t="shared" si="218"/>
        <v>__import__.size_78,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72" s="8">
        <v>69.5</v>
      </c>
      <c r="Y3472" s="4" t="s">
        <v>109</v>
      </c>
    </row>
    <row r="3473" spans="1:25" ht="14.4" x14ac:dyDescent="0.3">
      <c r="A3473" s="4">
        <v>3472</v>
      </c>
      <c r="B3473" s="5">
        <v>10030266</v>
      </c>
      <c r="C3473" s="5" t="str">
        <f t="shared" si="216"/>
        <v>Jean FR MNS M4 Relaxed Stretch DuraLight Jett Boot Cut-31Wx32L</v>
      </c>
      <c r="D3473" s="5"/>
      <c r="E3473" s="5" t="s">
        <v>4122</v>
      </c>
      <c r="F3473" s="5" t="s">
        <v>4104</v>
      </c>
      <c r="G3473" s="5">
        <f t="shared" si="219"/>
        <v>0</v>
      </c>
      <c r="H3473" s="5" t="str">
        <f>VLOOKUP(J3473,'[1]Prouduct Ext IDs'!A:B,2,FALSE)</f>
        <v>product_amsc_95</v>
      </c>
      <c r="I3473" s="5" t="s">
        <v>4122</v>
      </c>
      <c r="J3473" s="5" t="s">
        <v>4105</v>
      </c>
      <c r="K3473" s="5" t="s">
        <v>1</v>
      </c>
      <c r="L3473" t="s">
        <v>102</v>
      </c>
      <c r="M3473" s="6" t="s">
        <v>4106</v>
      </c>
      <c r="N3473" s="6" t="str">
        <f>VLOOKUP(M3473,[1]Color!F:G,2,FALSE)</f>
        <v>color_2</v>
      </c>
      <c r="O3473" s="6" t="str">
        <f t="shared" si="217"/>
        <v>color_2</v>
      </c>
      <c r="P3473" s="5" t="s">
        <v>249</v>
      </c>
      <c r="Q3473" s="5" t="s">
        <v>185</v>
      </c>
      <c r="R3473" s="5" t="s">
        <v>106</v>
      </c>
      <c r="S3473" s="7" t="s">
        <v>107</v>
      </c>
      <c r="T3473" s="7" t="s">
        <v>274</v>
      </c>
      <c r="U3473" s="5" t="str">
        <f>VLOOKUP(T3473,[1]Size!F:G,2,FALSE)</f>
        <v>__import__.size_79</v>
      </c>
      <c r="V3473" s="5" t="str">
        <f t="shared" si="218"/>
        <v>__import__.size_79,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73" s="8">
        <v>69.5</v>
      </c>
      <c r="Y3473" s="4" t="s">
        <v>109</v>
      </c>
    </row>
    <row r="3474" spans="1:25" ht="14.4" x14ac:dyDescent="0.3">
      <c r="A3474" s="4">
        <v>3473</v>
      </c>
      <c r="B3474" s="5">
        <v>10030266</v>
      </c>
      <c r="C3474" s="5" t="str">
        <f t="shared" si="216"/>
        <v>Jean FR MNS M4 Relaxed Stretch DuraLight Jett Boot Cut-32Wx32L</v>
      </c>
      <c r="D3474" s="5"/>
      <c r="E3474" s="5" t="s">
        <v>4123</v>
      </c>
      <c r="F3474" s="5" t="s">
        <v>4104</v>
      </c>
      <c r="G3474" s="5">
        <f t="shared" si="219"/>
        <v>0</v>
      </c>
      <c r="H3474" s="5" t="str">
        <f>VLOOKUP(J3474,'[1]Prouduct Ext IDs'!A:B,2,FALSE)</f>
        <v>product_amsc_95</v>
      </c>
      <c r="I3474" s="5" t="s">
        <v>4123</v>
      </c>
      <c r="J3474" s="5" t="s">
        <v>4105</v>
      </c>
      <c r="K3474" s="5" t="s">
        <v>1</v>
      </c>
      <c r="L3474" t="s">
        <v>102</v>
      </c>
      <c r="M3474" s="6" t="s">
        <v>4106</v>
      </c>
      <c r="N3474" s="6" t="str">
        <f>VLOOKUP(M3474,[1]Color!F:G,2,FALSE)</f>
        <v>color_2</v>
      </c>
      <c r="O3474" s="6" t="str">
        <f t="shared" si="217"/>
        <v>color_2</v>
      </c>
      <c r="P3474" s="5" t="s">
        <v>249</v>
      </c>
      <c r="Q3474" s="5" t="s">
        <v>185</v>
      </c>
      <c r="R3474" s="5" t="s">
        <v>106</v>
      </c>
      <c r="S3474" s="7" t="s">
        <v>107</v>
      </c>
      <c r="T3474" s="7" t="s">
        <v>276</v>
      </c>
      <c r="U3474" s="5" t="str">
        <f>VLOOKUP(T3474,[1]Size!F:G,2,FALSE)</f>
        <v>__import__.size_80</v>
      </c>
      <c r="V3474" s="5" t="str">
        <f t="shared" si="218"/>
        <v>__import__.size_80,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74" s="8">
        <v>69.5</v>
      </c>
      <c r="Y3474" s="4" t="s">
        <v>109</v>
      </c>
    </row>
    <row r="3475" spans="1:25" ht="14.4" x14ac:dyDescent="0.3">
      <c r="A3475" s="4">
        <v>3474</v>
      </c>
      <c r="B3475" s="5">
        <v>10030266</v>
      </c>
      <c r="C3475" s="5" t="str">
        <f t="shared" si="216"/>
        <v>Jean FR MNS M4 Relaxed Stretch DuraLight Jett Boot Cut-33Wx32L</v>
      </c>
      <c r="D3475" s="5"/>
      <c r="E3475" s="5" t="s">
        <v>4124</v>
      </c>
      <c r="F3475" s="5" t="s">
        <v>4104</v>
      </c>
      <c r="G3475" s="5">
        <f t="shared" si="219"/>
        <v>0</v>
      </c>
      <c r="H3475" s="5" t="str">
        <f>VLOOKUP(J3475,'[1]Prouduct Ext IDs'!A:B,2,FALSE)</f>
        <v>product_amsc_95</v>
      </c>
      <c r="I3475" s="5" t="s">
        <v>4124</v>
      </c>
      <c r="J3475" s="5" t="s">
        <v>4105</v>
      </c>
      <c r="K3475" s="5" t="s">
        <v>1</v>
      </c>
      <c r="L3475" t="s">
        <v>102</v>
      </c>
      <c r="M3475" s="6" t="s">
        <v>4106</v>
      </c>
      <c r="N3475" s="6" t="str">
        <f>VLOOKUP(M3475,[1]Color!F:G,2,FALSE)</f>
        <v>color_2</v>
      </c>
      <c r="O3475" s="6" t="str">
        <f t="shared" si="217"/>
        <v>color_2</v>
      </c>
      <c r="P3475" s="5" t="s">
        <v>249</v>
      </c>
      <c r="Q3475" s="5" t="s">
        <v>185</v>
      </c>
      <c r="R3475" s="5" t="s">
        <v>106</v>
      </c>
      <c r="S3475" s="7" t="s">
        <v>107</v>
      </c>
      <c r="T3475" s="7" t="s">
        <v>278</v>
      </c>
      <c r="U3475" s="5" t="str">
        <f>VLOOKUP(T3475,[1]Size!F:G,2,FALSE)</f>
        <v>__import__.size_81</v>
      </c>
      <c r="V3475" s="5" t="str">
        <f t="shared" si="218"/>
        <v>__import__.size_81,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75" s="8">
        <v>69.5</v>
      </c>
      <c r="Y3475" s="4" t="s">
        <v>109</v>
      </c>
    </row>
    <row r="3476" spans="1:25" ht="14.4" x14ac:dyDescent="0.3">
      <c r="A3476" s="4">
        <v>3475</v>
      </c>
      <c r="B3476" s="5">
        <v>10030266</v>
      </c>
      <c r="C3476" s="5" t="str">
        <f t="shared" si="216"/>
        <v>Jean FR MNS M4 Relaxed Stretch DuraLight Jett Boot Cut-34Wx32L</v>
      </c>
      <c r="D3476" s="5"/>
      <c r="E3476" s="5" t="s">
        <v>4125</v>
      </c>
      <c r="F3476" s="5" t="s">
        <v>4104</v>
      </c>
      <c r="G3476" s="5">
        <f t="shared" si="219"/>
        <v>0</v>
      </c>
      <c r="H3476" s="5" t="str">
        <f>VLOOKUP(J3476,'[1]Prouduct Ext IDs'!A:B,2,FALSE)</f>
        <v>product_amsc_95</v>
      </c>
      <c r="I3476" s="5" t="s">
        <v>4125</v>
      </c>
      <c r="J3476" s="5" t="s">
        <v>4105</v>
      </c>
      <c r="K3476" s="5" t="s">
        <v>1</v>
      </c>
      <c r="L3476" t="s">
        <v>102</v>
      </c>
      <c r="M3476" s="6" t="s">
        <v>4106</v>
      </c>
      <c r="N3476" s="6" t="str">
        <f>VLOOKUP(M3476,[1]Color!F:G,2,FALSE)</f>
        <v>color_2</v>
      </c>
      <c r="O3476" s="6" t="str">
        <f t="shared" si="217"/>
        <v>color_2</v>
      </c>
      <c r="P3476" s="5" t="s">
        <v>249</v>
      </c>
      <c r="Q3476" s="5" t="s">
        <v>185</v>
      </c>
      <c r="R3476" s="5" t="s">
        <v>106</v>
      </c>
      <c r="S3476" s="7" t="s">
        <v>107</v>
      </c>
      <c r="T3476" s="7" t="s">
        <v>280</v>
      </c>
      <c r="U3476" s="5" t="str">
        <f>VLOOKUP(T3476,[1]Size!F:G,2,FALSE)</f>
        <v>__import__.size_82</v>
      </c>
      <c r="V3476" s="5" t="str">
        <f t="shared" si="218"/>
        <v>__import__.size_82,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76" s="8">
        <v>69.5</v>
      </c>
      <c r="Y3476" s="4" t="s">
        <v>109</v>
      </c>
    </row>
    <row r="3477" spans="1:25" ht="14.4" x14ac:dyDescent="0.3">
      <c r="A3477" s="4">
        <v>3476</v>
      </c>
      <c r="B3477" s="5">
        <v>10030266</v>
      </c>
      <c r="C3477" s="5" t="str">
        <f t="shared" si="216"/>
        <v>Jean FR MNS M4 Relaxed Stretch DuraLight Jett Boot Cut-35Wx32L</v>
      </c>
      <c r="D3477" s="5"/>
      <c r="E3477" s="5" t="s">
        <v>4126</v>
      </c>
      <c r="F3477" s="5" t="s">
        <v>4104</v>
      </c>
      <c r="G3477" s="5">
        <f t="shared" si="219"/>
        <v>0</v>
      </c>
      <c r="H3477" s="5" t="str">
        <f>VLOOKUP(J3477,'[1]Prouduct Ext IDs'!A:B,2,FALSE)</f>
        <v>product_amsc_95</v>
      </c>
      <c r="I3477" s="5" t="s">
        <v>4126</v>
      </c>
      <c r="J3477" s="5" t="s">
        <v>4105</v>
      </c>
      <c r="K3477" s="5" t="s">
        <v>1</v>
      </c>
      <c r="L3477" t="s">
        <v>102</v>
      </c>
      <c r="M3477" s="6" t="s">
        <v>4106</v>
      </c>
      <c r="N3477" s="6" t="str">
        <f>VLOOKUP(M3477,[1]Color!F:G,2,FALSE)</f>
        <v>color_2</v>
      </c>
      <c r="O3477" s="6" t="str">
        <f t="shared" si="217"/>
        <v>color_2</v>
      </c>
      <c r="P3477" s="5" t="s">
        <v>249</v>
      </c>
      <c r="Q3477" s="5" t="s">
        <v>185</v>
      </c>
      <c r="R3477" s="5" t="s">
        <v>106</v>
      </c>
      <c r="S3477" s="7" t="s">
        <v>107</v>
      </c>
      <c r="T3477" s="7" t="s">
        <v>282</v>
      </c>
      <c r="U3477" s="5" t="str">
        <f>VLOOKUP(T3477,[1]Size!F:G,2,FALSE)</f>
        <v>__import__.size_83</v>
      </c>
      <c r="V3477" s="5" t="str">
        <f t="shared" si="218"/>
        <v>__import__.size_83,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77" s="8">
        <v>69.5</v>
      </c>
      <c r="Y3477" s="4" t="s">
        <v>109</v>
      </c>
    </row>
    <row r="3478" spans="1:25" ht="14.4" x14ac:dyDescent="0.3">
      <c r="A3478" s="4">
        <v>3477</v>
      </c>
      <c r="B3478" s="5">
        <v>10030266</v>
      </c>
      <c r="C3478" s="5" t="str">
        <f t="shared" si="216"/>
        <v>Jean FR MNS M4 Relaxed Stretch DuraLight Jett Boot Cut-36Wx32L</v>
      </c>
      <c r="D3478" s="5"/>
      <c r="E3478" s="5" t="s">
        <v>4127</v>
      </c>
      <c r="F3478" s="5" t="s">
        <v>4104</v>
      </c>
      <c r="G3478" s="5">
        <f t="shared" si="219"/>
        <v>0</v>
      </c>
      <c r="H3478" s="5" t="str">
        <f>VLOOKUP(J3478,'[1]Prouduct Ext IDs'!A:B,2,FALSE)</f>
        <v>product_amsc_95</v>
      </c>
      <c r="I3478" s="5" t="s">
        <v>4127</v>
      </c>
      <c r="J3478" s="5" t="s">
        <v>4105</v>
      </c>
      <c r="K3478" s="5" t="s">
        <v>1</v>
      </c>
      <c r="L3478" t="s">
        <v>102</v>
      </c>
      <c r="M3478" s="6" t="s">
        <v>4106</v>
      </c>
      <c r="N3478" s="6" t="str">
        <f>VLOOKUP(M3478,[1]Color!F:G,2,FALSE)</f>
        <v>color_2</v>
      </c>
      <c r="O3478" s="6" t="str">
        <f t="shared" si="217"/>
        <v>color_2</v>
      </c>
      <c r="P3478" s="5" t="s">
        <v>249</v>
      </c>
      <c r="Q3478" s="5" t="s">
        <v>185</v>
      </c>
      <c r="R3478" s="5" t="s">
        <v>106</v>
      </c>
      <c r="S3478" s="7" t="s">
        <v>107</v>
      </c>
      <c r="T3478" s="7" t="s">
        <v>284</v>
      </c>
      <c r="U3478" s="5" t="str">
        <f>VLOOKUP(T3478,[1]Size!F:G,2,FALSE)</f>
        <v>__import__.size_84</v>
      </c>
      <c r="V3478" s="5" t="str">
        <f t="shared" si="218"/>
        <v>__import__.size_84,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78" s="8">
        <v>69.5</v>
      </c>
      <c r="Y3478" s="4" t="s">
        <v>109</v>
      </c>
    </row>
    <row r="3479" spans="1:25" ht="14.4" x14ac:dyDescent="0.3">
      <c r="A3479" s="4">
        <v>3478</v>
      </c>
      <c r="B3479" s="5">
        <v>10030266</v>
      </c>
      <c r="C3479" s="5" t="str">
        <f t="shared" si="216"/>
        <v>Jean FR MNS M4 Relaxed Stretch DuraLight Jett Boot Cut-38Wx32L</v>
      </c>
      <c r="D3479" s="5"/>
      <c r="E3479" s="5" t="s">
        <v>4128</v>
      </c>
      <c r="F3479" s="5" t="s">
        <v>4104</v>
      </c>
      <c r="G3479" s="5">
        <f t="shared" si="219"/>
        <v>0</v>
      </c>
      <c r="H3479" s="5" t="str">
        <f>VLOOKUP(J3479,'[1]Prouduct Ext IDs'!A:B,2,FALSE)</f>
        <v>product_amsc_95</v>
      </c>
      <c r="I3479" s="5" t="s">
        <v>4128</v>
      </c>
      <c r="J3479" s="5" t="s">
        <v>4105</v>
      </c>
      <c r="K3479" s="5" t="s">
        <v>1</v>
      </c>
      <c r="L3479" t="s">
        <v>102</v>
      </c>
      <c r="M3479" s="6" t="s">
        <v>4106</v>
      </c>
      <c r="N3479" s="6" t="str">
        <f>VLOOKUP(M3479,[1]Color!F:G,2,FALSE)</f>
        <v>color_2</v>
      </c>
      <c r="O3479" s="6" t="str">
        <f t="shared" si="217"/>
        <v>color_2</v>
      </c>
      <c r="P3479" s="5" t="s">
        <v>249</v>
      </c>
      <c r="Q3479" s="5" t="s">
        <v>185</v>
      </c>
      <c r="R3479" s="5" t="s">
        <v>106</v>
      </c>
      <c r="S3479" s="7" t="s">
        <v>107</v>
      </c>
      <c r="T3479" s="7" t="s">
        <v>286</v>
      </c>
      <c r="U3479" s="5" t="str">
        <f>VLOOKUP(T3479,[1]Size!F:G,2,FALSE)</f>
        <v>__import__.size_85</v>
      </c>
      <c r="V3479" s="5" t="str">
        <f t="shared" si="218"/>
        <v>__import__.size_85,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79" s="8">
        <v>69.5</v>
      </c>
      <c r="Y3479" s="4" t="s">
        <v>109</v>
      </c>
    </row>
    <row r="3480" spans="1:25" ht="14.4" x14ac:dyDescent="0.3">
      <c r="A3480" s="4">
        <v>3479</v>
      </c>
      <c r="B3480" s="5">
        <v>10030266</v>
      </c>
      <c r="C3480" s="5" t="str">
        <f t="shared" si="216"/>
        <v>Jean FR MNS M4 Relaxed Stretch DuraLight Jett Boot Cut-40Wx32L</v>
      </c>
      <c r="D3480" s="5"/>
      <c r="E3480" s="5" t="s">
        <v>4129</v>
      </c>
      <c r="F3480" s="5" t="s">
        <v>4104</v>
      </c>
      <c r="G3480" s="5">
        <f t="shared" si="219"/>
        <v>0</v>
      </c>
      <c r="H3480" s="5" t="str">
        <f>VLOOKUP(J3480,'[1]Prouduct Ext IDs'!A:B,2,FALSE)</f>
        <v>product_amsc_95</v>
      </c>
      <c r="I3480" s="5" t="s">
        <v>4129</v>
      </c>
      <c r="J3480" s="5" t="s">
        <v>4105</v>
      </c>
      <c r="K3480" s="5" t="s">
        <v>1</v>
      </c>
      <c r="L3480" t="s">
        <v>102</v>
      </c>
      <c r="M3480" s="6" t="s">
        <v>4106</v>
      </c>
      <c r="N3480" s="6" t="str">
        <f>VLOOKUP(M3480,[1]Color!F:G,2,FALSE)</f>
        <v>color_2</v>
      </c>
      <c r="O3480" s="6" t="str">
        <f t="shared" si="217"/>
        <v>color_2</v>
      </c>
      <c r="P3480" s="5" t="s">
        <v>249</v>
      </c>
      <c r="Q3480" s="5" t="s">
        <v>185</v>
      </c>
      <c r="R3480" s="5" t="s">
        <v>106</v>
      </c>
      <c r="S3480" s="7" t="s">
        <v>107</v>
      </c>
      <c r="T3480" s="7" t="s">
        <v>288</v>
      </c>
      <c r="U3480" s="5" t="str">
        <f>VLOOKUP(T3480,[1]Size!F:G,2,FALSE)</f>
        <v>__import__.size_86</v>
      </c>
      <c r="V3480" s="5" t="str">
        <f t="shared" si="218"/>
        <v>__import__.size_86,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80" s="8">
        <v>69.5</v>
      </c>
      <c r="Y3480" s="4" t="s">
        <v>109</v>
      </c>
    </row>
    <row r="3481" spans="1:25" ht="14.4" x14ac:dyDescent="0.3">
      <c r="A3481" s="4">
        <v>3480</v>
      </c>
      <c r="B3481" s="5">
        <v>10030266</v>
      </c>
      <c r="C3481" s="5" t="str">
        <f t="shared" si="216"/>
        <v>Jean FR MNS M4 Relaxed Stretch DuraLight Jett Boot Cut-42Wx32L</v>
      </c>
      <c r="D3481" s="5"/>
      <c r="E3481" s="5" t="s">
        <v>4130</v>
      </c>
      <c r="F3481" s="5" t="s">
        <v>4104</v>
      </c>
      <c r="G3481" s="5">
        <f t="shared" si="219"/>
        <v>0</v>
      </c>
      <c r="H3481" s="5" t="str">
        <f>VLOOKUP(J3481,'[1]Prouduct Ext IDs'!A:B,2,FALSE)</f>
        <v>product_amsc_95</v>
      </c>
      <c r="I3481" s="5" t="s">
        <v>4130</v>
      </c>
      <c r="J3481" s="5" t="s">
        <v>4105</v>
      </c>
      <c r="K3481" s="5" t="s">
        <v>1</v>
      </c>
      <c r="L3481" t="s">
        <v>102</v>
      </c>
      <c r="M3481" s="6" t="s">
        <v>4106</v>
      </c>
      <c r="N3481" s="6" t="str">
        <f>VLOOKUP(M3481,[1]Color!F:G,2,FALSE)</f>
        <v>color_2</v>
      </c>
      <c r="O3481" s="6" t="str">
        <f t="shared" si="217"/>
        <v>color_2</v>
      </c>
      <c r="P3481" s="5" t="s">
        <v>249</v>
      </c>
      <c r="Q3481" s="5" t="s">
        <v>185</v>
      </c>
      <c r="R3481" s="5" t="s">
        <v>106</v>
      </c>
      <c r="S3481" s="7" t="s">
        <v>107</v>
      </c>
      <c r="T3481" s="7" t="s">
        <v>290</v>
      </c>
      <c r="U3481" s="5" t="str">
        <f>VLOOKUP(T3481,[1]Size!F:G,2,FALSE)</f>
        <v>__import__.size_87</v>
      </c>
      <c r="V3481" s="5" t="str">
        <f t="shared" si="218"/>
        <v>__import__.size_87,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81" s="8">
        <v>69.5</v>
      </c>
      <c r="Y3481" s="4" t="s">
        <v>109</v>
      </c>
    </row>
    <row r="3482" spans="1:25" ht="14.4" x14ac:dyDescent="0.3">
      <c r="A3482" s="4">
        <v>3481</v>
      </c>
      <c r="B3482" s="5">
        <v>10030266</v>
      </c>
      <c r="C3482" s="5" t="str">
        <f t="shared" si="216"/>
        <v>Jean FR MNS M4 Relaxed Stretch DuraLight Jett Boot Cut-44Wx32L</v>
      </c>
      <c r="D3482" s="5"/>
      <c r="E3482" s="5" t="s">
        <v>4131</v>
      </c>
      <c r="F3482" s="5" t="s">
        <v>4104</v>
      </c>
      <c r="G3482" s="5">
        <f t="shared" si="219"/>
        <v>0</v>
      </c>
      <c r="H3482" s="5" t="str">
        <f>VLOOKUP(J3482,'[1]Prouduct Ext IDs'!A:B,2,FALSE)</f>
        <v>product_amsc_95</v>
      </c>
      <c r="I3482" s="5" t="s">
        <v>4131</v>
      </c>
      <c r="J3482" s="5" t="s">
        <v>4105</v>
      </c>
      <c r="K3482" s="5" t="s">
        <v>1</v>
      </c>
      <c r="L3482" t="s">
        <v>102</v>
      </c>
      <c r="M3482" s="6" t="s">
        <v>4106</v>
      </c>
      <c r="N3482" s="6" t="str">
        <f>VLOOKUP(M3482,[1]Color!F:G,2,FALSE)</f>
        <v>color_2</v>
      </c>
      <c r="O3482" s="6" t="str">
        <f t="shared" si="217"/>
        <v>color_2</v>
      </c>
      <c r="P3482" s="5" t="s">
        <v>249</v>
      </c>
      <c r="Q3482" s="5" t="s">
        <v>185</v>
      </c>
      <c r="R3482" s="5" t="s">
        <v>106</v>
      </c>
      <c r="S3482" s="7" t="s">
        <v>107</v>
      </c>
      <c r="T3482" s="7" t="s">
        <v>992</v>
      </c>
      <c r="U3482" s="5" t="str">
        <f>VLOOKUP(T3482,[1]Size!F:G,2,FALSE)</f>
        <v>__import__.size_88</v>
      </c>
      <c r="V3482" s="5" t="str">
        <f t="shared" si="218"/>
        <v>__import__.size_88,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82" s="8">
        <v>72.5</v>
      </c>
      <c r="Y3482" s="4" t="s">
        <v>109</v>
      </c>
    </row>
    <row r="3483" spans="1:25" ht="14.4" x14ac:dyDescent="0.3">
      <c r="A3483" s="4">
        <v>3482</v>
      </c>
      <c r="B3483" s="5">
        <v>10030266</v>
      </c>
      <c r="C3483" s="5" t="str">
        <f t="shared" si="216"/>
        <v>Jean FR MNS M4 Relaxed Stretch DuraLight Jett Boot Cut-46Wx32L</v>
      </c>
      <c r="D3483" s="5"/>
      <c r="E3483" s="5" t="s">
        <v>4132</v>
      </c>
      <c r="F3483" s="5" t="s">
        <v>4104</v>
      </c>
      <c r="G3483" s="5">
        <f t="shared" si="219"/>
        <v>0</v>
      </c>
      <c r="H3483" s="5" t="str">
        <f>VLOOKUP(J3483,'[1]Prouduct Ext IDs'!A:B,2,FALSE)</f>
        <v>product_amsc_95</v>
      </c>
      <c r="I3483" s="5" t="s">
        <v>4132</v>
      </c>
      <c r="J3483" s="5" t="s">
        <v>4105</v>
      </c>
      <c r="K3483" s="5" t="s">
        <v>1</v>
      </c>
      <c r="L3483" t="s">
        <v>102</v>
      </c>
      <c r="M3483" s="6" t="s">
        <v>4106</v>
      </c>
      <c r="N3483" s="6" t="str">
        <f>VLOOKUP(M3483,[1]Color!F:G,2,FALSE)</f>
        <v>color_2</v>
      </c>
      <c r="O3483" s="6" t="str">
        <f t="shared" si="217"/>
        <v>color_2</v>
      </c>
      <c r="P3483" s="5" t="s">
        <v>249</v>
      </c>
      <c r="Q3483" s="5" t="s">
        <v>185</v>
      </c>
      <c r="R3483" s="5" t="s">
        <v>106</v>
      </c>
      <c r="S3483" s="7" t="s">
        <v>107</v>
      </c>
      <c r="T3483" s="7" t="s">
        <v>994</v>
      </c>
      <c r="U3483" s="5" t="str">
        <f>VLOOKUP(T3483,[1]Size!F:G,2,FALSE)</f>
        <v>__import__.size_89</v>
      </c>
      <c r="V3483" s="5" t="str">
        <f t="shared" si="218"/>
        <v>__import__.size_89,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83" s="8">
        <v>72.5</v>
      </c>
      <c r="Y3483" s="4" t="s">
        <v>109</v>
      </c>
    </row>
    <row r="3484" spans="1:25" ht="14.4" x14ac:dyDescent="0.3">
      <c r="A3484" s="4">
        <v>3483</v>
      </c>
      <c r="B3484" s="5">
        <v>10030266</v>
      </c>
      <c r="C3484" s="5" t="str">
        <f t="shared" si="216"/>
        <v>Jean FR MNS M4 Relaxed Stretch DuraLight Jett Boot Cut-48Wx32L</v>
      </c>
      <c r="D3484" s="5"/>
      <c r="E3484" s="5" t="s">
        <v>4133</v>
      </c>
      <c r="F3484" s="5" t="s">
        <v>4104</v>
      </c>
      <c r="G3484" s="5">
        <f t="shared" si="219"/>
        <v>0</v>
      </c>
      <c r="H3484" s="5" t="str">
        <f>VLOOKUP(J3484,'[1]Prouduct Ext IDs'!A:B,2,FALSE)</f>
        <v>product_amsc_95</v>
      </c>
      <c r="I3484" s="5" t="s">
        <v>4133</v>
      </c>
      <c r="J3484" s="5" t="s">
        <v>4105</v>
      </c>
      <c r="K3484" s="5" t="s">
        <v>1</v>
      </c>
      <c r="L3484" t="s">
        <v>102</v>
      </c>
      <c r="M3484" s="6" t="s">
        <v>4106</v>
      </c>
      <c r="N3484" s="6" t="str">
        <f>VLOOKUP(M3484,[1]Color!F:G,2,FALSE)</f>
        <v>color_2</v>
      </c>
      <c r="O3484" s="6" t="str">
        <f t="shared" si="217"/>
        <v>color_2</v>
      </c>
      <c r="P3484" s="5" t="s">
        <v>249</v>
      </c>
      <c r="Q3484" s="5" t="s">
        <v>185</v>
      </c>
      <c r="R3484" s="5" t="s">
        <v>106</v>
      </c>
      <c r="S3484" s="7" t="s">
        <v>107</v>
      </c>
      <c r="T3484" s="7" t="s">
        <v>996</v>
      </c>
      <c r="U3484" s="5" t="str">
        <f>VLOOKUP(T3484,[1]Size!F:G,2,FALSE)</f>
        <v>__import__.size_90</v>
      </c>
      <c r="V3484" s="5" t="str">
        <f t="shared" si="218"/>
        <v>__import__.size_90,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84" s="8">
        <v>72.5</v>
      </c>
      <c r="Y3484" s="4" t="s">
        <v>109</v>
      </c>
    </row>
    <row r="3485" spans="1:25" ht="14.4" x14ac:dyDescent="0.3">
      <c r="A3485" s="4">
        <v>3484</v>
      </c>
      <c r="B3485" s="5">
        <v>10030266</v>
      </c>
      <c r="C3485" s="5" t="str">
        <f t="shared" si="216"/>
        <v>Jean FR MNS M4 Relaxed Stretch DuraLight Jett Boot Cut-50Wx32L</v>
      </c>
      <c r="D3485" s="5"/>
      <c r="E3485" s="5" t="s">
        <v>4134</v>
      </c>
      <c r="F3485" s="5" t="s">
        <v>4104</v>
      </c>
      <c r="G3485" s="5">
        <f t="shared" si="219"/>
        <v>0</v>
      </c>
      <c r="H3485" s="5" t="str">
        <f>VLOOKUP(J3485,'[1]Prouduct Ext IDs'!A:B,2,FALSE)</f>
        <v>product_amsc_95</v>
      </c>
      <c r="I3485" s="5" t="s">
        <v>4134</v>
      </c>
      <c r="J3485" s="5" t="s">
        <v>4105</v>
      </c>
      <c r="K3485" s="5" t="s">
        <v>1</v>
      </c>
      <c r="L3485" t="s">
        <v>102</v>
      </c>
      <c r="M3485" s="6" t="s">
        <v>4106</v>
      </c>
      <c r="N3485" s="6" t="str">
        <f>VLOOKUP(M3485,[1]Color!F:G,2,FALSE)</f>
        <v>color_2</v>
      </c>
      <c r="O3485" s="6" t="str">
        <f t="shared" si="217"/>
        <v>color_2</v>
      </c>
      <c r="P3485" s="5" t="s">
        <v>249</v>
      </c>
      <c r="Q3485" s="5" t="s">
        <v>185</v>
      </c>
      <c r="R3485" s="5" t="s">
        <v>106</v>
      </c>
      <c r="S3485" s="7" t="s">
        <v>107</v>
      </c>
      <c r="T3485" s="7" t="s">
        <v>998</v>
      </c>
      <c r="U3485" s="5" t="str">
        <f>VLOOKUP(T3485,[1]Size!F:G,2,FALSE)</f>
        <v>__import__.size_91</v>
      </c>
      <c r="V3485" s="5" t="str">
        <f t="shared" si="218"/>
        <v>__import__.size_91,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85" s="8">
        <v>72.5</v>
      </c>
      <c r="Y3485" s="4" t="s">
        <v>109</v>
      </c>
    </row>
    <row r="3486" spans="1:25" ht="14.4" x14ac:dyDescent="0.3">
      <c r="A3486" s="4">
        <v>3485</v>
      </c>
      <c r="B3486" s="5">
        <v>10030266</v>
      </c>
      <c r="C3486" s="5" t="str">
        <f t="shared" si="216"/>
        <v>Jean FR MNS M4 Relaxed Stretch DuraLight Jett Boot Cut-29Wx34L</v>
      </c>
      <c r="D3486" s="5"/>
      <c r="E3486" s="5" t="s">
        <v>4135</v>
      </c>
      <c r="F3486" s="5" t="s">
        <v>4104</v>
      </c>
      <c r="G3486" s="5">
        <f t="shared" si="219"/>
        <v>0</v>
      </c>
      <c r="H3486" s="5" t="str">
        <f>VLOOKUP(J3486,'[1]Prouduct Ext IDs'!A:B,2,FALSE)</f>
        <v>product_amsc_95</v>
      </c>
      <c r="I3486" s="5" t="s">
        <v>4135</v>
      </c>
      <c r="J3486" s="5" t="s">
        <v>4105</v>
      </c>
      <c r="K3486" s="5" t="s">
        <v>1</v>
      </c>
      <c r="L3486" t="s">
        <v>102</v>
      </c>
      <c r="M3486" s="6" t="s">
        <v>4106</v>
      </c>
      <c r="N3486" s="6" t="str">
        <f>VLOOKUP(M3486,[1]Color!F:G,2,FALSE)</f>
        <v>color_2</v>
      </c>
      <c r="O3486" s="6" t="str">
        <f t="shared" si="217"/>
        <v>color_2</v>
      </c>
      <c r="P3486" s="5" t="s">
        <v>249</v>
      </c>
      <c r="Q3486" s="5" t="s">
        <v>185</v>
      </c>
      <c r="R3486" s="5" t="s">
        <v>106</v>
      </c>
      <c r="S3486" s="7" t="s">
        <v>107</v>
      </c>
      <c r="T3486" s="7" t="s">
        <v>292</v>
      </c>
      <c r="U3486" s="5" t="str">
        <f>VLOOKUP(T3486,[1]Size!F:G,2,FALSE)</f>
        <v>__import__.size_92</v>
      </c>
      <c r="V3486" s="5" t="str">
        <f t="shared" si="218"/>
        <v>__import__.size_92,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86" s="8">
        <v>69.5</v>
      </c>
      <c r="Y3486" s="4" t="s">
        <v>109</v>
      </c>
    </row>
    <row r="3487" spans="1:25" ht="14.4" x14ac:dyDescent="0.3">
      <c r="A3487" s="4">
        <v>3486</v>
      </c>
      <c r="B3487" s="5">
        <v>10030266</v>
      </c>
      <c r="C3487" s="5" t="str">
        <f t="shared" si="216"/>
        <v>Jean FR MNS M4 Relaxed Stretch DuraLight Jett Boot Cut-30Wx34L</v>
      </c>
      <c r="D3487" s="5"/>
      <c r="E3487" s="5" t="s">
        <v>4136</v>
      </c>
      <c r="F3487" s="5" t="s">
        <v>4104</v>
      </c>
      <c r="G3487" s="5">
        <f t="shared" si="219"/>
        <v>0</v>
      </c>
      <c r="H3487" s="5" t="str">
        <f>VLOOKUP(J3487,'[1]Prouduct Ext IDs'!A:B,2,FALSE)</f>
        <v>product_amsc_95</v>
      </c>
      <c r="I3487" s="5" t="s">
        <v>4136</v>
      </c>
      <c r="J3487" s="5" t="s">
        <v>4105</v>
      </c>
      <c r="K3487" s="5" t="s">
        <v>1</v>
      </c>
      <c r="L3487" t="s">
        <v>102</v>
      </c>
      <c r="M3487" s="6" t="s">
        <v>4106</v>
      </c>
      <c r="N3487" s="6" t="str">
        <f>VLOOKUP(M3487,[1]Color!F:G,2,FALSE)</f>
        <v>color_2</v>
      </c>
      <c r="O3487" s="6" t="str">
        <f t="shared" si="217"/>
        <v>color_2</v>
      </c>
      <c r="P3487" s="5" t="s">
        <v>249</v>
      </c>
      <c r="Q3487" s="5" t="s">
        <v>185</v>
      </c>
      <c r="R3487" s="5" t="s">
        <v>106</v>
      </c>
      <c r="S3487" s="7" t="s">
        <v>107</v>
      </c>
      <c r="T3487" s="7" t="s">
        <v>294</v>
      </c>
      <c r="U3487" s="5" t="str">
        <f>VLOOKUP(T3487,[1]Size!F:G,2,FALSE)</f>
        <v>__import__.size_93</v>
      </c>
      <c r="V3487" s="5" t="str">
        <f t="shared" si="218"/>
        <v>__import__.size_93,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87" s="8">
        <v>69.5</v>
      </c>
      <c r="Y3487" s="4" t="s">
        <v>109</v>
      </c>
    </row>
    <row r="3488" spans="1:25" ht="14.4" x14ac:dyDescent="0.3">
      <c r="A3488" s="4">
        <v>3487</v>
      </c>
      <c r="B3488" s="5">
        <v>10030266</v>
      </c>
      <c r="C3488" s="5" t="str">
        <f t="shared" si="216"/>
        <v>Jean FR MNS M4 Relaxed Stretch DuraLight Jett Boot Cut-31Wx34L</v>
      </c>
      <c r="D3488" s="5"/>
      <c r="E3488" s="5" t="s">
        <v>4137</v>
      </c>
      <c r="F3488" s="5" t="s">
        <v>4104</v>
      </c>
      <c r="G3488" s="5">
        <f t="shared" si="219"/>
        <v>0</v>
      </c>
      <c r="H3488" s="5" t="str">
        <f>VLOOKUP(J3488,'[1]Prouduct Ext IDs'!A:B,2,FALSE)</f>
        <v>product_amsc_95</v>
      </c>
      <c r="I3488" s="5" t="s">
        <v>4137</v>
      </c>
      <c r="J3488" s="5" t="s">
        <v>4105</v>
      </c>
      <c r="K3488" s="5" t="s">
        <v>1</v>
      </c>
      <c r="L3488" t="s">
        <v>102</v>
      </c>
      <c r="M3488" s="6" t="s">
        <v>4106</v>
      </c>
      <c r="N3488" s="6" t="str">
        <f>VLOOKUP(M3488,[1]Color!F:G,2,FALSE)</f>
        <v>color_2</v>
      </c>
      <c r="O3488" s="6" t="str">
        <f t="shared" si="217"/>
        <v>color_2</v>
      </c>
      <c r="P3488" s="5" t="s">
        <v>249</v>
      </c>
      <c r="Q3488" s="5" t="s">
        <v>185</v>
      </c>
      <c r="R3488" s="5" t="s">
        <v>106</v>
      </c>
      <c r="S3488" s="7" t="s">
        <v>107</v>
      </c>
      <c r="T3488" s="7" t="s">
        <v>296</v>
      </c>
      <c r="U3488" s="5" t="str">
        <f>VLOOKUP(T3488,[1]Size!F:G,2,FALSE)</f>
        <v>__import__.size_94</v>
      </c>
      <c r="V3488" s="5" t="str">
        <f t="shared" si="218"/>
        <v>__import__.size_94,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88" s="8">
        <v>69.5</v>
      </c>
      <c r="Y3488" s="4" t="s">
        <v>109</v>
      </c>
    </row>
    <row r="3489" spans="1:25" ht="14.4" x14ac:dyDescent="0.3">
      <c r="A3489" s="4">
        <v>3488</v>
      </c>
      <c r="B3489" s="5">
        <v>10030266</v>
      </c>
      <c r="C3489" s="5" t="str">
        <f t="shared" si="216"/>
        <v>Jean FR MNS M4 Relaxed Stretch DuraLight Jett Boot Cut-32Wx34L</v>
      </c>
      <c r="D3489" s="5"/>
      <c r="E3489" s="5" t="s">
        <v>4138</v>
      </c>
      <c r="F3489" s="5" t="s">
        <v>4104</v>
      </c>
      <c r="G3489" s="5">
        <f t="shared" si="219"/>
        <v>0</v>
      </c>
      <c r="H3489" s="5" t="str">
        <f>VLOOKUP(J3489,'[1]Prouduct Ext IDs'!A:B,2,FALSE)</f>
        <v>product_amsc_95</v>
      </c>
      <c r="I3489" s="5" t="s">
        <v>4138</v>
      </c>
      <c r="J3489" s="5" t="s">
        <v>4105</v>
      </c>
      <c r="K3489" s="5" t="s">
        <v>1</v>
      </c>
      <c r="L3489" t="s">
        <v>102</v>
      </c>
      <c r="M3489" s="6" t="s">
        <v>4106</v>
      </c>
      <c r="N3489" s="6" t="str">
        <f>VLOOKUP(M3489,[1]Color!F:G,2,FALSE)</f>
        <v>color_2</v>
      </c>
      <c r="O3489" s="6" t="str">
        <f t="shared" si="217"/>
        <v>color_2</v>
      </c>
      <c r="P3489" s="5" t="s">
        <v>249</v>
      </c>
      <c r="Q3489" s="5" t="s">
        <v>185</v>
      </c>
      <c r="R3489" s="5" t="s">
        <v>106</v>
      </c>
      <c r="S3489" s="7" t="s">
        <v>107</v>
      </c>
      <c r="T3489" s="7" t="s">
        <v>298</v>
      </c>
      <c r="U3489" s="5" t="str">
        <f>VLOOKUP(T3489,[1]Size!F:G,2,FALSE)</f>
        <v>__import__.size_95</v>
      </c>
      <c r="V3489" s="5" t="str">
        <f t="shared" si="218"/>
        <v>__import__.size_95,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89" s="8">
        <v>69.5</v>
      </c>
      <c r="Y3489" s="4" t="s">
        <v>109</v>
      </c>
    </row>
    <row r="3490" spans="1:25" ht="14.4" x14ac:dyDescent="0.3">
      <c r="A3490" s="4">
        <v>3489</v>
      </c>
      <c r="B3490" s="5">
        <v>10030266</v>
      </c>
      <c r="C3490" s="5" t="str">
        <f t="shared" si="216"/>
        <v>Jean FR MNS M4 Relaxed Stretch DuraLight Jett Boot Cut-33Wx34L</v>
      </c>
      <c r="D3490" s="5"/>
      <c r="E3490" s="5" t="s">
        <v>4139</v>
      </c>
      <c r="F3490" s="5" t="s">
        <v>4104</v>
      </c>
      <c r="G3490" s="5">
        <f t="shared" si="219"/>
        <v>0</v>
      </c>
      <c r="H3490" s="5" t="str">
        <f>VLOOKUP(J3490,'[1]Prouduct Ext IDs'!A:B,2,FALSE)</f>
        <v>product_amsc_95</v>
      </c>
      <c r="I3490" s="5" t="s">
        <v>4139</v>
      </c>
      <c r="J3490" s="5" t="s">
        <v>4105</v>
      </c>
      <c r="K3490" s="5" t="s">
        <v>1</v>
      </c>
      <c r="L3490" t="s">
        <v>102</v>
      </c>
      <c r="M3490" s="6" t="s">
        <v>4106</v>
      </c>
      <c r="N3490" s="6" t="str">
        <f>VLOOKUP(M3490,[1]Color!F:G,2,FALSE)</f>
        <v>color_2</v>
      </c>
      <c r="O3490" s="6" t="str">
        <f t="shared" si="217"/>
        <v>color_2</v>
      </c>
      <c r="P3490" s="5" t="s">
        <v>249</v>
      </c>
      <c r="Q3490" s="5" t="s">
        <v>185</v>
      </c>
      <c r="R3490" s="5" t="s">
        <v>106</v>
      </c>
      <c r="S3490" s="7" t="s">
        <v>107</v>
      </c>
      <c r="T3490" s="7" t="s">
        <v>300</v>
      </c>
      <c r="U3490" s="5" t="str">
        <f>VLOOKUP(T3490,[1]Size!F:G,2,FALSE)</f>
        <v>__import__.size_96</v>
      </c>
      <c r="V3490" s="5" t="str">
        <f t="shared" si="218"/>
        <v>__import__.size_96,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90" s="8">
        <v>69.5</v>
      </c>
      <c r="Y3490" s="4" t="s">
        <v>109</v>
      </c>
    </row>
    <row r="3491" spans="1:25" ht="14.4" x14ac:dyDescent="0.3">
      <c r="A3491" s="4">
        <v>3490</v>
      </c>
      <c r="B3491" s="5">
        <v>10030266</v>
      </c>
      <c r="C3491" s="5" t="str">
        <f t="shared" si="216"/>
        <v>Jean FR MNS M4 Relaxed Stretch DuraLight Jett Boot Cut-34Wx34L</v>
      </c>
      <c r="D3491" s="5"/>
      <c r="E3491" s="5" t="s">
        <v>4140</v>
      </c>
      <c r="F3491" s="5" t="s">
        <v>4104</v>
      </c>
      <c r="G3491" s="5">
        <f t="shared" si="219"/>
        <v>0</v>
      </c>
      <c r="H3491" s="5" t="str">
        <f>VLOOKUP(J3491,'[1]Prouduct Ext IDs'!A:B,2,FALSE)</f>
        <v>product_amsc_95</v>
      </c>
      <c r="I3491" s="5" t="s">
        <v>4140</v>
      </c>
      <c r="J3491" s="5" t="s">
        <v>4105</v>
      </c>
      <c r="K3491" s="5" t="s">
        <v>1</v>
      </c>
      <c r="L3491" t="s">
        <v>102</v>
      </c>
      <c r="M3491" s="6" t="s">
        <v>4106</v>
      </c>
      <c r="N3491" s="6" t="str">
        <f>VLOOKUP(M3491,[1]Color!F:G,2,FALSE)</f>
        <v>color_2</v>
      </c>
      <c r="O3491" s="6" t="str">
        <f t="shared" si="217"/>
        <v>color_2</v>
      </c>
      <c r="P3491" s="5" t="s">
        <v>249</v>
      </c>
      <c r="Q3491" s="5" t="s">
        <v>185</v>
      </c>
      <c r="R3491" s="5" t="s">
        <v>106</v>
      </c>
      <c r="S3491" s="7" t="s">
        <v>107</v>
      </c>
      <c r="T3491" s="7" t="s">
        <v>302</v>
      </c>
      <c r="U3491" s="5" t="str">
        <f>VLOOKUP(T3491,[1]Size!F:G,2,FALSE)</f>
        <v>__import__.size_97</v>
      </c>
      <c r="V3491" s="5" t="str">
        <f t="shared" si="218"/>
        <v>__import__.size_97,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91" s="8">
        <v>69.5</v>
      </c>
      <c r="Y3491" s="4" t="s">
        <v>109</v>
      </c>
    </row>
    <row r="3492" spans="1:25" ht="14.4" x14ac:dyDescent="0.3">
      <c r="A3492" s="4">
        <v>3491</v>
      </c>
      <c r="B3492" s="5">
        <v>10030266</v>
      </c>
      <c r="C3492" s="5" t="str">
        <f t="shared" si="216"/>
        <v>Jean FR MNS M4 Relaxed Stretch DuraLight Jett Boot Cut-35Wx34L</v>
      </c>
      <c r="D3492" s="5"/>
      <c r="E3492" s="5" t="s">
        <v>4141</v>
      </c>
      <c r="F3492" s="5" t="s">
        <v>4104</v>
      </c>
      <c r="G3492" s="5">
        <f t="shared" si="219"/>
        <v>0</v>
      </c>
      <c r="H3492" s="5" t="str">
        <f>VLOOKUP(J3492,'[1]Prouduct Ext IDs'!A:B,2,FALSE)</f>
        <v>product_amsc_95</v>
      </c>
      <c r="I3492" s="5" t="s">
        <v>4141</v>
      </c>
      <c r="J3492" s="5" t="s">
        <v>4105</v>
      </c>
      <c r="K3492" s="5" t="s">
        <v>1</v>
      </c>
      <c r="L3492" t="s">
        <v>102</v>
      </c>
      <c r="M3492" s="6" t="s">
        <v>4106</v>
      </c>
      <c r="N3492" s="6" t="str">
        <f>VLOOKUP(M3492,[1]Color!F:G,2,FALSE)</f>
        <v>color_2</v>
      </c>
      <c r="O3492" s="6" t="str">
        <f t="shared" si="217"/>
        <v>color_2</v>
      </c>
      <c r="P3492" s="5" t="s">
        <v>249</v>
      </c>
      <c r="Q3492" s="5" t="s">
        <v>185</v>
      </c>
      <c r="R3492" s="5" t="s">
        <v>106</v>
      </c>
      <c r="S3492" s="7" t="s">
        <v>107</v>
      </c>
      <c r="T3492" s="7" t="s">
        <v>304</v>
      </c>
      <c r="U3492" s="5" t="str">
        <f>VLOOKUP(T3492,[1]Size!F:G,2,FALSE)</f>
        <v>__import__.size_98</v>
      </c>
      <c r="V3492" s="5" t="str">
        <f t="shared" si="218"/>
        <v>__import__.size_98,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92" s="8">
        <v>69.5</v>
      </c>
      <c r="Y3492" s="4" t="s">
        <v>109</v>
      </c>
    </row>
    <row r="3493" spans="1:25" ht="14.4" x14ac:dyDescent="0.3">
      <c r="A3493" s="4">
        <v>3492</v>
      </c>
      <c r="B3493" s="5">
        <v>10030266</v>
      </c>
      <c r="C3493" s="5" t="str">
        <f t="shared" si="216"/>
        <v>Jean FR MNS M4 Relaxed Stretch DuraLight Jett Boot Cut-36Wx34L</v>
      </c>
      <c r="D3493" s="5"/>
      <c r="E3493" s="5" t="s">
        <v>4142</v>
      </c>
      <c r="F3493" s="5" t="s">
        <v>4104</v>
      </c>
      <c r="G3493" s="5">
        <f t="shared" si="219"/>
        <v>0</v>
      </c>
      <c r="H3493" s="5" t="str">
        <f>VLOOKUP(J3493,'[1]Prouduct Ext IDs'!A:B,2,FALSE)</f>
        <v>product_amsc_95</v>
      </c>
      <c r="I3493" s="5" t="s">
        <v>4142</v>
      </c>
      <c r="J3493" s="5" t="s">
        <v>4105</v>
      </c>
      <c r="K3493" s="5" t="s">
        <v>1</v>
      </c>
      <c r="L3493" t="s">
        <v>102</v>
      </c>
      <c r="M3493" s="6" t="s">
        <v>4106</v>
      </c>
      <c r="N3493" s="6" t="str">
        <f>VLOOKUP(M3493,[1]Color!F:G,2,FALSE)</f>
        <v>color_2</v>
      </c>
      <c r="O3493" s="6" t="str">
        <f t="shared" si="217"/>
        <v>color_2</v>
      </c>
      <c r="P3493" s="5" t="s">
        <v>249</v>
      </c>
      <c r="Q3493" s="5" t="s">
        <v>185</v>
      </c>
      <c r="R3493" s="5" t="s">
        <v>106</v>
      </c>
      <c r="S3493" s="7" t="s">
        <v>107</v>
      </c>
      <c r="T3493" s="7" t="s">
        <v>306</v>
      </c>
      <c r="U3493" s="5" t="str">
        <f>VLOOKUP(T3493,[1]Size!F:G,2,FALSE)</f>
        <v>__import__.size_99</v>
      </c>
      <c r="V3493" s="5" t="str">
        <f t="shared" si="218"/>
        <v>__import__.size_99,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93" s="8">
        <v>69.5</v>
      </c>
      <c r="Y3493" s="4" t="s">
        <v>109</v>
      </c>
    </row>
    <row r="3494" spans="1:25" ht="14.4" x14ac:dyDescent="0.3">
      <c r="A3494" s="4">
        <v>3493</v>
      </c>
      <c r="B3494" s="5">
        <v>10030266</v>
      </c>
      <c r="C3494" s="5" t="str">
        <f t="shared" si="216"/>
        <v>Jean FR MNS M4 Relaxed Stretch DuraLight Jett Boot Cut-38Wx34L</v>
      </c>
      <c r="D3494" s="5"/>
      <c r="E3494" s="5" t="s">
        <v>4143</v>
      </c>
      <c r="F3494" s="5" t="s">
        <v>4104</v>
      </c>
      <c r="G3494" s="5">
        <f t="shared" si="219"/>
        <v>0</v>
      </c>
      <c r="H3494" s="5" t="str">
        <f>VLOOKUP(J3494,'[1]Prouduct Ext IDs'!A:B,2,FALSE)</f>
        <v>product_amsc_95</v>
      </c>
      <c r="I3494" s="5" t="s">
        <v>4143</v>
      </c>
      <c r="J3494" s="5" t="s">
        <v>4105</v>
      </c>
      <c r="K3494" s="5" t="s">
        <v>1</v>
      </c>
      <c r="L3494" t="s">
        <v>102</v>
      </c>
      <c r="M3494" s="6" t="s">
        <v>4106</v>
      </c>
      <c r="N3494" s="6" t="str">
        <f>VLOOKUP(M3494,[1]Color!F:G,2,FALSE)</f>
        <v>color_2</v>
      </c>
      <c r="O3494" s="6" t="str">
        <f t="shared" si="217"/>
        <v>color_2</v>
      </c>
      <c r="P3494" s="5" t="s">
        <v>249</v>
      </c>
      <c r="Q3494" s="5" t="s">
        <v>185</v>
      </c>
      <c r="R3494" s="5" t="s">
        <v>106</v>
      </c>
      <c r="S3494" s="7" t="s">
        <v>107</v>
      </c>
      <c r="T3494" s="7" t="s">
        <v>308</v>
      </c>
      <c r="U3494" s="5" t="str">
        <f>VLOOKUP(T3494,[1]Size!F:G,2,FALSE)</f>
        <v>__import__.size_100</v>
      </c>
      <c r="V3494" s="5" t="str">
        <f t="shared" si="218"/>
        <v>__import__.size_100,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94" s="8">
        <v>69.5</v>
      </c>
      <c r="Y3494" s="4" t="s">
        <v>109</v>
      </c>
    </row>
    <row r="3495" spans="1:25" ht="14.4" x14ac:dyDescent="0.3">
      <c r="A3495" s="4">
        <v>3494</v>
      </c>
      <c r="B3495" s="5">
        <v>10030266</v>
      </c>
      <c r="C3495" s="5" t="str">
        <f t="shared" si="216"/>
        <v>Jean FR MNS M4 Relaxed Stretch DuraLight Jett Boot Cut-40Wx34L</v>
      </c>
      <c r="D3495" s="5"/>
      <c r="E3495" s="5" t="s">
        <v>4144</v>
      </c>
      <c r="F3495" s="5" t="s">
        <v>4104</v>
      </c>
      <c r="G3495" s="5">
        <f t="shared" si="219"/>
        <v>0</v>
      </c>
      <c r="H3495" s="5" t="str">
        <f>VLOOKUP(J3495,'[1]Prouduct Ext IDs'!A:B,2,FALSE)</f>
        <v>product_amsc_95</v>
      </c>
      <c r="I3495" s="5" t="s">
        <v>4144</v>
      </c>
      <c r="J3495" s="5" t="s">
        <v>4105</v>
      </c>
      <c r="K3495" s="5" t="s">
        <v>1</v>
      </c>
      <c r="L3495" t="s">
        <v>102</v>
      </c>
      <c r="M3495" s="6" t="s">
        <v>4106</v>
      </c>
      <c r="N3495" s="6" t="str">
        <f>VLOOKUP(M3495,[1]Color!F:G,2,FALSE)</f>
        <v>color_2</v>
      </c>
      <c r="O3495" s="6" t="str">
        <f t="shared" si="217"/>
        <v>color_2</v>
      </c>
      <c r="P3495" s="5" t="s">
        <v>249</v>
      </c>
      <c r="Q3495" s="5" t="s">
        <v>185</v>
      </c>
      <c r="R3495" s="5" t="s">
        <v>106</v>
      </c>
      <c r="S3495" s="7" t="s">
        <v>107</v>
      </c>
      <c r="T3495" s="7" t="s">
        <v>310</v>
      </c>
      <c r="U3495" s="5" t="str">
        <f>VLOOKUP(T3495,[1]Size!F:G,2,FALSE)</f>
        <v>__import__.size_101</v>
      </c>
      <c r="V3495" s="5" t="str">
        <f t="shared" si="218"/>
        <v>__import__.size_101,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95" s="8">
        <v>69.5</v>
      </c>
      <c r="Y3495" s="4" t="s">
        <v>109</v>
      </c>
    </row>
    <row r="3496" spans="1:25" ht="14.4" x14ac:dyDescent="0.3">
      <c r="A3496" s="4">
        <v>3495</v>
      </c>
      <c r="B3496" s="5">
        <v>10030266</v>
      </c>
      <c r="C3496" s="5" t="str">
        <f t="shared" si="216"/>
        <v>Jean FR MNS M4 Relaxed Stretch DuraLight Jett Boot Cut-42Wx34L</v>
      </c>
      <c r="D3496" s="5"/>
      <c r="E3496" s="5" t="s">
        <v>4145</v>
      </c>
      <c r="F3496" s="5" t="s">
        <v>4104</v>
      </c>
      <c r="G3496" s="5">
        <f t="shared" si="219"/>
        <v>0</v>
      </c>
      <c r="H3496" s="5" t="str">
        <f>VLOOKUP(J3496,'[1]Prouduct Ext IDs'!A:B,2,FALSE)</f>
        <v>product_amsc_95</v>
      </c>
      <c r="I3496" s="5" t="s">
        <v>4145</v>
      </c>
      <c r="J3496" s="5" t="s">
        <v>4105</v>
      </c>
      <c r="K3496" s="5" t="s">
        <v>1</v>
      </c>
      <c r="L3496" t="s">
        <v>102</v>
      </c>
      <c r="M3496" s="6" t="s">
        <v>4106</v>
      </c>
      <c r="N3496" s="6" t="str">
        <f>VLOOKUP(M3496,[1]Color!F:G,2,FALSE)</f>
        <v>color_2</v>
      </c>
      <c r="O3496" s="6" t="str">
        <f t="shared" si="217"/>
        <v>color_2</v>
      </c>
      <c r="P3496" s="5" t="s">
        <v>249</v>
      </c>
      <c r="Q3496" s="5" t="s">
        <v>185</v>
      </c>
      <c r="R3496" s="5" t="s">
        <v>106</v>
      </c>
      <c r="S3496" s="7" t="s">
        <v>107</v>
      </c>
      <c r="T3496" s="7" t="s">
        <v>312</v>
      </c>
      <c r="U3496" s="5" t="str">
        <f>VLOOKUP(T3496,[1]Size!F:G,2,FALSE)</f>
        <v>__import__.size_102</v>
      </c>
      <c r="V3496" s="5" t="str">
        <f t="shared" si="218"/>
        <v>__import__.size_102,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96" s="8">
        <v>69.5</v>
      </c>
      <c r="Y3496" s="4" t="s">
        <v>109</v>
      </c>
    </row>
    <row r="3497" spans="1:25" ht="14.4" x14ac:dyDescent="0.3">
      <c r="A3497" s="4">
        <v>3496</v>
      </c>
      <c r="B3497" s="5">
        <v>10030266</v>
      </c>
      <c r="C3497" s="5" t="str">
        <f t="shared" si="216"/>
        <v>Jean FR MNS M4 Relaxed Stretch DuraLight Jett Boot Cut-44Wx34L</v>
      </c>
      <c r="D3497" s="5"/>
      <c r="E3497" s="5" t="s">
        <v>4146</v>
      </c>
      <c r="F3497" s="5" t="s">
        <v>4104</v>
      </c>
      <c r="G3497" s="5">
        <f t="shared" si="219"/>
        <v>0</v>
      </c>
      <c r="H3497" s="5" t="str">
        <f>VLOOKUP(J3497,'[1]Prouduct Ext IDs'!A:B,2,FALSE)</f>
        <v>product_amsc_95</v>
      </c>
      <c r="I3497" s="5" t="s">
        <v>4146</v>
      </c>
      <c r="J3497" s="5" t="s">
        <v>4105</v>
      </c>
      <c r="K3497" s="5" t="s">
        <v>1</v>
      </c>
      <c r="L3497" t="s">
        <v>102</v>
      </c>
      <c r="M3497" s="6" t="s">
        <v>4106</v>
      </c>
      <c r="N3497" s="6" t="str">
        <f>VLOOKUP(M3497,[1]Color!F:G,2,FALSE)</f>
        <v>color_2</v>
      </c>
      <c r="O3497" s="6" t="str">
        <f t="shared" si="217"/>
        <v>color_2</v>
      </c>
      <c r="P3497" s="5" t="s">
        <v>249</v>
      </c>
      <c r="Q3497" s="5" t="s">
        <v>185</v>
      </c>
      <c r="R3497" s="5" t="s">
        <v>106</v>
      </c>
      <c r="S3497" s="7" t="s">
        <v>107</v>
      </c>
      <c r="T3497" s="7" t="s">
        <v>1013</v>
      </c>
      <c r="U3497" s="5" t="str">
        <f>VLOOKUP(T3497,[1]Size!F:G,2,FALSE)</f>
        <v>__import__.size_103</v>
      </c>
      <c r="V3497" s="5" t="str">
        <f t="shared" si="218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97" s="8">
        <v>72.5</v>
      </c>
      <c r="Y3497" s="4" t="s">
        <v>109</v>
      </c>
    </row>
    <row r="3498" spans="1:25" ht="14.4" x14ac:dyDescent="0.3">
      <c r="A3498" s="4">
        <v>3497</v>
      </c>
      <c r="B3498" s="5">
        <v>10030266</v>
      </c>
      <c r="C3498" s="5" t="str">
        <f t="shared" si="216"/>
        <v>Jean FR MNS M4 Relaxed Stretch DuraLight Jett Boot Cut-46Wx34L</v>
      </c>
      <c r="D3498" s="5"/>
      <c r="E3498" s="5" t="s">
        <v>4147</v>
      </c>
      <c r="F3498" s="5" t="s">
        <v>4104</v>
      </c>
      <c r="G3498" s="5">
        <f t="shared" si="219"/>
        <v>0</v>
      </c>
      <c r="H3498" s="5" t="str">
        <f>VLOOKUP(J3498,'[1]Prouduct Ext IDs'!A:B,2,FALSE)</f>
        <v>product_amsc_95</v>
      </c>
      <c r="I3498" s="5" t="s">
        <v>4147</v>
      </c>
      <c r="J3498" s="5" t="s">
        <v>4105</v>
      </c>
      <c r="K3498" s="5" t="s">
        <v>1</v>
      </c>
      <c r="L3498" t="s">
        <v>102</v>
      </c>
      <c r="M3498" s="6" t="s">
        <v>4106</v>
      </c>
      <c r="N3498" s="6" t="str">
        <f>VLOOKUP(M3498,[1]Color!F:G,2,FALSE)</f>
        <v>color_2</v>
      </c>
      <c r="O3498" s="6" t="str">
        <f t="shared" si="217"/>
        <v>color_2</v>
      </c>
      <c r="P3498" s="5" t="s">
        <v>249</v>
      </c>
      <c r="Q3498" s="5" t="s">
        <v>185</v>
      </c>
      <c r="R3498" s="5" t="s">
        <v>106</v>
      </c>
      <c r="S3498" s="7" t="s">
        <v>107</v>
      </c>
      <c r="T3498" s="7" t="s">
        <v>1015</v>
      </c>
      <c r="U3498" s="5" t="str">
        <f>VLOOKUP(T3498,[1]Size!F:G,2,FALSE)</f>
        <v>__import__.size_104</v>
      </c>
      <c r="V3498" s="5" t="str">
        <f t="shared" si="218"/>
        <v>__import__.size_104,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98" s="8">
        <v>72.5</v>
      </c>
      <c r="Y3498" s="4" t="s">
        <v>109</v>
      </c>
    </row>
    <row r="3499" spans="1:25" ht="14.4" x14ac:dyDescent="0.3">
      <c r="A3499" s="4">
        <v>3498</v>
      </c>
      <c r="B3499" s="5">
        <v>10030266</v>
      </c>
      <c r="C3499" s="5" t="str">
        <f t="shared" si="216"/>
        <v>Jean FR MNS M4 Relaxed Stretch DuraLight Jett Boot Cut-48Wx34L</v>
      </c>
      <c r="D3499" s="5"/>
      <c r="E3499" s="5" t="s">
        <v>4148</v>
      </c>
      <c r="F3499" s="5" t="s">
        <v>4104</v>
      </c>
      <c r="G3499" s="5">
        <f t="shared" si="219"/>
        <v>0</v>
      </c>
      <c r="H3499" s="5" t="str">
        <f>VLOOKUP(J3499,'[1]Prouduct Ext IDs'!A:B,2,FALSE)</f>
        <v>product_amsc_95</v>
      </c>
      <c r="I3499" s="5" t="s">
        <v>4148</v>
      </c>
      <c r="J3499" s="5" t="s">
        <v>4105</v>
      </c>
      <c r="K3499" s="5" t="s">
        <v>1</v>
      </c>
      <c r="L3499" t="s">
        <v>102</v>
      </c>
      <c r="M3499" s="6" t="s">
        <v>4106</v>
      </c>
      <c r="N3499" s="6" t="str">
        <f>VLOOKUP(M3499,[1]Color!F:G,2,FALSE)</f>
        <v>color_2</v>
      </c>
      <c r="O3499" s="6" t="str">
        <f t="shared" si="217"/>
        <v>color_2</v>
      </c>
      <c r="P3499" s="5" t="s">
        <v>249</v>
      </c>
      <c r="Q3499" s="5" t="s">
        <v>185</v>
      </c>
      <c r="R3499" s="5" t="s">
        <v>106</v>
      </c>
      <c r="S3499" s="7" t="s">
        <v>107</v>
      </c>
      <c r="T3499" s="7" t="s">
        <v>1017</v>
      </c>
      <c r="U3499" s="5" t="str">
        <f>VLOOKUP(T3499,[1]Size!F:G,2,FALSE)</f>
        <v>__import__.size_105</v>
      </c>
      <c r="V3499" s="5" t="str">
        <f t="shared" si="218"/>
        <v>__import__.size_105,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499" s="8">
        <v>72.5</v>
      </c>
      <c r="Y3499" s="4" t="s">
        <v>109</v>
      </c>
    </row>
    <row r="3500" spans="1:25" ht="14.4" x14ac:dyDescent="0.3">
      <c r="A3500" s="4">
        <v>3499</v>
      </c>
      <c r="B3500" s="5">
        <v>10030266</v>
      </c>
      <c r="C3500" s="5" t="str">
        <f t="shared" ref="C3500:C3563" si="220">CONCATENATE(J3500,"-",T3500)</f>
        <v>Jean FR MNS M4 Relaxed Stretch DuraLight Jett Boot Cut-50Wx34L</v>
      </c>
      <c r="D3500" s="5"/>
      <c r="E3500" s="5" t="s">
        <v>4149</v>
      </c>
      <c r="F3500" s="5" t="s">
        <v>4104</v>
      </c>
      <c r="G3500" s="5">
        <f t="shared" si="219"/>
        <v>0</v>
      </c>
      <c r="H3500" s="5" t="str">
        <f>VLOOKUP(J3500,'[1]Prouduct Ext IDs'!A:B,2,FALSE)</f>
        <v>product_amsc_95</v>
      </c>
      <c r="I3500" s="5" t="s">
        <v>4149</v>
      </c>
      <c r="J3500" s="5" t="s">
        <v>4105</v>
      </c>
      <c r="K3500" s="5" t="s">
        <v>1</v>
      </c>
      <c r="L3500" t="s">
        <v>102</v>
      </c>
      <c r="M3500" s="6" t="s">
        <v>4106</v>
      </c>
      <c r="N3500" s="6" t="str">
        <f>VLOOKUP(M3500,[1]Color!F:G,2,FALSE)</f>
        <v>color_2</v>
      </c>
      <c r="O3500" s="6" t="str">
        <f t="shared" si="217"/>
        <v>color_2</v>
      </c>
      <c r="P3500" s="5" t="s">
        <v>249</v>
      </c>
      <c r="Q3500" s="5" t="s">
        <v>185</v>
      </c>
      <c r="R3500" s="5" t="s">
        <v>106</v>
      </c>
      <c r="S3500" s="7" t="s">
        <v>107</v>
      </c>
      <c r="T3500" s="7" t="s">
        <v>1019</v>
      </c>
      <c r="U3500" s="5" t="str">
        <f>VLOOKUP(T3500,[1]Size!F:G,2,FALSE)</f>
        <v>__import__.size_106</v>
      </c>
      <c r="V3500" s="5" t="str">
        <f t="shared" si="218"/>
        <v>__import__.size_106,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500" s="8">
        <v>72.5</v>
      </c>
      <c r="Y3500" s="4" t="s">
        <v>109</v>
      </c>
    </row>
    <row r="3501" spans="1:25" ht="14.4" x14ac:dyDescent="0.3">
      <c r="A3501" s="4">
        <v>3500</v>
      </c>
      <c r="B3501" s="5">
        <v>10030266</v>
      </c>
      <c r="C3501" s="5" t="str">
        <f t="shared" si="220"/>
        <v>Jean FR MNS M4 Relaxed Stretch DuraLight Jett Boot Cut-29Wx36L</v>
      </c>
      <c r="D3501" s="5"/>
      <c r="E3501" s="5" t="s">
        <v>4150</v>
      </c>
      <c r="F3501" s="5" t="s">
        <v>4104</v>
      </c>
      <c r="G3501" s="5">
        <f t="shared" si="219"/>
        <v>0</v>
      </c>
      <c r="H3501" s="5" t="str">
        <f>VLOOKUP(J3501,'[1]Prouduct Ext IDs'!A:B,2,FALSE)</f>
        <v>product_amsc_95</v>
      </c>
      <c r="I3501" s="5" t="s">
        <v>4150</v>
      </c>
      <c r="J3501" s="5" t="s">
        <v>4105</v>
      </c>
      <c r="K3501" s="5" t="s">
        <v>1</v>
      </c>
      <c r="L3501" t="s">
        <v>102</v>
      </c>
      <c r="M3501" s="6" t="s">
        <v>4106</v>
      </c>
      <c r="N3501" s="6" t="str">
        <f>VLOOKUP(M3501,[1]Color!F:G,2,FALSE)</f>
        <v>color_2</v>
      </c>
      <c r="O3501" s="6" t="str">
        <f t="shared" si="217"/>
        <v>color_2</v>
      </c>
      <c r="P3501" s="5" t="s">
        <v>249</v>
      </c>
      <c r="Q3501" s="5" t="s">
        <v>185</v>
      </c>
      <c r="R3501" s="5" t="s">
        <v>106</v>
      </c>
      <c r="S3501" s="7" t="s">
        <v>107</v>
      </c>
      <c r="T3501" s="7" t="s">
        <v>314</v>
      </c>
      <c r="U3501" s="5" t="str">
        <f>VLOOKUP(T3501,[1]Size!F:G,2,FALSE)</f>
        <v>__import__.size_107</v>
      </c>
      <c r="V3501" s="5" t="str">
        <f t="shared" si="218"/>
        <v>__import__.size_107,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501" s="8">
        <v>69.5</v>
      </c>
      <c r="Y3501" s="4" t="s">
        <v>109</v>
      </c>
    </row>
    <row r="3502" spans="1:25" ht="14.4" x14ac:dyDescent="0.3">
      <c r="A3502" s="4">
        <v>3501</v>
      </c>
      <c r="B3502" s="5">
        <v>10030266</v>
      </c>
      <c r="C3502" s="5" t="str">
        <f t="shared" si="220"/>
        <v>Jean FR MNS M4 Relaxed Stretch DuraLight Jett Boot Cut-30Wx36L</v>
      </c>
      <c r="D3502" s="5"/>
      <c r="E3502" s="5" t="s">
        <v>4151</v>
      </c>
      <c r="F3502" s="5" t="s">
        <v>4104</v>
      </c>
      <c r="G3502" s="5">
        <f t="shared" si="219"/>
        <v>0</v>
      </c>
      <c r="H3502" s="5" t="str">
        <f>VLOOKUP(J3502,'[1]Prouduct Ext IDs'!A:B,2,FALSE)</f>
        <v>product_amsc_95</v>
      </c>
      <c r="I3502" s="5" t="s">
        <v>4151</v>
      </c>
      <c r="J3502" s="5" t="s">
        <v>4105</v>
      </c>
      <c r="K3502" s="5" t="s">
        <v>1</v>
      </c>
      <c r="L3502" t="s">
        <v>102</v>
      </c>
      <c r="M3502" s="6" t="s">
        <v>4106</v>
      </c>
      <c r="N3502" s="6" t="str">
        <f>VLOOKUP(M3502,[1]Color!F:G,2,FALSE)</f>
        <v>color_2</v>
      </c>
      <c r="O3502" s="6" t="str">
        <f t="shared" si="217"/>
        <v>color_2</v>
      </c>
      <c r="P3502" s="5" t="s">
        <v>249</v>
      </c>
      <c r="Q3502" s="5" t="s">
        <v>185</v>
      </c>
      <c r="R3502" s="5" t="s">
        <v>106</v>
      </c>
      <c r="S3502" s="7" t="s">
        <v>107</v>
      </c>
      <c r="T3502" s="7" t="s">
        <v>316</v>
      </c>
      <c r="U3502" s="5" t="str">
        <f>VLOOKUP(T3502,[1]Size!F:G,2,FALSE)</f>
        <v>__import__.size_108</v>
      </c>
      <c r="V3502" s="5" t="str">
        <f t="shared" si="218"/>
        <v>__import__.size_108,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502" s="8">
        <v>69.5</v>
      </c>
      <c r="Y3502" s="4" t="s">
        <v>109</v>
      </c>
    </row>
    <row r="3503" spans="1:25" ht="14.4" x14ac:dyDescent="0.3">
      <c r="A3503" s="4">
        <v>3502</v>
      </c>
      <c r="B3503" s="5">
        <v>10030266</v>
      </c>
      <c r="C3503" s="5" t="str">
        <f t="shared" si="220"/>
        <v>Jean FR MNS M4 Relaxed Stretch DuraLight Jett Boot Cut-31Wx36L</v>
      </c>
      <c r="D3503" s="5"/>
      <c r="E3503" s="5" t="s">
        <v>4152</v>
      </c>
      <c r="F3503" s="5" t="s">
        <v>4104</v>
      </c>
      <c r="G3503" s="5">
        <f t="shared" si="219"/>
        <v>0</v>
      </c>
      <c r="H3503" s="5" t="str">
        <f>VLOOKUP(J3503,'[1]Prouduct Ext IDs'!A:B,2,FALSE)</f>
        <v>product_amsc_95</v>
      </c>
      <c r="I3503" s="5" t="s">
        <v>4152</v>
      </c>
      <c r="J3503" s="5" t="s">
        <v>4105</v>
      </c>
      <c r="K3503" s="5" t="s">
        <v>1</v>
      </c>
      <c r="L3503" t="s">
        <v>102</v>
      </c>
      <c r="M3503" s="6" t="s">
        <v>4106</v>
      </c>
      <c r="N3503" s="6" t="str">
        <f>VLOOKUP(M3503,[1]Color!F:G,2,FALSE)</f>
        <v>color_2</v>
      </c>
      <c r="O3503" s="6" t="str">
        <f t="shared" si="217"/>
        <v>color_2</v>
      </c>
      <c r="P3503" s="5" t="s">
        <v>249</v>
      </c>
      <c r="Q3503" s="5" t="s">
        <v>185</v>
      </c>
      <c r="R3503" s="5" t="s">
        <v>106</v>
      </c>
      <c r="S3503" s="7" t="s">
        <v>107</v>
      </c>
      <c r="T3503" s="7" t="s">
        <v>318</v>
      </c>
      <c r="U3503" s="5" t="str">
        <f>VLOOKUP(T3503,[1]Size!F:G,2,FALSE)</f>
        <v>__import__.size_109</v>
      </c>
      <c r="V3503" s="5" t="str">
        <f t="shared" si="218"/>
        <v>__import__.size_109,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503" s="8">
        <v>69.5</v>
      </c>
      <c r="Y3503" s="4" t="s">
        <v>109</v>
      </c>
    </row>
    <row r="3504" spans="1:25" ht="14.4" x14ac:dyDescent="0.3">
      <c r="A3504" s="4">
        <v>3503</v>
      </c>
      <c r="B3504" s="5">
        <v>10030266</v>
      </c>
      <c r="C3504" s="5" t="str">
        <f t="shared" si="220"/>
        <v>Jean FR MNS M4 Relaxed Stretch DuraLight Jett Boot Cut-32Wx36L</v>
      </c>
      <c r="D3504" s="5"/>
      <c r="E3504" s="5" t="s">
        <v>4153</v>
      </c>
      <c r="F3504" s="5" t="s">
        <v>4104</v>
      </c>
      <c r="G3504" s="5">
        <f t="shared" si="219"/>
        <v>0</v>
      </c>
      <c r="H3504" s="5" t="str">
        <f>VLOOKUP(J3504,'[1]Prouduct Ext IDs'!A:B,2,FALSE)</f>
        <v>product_amsc_95</v>
      </c>
      <c r="I3504" s="5" t="s">
        <v>4153</v>
      </c>
      <c r="J3504" s="5" t="s">
        <v>4105</v>
      </c>
      <c r="K3504" s="5" t="s">
        <v>1</v>
      </c>
      <c r="L3504" t="s">
        <v>102</v>
      </c>
      <c r="M3504" s="6" t="s">
        <v>4106</v>
      </c>
      <c r="N3504" s="6" t="str">
        <f>VLOOKUP(M3504,[1]Color!F:G,2,FALSE)</f>
        <v>color_2</v>
      </c>
      <c r="O3504" s="6" t="str">
        <f t="shared" si="217"/>
        <v>color_2</v>
      </c>
      <c r="P3504" s="5" t="s">
        <v>249</v>
      </c>
      <c r="Q3504" s="5" t="s">
        <v>185</v>
      </c>
      <c r="R3504" s="5" t="s">
        <v>106</v>
      </c>
      <c r="S3504" s="7" t="s">
        <v>107</v>
      </c>
      <c r="T3504" s="7" t="s">
        <v>320</v>
      </c>
      <c r="U3504" s="5" t="str">
        <f>VLOOKUP(T3504,[1]Size!F:G,2,FALSE)</f>
        <v>__import__.size_110</v>
      </c>
      <c r="V3504" s="5" t="str">
        <f t="shared" si="218"/>
        <v>__import__.size_110,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504" s="8">
        <v>69.5</v>
      </c>
      <c r="Y3504" s="4" t="s">
        <v>109</v>
      </c>
    </row>
    <row r="3505" spans="1:25" ht="14.4" x14ac:dyDescent="0.3">
      <c r="A3505" s="4">
        <v>3504</v>
      </c>
      <c r="B3505" s="5">
        <v>10030266</v>
      </c>
      <c r="C3505" s="5" t="str">
        <f t="shared" si="220"/>
        <v>Jean FR MNS M4 Relaxed Stretch DuraLight Jett Boot Cut-33Wx36L</v>
      </c>
      <c r="D3505" s="5"/>
      <c r="E3505" s="5" t="s">
        <v>4154</v>
      </c>
      <c r="F3505" s="5" t="s">
        <v>4104</v>
      </c>
      <c r="G3505" s="5">
        <f t="shared" si="219"/>
        <v>0</v>
      </c>
      <c r="H3505" s="5" t="str">
        <f>VLOOKUP(J3505,'[1]Prouduct Ext IDs'!A:B,2,FALSE)</f>
        <v>product_amsc_95</v>
      </c>
      <c r="I3505" s="5" t="s">
        <v>4154</v>
      </c>
      <c r="J3505" s="5" t="s">
        <v>4105</v>
      </c>
      <c r="K3505" s="5" t="s">
        <v>1</v>
      </c>
      <c r="L3505" t="s">
        <v>102</v>
      </c>
      <c r="M3505" s="6" t="s">
        <v>4106</v>
      </c>
      <c r="N3505" s="6" t="str">
        <f>VLOOKUP(M3505,[1]Color!F:G,2,FALSE)</f>
        <v>color_2</v>
      </c>
      <c r="O3505" s="6" t="str">
        <f t="shared" si="217"/>
        <v>color_2</v>
      </c>
      <c r="P3505" s="5" t="s">
        <v>249</v>
      </c>
      <c r="Q3505" s="5" t="s">
        <v>185</v>
      </c>
      <c r="R3505" s="5" t="s">
        <v>106</v>
      </c>
      <c r="S3505" s="7" t="s">
        <v>107</v>
      </c>
      <c r="T3505" s="7" t="s">
        <v>322</v>
      </c>
      <c r="U3505" s="5" t="str">
        <f>VLOOKUP(T3505,[1]Size!F:G,2,FALSE)</f>
        <v>__import__.size_111</v>
      </c>
      <c r="V3505" s="5" t="str">
        <f t="shared" si="218"/>
        <v>__import__.size_111,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505" s="8">
        <v>69.5</v>
      </c>
      <c r="Y3505" s="4" t="s">
        <v>109</v>
      </c>
    </row>
    <row r="3506" spans="1:25" ht="14.4" x14ac:dyDescent="0.3">
      <c r="A3506" s="4">
        <v>3505</v>
      </c>
      <c r="B3506" s="5">
        <v>10030266</v>
      </c>
      <c r="C3506" s="5" t="str">
        <f t="shared" si="220"/>
        <v>Jean FR MNS M4 Relaxed Stretch DuraLight Jett Boot Cut-34Wx36L</v>
      </c>
      <c r="D3506" s="5"/>
      <c r="E3506" s="5" t="s">
        <v>4155</v>
      </c>
      <c r="F3506" s="5" t="s">
        <v>4104</v>
      </c>
      <c r="G3506" s="5">
        <f t="shared" si="219"/>
        <v>0</v>
      </c>
      <c r="H3506" s="5" t="str">
        <f>VLOOKUP(J3506,'[1]Prouduct Ext IDs'!A:B,2,FALSE)</f>
        <v>product_amsc_95</v>
      </c>
      <c r="I3506" s="5" t="s">
        <v>4155</v>
      </c>
      <c r="J3506" s="5" t="s">
        <v>4105</v>
      </c>
      <c r="K3506" s="5" t="s">
        <v>1</v>
      </c>
      <c r="L3506" t="s">
        <v>102</v>
      </c>
      <c r="M3506" s="6" t="s">
        <v>4106</v>
      </c>
      <c r="N3506" s="6" t="str">
        <f>VLOOKUP(M3506,[1]Color!F:G,2,FALSE)</f>
        <v>color_2</v>
      </c>
      <c r="O3506" s="6" t="str">
        <f t="shared" si="217"/>
        <v>color_2</v>
      </c>
      <c r="P3506" s="5" t="s">
        <v>249</v>
      </c>
      <c r="Q3506" s="5" t="s">
        <v>185</v>
      </c>
      <c r="R3506" s="5" t="s">
        <v>106</v>
      </c>
      <c r="S3506" s="7" t="s">
        <v>107</v>
      </c>
      <c r="T3506" s="7" t="s">
        <v>324</v>
      </c>
      <c r="U3506" s="5" t="str">
        <f>VLOOKUP(T3506,[1]Size!F:G,2,FALSE)</f>
        <v>__import__.size_112</v>
      </c>
      <c r="V3506" s="5" t="str">
        <f t="shared" si="218"/>
        <v>__import__.size_112,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506" s="8">
        <v>69.5</v>
      </c>
      <c r="Y3506" s="4" t="s">
        <v>109</v>
      </c>
    </row>
    <row r="3507" spans="1:25" ht="14.4" x14ac:dyDescent="0.3">
      <c r="A3507" s="4">
        <v>3506</v>
      </c>
      <c r="B3507" s="5">
        <v>10030266</v>
      </c>
      <c r="C3507" s="5" t="str">
        <f t="shared" si="220"/>
        <v>Jean FR MNS M4 Relaxed Stretch DuraLight Jett Boot Cut-35Wx36L</v>
      </c>
      <c r="D3507" s="5"/>
      <c r="E3507" s="5" t="s">
        <v>4156</v>
      </c>
      <c r="F3507" s="5" t="s">
        <v>4104</v>
      </c>
      <c r="G3507" s="5">
        <f t="shared" si="219"/>
        <v>0</v>
      </c>
      <c r="H3507" s="5" t="str">
        <f>VLOOKUP(J3507,'[1]Prouduct Ext IDs'!A:B,2,FALSE)</f>
        <v>product_amsc_95</v>
      </c>
      <c r="I3507" s="5" t="s">
        <v>4156</v>
      </c>
      <c r="J3507" s="5" t="s">
        <v>4105</v>
      </c>
      <c r="K3507" s="5" t="s">
        <v>1</v>
      </c>
      <c r="L3507" t="s">
        <v>102</v>
      </c>
      <c r="M3507" s="6" t="s">
        <v>4106</v>
      </c>
      <c r="N3507" s="6" t="str">
        <f>VLOOKUP(M3507,[1]Color!F:G,2,FALSE)</f>
        <v>color_2</v>
      </c>
      <c r="O3507" s="6" t="str">
        <f t="shared" si="217"/>
        <v>color_2</v>
      </c>
      <c r="P3507" s="5" t="s">
        <v>249</v>
      </c>
      <c r="Q3507" s="5" t="s">
        <v>185</v>
      </c>
      <c r="R3507" s="5" t="s">
        <v>106</v>
      </c>
      <c r="S3507" s="7" t="s">
        <v>107</v>
      </c>
      <c r="T3507" s="7" t="s">
        <v>326</v>
      </c>
      <c r="U3507" s="5" t="str">
        <f>VLOOKUP(T3507,[1]Size!F:G,2,FALSE)</f>
        <v>__import__.size_113</v>
      </c>
      <c r="V3507" s="5" t="str">
        <f t="shared" si="218"/>
        <v>__import__.size_113,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507" s="8">
        <v>69.5</v>
      </c>
      <c r="Y3507" s="4" t="s">
        <v>109</v>
      </c>
    </row>
    <row r="3508" spans="1:25" ht="14.4" x14ac:dyDescent="0.3">
      <c r="A3508" s="4">
        <v>3507</v>
      </c>
      <c r="B3508" s="5">
        <v>10030266</v>
      </c>
      <c r="C3508" s="5" t="str">
        <f t="shared" si="220"/>
        <v>Jean FR MNS M4 Relaxed Stretch DuraLight Jett Boot Cut-36Wx36L</v>
      </c>
      <c r="D3508" s="5"/>
      <c r="E3508" s="5" t="s">
        <v>4157</v>
      </c>
      <c r="F3508" s="5" t="s">
        <v>4104</v>
      </c>
      <c r="G3508" s="5">
        <f t="shared" si="219"/>
        <v>0</v>
      </c>
      <c r="H3508" s="5" t="str">
        <f>VLOOKUP(J3508,'[1]Prouduct Ext IDs'!A:B,2,FALSE)</f>
        <v>product_amsc_95</v>
      </c>
      <c r="I3508" s="5" t="s">
        <v>4157</v>
      </c>
      <c r="J3508" s="5" t="s">
        <v>4105</v>
      </c>
      <c r="K3508" s="5" t="s">
        <v>1</v>
      </c>
      <c r="L3508" t="s">
        <v>102</v>
      </c>
      <c r="M3508" s="6" t="s">
        <v>4106</v>
      </c>
      <c r="N3508" s="6" t="str">
        <f>VLOOKUP(M3508,[1]Color!F:G,2,FALSE)</f>
        <v>color_2</v>
      </c>
      <c r="O3508" s="6" t="str">
        <f t="shared" si="217"/>
        <v>color_2</v>
      </c>
      <c r="P3508" s="5" t="s">
        <v>249</v>
      </c>
      <c r="Q3508" s="5" t="s">
        <v>185</v>
      </c>
      <c r="R3508" s="5" t="s">
        <v>106</v>
      </c>
      <c r="S3508" s="7" t="s">
        <v>107</v>
      </c>
      <c r="T3508" s="7" t="s">
        <v>328</v>
      </c>
      <c r="U3508" s="5" t="str">
        <f>VLOOKUP(T3508,[1]Size!F:G,2,FALSE)</f>
        <v>__import__.size_114</v>
      </c>
      <c r="V3508" s="5" t="str">
        <f t="shared" si="218"/>
        <v>__import__.size_114,__import__.size_115,__import__.size_116,__import__.size_117,__import__.size_118,__import__.size_119,__import__.size_120,__import__.size_121,__import__.size_122,__import__.size_123,__import__.size_124,__import__.size_125,__import__.size_126,__import__.size_127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508" s="8">
        <v>69.5</v>
      </c>
      <c r="Y3508" s="4" t="s">
        <v>109</v>
      </c>
    </row>
    <row r="3509" spans="1:25" ht="14.4" x14ac:dyDescent="0.3">
      <c r="A3509" s="4">
        <v>3508</v>
      </c>
      <c r="B3509" s="5">
        <v>10030266</v>
      </c>
      <c r="C3509" s="5" t="str">
        <f t="shared" si="220"/>
        <v>Jean FR MNS M4 Relaxed Stretch DuraLight Jett Boot Cut-38Wx36L</v>
      </c>
      <c r="D3509" s="5"/>
      <c r="E3509" s="5" t="s">
        <v>4158</v>
      </c>
      <c r="F3509" s="5" t="s">
        <v>4104</v>
      </c>
      <c r="G3509" s="5">
        <f t="shared" si="219"/>
        <v>0</v>
      </c>
      <c r="H3509" s="5" t="str">
        <f>VLOOKUP(J3509,'[1]Prouduct Ext IDs'!A:B,2,FALSE)</f>
        <v>product_amsc_95</v>
      </c>
      <c r="I3509" s="5" t="s">
        <v>4158</v>
      </c>
      <c r="J3509" s="5" t="s">
        <v>4105</v>
      </c>
      <c r="K3509" s="5" t="s">
        <v>1</v>
      </c>
      <c r="L3509" t="s">
        <v>102</v>
      </c>
      <c r="M3509" s="6" t="s">
        <v>4106</v>
      </c>
      <c r="N3509" s="6" t="str">
        <f>VLOOKUP(M3509,[1]Color!F:G,2,FALSE)</f>
        <v>color_2</v>
      </c>
      <c r="O3509" s="6" t="str">
        <f t="shared" si="217"/>
        <v>color_2</v>
      </c>
      <c r="P3509" s="5" t="s">
        <v>249</v>
      </c>
      <c r="Q3509" s="5" t="s">
        <v>185</v>
      </c>
      <c r="R3509" s="5" t="s">
        <v>106</v>
      </c>
      <c r="S3509" s="7" t="s">
        <v>107</v>
      </c>
      <c r="T3509" s="7" t="s">
        <v>330</v>
      </c>
      <c r="U3509" s="5" t="str">
        <f>VLOOKUP(T3509,[1]Size!F:G,2,FALSE)</f>
        <v>__import__.size_115</v>
      </c>
      <c r="V3509" s="5" t="str">
        <f t="shared" si="218"/>
        <v>__import__.size_115,__import__.size_116,__import__.size_117,__import__.size_118,__import__.size_119,__import__.size_120,__import__.size_121,__import__.size_122,__import__.size_123,__import__.size_124,__import__.size_125,__import__.size_126,__import__.size_127</v>
      </c>
      <c r="W3509" s="8">
        <v>69.5</v>
      </c>
      <c r="Y3509" s="4" t="s">
        <v>109</v>
      </c>
    </row>
    <row r="3510" spans="1:25" ht="14.4" x14ac:dyDescent="0.3">
      <c r="A3510" s="4">
        <v>3509</v>
      </c>
      <c r="B3510" s="5">
        <v>10030266</v>
      </c>
      <c r="C3510" s="5" t="str">
        <f t="shared" si="220"/>
        <v>Jean FR MNS M4 Relaxed Stretch DuraLight Jett Boot Cut-40Wx36L</v>
      </c>
      <c r="D3510" s="5"/>
      <c r="E3510" s="5" t="s">
        <v>4159</v>
      </c>
      <c r="F3510" s="5" t="s">
        <v>4104</v>
      </c>
      <c r="G3510" s="5">
        <f t="shared" si="219"/>
        <v>0</v>
      </c>
      <c r="H3510" s="5" t="str">
        <f>VLOOKUP(J3510,'[1]Prouduct Ext IDs'!A:B,2,FALSE)</f>
        <v>product_amsc_95</v>
      </c>
      <c r="I3510" s="5" t="s">
        <v>4159</v>
      </c>
      <c r="J3510" s="5" t="s">
        <v>4105</v>
      </c>
      <c r="K3510" s="5" t="s">
        <v>1</v>
      </c>
      <c r="L3510" t="s">
        <v>102</v>
      </c>
      <c r="M3510" s="6" t="s">
        <v>4106</v>
      </c>
      <c r="N3510" s="6" t="str">
        <f>VLOOKUP(M3510,[1]Color!F:G,2,FALSE)</f>
        <v>color_2</v>
      </c>
      <c r="O3510" s="6" t="str">
        <f t="shared" si="217"/>
        <v>color_2</v>
      </c>
      <c r="P3510" s="5" t="s">
        <v>249</v>
      </c>
      <c r="Q3510" s="5" t="s">
        <v>185</v>
      </c>
      <c r="R3510" s="5" t="s">
        <v>106</v>
      </c>
      <c r="S3510" s="7" t="s">
        <v>107</v>
      </c>
      <c r="T3510" s="7" t="s">
        <v>332</v>
      </c>
      <c r="U3510" s="5" t="str">
        <f>VLOOKUP(T3510,[1]Size!F:G,2,FALSE)</f>
        <v>__import__.size_116</v>
      </c>
      <c r="V3510" s="5" t="str">
        <f t="shared" si="218"/>
        <v>__import__.size_116,__import__.size_117,__import__.size_118,__import__.size_119,__import__.size_120,__import__.size_121,__import__.size_122,__import__.size_123,__import__.size_124,__import__.size_125,__import__.size_126,__import__.size_127</v>
      </c>
      <c r="W3510" s="8">
        <v>69.5</v>
      </c>
      <c r="Y3510" s="4" t="s">
        <v>109</v>
      </c>
    </row>
    <row r="3511" spans="1:25" ht="14.4" x14ac:dyDescent="0.3">
      <c r="A3511" s="4">
        <v>3510</v>
      </c>
      <c r="B3511" s="5">
        <v>10030266</v>
      </c>
      <c r="C3511" s="5" t="str">
        <f t="shared" si="220"/>
        <v>Jean FR MNS M4 Relaxed Stretch DuraLight Jett Boot Cut-42Wx36L</v>
      </c>
      <c r="D3511" s="5"/>
      <c r="E3511" s="5" t="s">
        <v>4160</v>
      </c>
      <c r="F3511" s="5" t="s">
        <v>4104</v>
      </c>
      <c r="G3511" s="5">
        <f t="shared" si="219"/>
        <v>0</v>
      </c>
      <c r="H3511" s="5" t="str">
        <f>VLOOKUP(J3511,'[1]Prouduct Ext IDs'!A:B,2,FALSE)</f>
        <v>product_amsc_95</v>
      </c>
      <c r="I3511" s="5" t="s">
        <v>4160</v>
      </c>
      <c r="J3511" s="5" t="s">
        <v>4105</v>
      </c>
      <c r="K3511" s="5" t="s">
        <v>1</v>
      </c>
      <c r="L3511" t="s">
        <v>102</v>
      </c>
      <c r="M3511" s="6" t="s">
        <v>4106</v>
      </c>
      <c r="N3511" s="6" t="str">
        <f>VLOOKUP(M3511,[1]Color!F:G,2,FALSE)</f>
        <v>color_2</v>
      </c>
      <c r="O3511" s="6" t="str">
        <f t="shared" si="217"/>
        <v>color_2</v>
      </c>
      <c r="P3511" s="5" t="s">
        <v>249</v>
      </c>
      <c r="Q3511" s="5" t="s">
        <v>185</v>
      </c>
      <c r="R3511" s="5" t="s">
        <v>106</v>
      </c>
      <c r="S3511" s="7" t="s">
        <v>107</v>
      </c>
      <c r="T3511" s="7" t="s">
        <v>334</v>
      </c>
      <c r="U3511" s="5" t="str">
        <f>VLOOKUP(T3511,[1]Size!F:G,2,FALSE)</f>
        <v>__import__.size_117</v>
      </c>
      <c r="V3511" s="5" t="str">
        <f t="shared" si="218"/>
        <v>__import__.size_117,__import__.size_118,__import__.size_119,__import__.size_120,__import__.size_121,__import__.size_122,__import__.size_123,__import__.size_124,__import__.size_125,__import__.size_126,__import__.size_127</v>
      </c>
      <c r="W3511" s="8">
        <v>69.5</v>
      </c>
      <c r="Y3511" s="4" t="s">
        <v>109</v>
      </c>
    </row>
    <row r="3512" spans="1:25" ht="14.4" x14ac:dyDescent="0.3">
      <c r="A3512" s="4">
        <v>3511</v>
      </c>
      <c r="B3512" s="5">
        <v>10030266</v>
      </c>
      <c r="C3512" s="5" t="str">
        <f t="shared" si="220"/>
        <v>Jean FR MNS M4 Relaxed Stretch DuraLight Jett Boot Cut-44Wx36L</v>
      </c>
      <c r="D3512" s="5"/>
      <c r="E3512" s="5" t="s">
        <v>4161</v>
      </c>
      <c r="F3512" s="5" t="s">
        <v>4104</v>
      </c>
      <c r="G3512" s="5">
        <f t="shared" si="219"/>
        <v>0</v>
      </c>
      <c r="H3512" s="5" t="str">
        <f>VLOOKUP(J3512,'[1]Prouduct Ext IDs'!A:B,2,FALSE)</f>
        <v>product_amsc_95</v>
      </c>
      <c r="I3512" s="5" t="s">
        <v>4161</v>
      </c>
      <c r="J3512" s="5" t="s">
        <v>4105</v>
      </c>
      <c r="K3512" s="5" t="s">
        <v>1</v>
      </c>
      <c r="L3512" t="s">
        <v>102</v>
      </c>
      <c r="M3512" s="6" t="s">
        <v>4106</v>
      </c>
      <c r="N3512" s="6" t="str">
        <f>VLOOKUP(M3512,[1]Color!F:G,2,FALSE)</f>
        <v>color_2</v>
      </c>
      <c r="O3512" s="6" t="str">
        <f t="shared" si="217"/>
        <v>color_2</v>
      </c>
      <c r="P3512" s="5" t="s">
        <v>249</v>
      </c>
      <c r="Q3512" s="5" t="s">
        <v>185</v>
      </c>
      <c r="R3512" s="5" t="s">
        <v>106</v>
      </c>
      <c r="S3512" s="7" t="s">
        <v>107</v>
      </c>
      <c r="T3512" s="7" t="s">
        <v>1031</v>
      </c>
      <c r="U3512" s="5" t="str">
        <f>VLOOKUP(T3512,[1]Size!F:G,2,FALSE)</f>
        <v>__import__.size_118</v>
      </c>
      <c r="V3512" s="5" t="str">
        <f t="shared" si="218"/>
        <v>__import__.size_118,__import__.size_119,__import__.size_120,__import__.size_121,__import__.size_122,__import__.size_123,__import__.size_124,__import__.size_125,__import__.size_126,__import__.size_127</v>
      </c>
      <c r="W3512" s="8">
        <v>72.5</v>
      </c>
      <c r="Y3512" s="4" t="s">
        <v>109</v>
      </c>
    </row>
    <row r="3513" spans="1:25" ht="14.4" x14ac:dyDescent="0.3">
      <c r="A3513" s="4">
        <v>3512</v>
      </c>
      <c r="B3513" s="5">
        <v>10030266</v>
      </c>
      <c r="C3513" s="5" t="str">
        <f t="shared" si="220"/>
        <v>Jean FR MNS M4 Relaxed Stretch DuraLight Jett Boot Cut-32Wx38L</v>
      </c>
      <c r="D3513" s="5"/>
      <c r="E3513" s="5" t="s">
        <v>4162</v>
      </c>
      <c r="F3513" s="5" t="s">
        <v>4104</v>
      </c>
      <c r="G3513" s="5">
        <f t="shared" si="219"/>
        <v>0</v>
      </c>
      <c r="H3513" s="5" t="str">
        <f>VLOOKUP(J3513,'[1]Prouduct Ext IDs'!A:B,2,FALSE)</f>
        <v>product_amsc_95</v>
      </c>
      <c r="I3513" s="5" t="s">
        <v>4162</v>
      </c>
      <c r="J3513" s="5" t="s">
        <v>4105</v>
      </c>
      <c r="K3513" s="5" t="s">
        <v>1</v>
      </c>
      <c r="L3513" t="s">
        <v>102</v>
      </c>
      <c r="M3513" s="6" t="s">
        <v>4106</v>
      </c>
      <c r="N3513" s="6" t="str">
        <f>VLOOKUP(M3513,[1]Color!F:G,2,FALSE)</f>
        <v>color_2</v>
      </c>
      <c r="O3513" s="6" t="str">
        <f t="shared" si="217"/>
        <v>color_2</v>
      </c>
      <c r="P3513" s="5" t="s">
        <v>249</v>
      </c>
      <c r="Q3513" s="5" t="s">
        <v>185</v>
      </c>
      <c r="R3513" s="5" t="s">
        <v>106</v>
      </c>
      <c r="S3513" s="7" t="s">
        <v>107</v>
      </c>
      <c r="T3513" s="7" t="s">
        <v>336</v>
      </c>
      <c r="U3513" s="5" t="str">
        <f>VLOOKUP(T3513,[1]Size!F:G,2,FALSE)</f>
        <v>__import__.size_119</v>
      </c>
      <c r="V3513" s="5" t="str">
        <f t="shared" si="218"/>
        <v>__import__.size_119,__import__.size_120,__import__.size_121,__import__.size_122,__import__.size_123,__import__.size_124,__import__.size_125,__import__.size_126,__import__.size_127</v>
      </c>
      <c r="W3513" s="8">
        <v>69.5</v>
      </c>
      <c r="Y3513" s="4" t="s">
        <v>109</v>
      </c>
    </row>
    <row r="3514" spans="1:25" ht="14.4" x14ac:dyDescent="0.3">
      <c r="A3514" s="4">
        <v>3513</v>
      </c>
      <c r="B3514" s="5">
        <v>10030266</v>
      </c>
      <c r="C3514" s="5" t="str">
        <f t="shared" si="220"/>
        <v>Jean FR MNS M4 Relaxed Stretch DuraLight Jett Boot Cut-33Wx38L</v>
      </c>
      <c r="D3514" s="5"/>
      <c r="E3514" s="5" t="s">
        <v>4163</v>
      </c>
      <c r="F3514" s="5" t="s">
        <v>4104</v>
      </c>
      <c r="G3514" s="5">
        <f t="shared" si="219"/>
        <v>0</v>
      </c>
      <c r="H3514" s="5" t="str">
        <f>VLOOKUP(J3514,'[1]Prouduct Ext IDs'!A:B,2,FALSE)</f>
        <v>product_amsc_95</v>
      </c>
      <c r="I3514" s="5" t="s">
        <v>4163</v>
      </c>
      <c r="J3514" s="5" t="s">
        <v>4105</v>
      </c>
      <c r="K3514" s="5" t="s">
        <v>1</v>
      </c>
      <c r="L3514" t="s">
        <v>102</v>
      </c>
      <c r="M3514" s="6" t="s">
        <v>4106</v>
      </c>
      <c r="N3514" s="6" t="str">
        <f>VLOOKUP(M3514,[1]Color!F:G,2,FALSE)</f>
        <v>color_2</v>
      </c>
      <c r="O3514" s="6" t="str">
        <f t="shared" si="217"/>
        <v>color_2</v>
      </c>
      <c r="P3514" s="5" t="s">
        <v>249</v>
      </c>
      <c r="Q3514" s="5" t="s">
        <v>185</v>
      </c>
      <c r="R3514" s="5" t="s">
        <v>106</v>
      </c>
      <c r="S3514" s="7" t="s">
        <v>107</v>
      </c>
      <c r="T3514" s="7" t="s">
        <v>338</v>
      </c>
      <c r="U3514" s="5" t="str">
        <f>VLOOKUP(T3514,[1]Size!F:G,2,FALSE)</f>
        <v>__import__.size_120</v>
      </c>
      <c r="V3514" s="5" t="str">
        <f t="shared" si="218"/>
        <v>__import__.size_120,__import__.size_121,__import__.size_122,__import__.size_123,__import__.size_124,__import__.size_125,__import__.size_126,__import__.size_127</v>
      </c>
      <c r="W3514" s="8">
        <v>69.5</v>
      </c>
      <c r="Y3514" s="4" t="s">
        <v>109</v>
      </c>
    </row>
    <row r="3515" spans="1:25" ht="14.4" x14ac:dyDescent="0.3">
      <c r="A3515" s="4">
        <v>3514</v>
      </c>
      <c r="B3515" s="5">
        <v>10030266</v>
      </c>
      <c r="C3515" s="5" t="str">
        <f t="shared" si="220"/>
        <v>Jean FR MNS M4 Relaxed Stretch DuraLight Jett Boot Cut-34Wx38L</v>
      </c>
      <c r="D3515" s="5"/>
      <c r="E3515" s="5" t="s">
        <v>4164</v>
      </c>
      <c r="F3515" s="5" t="s">
        <v>4104</v>
      </c>
      <c r="G3515" s="5">
        <f t="shared" si="219"/>
        <v>0</v>
      </c>
      <c r="H3515" s="5" t="str">
        <f>VLOOKUP(J3515,'[1]Prouduct Ext IDs'!A:B,2,FALSE)</f>
        <v>product_amsc_95</v>
      </c>
      <c r="I3515" s="5" t="s">
        <v>4164</v>
      </c>
      <c r="J3515" s="5" t="s">
        <v>4105</v>
      </c>
      <c r="K3515" s="5" t="s">
        <v>1</v>
      </c>
      <c r="L3515" t="s">
        <v>102</v>
      </c>
      <c r="M3515" s="6" t="s">
        <v>4106</v>
      </c>
      <c r="N3515" s="6" t="str">
        <f>VLOOKUP(M3515,[1]Color!F:G,2,FALSE)</f>
        <v>color_2</v>
      </c>
      <c r="O3515" s="6" t="str">
        <f t="shared" si="217"/>
        <v>color_2</v>
      </c>
      <c r="P3515" s="5" t="s">
        <v>249</v>
      </c>
      <c r="Q3515" s="5" t="s">
        <v>185</v>
      </c>
      <c r="R3515" s="5" t="s">
        <v>106</v>
      </c>
      <c r="S3515" s="7" t="s">
        <v>107</v>
      </c>
      <c r="T3515" s="7" t="s">
        <v>340</v>
      </c>
      <c r="U3515" s="5" t="str">
        <f>VLOOKUP(T3515,[1]Size!F:G,2,FALSE)</f>
        <v>__import__.size_121</v>
      </c>
      <c r="V3515" s="5" t="str">
        <f t="shared" si="218"/>
        <v>__import__.size_121,__import__.size_122,__import__.size_123,__import__.size_124,__import__.size_125,__import__.size_126,__import__.size_127</v>
      </c>
      <c r="W3515" s="8">
        <v>69.5</v>
      </c>
      <c r="Y3515" s="4" t="s">
        <v>109</v>
      </c>
    </row>
    <row r="3516" spans="1:25" ht="14.4" x14ac:dyDescent="0.3">
      <c r="A3516" s="4">
        <v>3515</v>
      </c>
      <c r="B3516" s="5">
        <v>10030266</v>
      </c>
      <c r="C3516" s="5" t="str">
        <f t="shared" si="220"/>
        <v>Jean FR MNS M4 Relaxed Stretch DuraLight Jett Boot Cut-35Wx38L</v>
      </c>
      <c r="D3516" s="5"/>
      <c r="E3516" s="5" t="s">
        <v>4165</v>
      </c>
      <c r="F3516" s="5" t="s">
        <v>4104</v>
      </c>
      <c r="G3516" s="5">
        <f t="shared" si="219"/>
        <v>0</v>
      </c>
      <c r="H3516" s="5" t="str">
        <f>VLOOKUP(J3516,'[1]Prouduct Ext IDs'!A:B,2,FALSE)</f>
        <v>product_amsc_95</v>
      </c>
      <c r="I3516" s="5" t="s">
        <v>4165</v>
      </c>
      <c r="J3516" s="5" t="s">
        <v>4105</v>
      </c>
      <c r="K3516" s="5" t="s">
        <v>1</v>
      </c>
      <c r="L3516" t="s">
        <v>102</v>
      </c>
      <c r="M3516" s="6" t="s">
        <v>4106</v>
      </c>
      <c r="N3516" s="6" t="str">
        <f>VLOOKUP(M3516,[1]Color!F:G,2,FALSE)</f>
        <v>color_2</v>
      </c>
      <c r="O3516" s="6" t="str">
        <f t="shared" si="217"/>
        <v>color_2</v>
      </c>
      <c r="P3516" s="5" t="s">
        <v>249</v>
      </c>
      <c r="Q3516" s="5" t="s">
        <v>185</v>
      </c>
      <c r="R3516" s="5" t="s">
        <v>106</v>
      </c>
      <c r="S3516" s="7" t="s">
        <v>107</v>
      </c>
      <c r="T3516" s="7" t="s">
        <v>342</v>
      </c>
      <c r="U3516" s="5" t="str">
        <f>VLOOKUP(T3516,[1]Size!F:G,2,FALSE)</f>
        <v>__import__.size_122</v>
      </c>
      <c r="V3516" s="5" t="str">
        <f t="shared" si="218"/>
        <v>__import__.size_122,__import__.size_123,__import__.size_124,__import__.size_125,__import__.size_126,__import__.size_127</v>
      </c>
      <c r="W3516" s="8">
        <v>69.5</v>
      </c>
      <c r="Y3516" s="4" t="s">
        <v>109</v>
      </c>
    </row>
    <row r="3517" spans="1:25" ht="14.4" x14ac:dyDescent="0.3">
      <c r="A3517" s="4">
        <v>3516</v>
      </c>
      <c r="B3517" s="5">
        <v>10030266</v>
      </c>
      <c r="C3517" s="5" t="str">
        <f t="shared" si="220"/>
        <v>Jean FR MNS M4 Relaxed Stretch DuraLight Jett Boot Cut-36Wx38L</v>
      </c>
      <c r="D3517" s="5"/>
      <c r="E3517" s="5" t="s">
        <v>4166</v>
      </c>
      <c r="F3517" s="5" t="s">
        <v>4104</v>
      </c>
      <c r="G3517" s="5">
        <f t="shared" si="219"/>
        <v>0</v>
      </c>
      <c r="H3517" s="5" t="str">
        <f>VLOOKUP(J3517,'[1]Prouduct Ext IDs'!A:B,2,FALSE)</f>
        <v>product_amsc_95</v>
      </c>
      <c r="I3517" s="5" t="s">
        <v>4166</v>
      </c>
      <c r="J3517" s="5" t="s">
        <v>4105</v>
      </c>
      <c r="K3517" s="5" t="s">
        <v>1</v>
      </c>
      <c r="L3517" t="s">
        <v>102</v>
      </c>
      <c r="M3517" s="6" t="s">
        <v>4106</v>
      </c>
      <c r="N3517" s="6" t="str">
        <f>VLOOKUP(M3517,[1]Color!F:G,2,FALSE)</f>
        <v>color_2</v>
      </c>
      <c r="O3517" s="6" t="str">
        <f t="shared" si="217"/>
        <v>color_2</v>
      </c>
      <c r="P3517" s="5" t="s">
        <v>249</v>
      </c>
      <c r="Q3517" s="5" t="s">
        <v>185</v>
      </c>
      <c r="R3517" s="5" t="s">
        <v>106</v>
      </c>
      <c r="S3517" s="7" t="s">
        <v>107</v>
      </c>
      <c r="T3517" s="7" t="s">
        <v>344</v>
      </c>
      <c r="U3517" s="5" t="str">
        <f>VLOOKUP(T3517,[1]Size!F:G,2,FALSE)</f>
        <v>__import__.size_123</v>
      </c>
      <c r="V3517" s="5" t="str">
        <f t="shared" si="218"/>
        <v>__import__.size_123,__import__.size_124,__import__.size_125,__import__.size_126,__import__.size_127</v>
      </c>
      <c r="W3517" s="8">
        <v>69.5</v>
      </c>
      <c r="Y3517" s="4" t="s">
        <v>109</v>
      </c>
    </row>
    <row r="3518" spans="1:25" ht="14.4" x14ac:dyDescent="0.3">
      <c r="A3518" s="4">
        <v>3517</v>
      </c>
      <c r="B3518" s="5">
        <v>10030266</v>
      </c>
      <c r="C3518" s="5" t="str">
        <f t="shared" si="220"/>
        <v>Jean FR MNS M4 Relaxed Stretch DuraLight Jett Boot Cut-38Wx38L</v>
      </c>
      <c r="D3518" s="5"/>
      <c r="E3518" s="5" t="s">
        <v>4167</v>
      </c>
      <c r="F3518" s="5" t="s">
        <v>4104</v>
      </c>
      <c r="G3518" s="5">
        <f t="shared" si="219"/>
        <v>0</v>
      </c>
      <c r="H3518" s="5" t="str">
        <f>VLOOKUP(J3518,'[1]Prouduct Ext IDs'!A:B,2,FALSE)</f>
        <v>product_amsc_95</v>
      </c>
      <c r="I3518" s="5" t="s">
        <v>4167</v>
      </c>
      <c r="J3518" s="5" t="s">
        <v>4105</v>
      </c>
      <c r="K3518" s="5" t="s">
        <v>1</v>
      </c>
      <c r="L3518" t="s">
        <v>102</v>
      </c>
      <c r="M3518" s="6" t="s">
        <v>4106</v>
      </c>
      <c r="N3518" s="6" t="str">
        <f>VLOOKUP(M3518,[1]Color!F:G,2,FALSE)</f>
        <v>color_2</v>
      </c>
      <c r="O3518" s="6" t="str">
        <f t="shared" si="217"/>
        <v>color_2</v>
      </c>
      <c r="P3518" s="5" t="s">
        <v>249</v>
      </c>
      <c r="Q3518" s="5" t="s">
        <v>185</v>
      </c>
      <c r="R3518" s="5" t="s">
        <v>106</v>
      </c>
      <c r="S3518" s="7" t="s">
        <v>107</v>
      </c>
      <c r="T3518" s="7" t="s">
        <v>346</v>
      </c>
      <c r="U3518" s="5" t="str">
        <f>VLOOKUP(T3518,[1]Size!F:G,2,FALSE)</f>
        <v>__import__.size_124</v>
      </c>
      <c r="V3518" s="5" t="str">
        <f t="shared" si="218"/>
        <v>__import__.size_124,__import__.size_125,__import__.size_126,__import__.size_127</v>
      </c>
      <c r="W3518" s="8">
        <v>69.5</v>
      </c>
      <c r="Y3518" s="4" t="s">
        <v>109</v>
      </c>
    </row>
    <row r="3519" spans="1:25" ht="14.4" x14ac:dyDescent="0.3">
      <c r="A3519" s="4">
        <v>3518</v>
      </c>
      <c r="B3519" s="5">
        <v>10030266</v>
      </c>
      <c r="C3519" s="5" t="str">
        <f t="shared" si="220"/>
        <v>Jean FR MNS M4 Relaxed Stretch DuraLight Jett Boot Cut-40Wx38L</v>
      </c>
      <c r="D3519" s="5"/>
      <c r="E3519" s="5" t="s">
        <v>4168</v>
      </c>
      <c r="F3519" s="5" t="s">
        <v>4104</v>
      </c>
      <c r="G3519" s="5">
        <f t="shared" si="219"/>
        <v>0</v>
      </c>
      <c r="H3519" s="5" t="str">
        <f>VLOOKUP(J3519,'[1]Prouduct Ext IDs'!A:B,2,FALSE)</f>
        <v>product_amsc_95</v>
      </c>
      <c r="I3519" s="5" t="s">
        <v>4168</v>
      </c>
      <c r="J3519" s="5" t="s">
        <v>4105</v>
      </c>
      <c r="K3519" s="5" t="s">
        <v>1</v>
      </c>
      <c r="L3519" t="s">
        <v>102</v>
      </c>
      <c r="M3519" s="6" t="s">
        <v>4106</v>
      </c>
      <c r="N3519" s="6" t="str">
        <f>VLOOKUP(M3519,[1]Color!F:G,2,FALSE)</f>
        <v>color_2</v>
      </c>
      <c r="O3519" s="6" t="str">
        <f t="shared" si="217"/>
        <v>color_2</v>
      </c>
      <c r="P3519" s="5" t="s">
        <v>249</v>
      </c>
      <c r="Q3519" s="5" t="s">
        <v>185</v>
      </c>
      <c r="R3519" s="5" t="s">
        <v>106</v>
      </c>
      <c r="S3519" s="7" t="s">
        <v>107</v>
      </c>
      <c r="T3519" s="7" t="s">
        <v>348</v>
      </c>
      <c r="U3519" s="5" t="str">
        <f>VLOOKUP(T3519,[1]Size!F:G,2,FALSE)</f>
        <v>__import__.size_125</v>
      </c>
      <c r="V3519" s="5" t="str">
        <f t="shared" si="218"/>
        <v>__import__.size_125,__import__.size_126,__import__.size_127</v>
      </c>
      <c r="W3519" s="8">
        <v>69.5</v>
      </c>
      <c r="Y3519" s="4" t="s">
        <v>109</v>
      </c>
    </row>
    <row r="3520" spans="1:25" ht="14.4" x14ac:dyDescent="0.3">
      <c r="A3520" s="4">
        <v>3519</v>
      </c>
      <c r="B3520" s="5">
        <v>10030266</v>
      </c>
      <c r="C3520" s="5" t="str">
        <f t="shared" si="220"/>
        <v>Jean FR MNS M4 Relaxed Stretch DuraLight Jett Boot Cut-42Wx38L</v>
      </c>
      <c r="D3520" s="5"/>
      <c r="E3520" s="5" t="s">
        <v>4169</v>
      </c>
      <c r="F3520" s="5" t="s">
        <v>4104</v>
      </c>
      <c r="G3520" s="5">
        <f t="shared" si="219"/>
        <v>0</v>
      </c>
      <c r="H3520" s="5" t="str">
        <f>VLOOKUP(J3520,'[1]Prouduct Ext IDs'!A:B,2,FALSE)</f>
        <v>product_amsc_95</v>
      </c>
      <c r="I3520" s="5" t="s">
        <v>4169</v>
      </c>
      <c r="J3520" s="5" t="s">
        <v>4105</v>
      </c>
      <c r="K3520" s="5" t="s">
        <v>1</v>
      </c>
      <c r="L3520" t="s">
        <v>102</v>
      </c>
      <c r="M3520" s="6" t="s">
        <v>4106</v>
      </c>
      <c r="N3520" s="6" t="str">
        <f>VLOOKUP(M3520,[1]Color!F:G,2,FALSE)</f>
        <v>color_2</v>
      </c>
      <c r="O3520" s="6" t="str">
        <f t="shared" si="217"/>
        <v>color_2</v>
      </c>
      <c r="P3520" s="5" t="s">
        <v>249</v>
      </c>
      <c r="Q3520" s="5" t="s">
        <v>185</v>
      </c>
      <c r="R3520" s="5" t="s">
        <v>106</v>
      </c>
      <c r="S3520" s="7" t="s">
        <v>107</v>
      </c>
      <c r="T3520" s="7" t="s">
        <v>350</v>
      </c>
      <c r="U3520" s="5" t="str">
        <f>VLOOKUP(T3520,[1]Size!F:G,2,FALSE)</f>
        <v>__import__.size_126</v>
      </c>
      <c r="V3520" s="5" t="str">
        <f t="shared" si="218"/>
        <v>__import__.size_126,__import__.size_127</v>
      </c>
      <c r="W3520" s="8">
        <v>69.5</v>
      </c>
      <c r="Y3520" s="4" t="s">
        <v>109</v>
      </c>
    </row>
    <row r="3521" spans="1:25" ht="14.4" x14ac:dyDescent="0.3">
      <c r="A3521" s="4">
        <v>3520</v>
      </c>
      <c r="B3521" s="5">
        <v>10030266</v>
      </c>
      <c r="C3521" s="5" t="str">
        <f t="shared" si="220"/>
        <v>Jean FR MNS M4 Relaxed Stretch DuraLight Jett Boot Cut-44Wx38L</v>
      </c>
      <c r="D3521" s="5"/>
      <c r="E3521" s="5" t="s">
        <v>4170</v>
      </c>
      <c r="F3521" s="5" t="s">
        <v>4104</v>
      </c>
      <c r="G3521" s="5">
        <f t="shared" si="219"/>
        <v>0</v>
      </c>
      <c r="H3521" s="5" t="str">
        <f>VLOOKUP(J3521,'[1]Prouduct Ext IDs'!A:B,2,FALSE)</f>
        <v>product_amsc_95</v>
      </c>
      <c r="I3521" s="5" t="s">
        <v>4170</v>
      </c>
      <c r="J3521" s="5" t="s">
        <v>4105</v>
      </c>
      <c r="K3521" s="5" t="s">
        <v>1</v>
      </c>
      <c r="L3521" t="s">
        <v>102</v>
      </c>
      <c r="M3521" s="6" t="s">
        <v>4106</v>
      </c>
      <c r="N3521" s="6" t="str">
        <f>VLOOKUP(M3521,[1]Color!F:G,2,FALSE)</f>
        <v>color_2</v>
      </c>
      <c r="O3521" s="6" t="str">
        <f t="shared" si="217"/>
        <v>color_2</v>
      </c>
      <c r="P3521" s="5" t="s">
        <v>249</v>
      </c>
      <c r="Q3521" s="5" t="s">
        <v>185</v>
      </c>
      <c r="R3521" s="5" t="s">
        <v>106</v>
      </c>
      <c r="S3521" s="7" t="s">
        <v>107</v>
      </c>
      <c r="T3521" s="7" t="s">
        <v>1043</v>
      </c>
      <c r="U3521" s="5" t="str">
        <f>VLOOKUP(T3521,[1]Size!F:G,2,FALSE)</f>
        <v>__import__.size_127</v>
      </c>
      <c r="V3521" s="5" t="str">
        <f t="shared" si="218"/>
        <v>__import__.size_127</v>
      </c>
      <c r="W3521" s="8">
        <v>72.5</v>
      </c>
      <c r="Y3521" s="4" t="s">
        <v>109</v>
      </c>
    </row>
    <row r="3522" spans="1:25" ht="14.4" x14ac:dyDescent="0.3">
      <c r="A3522" s="4">
        <v>3521</v>
      </c>
      <c r="B3522" s="5">
        <v>10031016</v>
      </c>
      <c r="C3522" s="5" t="str">
        <f t="shared" si="220"/>
        <v>Shirt FR MNS Plaid Featherlight Work Shirt-Small</v>
      </c>
      <c r="D3522" s="5"/>
      <c r="E3522" s="5" t="s">
        <v>4171</v>
      </c>
      <c r="F3522" s="5" t="s">
        <v>4172</v>
      </c>
      <c r="G3522" s="5">
        <f t="shared" si="219"/>
        <v>1</v>
      </c>
      <c r="H3522" s="5" t="str">
        <f>VLOOKUP(J3522,'[1]Prouduct Ext IDs'!A:B,2,FALSE)</f>
        <v>product_amsc_96</v>
      </c>
      <c r="I3522" s="5" t="s">
        <v>4171</v>
      </c>
      <c r="J3522" s="5" t="s">
        <v>4173</v>
      </c>
      <c r="K3522" s="5" t="s">
        <v>1</v>
      </c>
      <c r="L3522" t="s">
        <v>102</v>
      </c>
      <c r="M3522" s="6" t="s">
        <v>7</v>
      </c>
      <c r="N3522" s="6" t="str">
        <f>VLOOKUP(M3522,[1]Color!F:G,2,FALSE)</f>
        <v>color_50</v>
      </c>
      <c r="O3522" s="6" t="str">
        <f t="shared" ref="O3522:O3585" si="221">IF(AND(H3522=H3523,N3522=N3523),O3523,IF(H3522=H3523,_xlfn.TEXTJOIN(",",TRUE,N3522,O3523),N3522))</f>
        <v>color_50</v>
      </c>
      <c r="P3522" s="5" t="s">
        <v>234</v>
      </c>
      <c r="Q3522" s="5" t="s">
        <v>185</v>
      </c>
      <c r="R3522" s="5" t="s">
        <v>106</v>
      </c>
      <c r="S3522" s="7" t="s">
        <v>107</v>
      </c>
      <c r="T3522" s="7" t="s">
        <v>186</v>
      </c>
      <c r="U3522" s="5" t="str">
        <f>VLOOKUP(T3522,[1]Size!F:G,2,FALSE)</f>
        <v>__import__.size_47</v>
      </c>
      <c r="V3522" s="5" t="str">
        <f t="shared" ref="V3522:V3585" si="222">IF(H3522=H3523,_xlfn.TEXTJOIN(",",TRUE,U3522,V3523),U3522)</f>
        <v>__import__.size_47,__import__.size_48,__import__.size_52,__import__.size_53</v>
      </c>
      <c r="W3522" s="8">
        <v>62.5</v>
      </c>
      <c r="Y3522" s="4" t="s">
        <v>109</v>
      </c>
    </row>
    <row r="3523" spans="1:25" ht="14.4" x14ac:dyDescent="0.3">
      <c r="A3523" s="4">
        <v>3522</v>
      </c>
      <c r="B3523" s="5">
        <v>10031016</v>
      </c>
      <c r="C3523" s="5" t="str">
        <f t="shared" si="220"/>
        <v>Shirt FR MNS Plaid Featherlight Work Shirt-Medium</v>
      </c>
      <c r="D3523" s="5"/>
      <c r="E3523" s="5" t="s">
        <v>4174</v>
      </c>
      <c r="F3523" s="5" t="s">
        <v>4172</v>
      </c>
      <c r="G3523" s="5">
        <f t="shared" ref="G3523:G3585" si="223">IF(H3523=H3522,0,1)</f>
        <v>0</v>
      </c>
      <c r="H3523" s="5" t="str">
        <f>VLOOKUP(J3523,'[1]Prouduct Ext IDs'!A:B,2,FALSE)</f>
        <v>product_amsc_96</v>
      </c>
      <c r="I3523" s="5" t="s">
        <v>4174</v>
      </c>
      <c r="J3523" s="5" t="s">
        <v>4173</v>
      </c>
      <c r="K3523" s="5" t="s">
        <v>1</v>
      </c>
      <c r="L3523" t="s">
        <v>102</v>
      </c>
      <c r="M3523" s="6" t="s">
        <v>7</v>
      </c>
      <c r="N3523" s="6" t="str">
        <f>VLOOKUP(M3523,[1]Color!F:G,2,FALSE)</f>
        <v>color_50</v>
      </c>
      <c r="O3523" s="6" t="str">
        <f t="shared" si="221"/>
        <v>color_50</v>
      </c>
      <c r="P3523" s="5" t="s">
        <v>234</v>
      </c>
      <c r="Q3523" s="5" t="s">
        <v>185</v>
      </c>
      <c r="R3523" s="5" t="s">
        <v>106</v>
      </c>
      <c r="S3523" s="7" t="s">
        <v>107</v>
      </c>
      <c r="T3523" s="7" t="s">
        <v>188</v>
      </c>
      <c r="U3523" s="5" t="str">
        <f>VLOOKUP(T3523,[1]Size!F:G,2,FALSE)</f>
        <v>__import__.size_48</v>
      </c>
      <c r="V3523" s="5" t="str">
        <f t="shared" si="222"/>
        <v>__import__.size_48,__import__.size_52,__import__.size_53</v>
      </c>
      <c r="W3523" s="8">
        <v>62.5</v>
      </c>
      <c r="Y3523" s="4" t="s">
        <v>109</v>
      </c>
    </row>
    <row r="3524" spans="1:25" ht="14.4" x14ac:dyDescent="0.3">
      <c r="A3524" s="4">
        <v>3523</v>
      </c>
      <c r="B3524" s="5">
        <v>10031016</v>
      </c>
      <c r="C3524" s="5" t="str">
        <f t="shared" si="220"/>
        <v>Shirt FR MNS Plaid Featherlight Work Shirt-3XL</v>
      </c>
      <c r="D3524" s="5"/>
      <c r="E3524" s="5" t="s">
        <v>4175</v>
      </c>
      <c r="F3524" s="5" t="s">
        <v>4172</v>
      </c>
      <c r="G3524" s="5">
        <f t="shared" si="223"/>
        <v>0</v>
      </c>
      <c r="H3524" s="5" t="str">
        <f>VLOOKUP(J3524,'[1]Prouduct Ext IDs'!A:B,2,FALSE)</f>
        <v>product_amsc_96</v>
      </c>
      <c r="I3524" s="5" t="s">
        <v>4175</v>
      </c>
      <c r="J3524" s="5" t="s">
        <v>4173</v>
      </c>
      <c r="K3524" s="5" t="s">
        <v>1</v>
      </c>
      <c r="L3524" t="s">
        <v>102</v>
      </c>
      <c r="M3524" s="6" t="s">
        <v>7</v>
      </c>
      <c r="N3524" s="6" t="str">
        <f>VLOOKUP(M3524,[1]Color!F:G,2,FALSE)</f>
        <v>color_50</v>
      </c>
      <c r="O3524" s="6" t="str">
        <f t="shared" si="221"/>
        <v>color_50</v>
      </c>
      <c r="P3524" s="5" t="s">
        <v>234</v>
      </c>
      <c r="Q3524" s="5" t="s">
        <v>185</v>
      </c>
      <c r="R3524" s="5" t="s">
        <v>106</v>
      </c>
      <c r="S3524" s="7" t="s">
        <v>107</v>
      </c>
      <c r="T3524" s="7" t="s">
        <v>196</v>
      </c>
      <c r="U3524" s="5" t="str">
        <f>VLOOKUP(T3524,[1]Size!F:G,2,FALSE)</f>
        <v>__import__.size_52</v>
      </c>
      <c r="V3524" s="5" t="str">
        <f t="shared" si="222"/>
        <v>__import__.size_52,__import__.size_53</v>
      </c>
      <c r="W3524" s="8">
        <v>67.5</v>
      </c>
      <c r="Y3524" s="4" t="s">
        <v>109</v>
      </c>
    </row>
    <row r="3525" spans="1:25" ht="14.4" x14ac:dyDescent="0.3">
      <c r="A3525" s="4">
        <v>3524</v>
      </c>
      <c r="B3525" s="5">
        <v>10031016</v>
      </c>
      <c r="C3525" s="5" t="str">
        <f t="shared" si="220"/>
        <v>Shirt FR MNS Plaid Featherlight Work Shirt-4XL</v>
      </c>
      <c r="D3525" s="5"/>
      <c r="E3525" s="5" t="s">
        <v>4176</v>
      </c>
      <c r="F3525" s="5" t="s">
        <v>4172</v>
      </c>
      <c r="G3525" s="5">
        <f t="shared" si="223"/>
        <v>0</v>
      </c>
      <c r="H3525" s="5" t="str">
        <f>VLOOKUP(J3525,'[1]Prouduct Ext IDs'!A:B,2,FALSE)</f>
        <v>product_amsc_96</v>
      </c>
      <c r="I3525" s="5" t="s">
        <v>4176</v>
      </c>
      <c r="J3525" s="5" t="s">
        <v>4173</v>
      </c>
      <c r="K3525" s="5" t="s">
        <v>1</v>
      </c>
      <c r="L3525" t="s">
        <v>102</v>
      </c>
      <c r="M3525" s="6" t="s">
        <v>7</v>
      </c>
      <c r="N3525" s="6" t="str">
        <f>VLOOKUP(M3525,[1]Color!F:G,2,FALSE)</f>
        <v>color_50</v>
      </c>
      <c r="O3525" s="6" t="str">
        <f t="shared" si="221"/>
        <v>color_50</v>
      </c>
      <c r="P3525" s="5" t="s">
        <v>234</v>
      </c>
      <c r="Q3525" s="5" t="s">
        <v>185</v>
      </c>
      <c r="R3525" s="5" t="s">
        <v>106</v>
      </c>
      <c r="S3525" s="7" t="s">
        <v>107</v>
      </c>
      <c r="T3525" s="7" t="s">
        <v>198</v>
      </c>
      <c r="U3525" s="5" t="str">
        <f>VLOOKUP(T3525,[1]Size!F:G,2,FALSE)</f>
        <v>__import__.size_53</v>
      </c>
      <c r="V3525" s="5" t="str">
        <f t="shared" si="222"/>
        <v>__import__.size_53</v>
      </c>
      <c r="W3525" s="8">
        <v>67.5</v>
      </c>
      <c r="Y3525" s="4" t="s">
        <v>109</v>
      </c>
    </row>
    <row r="3526" spans="1:25" ht="14.4" x14ac:dyDescent="0.3">
      <c r="A3526" s="4">
        <v>3525</v>
      </c>
      <c r="B3526" s="5">
        <v>10032458</v>
      </c>
      <c r="C3526" s="5" t="str">
        <f t="shared" si="220"/>
        <v>Jean FR MNS M4 Low Rise Armor Stretch Boot Cut-31Wx30L</v>
      </c>
      <c r="D3526" s="5"/>
      <c r="E3526" s="5" t="s">
        <v>4177</v>
      </c>
      <c r="F3526" s="5" t="s">
        <v>4178</v>
      </c>
      <c r="G3526" s="5">
        <f t="shared" si="223"/>
        <v>1</v>
      </c>
      <c r="H3526" s="5" t="str">
        <f>VLOOKUP(J3526,'[1]Prouduct Ext IDs'!A:B,2,FALSE)</f>
        <v>product_amsc_97</v>
      </c>
      <c r="I3526" s="5" t="s">
        <v>4177</v>
      </c>
      <c r="J3526" s="5" t="s">
        <v>4179</v>
      </c>
      <c r="K3526" s="5" t="s">
        <v>1</v>
      </c>
      <c r="L3526" t="s">
        <v>102</v>
      </c>
      <c r="M3526" s="6" t="s">
        <v>354</v>
      </c>
      <c r="N3526" s="6" t="str">
        <f>VLOOKUP(M3526,[1]Color!F:G,2,FALSE)</f>
        <v>color_61</v>
      </c>
      <c r="O3526" s="6" t="str">
        <f t="shared" si="221"/>
        <v>color_61</v>
      </c>
      <c r="P3526" s="5" t="s">
        <v>249</v>
      </c>
      <c r="Q3526" s="5" t="s">
        <v>185</v>
      </c>
      <c r="R3526" s="5" t="s">
        <v>106</v>
      </c>
      <c r="S3526" s="7" t="s">
        <v>107</v>
      </c>
      <c r="T3526" s="7" t="s">
        <v>252</v>
      </c>
      <c r="U3526" s="5" t="str">
        <f>VLOOKUP(T3526,[1]Size!F:G,2,FALSE)</f>
        <v>__import__.size_64</v>
      </c>
      <c r="V3526" s="5" t="str">
        <f t="shared" si="222"/>
        <v>__import__.size_64,__import__.size_66,__import__.size_74,__import__.size_75,__import__.size_76,__import__.size_77,__import__.size_79,__import__.size_81,__import__.size_89,__import__.size_90,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26" s="8">
        <v>65</v>
      </c>
      <c r="Y3526" s="4" t="s">
        <v>109</v>
      </c>
    </row>
    <row r="3527" spans="1:25" ht="14.4" x14ac:dyDescent="0.3">
      <c r="A3527" s="4">
        <v>3526</v>
      </c>
      <c r="B3527" s="5">
        <v>10032458</v>
      </c>
      <c r="C3527" s="5" t="str">
        <f t="shared" si="220"/>
        <v>Jean FR MNS M4 Low Rise Armor Stretch Boot Cut-33Wx30L</v>
      </c>
      <c r="D3527" s="5"/>
      <c r="E3527" s="5" t="s">
        <v>4180</v>
      </c>
      <c r="F3527" s="5" t="s">
        <v>4178</v>
      </c>
      <c r="G3527" s="5">
        <f t="shared" si="223"/>
        <v>0</v>
      </c>
      <c r="H3527" s="5" t="str">
        <f>VLOOKUP(J3527,'[1]Prouduct Ext IDs'!A:B,2,FALSE)</f>
        <v>product_amsc_97</v>
      </c>
      <c r="I3527" s="5" t="s">
        <v>4180</v>
      </c>
      <c r="J3527" s="5" t="s">
        <v>4179</v>
      </c>
      <c r="K3527" s="5" t="s">
        <v>1</v>
      </c>
      <c r="L3527" t="s">
        <v>102</v>
      </c>
      <c r="M3527" s="6" t="s">
        <v>354</v>
      </c>
      <c r="N3527" s="6" t="str">
        <f>VLOOKUP(M3527,[1]Color!F:G,2,FALSE)</f>
        <v>color_61</v>
      </c>
      <c r="O3527" s="6" t="str">
        <f t="shared" si="221"/>
        <v>color_61</v>
      </c>
      <c r="P3527" s="5" t="s">
        <v>249</v>
      </c>
      <c r="Q3527" s="5" t="s">
        <v>185</v>
      </c>
      <c r="R3527" s="5" t="s">
        <v>106</v>
      </c>
      <c r="S3527" s="7" t="s">
        <v>107</v>
      </c>
      <c r="T3527" s="7" t="s">
        <v>256</v>
      </c>
      <c r="U3527" s="5" t="str">
        <f>VLOOKUP(T3527,[1]Size!F:G,2,FALSE)</f>
        <v>__import__.size_66</v>
      </c>
      <c r="V3527" s="5" t="str">
        <f t="shared" si="222"/>
        <v>__import__.size_66,__import__.size_74,__import__.size_75,__import__.size_76,__import__.size_77,__import__.size_79,__import__.size_81,__import__.size_89,__import__.size_90,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27" s="8">
        <v>65</v>
      </c>
      <c r="Y3527" s="4" t="s">
        <v>109</v>
      </c>
    </row>
    <row r="3528" spans="1:25" ht="14.4" x14ac:dyDescent="0.3">
      <c r="A3528" s="4">
        <v>3527</v>
      </c>
      <c r="B3528" s="5">
        <v>10032458</v>
      </c>
      <c r="C3528" s="5" t="str">
        <f t="shared" si="220"/>
        <v>Jean FR MNS M4 Low Rise Armor Stretch Boot Cut-46Wx30L</v>
      </c>
      <c r="D3528" s="5"/>
      <c r="E3528" s="5" t="s">
        <v>4181</v>
      </c>
      <c r="F3528" s="5" t="s">
        <v>4178</v>
      </c>
      <c r="G3528" s="5">
        <f t="shared" si="223"/>
        <v>0</v>
      </c>
      <c r="H3528" s="5" t="str">
        <f>VLOOKUP(J3528,'[1]Prouduct Ext IDs'!A:B,2,FALSE)</f>
        <v>product_amsc_97</v>
      </c>
      <c r="I3528" s="5" t="s">
        <v>4181</v>
      </c>
      <c r="J3528" s="5" t="s">
        <v>4179</v>
      </c>
      <c r="K3528" s="5" t="s">
        <v>1</v>
      </c>
      <c r="L3528" t="s">
        <v>102</v>
      </c>
      <c r="M3528" s="6" t="s">
        <v>354</v>
      </c>
      <c r="N3528" s="6" t="str">
        <f>VLOOKUP(M3528,[1]Color!F:G,2,FALSE)</f>
        <v>color_61</v>
      </c>
      <c r="O3528" s="6" t="str">
        <f t="shared" si="221"/>
        <v>color_61</v>
      </c>
      <c r="P3528" s="5" t="s">
        <v>249</v>
      </c>
      <c r="Q3528" s="5" t="s">
        <v>185</v>
      </c>
      <c r="R3528" s="5" t="s">
        <v>106</v>
      </c>
      <c r="S3528" s="7" t="s">
        <v>107</v>
      </c>
      <c r="T3528" s="7" t="s">
        <v>973</v>
      </c>
      <c r="U3528" s="5" t="str">
        <f>VLOOKUP(T3528,[1]Size!F:G,2,FALSE)</f>
        <v>__import__.size_74</v>
      </c>
      <c r="V3528" s="5" t="str">
        <f t="shared" si="222"/>
        <v>__import__.size_74,__import__.size_75,__import__.size_76,__import__.size_77,__import__.size_79,__import__.size_81,__import__.size_89,__import__.size_90,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28" s="8">
        <v>70</v>
      </c>
      <c r="Y3528" s="4" t="s">
        <v>109</v>
      </c>
    </row>
    <row r="3529" spans="1:25" ht="14.4" x14ac:dyDescent="0.3">
      <c r="A3529" s="4">
        <v>3528</v>
      </c>
      <c r="B3529" s="5">
        <v>10032458</v>
      </c>
      <c r="C3529" s="5" t="str">
        <f t="shared" si="220"/>
        <v>Jean FR MNS M4 Low Rise Armor Stretch Boot Cut-48Wx30L</v>
      </c>
      <c r="D3529" s="5"/>
      <c r="E3529" s="5" t="s">
        <v>4182</v>
      </c>
      <c r="F3529" s="5" t="s">
        <v>4178</v>
      </c>
      <c r="G3529" s="5">
        <f t="shared" si="223"/>
        <v>0</v>
      </c>
      <c r="H3529" s="5" t="str">
        <f>VLOOKUP(J3529,'[1]Prouduct Ext IDs'!A:B,2,FALSE)</f>
        <v>product_amsc_97</v>
      </c>
      <c r="I3529" s="5" t="s">
        <v>4182</v>
      </c>
      <c r="J3529" s="5" t="s">
        <v>4179</v>
      </c>
      <c r="K3529" s="5" t="s">
        <v>1</v>
      </c>
      <c r="L3529" t="s">
        <v>102</v>
      </c>
      <c r="M3529" s="6" t="s">
        <v>354</v>
      </c>
      <c r="N3529" s="6" t="str">
        <f>VLOOKUP(M3529,[1]Color!F:G,2,FALSE)</f>
        <v>color_61</v>
      </c>
      <c r="O3529" s="6" t="str">
        <f t="shared" si="221"/>
        <v>color_61</v>
      </c>
      <c r="P3529" s="5" t="s">
        <v>249</v>
      </c>
      <c r="Q3529" s="5" t="s">
        <v>185</v>
      </c>
      <c r="R3529" s="5" t="s">
        <v>106</v>
      </c>
      <c r="S3529" s="7" t="s">
        <v>107</v>
      </c>
      <c r="T3529" s="7" t="s">
        <v>975</v>
      </c>
      <c r="U3529" s="5" t="str">
        <f>VLOOKUP(T3529,[1]Size!F:G,2,FALSE)</f>
        <v>__import__.size_75</v>
      </c>
      <c r="V3529" s="5" t="str">
        <f t="shared" si="222"/>
        <v>__import__.size_75,__import__.size_76,__import__.size_77,__import__.size_79,__import__.size_81,__import__.size_89,__import__.size_90,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29" s="8">
        <v>70</v>
      </c>
      <c r="Y3529" s="4" t="s">
        <v>109</v>
      </c>
    </row>
    <row r="3530" spans="1:25" ht="14.4" x14ac:dyDescent="0.3">
      <c r="A3530" s="4">
        <v>3529</v>
      </c>
      <c r="B3530" s="5">
        <v>10032458</v>
      </c>
      <c r="C3530" s="5" t="str">
        <f t="shared" si="220"/>
        <v>Jean FR MNS M4 Low Rise Armor Stretch Boot Cut-50Wx30L</v>
      </c>
      <c r="D3530" s="5"/>
      <c r="E3530" s="5" t="s">
        <v>4183</v>
      </c>
      <c r="F3530" s="5" t="s">
        <v>4178</v>
      </c>
      <c r="G3530" s="5">
        <f t="shared" si="223"/>
        <v>0</v>
      </c>
      <c r="H3530" s="5" t="str">
        <f>VLOOKUP(J3530,'[1]Prouduct Ext IDs'!A:B,2,FALSE)</f>
        <v>product_amsc_97</v>
      </c>
      <c r="I3530" s="5" t="s">
        <v>4183</v>
      </c>
      <c r="J3530" s="5" t="s">
        <v>4179</v>
      </c>
      <c r="K3530" s="5" t="s">
        <v>1</v>
      </c>
      <c r="L3530" t="s">
        <v>102</v>
      </c>
      <c r="M3530" s="6" t="s">
        <v>354</v>
      </c>
      <c r="N3530" s="6" t="str">
        <f>VLOOKUP(M3530,[1]Color!F:G,2,FALSE)</f>
        <v>color_61</v>
      </c>
      <c r="O3530" s="6" t="str">
        <f t="shared" si="221"/>
        <v>color_61</v>
      </c>
      <c r="P3530" s="5" t="s">
        <v>249</v>
      </c>
      <c r="Q3530" s="5" t="s">
        <v>185</v>
      </c>
      <c r="R3530" s="5" t="s">
        <v>106</v>
      </c>
      <c r="S3530" s="7" t="s">
        <v>107</v>
      </c>
      <c r="T3530" s="7" t="s">
        <v>977</v>
      </c>
      <c r="U3530" s="5" t="str">
        <f>VLOOKUP(T3530,[1]Size!F:G,2,FALSE)</f>
        <v>__import__.size_76</v>
      </c>
      <c r="V3530" s="5" t="str">
        <f t="shared" si="222"/>
        <v>__import__.size_76,__import__.size_77,__import__.size_79,__import__.size_81,__import__.size_89,__import__.size_90,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30" s="8">
        <v>70</v>
      </c>
      <c r="Y3530" s="4" t="s">
        <v>109</v>
      </c>
    </row>
    <row r="3531" spans="1:25" ht="14.4" x14ac:dyDescent="0.3">
      <c r="A3531" s="4">
        <v>3530</v>
      </c>
      <c r="B3531" s="5">
        <v>10032458</v>
      </c>
      <c r="C3531" s="5" t="str">
        <f t="shared" si="220"/>
        <v>Jean FR MNS M4 Low Rise Armor Stretch Boot Cut-29Wx32L</v>
      </c>
      <c r="D3531" s="5"/>
      <c r="E3531" s="5" t="s">
        <v>4184</v>
      </c>
      <c r="F3531" s="5" t="s">
        <v>4178</v>
      </c>
      <c r="G3531" s="5">
        <f t="shared" si="223"/>
        <v>0</v>
      </c>
      <c r="H3531" s="5" t="str">
        <f>VLOOKUP(J3531,'[1]Prouduct Ext IDs'!A:B,2,FALSE)</f>
        <v>product_amsc_97</v>
      </c>
      <c r="I3531" s="5" t="s">
        <v>4184</v>
      </c>
      <c r="J3531" s="5" t="s">
        <v>4179</v>
      </c>
      <c r="K3531" s="5" t="s">
        <v>1</v>
      </c>
      <c r="L3531" t="s">
        <v>102</v>
      </c>
      <c r="M3531" s="6" t="s">
        <v>354</v>
      </c>
      <c r="N3531" s="6" t="str">
        <f>VLOOKUP(M3531,[1]Color!F:G,2,FALSE)</f>
        <v>color_61</v>
      </c>
      <c r="O3531" s="6" t="str">
        <f t="shared" si="221"/>
        <v>color_61</v>
      </c>
      <c r="P3531" s="5" t="s">
        <v>249</v>
      </c>
      <c r="Q3531" s="5" t="s">
        <v>185</v>
      </c>
      <c r="R3531" s="5" t="s">
        <v>106</v>
      </c>
      <c r="S3531" s="7" t="s">
        <v>107</v>
      </c>
      <c r="T3531" s="7" t="s">
        <v>270</v>
      </c>
      <c r="U3531" s="5" t="str">
        <f>VLOOKUP(T3531,[1]Size!F:G,2,FALSE)</f>
        <v>__import__.size_77</v>
      </c>
      <c r="V3531" s="5" t="str">
        <f t="shared" si="222"/>
        <v>__import__.size_77,__import__.size_79,__import__.size_81,__import__.size_89,__import__.size_90,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31" s="8">
        <v>65</v>
      </c>
      <c r="Y3531" s="4" t="s">
        <v>109</v>
      </c>
    </row>
    <row r="3532" spans="1:25" ht="14.4" x14ac:dyDescent="0.3">
      <c r="A3532" s="4">
        <v>3531</v>
      </c>
      <c r="B3532" s="5">
        <v>10032458</v>
      </c>
      <c r="C3532" s="5" t="str">
        <f t="shared" si="220"/>
        <v>Jean FR MNS M4 Low Rise Armor Stretch Boot Cut-31Wx32L</v>
      </c>
      <c r="D3532" s="5"/>
      <c r="E3532" s="5" t="s">
        <v>4185</v>
      </c>
      <c r="F3532" s="5" t="s">
        <v>4178</v>
      </c>
      <c r="G3532" s="5">
        <f t="shared" si="223"/>
        <v>0</v>
      </c>
      <c r="H3532" s="5" t="str">
        <f>VLOOKUP(J3532,'[1]Prouduct Ext IDs'!A:B,2,FALSE)</f>
        <v>product_amsc_97</v>
      </c>
      <c r="I3532" s="5" t="s">
        <v>4185</v>
      </c>
      <c r="J3532" s="5" t="s">
        <v>4179</v>
      </c>
      <c r="K3532" s="5" t="s">
        <v>1</v>
      </c>
      <c r="L3532" t="s">
        <v>102</v>
      </c>
      <c r="M3532" s="6" t="s">
        <v>354</v>
      </c>
      <c r="N3532" s="6" t="str">
        <f>VLOOKUP(M3532,[1]Color!F:G,2,FALSE)</f>
        <v>color_61</v>
      </c>
      <c r="O3532" s="6" t="str">
        <f t="shared" si="221"/>
        <v>color_61</v>
      </c>
      <c r="P3532" s="5" t="s">
        <v>249</v>
      </c>
      <c r="Q3532" s="5" t="s">
        <v>185</v>
      </c>
      <c r="R3532" s="5" t="s">
        <v>106</v>
      </c>
      <c r="S3532" s="7" t="s">
        <v>107</v>
      </c>
      <c r="T3532" s="7" t="s">
        <v>274</v>
      </c>
      <c r="U3532" s="5" t="str">
        <f>VLOOKUP(T3532,[1]Size!F:G,2,FALSE)</f>
        <v>__import__.size_79</v>
      </c>
      <c r="V3532" s="5" t="str">
        <f t="shared" si="222"/>
        <v>__import__.size_79,__import__.size_81,__import__.size_89,__import__.size_90,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32" s="8">
        <v>65</v>
      </c>
      <c r="Y3532" s="4" t="s">
        <v>109</v>
      </c>
    </row>
    <row r="3533" spans="1:25" ht="14.4" x14ac:dyDescent="0.3">
      <c r="A3533" s="4">
        <v>3532</v>
      </c>
      <c r="B3533" s="5">
        <v>10032458</v>
      </c>
      <c r="C3533" s="5" t="str">
        <f t="shared" si="220"/>
        <v>Jean FR MNS M4 Low Rise Armor Stretch Boot Cut-33Wx32L</v>
      </c>
      <c r="D3533" s="5"/>
      <c r="E3533" s="5" t="s">
        <v>4186</v>
      </c>
      <c r="F3533" s="5" t="s">
        <v>4178</v>
      </c>
      <c r="G3533" s="5">
        <f t="shared" si="223"/>
        <v>0</v>
      </c>
      <c r="H3533" s="5" t="str">
        <f>VLOOKUP(J3533,'[1]Prouduct Ext IDs'!A:B,2,FALSE)</f>
        <v>product_amsc_97</v>
      </c>
      <c r="I3533" s="5" t="s">
        <v>4186</v>
      </c>
      <c r="J3533" s="5" t="s">
        <v>4179</v>
      </c>
      <c r="K3533" s="5" t="s">
        <v>1</v>
      </c>
      <c r="L3533" t="s">
        <v>102</v>
      </c>
      <c r="M3533" s="6" t="s">
        <v>354</v>
      </c>
      <c r="N3533" s="6" t="str">
        <f>VLOOKUP(M3533,[1]Color!F:G,2,FALSE)</f>
        <v>color_61</v>
      </c>
      <c r="O3533" s="6" t="str">
        <f t="shared" si="221"/>
        <v>color_61</v>
      </c>
      <c r="P3533" s="5" t="s">
        <v>249</v>
      </c>
      <c r="Q3533" s="5" t="s">
        <v>185</v>
      </c>
      <c r="R3533" s="5" t="s">
        <v>106</v>
      </c>
      <c r="S3533" s="7" t="s">
        <v>107</v>
      </c>
      <c r="T3533" s="7" t="s">
        <v>278</v>
      </c>
      <c r="U3533" s="5" t="str">
        <f>VLOOKUP(T3533,[1]Size!F:G,2,FALSE)</f>
        <v>__import__.size_81</v>
      </c>
      <c r="V3533" s="5" t="str">
        <f t="shared" si="222"/>
        <v>__import__.size_81,__import__.size_89,__import__.size_90,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33" s="8">
        <v>65</v>
      </c>
      <c r="Y3533" s="4" t="s">
        <v>109</v>
      </c>
    </row>
    <row r="3534" spans="1:25" ht="14.4" x14ac:dyDescent="0.3">
      <c r="A3534" s="4">
        <v>3533</v>
      </c>
      <c r="B3534" s="5">
        <v>10032458</v>
      </c>
      <c r="C3534" s="5" t="str">
        <f t="shared" si="220"/>
        <v>Jean FR MNS M4 Low Rise Armor Stretch Boot Cut-46Wx32L</v>
      </c>
      <c r="D3534" s="5"/>
      <c r="E3534" s="5" t="s">
        <v>4187</v>
      </c>
      <c r="F3534" s="5" t="s">
        <v>4178</v>
      </c>
      <c r="G3534" s="5">
        <f t="shared" si="223"/>
        <v>0</v>
      </c>
      <c r="H3534" s="5" t="str">
        <f>VLOOKUP(J3534,'[1]Prouduct Ext IDs'!A:B,2,FALSE)</f>
        <v>product_amsc_97</v>
      </c>
      <c r="I3534" s="5" t="s">
        <v>4187</v>
      </c>
      <c r="J3534" s="5" t="s">
        <v>4179</v>
      </c>
      <c r="K3534" s="5" t="s">
        <v>1</v>
      </c>
      <c r="L3534" t="s">
        <v>102</v>
      </c>
      <c r="M3534" s="6" t="s">
        <v>354</v>
      </c>
      <c r="N3534" s="6" t="str">
        <f>VLOOKUP(M3534,[1]Color!F:G,2,FALSE)</f>
        <v>color_61</v>
      </c>
      <c r="O3534" s="6" t="str">
        <f t="shared" si="221"/>
        <v>color_61</v>
      </c>
      <c r="P3534" s="5" t="s">
        <v>249</v>
      </c>
      <c r="Q3534" s="5" t="s">
        <v>185</v>
      </c>
      <c r="R3534" s="5" t="s">
        <v>106</v>
      </c>
      <c r="S3534" s="7" t="s">
        <v>107</v>
      </c>
      <c r="T3534" s="7" t="s">
        <v>994</v>
      </c>
      <c r="U3534" s="5" t="str">
        <f>VLOOKUP(T3534,[1]Size!F:G,2,FALSE)</f>
        <v>__import__.size_89</v>
      </c>
      <c r="V3534" s="5" t="str">
        <f t="shared" si="222"/>
        <v>__import__.size_89,__import__.size_90,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34" s="8">
        <v>70</v>
      </c>
      <c r="Y3534" s="4" t="s">
        <v>109</v>
      </c>
    </row>
    <row r="3535" spans="1:25" ht="14.4" x14ac:dyDescent="0.3">
      <c r="A3535" s="4">
        <v>3534</v>
      </c>
      <c r="B3535" s="5">
        <v>10032458</v>
      </c>
      <c r="C3535" s="5" t="str">
        <f t="shared" si="220"/>
        <v>Jean FR MNS M4 Low Rise Armor Stretch Boot Cut-48Wx32L</v>
      </c>
      <c r="D3535" s="5"/>
      <c r="E3535" s="5" t="s">
        <v>4188</v>
      </c>
      <c r="F3535" s="5" t="s">
        <v>4178</v>
      </c>
      <c r="G3535" s="5">
        <f t="shared" si="223"/>
        <v>0</v>
      </c>
      <c r="H3535" s="5" t="str">
        <f>VLOOKUP(J3535,'[1]Prouduct Ext IDs'!A:B,2,FALSE)</f>
        <v>product_amsc_97</v>
      </c>
      <c r="I3535" s="5" t="s">
        <v>4188</v>
      </c>
      <c r="J3535" s="5" t="s">
        <v>4179</v>
      </c>
      <c r="K3535" s="5" t="s">
        <v>1</v>
      </c>
      <c r="L3535" t="s">
        <v>102</v>
      </c>
      <c r="M3535" s="6" t="s">
        <v>354</v>
      </c>
      <c r="N3535" s="6" t="str">
        <f>VLOOKUP(M3535,[1]Color!F:G,2,FALSE)</f>
        <v>color_61</v>
      </c>
      <c r="O3535" s="6" t="str">
        <f t="shared" si="221"/>
        <v>color_61</v>
      </c>
      <c r="P3535" s="5" t="s">
        <v>249</v>
      </c>
      <c r="Q3535" s="5" t="s">
        <v>185</v>
      </c>
      <c r="R3535" s="5" t="s">
        <v>106</v>
      </c>
      <c r="S3535" s="7" t="s">
        <v>107</v>
      </c>
      <c r="T3535" s="7" t="s">
        <v>996</v>
      </c>
      <c r="U3535" s="5" t="str">
        <f>VLOOKUP(T3535,[1]Size!F:G,2,FALSE)</f>
        <v>__import__.size_90</v>
      </c>
      <c r="V3535" s="5" t="str">
        <f t="shared" si="222"/>
        <v>__import__.size_90,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35" s="8">
        <v>70</v>
      </c>
      <c r="Y3535" s="4" t="s">
        <v>109</v>
      </c>
    </row>
    <row r="3536" spans="1:25" ht="14.4" x14ac:dyDescent="0.3">
      <c r="A3536" s="4">
        <v>3535</v>
      </c>
      <c r="B3536" s="5">
        <v>10032458</v>
      </c>
      <c r="C3536" s="5" t="str">
        <f t="shared" si="220"/>
        <v>Jean FR MNS M4 Low Rise Armor Stretch Boot Cut-50Wx32L</v>
      </c>
      <c r="D3536" s="5"/>
      <c r="E3536" s="5" t="s">
        <v>4189</v>
      </c>
      <c r="F3536" s="5" t="s">
        <v>4178</v>
      </c>
      <c r="G3536" s="5">
        <f t="shared" si="223"/>
        <v>0</v>
      </c>
      <c r="H3536" s="5" t="str">
        <f>VLOOKUP(J3536,'[1]Prouduct Ext IDs'!A:B,2,FALSE)</f>
        <v>product_amsc_97</v>
      </c>
      <c r="I3536" s="5" t="s">
        <v>4189</v>
      </c>
      <c r="J3536" s="5" t="s">
        <v>4179</v>
      </c>
      <c r="K3536" s="5" t="s">
        <v>1</v>
      </c>
      <c r="L3536" t="s">
        <v>102</v>
      </c>
      <c r="M3536" s="6" t="s">
        <v>354</v>
      </c>
      <c r="N3536" s="6" t="str">
        <f>VLOOKUP(M3536,[1]Color!F:G,2,FALSE)</f>
        <v>color_61</v>
      </c>
      <c r="O3536" s="6" t="str">
        <f t="shared" si="221"/>
        <v>color_61</v>
      </c>
      <c r="P3536" s="5" t="s">
        <v>249</v>
      </c>
      <c r="Q3536" s="5" t="s">
        <v>185</v>
      </c>
      <c r="R3536" s="5" t="s">
        <v>106</v>
      </c>
      <c r="S3536" s="7" t="s">
        <v>107</v>
      </c>
      <c r="T3536" s="7" t="s">
        <v>998</v>
      </c>
      <c r="U3536" s="5" t="str">
        <f>VLOOKUP(T3536,[1]Size!F:G,2,FALSE)</f>
        <v>__import__.size_91</v>
      </c>
      <c r="V3536" s="5" t="str">
        <f t="shared" si="222"/>
        <v>__import__.size_91,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36" s="8">
        <v>70</v>
      </c>
      <c r="Y3536" s="4" t="s">
        <v>109</v>
      </c>
    </row>
    <row r="3537" spans="1:25" ht="14.4" x14ac:dyDescent="0.3">
      <c r="A3537" s="4">
        <v>3536</v>
      </c>
      <c r="B3537" s="5">
        <v>10032458</v>
      </c>
      <c r="C3537" s="5" t="str">
        <f t="shared" si="220"/>
        <v>Jean FR MNS M4 Low Rise Armor Stretch Boot Cut-29Wx34L</v>
      </c>
      <c r="D3537" s="5"/>
      <c r="E3537" s="5" t="s">
        <v>4190</v>
      </c>
      <c r="F3537" s="5" t="s">
        <v>4178</v>
      </c>
      <c r="G3537" s="5">
        <f t="shared" si="223"/>
        <v>0</v>
      </c>
      <c r="H3537" s="5" t="str">
        <f>VLOOKUP(J3537,'[1]Prouduct Ext IDs'!A:B,2,FALSE)</f>
        <v>product_amsc_97</v>
      </c>
      <c r="I3537" s="5" t="s">
        <v>4190</v>
      </c>
      <c r="J3537" s="5" t="s">
        <v>4179</v>
      </c>
      <c r="K3537" s="5" t="s">
        <v>1</v>
      </c>
      <c r="L3537" t="s">
        <v>102</v>
      </c>
      <c r="M3537" s="6" t="s">
        <v>354</v>
      </c>
      <c r="N3537" s="6" t="str">
        <f>VLOOKUP(M3537,[1]Color!F:G,2,FALSE)</f>
        <v>color_61</v>
      </c>
      <c r="O3537" s="6" t="str">
        <f t="shared" si="221"/>
        <v>color_61</v>
      </c>
      <c r="P3537" s="5" t="s">
        <v>249</v>
      </c>
      <c r="Q3537" s="5" t="s">
        <v>185</v>
      </c>
      <c r="R3537" s="5" t="s">
        <v>106</v>
      </c>
      <c r="S3537" s="7" t="s">
        <v>107</v>
      </c>
      <c r="T3537" s="7" t="s">
        <v>292</v>
      </c>
      <c r="U3537" s="5" t="str">
        <f>VLOOKUP(T3537,[1]Size!F:G,2,FALSE)</f>
        <v>__import__.size_92</v>
      </c>
      <c r="V3537" s="5" t="str">
        <f t="shared" si="222"/>
        <v>__import__.size_92,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37" s="8">
        <v>65</v>
      </c>
      <c r="Y3537" s="4" t="s">
        <v>109</v>
      </c>
    </row>
    <row r="3538" spans="1:25" ht="14.4" x14ac:dyDescent="0.3">
      <c r="A3538" s="4">
        <v>3537</v>
      </c>
      <c r="B3538" s="5">
        <v>10032458</v>
      </c>
      <c r="C3538" s="5" t="str">
        <f t="shared" si="220"/>
        <v>Jean FR MNS M4 Low Rise Armor Stretch Boot Cut-31Wx34L</v>
      </c>
      <c r="D3538" s="5"/>
      <c r="E3538" s="5" t="s">
        <v>4191</v>
      </c>
      <c r="F3538" s="5" t="s">
        <v>4178</v>
      </c>
      <c r="G3538" s="5">
        <f t="shared" si="223"/>
        <v>0</v>
      </c>
      <c r="H3538" s="5" t="str">
        <f>VLOOKUP(J3538,'[1]Prouduct Ext IDs'!A:B,2,FALSE)</f>
        <v>product_amsc_97</v>
      </c>
      <c r="I3538" s="5" t="s">
        <v>4191</v>
      </c>
      <c r="J3538" s="5" t="s">
        <v>4179</v>
      </c>
      <c r="K3538" s="5" t="s">
        <v>1</v>
      </c>
      <c r="L3538" t="s">
        <v>102</v>
      </c>
      <c r="M3538" s="6" t="s">
        <v>354</v>
      </c>
      <c r="N3538" s="6" t="str">
        <f>VLOOKUP(M3538,[1]Color!F:G,2,FALSE)</f>
        <v>color_61</v>
      </c>
      <c r="O3538" s="6" t="str">
        <f t="shared" si="221"/>
        <v>color_61</v>
      </c>
      <c r="P3538" s="5" t="s">
        <v>249</v>
      </c>
      <c r="Q3538" s="5" t="s">
        <v>185</v>
      </c>
      <c r="R3538" s="5" t="s">
        <v>106</v>
      </c>
      <c r="S3538" s="7" t="s">
        <v>107</v>
      </c>
      <c r="T3538" s="7" t="s">
        <v>296</v>
      </c>
      <c r="U3538" s="5" t="str">
        <f>VLOOKUP(T3538,[1]Size!F:G,2,FALSE)</f>
        <v>__import__.size_94</v>
      </c>
      <c r="V3538" s="5" t="str">
        <f t="shared" si="222"/>
        <v>__import__.size_94,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38" s="8">
        <v>65</v>
      </c>
      <c r="Y3538" s="4" t="s">
        <v>109</v>
      </c>
    </row>
    <row r="3539" spans="1:25" ht="14.4" x14ac:dyDescent="0.3">
      <c r="A3539" s="4">
        <v>3538</v>
      </c>
      <c r="B3539" s="5">
        <v>10032458</v>
      </c>
      <c r="C3539" s="5" t="str">
        <f t="shared" si="220"/>
        <v>Jean FR MNS M4 Low Rise Armor Stretch Boot Cut-32Wx34L</v>
      </c>
      <c r="D3539" s="5"/>
      <c r="E3539" s="5" t="s">
        <v>4192</v>
      </c>
      <c r="F3539" s="5" t="s">
        <v>4178</v>
      </c>
      <c r="G3539" s="5">
        <f t="shared" si="223"/>
        <v>0</v>
      </c>
      <c r="H3539" s="5" t="str">
        <f>VLOOKUP(J3539,'[1]Prouduct Ext IDs'!A:B,2,FALSE)</f>
        <v>product_amsc_97</v>
      </c>
      <c r="I3539" s="5" t="s">
        <v>4192</v>
      </c>
      <c r="J3539" s="5" t="s">
        <v>4179</v>
      </c>
      <c r="K3539" s="5" t="s">
        <v>1</v>
      </c>
      <c r="L3539" t="s">
        <v>102</v>
      </c>
      <c r="M3539" s="6" t="s">
        <v>354</v>
      </c>
      <c r="N3539" s="6" t="str">
        <f>VLOOKUP(M3539,[1]Color!F:G,2,FALSE)</f>
        <v>color_61</v>
      </c>
      <c r="O3539" s="6" t="str">
        <f t="shared" si="221"/>
        <v>color_61</v>
      </c>
      <c r="P3539" s="5" t="s">
        <v>249</v>
      </c>
      <c r="Q3539" s="5" t="s">
        <v>185</v>
      </c>
      <c r="R3539" s="5" t="s">
        <v>106</v>
      </c>
      <c r="S3539" s="7" t="s">
        <v>107</v>
      </c>
      <c r="T3539" s="7" t="s">
        <v>298</v>
      </c>
      <c r="U3539" s="5" t="str">
        <f>VLOOKUP(T3539,[1]Size!F:G,2,FALSE)</f>
        <v>__import__.size_95</v>
      </c>
      <c r="V3539" s="5" t="str">
        <f t="shared" si="222"/>
        <v>__import__.size_95,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39" s="8">
        <v>65</v>
      </c>
      <c r="Y3539" s="4" t="s">
        <v>109</v>
      </c>
    </row>
    <row r="3540" spans="1:25" ht="14.4" x14ac:dyDescent="0.3">
      <c r="A3540" s="4">
        <v>3539</v>
      </c>
      <c r="B3540" s="5">
        <v>10032458</v>
      </c>
      <c r="C3540" s="5" t="str">
        <f t="shared" si="220"/>
        <v>Jean FR MNS M4 Low Rise Armor Stretch Boot Cut-33Wx34L</v>
      </c>
      <c r="D3540" s="5"/>
      <c r="E3540" s="5" t="s">
        <v>4193</v>
      </c>
      <c r="F3540" s="5" t="s">
        <v>4178</v>
      </c>
      <c r="G3540" s="5">
        <f t="shared" si="223"/>
        <v>0</v>
      </c>
      <c r="H3540" s="5" t="str">
        <f>VLOOKUP(J3540,'[1]Prouduct Ext IDs'!A:B,2,FALSE)</f>
        <v>product_amsc_97</v>
      </c>
      <c r="I3540" s="5" t="s">
        <v>4193</v>
      </c>
      <c r="J3540" s="5" t="s">
        <v>4179</v>
      </c>
      <c r="K3540" s="5" t="s">
        <v>1</v>
      </c>
      <c r="L3540" t="s">
        <v>102</v>
      </c>
      <c r="M3540" s="6" t="s">
        <v>354</v>
      </c>
      <c r="N3540" s="6" t="str">
        <f>VLOOKUP(M3540,[1]Color!F:G,2,FALSE)</f>
        <v>color_61</v>
      </c>
      <c r="O3540" s="6" t="str">
        <f t="shared" si="221"/>
        <v>color_61</v>
      </c>
      <c r="P3540" s="5" t="s">
        <v>249</v>
      </c>
      <c r="Q3540" s="5" t="s">
        <v>185</v>
      </c>
      <c r="R3540" s="5" t="s">
        <v>106</v>
      </c>
      <c r="S3540" s="7" t="s">
        <v>107</v>
      </c>
      <c r="T3540" s="7" t="s">
        <v>300</v>
      </c>
      <c r="U3540" s="5" t="str">
        <f>VLOOKUP(T3540,[1]Size!F:G,2,FALSE)</f>
        <v>__import__.size_96</v>
      </c>
      <c r="V3540" s="5" t="str">
        <f t="shared" si="222"/>
        <v>__import__.size_96,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40" s="8">
        <v>65</v>
      </c>
      <c r="Y3540" s="4" t="s">
        <v>109</v>
      </c>
    </row>
    <row r="3541" spans="1:25" ht="14.4" x14ac:dyDescent="0.3">
      <c r="A3541" s="4">
        <v>3540</v>
      </c>
      <c r="B3541" s="5">
        <v>10032458</v>
      </c>
      <c r="C3541" s="5" t="str">
        <f t="shared" si="220"/>
        <v>Jean FR MNS M4 Low Rise Armor Stretch Boot Cut-34Wx34L</v>
      </c>
      <c r="D3541" s="5"/>
      <c r="E3541" s="5" t="s">
        <v>4194</v>
      </c>
      <c r="F3541" s="5" t="s">
        <v>4178</v>
      </c>
      <c r="G3541" s="5">
        <f t="shared" si="223"/>
        <v>0</v>
      </c>
      <c r="H3541" s="5" t="str">
        <f>VLOOKUP(J3541,'[1]Prouduct Ext IDs'!A:B,2,FALSE)</f>
        <v>product_amsc_97</v>
      </c>
      <c r="I3541" s="5" t="s">
        <v>4194</v>
      </c>
      <c r="J3541" s="5" t="s">
        <v>4179</v>
      </c>
      <c r="K3541" s="5" t="s">
        <v>1</v>
      </c>
      <c r="L3541" t="s">
        <v>102</v>
      </c>
      <c r="M3541" s="6" t="s">
        <v>354</v>
      </c>
      <c r="N3541" s="6" t="str">
        <f>VLOOKUP(M3541,[1]Color!F:G,2,FALSE)</f>
        <v>color_61</v>
      </c>
      <c r="O3541" s="6" t="str">
        <f t="shared" si="221"/>
        <v>color_61</v>
      </c>
      <c r="P3541" s="5" t="s">
        <v>249</v>
      </c>
      <c r="Q3541" s="5" t="s">
        <v>185</v>
      </c>
      <c r="R3541" s="5" t="s">
        <v>106</v>
      </c>
      <c r="S3541" s="7" t="s">
        <v>107</v>
      </c>
      <c r="T3541" s="7" t="s">
        <v>302</v>
      </c>
      <c r="U3541" s="5" t="str">
        <f>VLOOKUP(T3541,[1]Size!F:G,2,FALSE)</f>
        <v>__import__.size_97</v>
      </c>
      <c r="V3541" s="5" t="str">
        <f t="shared" si="222"/>
        <v>__import__.size_97,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41" s="8">
        <v>65</v>
      </c>
      <c r="Y3541" s="4" t="s">
        <v>109</v>
      </c>
    </row>
    <row r="3542" spans="1:25" ht="14.4" x14ac:dyDescent="0.3">
      <c r="A3542" s="4">
        <v>3541</v>
      </c>
      <c r="B3542" s="5">
        <v>10032458</v>
      </c>
      <c r="C3542" s="5" t="str">
        <f t="shared" si="220"/>
        <v>Jean FR MNS M4 Low Rise Armor Stretch Boot Cut-44Wx34L</v>
      </c>
      <c r="D3542" s="5"/>
      <c r="E3542" s="5" t="s">
        <v>4195</v>
      </c>
      <c r="F3542" s="5" t="s">
        <v>4178</v>
      </c>
      <c r="G3542" s="5">
        <f t="shared" si="223"/>
        <v>0</v>
      </c>
      <c r="H3542" s="5" t="str">
        <f>VLOOKUP(J3542,'[1]Prouduct Ext IDs'!A:B,2,FALSE)</f>
        <v>product_amsc_97</v>
      </c>
      <c r="I3542" s="5" t="s">
        <v>4195</v>
      </c>
      <c r="J3542" s="5" t="s">
        <v>4179</v>
      </c>
      <c r="K3542" s="5" t="s">
        <v>1</v>
      </c>
      <c r="L3542" t="s">
        <v>102</v>
      </c>
      <c r="M3542" s="6" t="s">
        <v>354</v>
      </c>
      <c r="N3542" s="6" t="str">
        <f>VLOOKUP(M3542,[1]Color!F:G,2,FALSE)</f>
        <v>color_61</v>
      </c>
      <c r="O3542" s="6" t="str">
        <f t="shared" si="221"/>
        <v>color_61</v>
      </c>
      <c r="P3542" s="5" t="s">
        <v>249</v>
      </c>
      <c r="Q3542" s="5" t="s">
        <v>185</v>
      </c>
      <c r="R3542" s="5" t="s">
        <v>106</v>
      </c>
      <c r="S3542" s="7" t="s">
        <v>107</v>
      </c>
      <c r="T3542" s="7" t="s">
        <v>1013</v>
      </c>
      <c r="U3542" s="5" t="str">
        <f>VLOOKUP(T3542,[1]Size!F:G,2,FALSE)</f>
        <v>__import__.size_103</v>
      </c>
      <c r="V3542" s="5" t="str">
        <f t="shared" si="222"/>
        <v>__import__.size_103,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42" s="8">
        <v>70</v>
      </c>
      <c r="Y3542" s="4" t="s">
        <v>109</v>
      </c>
    </row>
    <row r="3543" spans="1:25" ht="14.4" x14ac:dyDescent="0.3">
      <c r="A3543" s="4">
        <v>3542</v>
      </c>
      <c r="B3543" s="5">
        <v>10032458</v>
      </c>
      <c r="C3543" s="5" t="str">
        <f t="shared" si="220"/>
        <v>Jean FR MNS M4 Low Rise Armor Stretch Boot Cut-46Wx34L</v>
      </c>
      <c r="D3543" s="5"/>
      <c r="E3543" s="5" t="s">
        <v>4196</v>
      </c>
      <c r="F3543" s="5" t="s">
        <v>4178</v>
      </c>
      <c r="G3543" s="5">
        <f t="shared" si="223"/>
        <v>0</v>
      </c>
      <c r="H3543" s="5" t="str">
        <f>VLOOKUP(J3543,'[1]Prouduct Ext IDs'!A:B,2,FALSE)</f>
        <v>product_amsc_97</v>
      </c>
      <c r="I3543" s="5" t="s">
        <v>4196</v>
      </c>
      <c r="J3543" s="5" t="s">
        <v>4179</v>
      </c>
      <c r="K3543" s="5" t="s">
        <v>1</v>
      </c>
      <c r="L3543" t="s">
        <v>102</v>
      </c>
      <c r="M3543" s="6" t="s">
        <v>354</v>
      </c>
      <c r="N3543" s="6" t="str">
        <f>VLOOKUP(M3543,[1]Color!F:G,2,FALSE)</f>
        <v>color_61</v>
      </c>
      <c r="O3543" s="6" t="str">
        <f t="shared" si="221"/>
        <v>color_61</v>
      </c>
      <c r="P3543" s="5" t="s">
        <v>249</v>
      </c>
      <c r="Q3543" s="5" t="s">
        <v>185</v>
      </c>
      <c r="R3543" s="5" t="s">
        <v>106</v>
      </c>
      <c r="S3543" s="7" t="s">
        <v>107</v>
      </c>
      <c r="T3543" s="7" t="s">
        <v>1015</v>
      </c>
      <c r="U3543" s="5" t="str">
        <f>VLOOKUP(T3543,[1]Size!F:G,2,FALSE)</f>
        <v>__import__.size_104</v>
      </c>
      <c r="V3543" s="5" t="str">
        <f t="shared" si="222"/>
        <v>__import__.size_104,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43" s="8">
        <v>70</v>
      </c>
      <c r="Y3543" s="4" t="s">
        <v>109</v>
      </c>
    </row>
    <row r="3544" spans="1:25" ht="14.4" x14ac:dyDescent="0.3">
      <c r="A3544" s="4">
        <v>3543</v>
      </c>
      <c r="B3544" s="5">
        <v>10032458</v>
      </c>
      <c r="C3544" s="5" t="str">
        <f t="shared" si="220"/>
        <v>Jean FR MNS M4 Low Rise Armor Stretch Boot Cut-48Wx34L</v>
      </c>
      <c r="D3544" s="5"/>
      <c r="E3544" s="5" t="s">
        <v>4197</v>
      </c>
      <c r="F3544" s="5" t="s">
        <v>4178</v>
      </c>
      <c r="G3544" s="5">
        <f t="shared" si="223"/>
        <v>0</v>
      </c>
      <c r="H3544" s="5" t="str">
        <f>VLOOKUP(J3544,'[1]Prouduct Ext IDs'!A:B,2,FALSE)</f>
        <v>product_amsc_97</v>
      </c>
      <c r="I3544" s="5" t="s">
        <v>4197</v>
      </c>
      <c r="J3544" s="5" t="s">
        <v>4179</v>
      </c>
      <c r="K3544" s="5" t="s">
        <v>1</v>
      </c>
      <c r="L3544" t="s">
        <v>102</v>
      </c>
      <c r="M3544" s="6" t="s">
        <v>354</v>
      </c>
      <c r="N3544" s="6" t="str">
        <f>VLOOKUP(M3544,[1]Color!F:G,2,FALSE)</f>
        <v>color_61</v>
      </c>
      <c r="O3544" s="6" t="str">
        <f t="shared" si="221"/>
        <v>color_61</v>
      </c>
      <c r="P3544" s="5" t="s">
        <v>249</v>
      </c>
      <c r="Q3544" s="5" t="s">
        <v>185</v>
      </c>
      <c r="R3544" s="5" t="s">
        <v>106</v>
      </c>
      <c r="S3544" s="7" t="s">
        <v>107</v>
      </c>
      <c r="T3544" s="7" t="s">
        <v>1017</v>
      </c>
      <c r="U3544" s="5" t="str">
        <f>VLOOKUP(T3544,[1]Size!F:G,2,FALSE)</f>
        <v>__import__.size_105</v>
      </c>
      <c r="V3544" s="5" t="str">
        <f t="shared" si="222"/>
        <v>__import__.size_105,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44" s="8">
        <v>70</v>
      </c>
      <c r="Y3544" s="4" t="s">
        <v>109</v>
      </c>
    </row>
    <row r="3545" spans="1:25" ht="14.4" x14ac:dyDescent="0.3">
      <c r="A3545" s="4">
        <v>3544</v>
      </c>
      <c r="B3545" s="5">
        <v>10032458</v>
      </c>
      <c r="C3545" s="5" t="str">
        <f t="shared" si="220"/>
        <v>Jean FR MNS M4 Low Rise Armor Stretch Boot Cut-50Wx34L</v>
      </c>
      <c r="D3545" s="5"/>
      <c r="E3545" s="5" t="s">
        <v>4198</v>
      </c>
      <c r="F3545" s="5" t="s">
        <v>4178</v>
      </c>
      <c r="G3545" s="5">
        <f t="shared" si="223"/>
        <v>0</v>
      </c>
      <c r="H3545" s="5" t="str">
        <f>VLOOKUP(J3545,'[1]Prouduct Ext IDs'!A:B,2,FALSE)</f>
        <v>product_amsc_97</v>
      </c>
      <c r="I3545" s="5" t="s">
        <v>4198</v>
      </c>
      <c r="J3545" s="5" t="s">
        <v>4179</v>
      </c>
      <c r="K3545" s="5" t="s">
        <v>1</v>
      </c>
      <c r="L3545" t="s">
        <v>102</v>
      </c>
      <c r="M3545" s="6" t="s">
        <v>354</v>
      </c>
      <c r="N3545" s="6" t="str">
        <f>VLOOKUP(M3545,[1]Color!F:G,2,FALSE)</f>
        <v>color_61</v>
      </c>
      <c r="O3545" s="6" t="str">
        <f t="shared" si="221"/>
        <v>color_61</v>
      </c>
      <c r="P3545" s="5" t="s">
        <v>249</v>
      </c>
      <c r="Q3545" s="5" t="s">
        <v>185</v>
      </c>
      <c r="R3545" s="5" t="s">
        <v>106</v>
      </c>
      <c r="S3545" s="7" t="s">
        <v>107</v>
      </c>
      <c r="T3545" s="7" t="s">
        <v>1019</v>
      </c>
      <c r="U3545" s="5" t="str">
        <f>VLOOKUP(T3545,[1]Size!F:G,2,FALSE)</f>
        <v>__import__.size_106</v>
      </c>
      <c r="V3545" s="5" t="str">
        <f t="shared" si="222"/>
        <v>__import__.size_106,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45" s="8">
        <v>70</v>
      </c>
      <c r="Y3545" s="4" t="s">
        <v>109</v>
      </c>
    </row>
    <row r="3546" spans="1:25" ht="14.4" x14ac:dyDescent="0.3">
      <c r="A3546" s="4">
        <v>3545</v>
      </c>
      <c r="B3546" s="5">
        <v>10032458</v>
      </c>
      <c r="C3546" s="5" t="str">
        <f t="shared" si="220"/>
        <v>Jean FR MNS M4 Low Rise Armor Stretch Boot Cut-29Wx36L</v>
      </c>
      <c r="D3546" s="5"/>
      <c r="E3546" s="5" t="s">
        <v>4199</v>
      </c>
      <c r="F3546" s="5" t="s">
        <v>4178</v>
      </c>
      <c r="G3546" s="5">
        <f t="shared" si="223"/>
        <v>0</v>
      </c>
      <c r="H3546" s="5" t="str">
        <f>VLOOKUP(J3546,'[1]Prouduct Ext IDs'!A:B,2,FALSE)</f>
        <v>product_amsc_97</v>
      </c>
      <c r="I3546" s="5" t="s">
        <v>4199</v>
      </c>
      <c r="J3546" s="5" t="s">
        <v>4179</v>
      </c>
      <c r="K3546" s="5" t="s">
        <v>1</v>
      </c>
      <c r="L3546" t="s">
        <v>102</v>
      </c>
      <c r="M3546" s="6" t="s">
        <v>354</v>
      </c>
      <c r="N3546" s="6" t="str">
        <f>VLOOKUP(M3546,[1]Color!F:G,2,FALSE)</f>
        <v>color_61</v>
      </c>
      <c r="O3546" s="6" t="str">
        <f t="shared" si="221"/>
        <v>color_61</v>
      </c>
      <c r="P3546" s="5" t="s">
        <v>249</v>
      </c>
      <c r="Q3546" s="5" t="s">
        <v>185</v>
      </c>
      <c r="R3546" s="5" t="s">
        <v>106</v>
      </c>
      <c r="S3546" s="7" t="s">
        <v>107</v>
      </c>
      <c r="T3546" s="7" t="s">
        <v>314</v>
      </c>
      <c r="U3546" s="5" t="str">
        <f>VLOOKUP(T3546,[1]Size!F:G,2,FALSE)</f>
        <v>__import__.size_107</v>
      </c>
      <c r="V3546" s="5" t="str">
        <f t="shared" si="222"/>
        <v>__import__.size_107,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46" s="8">
        <v>65</v>
      </c>
      <c r="Y3546" s="4" t="s">
        <v>109</v>
      </c>
    </row>
    <row r="3547" spans="1:25" ht="14.4" x14ac:dyDescent="0.3">
      <c r="A3547" s="4">
        <v>3546</v>
      </c>
      <c r="B3547" s="5">
        <v>10032458</v>
      </c>
      <c r="C3547" s="5" t="str">
        <f t="shared" si="220"/>
        <v>Jean FR MNS M4 Low Rise Armor Stretch Boot Cut-30Wx36L</v>
      </c>
      <c r="D3547" s="5"/>
      <c r="E3547" s="5" t="s">
        <v>4200</v>
      </c>
      <c r="F3547" s="5" t="s">
        <v>4178</v>
      </c>
      <c r="G3547" s="5">
        <f t="shared" si="223"/>
        <v>0</v>
      </c>
      <c r="H3547" s="5" t="str">
        <f>VLOOKUP(J3547,'[1]Prouduct Ext IDs'!A:B,2,FALSE)</f>
        <v>product_amsc_97</v>
      </c>
      <c r="I3547" s="5" t="s">
        <v>4200</v>
      </c>
      <c r="J3547" s="5" t="s">
        <v>4179</v>
      </c>
      <c r="K3547" s="5" t="s">
        <v>1</v>
      </c>
      <c r="L3547" t="s">
        <v>102</v>
      </c>
      <c r="M3547" s="6" t="s">
        <v>354</v>
      </c>
      <c r="N3547" s="6" t="str">
        <f>VLOOKUP(M3547,[1]Color!F:G,2,FALSE)</f>
        <v>color_61</v>
      </c>
      <c r="O3547" s="6" t="str">
        <f t="shared" si="221"/>
        <v>color_61</v>
      </c>
      <c r="P3547" s="5" t="s">
        <v>249</v>
      </c>
      <c r="Q3547" s="5" t="s">
        <v>185</v>
      </c>
      <c r="R3547" s="5" t="s">
        <v>106</v>
      </c>
      <c r="S3547" s="7" t="s">
        <v>107</v>
      </c>
      <c r="T3547" s="7" t="s">
        <v>316</v>
      </c>
      <c r="U3547" s="5" t="str">
        <f>VLOOKUP(T3547,[1]Size!F:G,2,FALSE)</f>
        <v>__import__.size_108</v>
      </c>
      <c r="V3547" s="5" t="str">
        <f t="shared" si="222"/>
        <v>__import__.size_108,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47" s="8">
        <v>65</v>
      </c>
      <c r="Y3547" s="4" t="s">
        <v>109</v>
      </c>
    </row>
    <row r="3548" spans="1:25" ht="14.4" x14ac:dyDescent="0.3">
      <c r="A3548" s="4">
        <v>3547</v>
      </c>
      <c r="B3548" s="5">
        <v>10032458</v>
      </c>
      <c r="C3548" s="5" t="str">
        <f t="shared" si="220"/>
        <v>Jean FR MNS M4 Low Rise Armor Stretch Boot Cut-31Wx36L</v>
      </c>
      <c r="D3548" s="5"/>
      <c r="E3548" s="5" t="s">
        <v>4201</v>
      </c>
      <c r="F3548" s="5" t="s">
        <v>4178</v>
      </c>
      <c r="G3548" s="5">
        <f t="shared" si="223"/>
        <v>0</v>
      </c>
      <c r="H3548" s="5" t="str">
        <f>VLOOKUP(J3548,'[1]Prouduct Ext IDs'!A:B,2,FALSE)</f>
        <v>product_amsc_97</v>
      </c>
      <c r="I3548" s="5" t="s">
        <v>4201</v>
      </c>
      <c r="J3548" s="5" t="s">
        <v>4179</v>
      </c>
      <c r="K3548" s="5" t="s">
        <v>1</v>
      </c>
      <c r="L3548" t="s">
        <v>102</v>
      </c>
      <c r="M3548" s="6" t="s">
        <v>354</v>
      </c>
      <c r="N3548" s="6" t="str">
        <f>VLOOKUP(M3548,[1]Color!F:G,2,FALSE)</f>
        <v>color_61</v>
      </c>
      <c r="O3548" s="6" t="str">
        <f t="shared" si="221"/>
        <v>color_61</v>
      </c>
      <c r="P3548" s="5" t="s">
        <v>249</v>
      </c>
      <c r="Q3548" s="5" t="s">
        <v>185</v>
      </c>
      <c r="R3548" s="5" t="s">
        <v>106</v>
      </c>
      <c r="S3548" s="7" t="s">
        <v>107</v>
      </c>
      <c r="T3548" s="7" t="s">
        <v>318</v>
      </c>
      <c r="U3548" s="5" t="str">
        <f>VLOOKUP(T3548,[1]Size!F:G,2,FALSE)</f>
        <v>__import__.size_109</v>
      </c>
      <c r="V3548" s="5" t="str">
        <f t="shared" si="222"/>
        <v>__import__.size_109,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48" s="8">
        <v>65</v>
      </c>
      <c r="Y3548" s="4" t="s">
        <v>109</v>
      </c>
    </row>
    <row r="3549" spans="1:25" ht="14.4" x14ac:dyDescent="0.3">
      <c r="A3549" s="4">
        <v>3548</v>
      </c>
      <c r="B3549" s="5">
        <v>10032458</v>
      </c>
      <c r="C3549" s="5" t="str">
        <f t="shared" si="220"/>
        <v>Jean FR MNS M4 Low Rise Armor Stretch Boot Cut-32Wx36L</v>
      </c>
      <c r="D3549" s="5"/>
      <c r="E3549" s="5" t="s">
        <v>4202</v>
      </c>
      <c r="F3549" s="5" t="s">
        <v>4178</v>
      </c>
      <c r="G3549" s="5">
        <f t="shared" si="223"/>
        <v>0</v>
      </c>
      <c r="H3549" s="5" t="str">
        <f>VLOOKUP(J3549,'[1]Prouduct Ext IDs'!A:B,2,FALSE)</f>
        <v>product_amsc_97</v>
      </c>
      <c r="I3549" s="5" t="s">
        <v>4202</v>
      </c>
      <c r="J3549" s="5" t="s">
        <v>4179</v>
      </c>
      <c r="K3549" s="5" t="s">
        <v>1</v>
      </c>
      <c r="L3549" t="s">
        <v>102</v>
      </c>
      <c r="M3549" s="6" t="s">
        <v>354</v>
      </c>
      <c r="N3549" s="6" t="str">
        <f>VLOOKUP(M3549,[1]Color!F:G,2,FALSE)</f>
        <v>color_61</v>
      </c>
      <c r="O3549" s="6" t="str">
        <f t="shared" si="221"/>
        <v>color_61</v>
      </c>
      <c r="P3549" s="5" t="s">
        <v>249</v>
      </c>
      <c r="Q3549" s="5" t="s">
        <v>185</v>
      </c>
      <c r="R3549" s="5" t="s">
        <v>106</v>
      </c>
      <c r="S3549" s="7" t="s">
        <v>107</v>
      </c>
      <c r="T3549" s="7" t="s">
        <v>320</v>
      </c>
      <c r="U3549" s="5" t="str">
        <f>VLOOKUP(T3549,[1]Size!F:G,2,FALSE)</f>
        <v>__import__.size_110</v>
      </c>
      <c r="V3549" s="5" t="str">
        <f t="shared" si="222"/>
        <v>__import__.size_110,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49" s="8">
        <v>65</v>
      </c>
      <c r="Y3549" s="4" t="s">
        <v>109</v>
      </c>
    </row>
    <row r="3550" spans="1:25" ht="14.4" x14ac:dyDescent="0.3">
      <c r="A3550" s="4">
        <v>3549</v>
      </c>
      <c r="B3550" s="5">
        <v>10032458</v>
      </c>
      <c r="C3550" s="5" t="str">
        <f t="shared" si="220"/>
        <v>Jean FR MNS M4 Low Rise Armor Stretch Boot Cut-33Wx36L</v>
      </c>
      <c r="D3550" s="5"/>
      <c r="E3550" s="5" t="s">
        <v>4203</v>
      </c>
      <c r="F3550" s="5" t="s">
        <v>4178</v>
      </c>
      <c r="G3550" s="5">
        <f t="shared" si="223"/>
        <v>0</v>
      </c>
      <c r="H3550" s="5" t="str">
        <f>VLOOKUP(J3550,'[1]Prouduct Ext IDs'!A:B,2,FALSE)</f>
        <v>product_amsc_97</v>
      </c>
      <c r="I3550" s="5" t="s">
        <v>4203</v>
      </c>
      <c r="J3550" s="5" t="s">
        <v>4179</v>
      </c>
      <c r="K3550" s="5" t="s">
        <v>1</v>
      </c>
      <c r="L3550" t="s">
        <v>102</v>
      </c>
      <c r="M3550" s="6" t="s">
        <v>354</v>
      </c>
      <c r="N3550" s="6" t="str">
        <f>VLOOKUP(M3550,[1]Color!F:G,2,FALSE)</f>
        <v>color_61</v>
      </c>
      <c r="O3550" s="6" t="str">
        <f t="shared" si="221"/>
        <v>color_61</v>
      </c>
      <c r="P3550" s="5" t="s">
        <v>249</v>
      </c>
      <c r="Q3550" s="5" t="s">
        <v>185</v>
      </c>
      <c r="R3550" s="5" t="s">
        <v>106</v>
      </c>
      <c r="S3550" s="7" t="s">
        <v>107</v>
      </c>
      <c r="T3550" s="7" t="s">
        <v>322</v>
      </c>
      <c r="U3550" s="5" t="str">
        <f>VLOOKUP(T3550,[1]Size!F:G,2,FALSE)</f>
        <v>__import__.size_111</v>
      </c>
      <c r="V3550" s="5" t="str">
        <f t="shared" si="222"/>
        <v>__import__.size_111,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50" s="8">
        <v>65</v>
      </c>
      <c r="Y3550" s="4" t="s">
        <v>109</v>
      </c>
    </row>
    <row r="3551" spans="1:25" ht="14.4" x14ac:dyDescent="0.3">
      <c r="A3551" s="4">
        <v>3550</v>
      </c>
      <c r="B3551" s="5">
        <v>10032458</v>
      </c>
      <c r="C3551" s="5" t="str">
        <f t="shared" si="220"/>
        <v>Jean FR MNS M4 Low Rise Armor Stretch Boot Cut-34Wx36L</v>
      </c>
      <c r="D3551" s="5"/>
      <c r="E3551" s="5" t="s">
        <v>4204</v>
      </c>
      <c r="F3551" s="5" t="s">
        <v>4178</v>
      </c>
      <c r="G3551" s="5">
        <f t="shared" si="223"/>
        <v>0</v>
      </c>
      <c r="H3551" s="5" t="str">
        <f>VLOOKUP(J3551,'[1]Prouduct Ext IDs'!A:B,2,FALSE)</f>
        <v>product_amsc_97</v>
      </c>
      <c r="I3551" s="5" t="s">
        <v>4204</v>
      </c>
      <c r="J3551" s="5" t="s">
        <v>4179</v>
      </c>
      <c r="K3551" s="5" t="s">
        <v>1</v>
      </c>
      <c r="L3551" t="s">
        <v>102</v>
      </c>
      <c r="M3551" s="6" t="s">
        <v>354</v>
      </c>
      <c r="N3551" s="6" t="str">
        <f>VLOOKUP(M3551,[1]Color!F:G,2,FALSE)</f>
        <v>color_61</v>
      </c>
      <c r="O3551" s="6" t="str">
        <f t="shared" si="221"/>
        <v>color_61</v>
      </c>
      <c r="P3551" s="5" t="s">
        <v>249</v>
      </c>
      <c r="Q3551" s="5" t="s">
        <v>185</v>
      </c>
      <c r="R3551" s="5" t="s">
        <v>106</v>
      </c>
      <c r="S3551" s="7" t="s">
        <v>107</v>
      </c>
      <c r="T3551" s="7" t="s">
        <v>324</v>
      </c>
      <c r="U3551" s="5" t="str">
        <f>VLOOKUP(T3551,[1]Size!F:G,2,FALSE)</f>
        <v>__import__.size_112</v>
      </c>
      <c r="V3551" s="5" t="str">
        <f t="shared" si="222"/>
        <v>__import__.size_112,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51" s="8">
        <v>65</v>
      </c>
      <c r="Y3551" s="4" t="s">
        <v>109</v>
      </c>
    </row>
    <row r="3552" spans="1:25" ht="14.4" x14ac:dyDescent="0.3">
      <c r="A3552" s="4">
        <v>3551</v>
      </c>
      <c r="B3552" s="5">
        <v>10032458</v>
      </c>
      <c r="C3552" s="5" t="str">
        <f t="shared" si="220"/>
        <v>Jean FR MNS M4 Low Rise Armor Stretch Boot Cut-35Wx36L</v>
      </c>
      <c r="D3552" s="5"/>
      <c r="E3552" s="5" t="s">
        <v>4205</v>
      </c>
      <c r="F3552" s="5" t="s">
        <v>4178</v>
      </c>
      <c r="G3552" s="5">
        <f t="shared" si="223"/>
        <v>0</v>
      </c>
      <c r="H3552" s="5" t="str">
        <f>VLOOKUP(J3552,'[1]Prouduct Ext IDs'!A:B,2,FALSE)</f>
        <v>product_amsc_97</v>
      </c>
      <c r="I3552" s="5" t="s">
        <v>4205</v>
      </c>
      <c r="J3552" s="5" t="s">
        <v>4179</v>
      </c>
      <c r="K3552" s="5" t="s">
        <v>1</v>
      </c>
      <c r="L3552" t="s">
        <v>102</v>
      </c>
      <c r="M3552" s="6" t="s">
        <v>354</v>
      </c>
      <c r="N3552" s="6" t="str">
        <f>VLOOKUP(M3552,[1]Color!F:G,2,FALSE)</f>
        <v>color_61</v>
      </c>
      <c r="O3552" s="6" t="str">
        <f t="shared" si="221"/>
        <v>color_61</v>
      </c>
      <c r="P3552" s="5" t="s">
        <v>249</v>
      </c>
      <c r="Q3552" s="5" t="s">
        <v>185</v>
      </c>
      <c r="R3552" s="5" t="s">
        <v>106</v>
      </c>
      <c r="S3552" s="7" t="s">
        <v>107</v>
      </c>
      <c r="T3552" s="7" t="s">
        <v>326</v>
      </c>
      <c r="U3552" s="5" t="str">
        <f>VLOOKUP(T3552,[1]Size!F:G,2,FALSE)</f>
        <v>__import__.size_113</v>
      </c>
      <c r="V3552" s="5" t="str">
        <f t="shared" si="222"/>
        <v>__import__.size_113,__import__.size_114,__import__.size_115,__import__.size_117,__import__.size_118,__import__.size_119,__import__.size_120,__import__.size_121,__import__.size_122,__import__.size_123,__import__.size_124,__import__.size_125,__import__.size_126,__import__.size_127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52" s="8">
        <v>65</v>
      </c>
      <c r="Y3552" s="4" t="s">
        <v>109</v>
      </c>
    </row>
    <row r="3553" spans="1:25" ht="14.4" x14ac:dyDescent="0.3">
      <c r="A3553" s="4">
        <v>3552</v>
      </c>
      <c r="B3553" s="5">
        <v>10032458</v>
      </c>
      <c r="C3553" s="5" t="str">
        <f t="shared" si="220"/>
        <v>Jean FR MNS M4 Low Rise Armor Stretch Boot Cut-36Wx36L</v>
      </c>
      <c r="D3553" s="5"/>
      <c r="E3553" s="5" t="s">
        <v>4206</v>
      </c>
      <c r="F3553" s="5" t="s">
        <v>4178</v>
      </c>
      <c r="G3553" s="5">
        <f t="shared" si="223"/>
        <v>0</v>
      </c>
      <c r="H3553" s="5" t="str">
        <f>VLOOKUP(J3553,'[1]Prouduct Ext IDs'!A:B,2,FALSE)</f>
        <v>product_amsc_97</v>
      </c>
      <c r="I3553" s="5" t="s">
        <v>4206</v>
      </c>
      <c r="J3553" s="5" t="s">
        <v>4179</v>
      </c>
      <c r="K3553" s="5" t="s">
        <v>1</v>
      </c>
      <c r="L3553" t="s">
        <v>102</v>
      </c>
      <c r="M3553" s="6" t="s">
        <v>354</v>
      </c>
      <c r="N3553" s="6" t="str">
        <f>VLOOKUP(M3553,[1]Color!F:G,2,FALSE)</f>
        <v>color_61</v>
      </c>
      <c r="O3553" s="6" t="str">
        <f t="shared" si="221"/>
        <v>color_61</v>
      </c>
      <c r="P3553" s="5" t="s">
        <v>249</v>
      </c>
      <c r="Q3553" s="5" t="s">
        <v>185</v>
      </c>
      <c r="R3553" s="5" t="s">
        <v>106</v>
      </c>
      <c r="S3553" s="7" t="s">
        <v>107</v>
      </c>
      <c r="T3553" s="7" t="s">
        <v>328</v>
      </c>
      <c r="U3553" s="5" t="str">
        <f>VLOOKUP(T3553,[1]Size!F:G,2,FALSE)</f>
        <v>__import__.size_114</v>
      </c>
      <c r="V3553" s="5" t="str">
        <f t="shared" si="222"/>
        <v>__import__.size_114,__import__.size_115,__import__.size_117,__import__.size_118,__import__.size_119,__import__.size_120,__import__.size_121,__import__.size_122,__import__.size_123,__import__.size_124,__import__.size_125,__import__.size_126,__import__.size_127</v>
      </c>
      <c r="W3553" s="8">
        <v>65</v>
      </c>
      <c r="Y3553" s="4" t="s">
        <v>109</v>
      </c>
    </row>
    <row r="3554" spans="1:25" ht="14.4" x14ac:dyDescent="0.3">
      <c r="A3554" s="4">
        <v>3553</v>
      </c>
      <c r="B3554" s="5">
        <v>10032458</v>
      </c>
      <c r="C3554" s="5" t="str">
        <f t="shared" si="220"/>
        <v>Jean FR MNS M4 Low Rise Armor Stretch Boot Cut-38Wx36L</v>
      </c>
      <c r="D3554" s="5"/>
      <c r="E3554" s="5" t="s">
        <v>4207</v>
      </c>
      <c r="F3554" s="5" t="s">
        <v>4178</v>
      </c>
      <c r="G3554" s="5">
        <f t="shared" si="223"/>
        <v>0</v>
      </c>
      <c r="H3554" s="5" t="str">
        <f>VLOOKUP(J3554,'[1]Prouduct Ext IDs'!A:B,2,FALSE)</f>
        <v>product_amsc_97</v>
      </c>
      <c r="I3554" s="5" t="s">
        <v>4207</v>
      </c>
      <c r="J3554" s="5" t="s">
        <v>4179</v>
      </c>
      <c r="K3554" s="5" t="s">
        <v>1</v>
      </c>
      <c r="L3554" t="s">
        <v>102</v>
      </c>
      <c r="M3554" s="6" t="s">
        <v>354</v>
      </c>
      <c r="N3554" s="6" t="str">
        <f>VLOOKUP(M3554,[1]Color!F:G,2,FALSE)</f>
        <v>color_61</v>
      </c>
      <c r="O3554" s="6" t="str">
        <f t="shared" si="221"/>
        <v>color_61</v>
      </c>
      <c r="P3554" s="5" t="s">
        <v>249</v>
      </c>
      <c r="Q3554" s="5" t="s">
        <v>185</v>
      </c>
      <c r="R3554" s="5" t="s">
        <v>106</v>
      </c>
      <c r="S3554" s="7" t="s">
        <v>107</v>
      </c>
      <c r="T3554" s="7" t="s">
        <v>330</v>
      </c>
      <c r="U3554" s="5" t="str">
        <f>VLOOKUP(T3554,[1]Size!F:G,2,FALSE)</f>
        <v>__import__.size_115</v>
      </c>
      <c r="V3554" s="5" t="str">
        <f t="shared" si="222"/>
        <v>__import__.size_115,__import__.size_117,__import__.size_118,__import__.size_119,__import__.size_120,__import__.size_121,__import__.size_122,__import__.size_123,__import__.size_124,__import__.size_125,__import__.size_126,__import__.size_127</v>
      </c>
      <c r="W3554" s="8">
        <v>65</v>
      </c>
      <c r="Y3554" s="4" t="s">
        <v>109</v>
      </c>
    </row>
    <row r="3555" spans="1:25" ht="14.4" x14ac:dyDescent="0.3">
      <c r="A3555" s="4">
        <v>3554</v>
      </c>
      <c r="B3555" s="5">
        <v>10032458</v>
      </c>
      <c r="C3555" s="5" t="str">
        <f t="shared" si="220"/>
        <v>Jean FR MNS M4 Low Rise Armor Stretch Boot Cut-42Wx36L</v>
      </c>
      <c r="D3555" s="5"/>
      <c r="E3555" s="5" t="s">
        <v>4208</v>
      </c>
      <c r="F3555" s="5" t="s">
        <v>4178</v>
      </c>
      <c r="G3555" s="5">
        <f t="shared" si="223"/>
        <v>0</v>
      </c>
      <c r="H3555" s="5" t="str">
        <f>VLOOKUP(J3555,'[1]Prouduct Ext IDs'!A:B,2,FALSE)</f>
        <v>product_amsc_97</v>
      </c>
      <c r="I3555" s="5" t="s">
        <v>4208</v>
      </c>
      <c r="J3555" s="5" t="s">
        <v>4179</v>
      </c>
      <c r="K3555" s="5" t="s">
        <v>1</v>
      </c>
      <c r="L3555" t="s">
        <v>102</v>
      </c>
      <c r="M3555" s="6" t="s">
        <v>354</v>
      </c>
      <c r="N3555" s="6" t="str">
        <f>VLOOKUP(M3555,[1]Color!F:G,2,FALSE)</f>
        <v>color_61</v>
      </c>
      <c r="O3555" s="6" t="str">
        <f t="shared" si="221"/>
        <v>color_61</v>
      </c>
      <c r="P3555" s="5" t="s">
        <v>249</v>
      </c>
      <c r="Q3555" s="5" t="s">
        <v>185</v>
      </c>
      <c r="R3555" s="5" t="s">
        <v>106</v>
      </c>
      <c r="S3555" s="7" t="s">
        <v>107</v>
      </c>
      <c r="T3555" s="7" t="s">
        <v>334</v>
      </c>
      <c r="U3555" s="5" t="str">
        <f>VLOOKUP(T3555,[1]Size!F:G,2,FALSE)</f>
        <v>__import__.size_117</v>
      </c>
      <c r="V3555" s="5" t="str">
        <f t="shared" si="222"/>
        <v>__import__.size_117,__import__.size_118,__import__.size_119,__import__.size_120,__import__.size_121,__import__.size_122,__import__.size_123,__import__.size_124,__import__.size_125,__import__.size_126,__import__.size_127</v>
      </c>
      <c r="W3555" s="8">
        <v>65</v>
      </c>
      <c r="Y3555" s="4" t="s">
        <v>109</v>
      </c>
    </row>
    <row r="3556" spans="1:25" ht="14.4" x14ac:dyDescent="0.3">
      <c r="A3556" s="4">
        <v>3555</v>
      </c>
      <c r="B3556" s="5">
        <v>10032458</v>
      </c>
      <c r="C3556" s="5" t="str">
        <f t="shared" si="220"/>
        <v>Jean FR MNS M4 Low Rise Armor Stretch Boot Cut-44Wx36L</v>
      </c>
      <c r="D3556" s="5"/>
      <c r="E3556" s="5" t="s">
        <v>4209</v>
      </c>
      <c r="F3556" s="5" t="s">
        <v>4178</v>
      </c>
      <c r="G3556" s="5">
        <f t="shared" si="223"/>
        <v>0</v>
      </c>
      <c r="H3556" s="5" t="str">
        <f>VLOOKUP(J3556,'[1]Prouduct Ext IDs'!A:B,2,FALSE)</f>
        <v>product_amsc_97</v>
      </c>
      <c r="I3556" s="5" t="s">
        <v>4209</v>
      </c>
      <c r="J3556" s="5" t="s">
        <v>4179</v>
      </c>
      <c r="K3556" s="5" t="s">
        <v>1</v>
      </c>
      <c r="L3556" t="s">
        <v>102</v>
      </c>
      <c r="M3556" s="6" t="s">
        <v>354</v>
      </c>
      <c r="N3556" s="6" t="str">
        <f>VLOOKUP(M3556,[1]Color!F:G,2,FALSE)</f>
        <v>color_61</v>
      </c>
      <c r="O3556" s="6" t="str">
        <f t="shared" si="221"/>
        <v>color_61</v>
      </c>
      <c r="P3556" s="5" t="s">
        <v>249</v>
      </c>
      <c r="Q3556" s="5" t="s">
        <v>185</v>
      </c>
      <c r="R3556" s="5" t="s">
        <v>106</v>
      </c>
      <c r="S3556" s="7" t="s">
        <v>107</v>
      </c>
      <c r="T3556" s="7" t="s">
        <v>1031</v>
      </c>
      <c r="U3556" s="5" t="str">
        <f>VLOOKUP(T3556,[1]Size!F:G,2,FALSE)</f>
        <v>__import__.size_118</v>
      </c>
      <c r="V3556" s="5" t="str">
        <f t="shared" si="222"/>
        <v>__import__.size_118,__import__.size_119,__import__.size_120,__import__.size_121,__import__.size_122,__import__.size_123,__import__.size_124,__import__.size_125,__import__.size_126,__import__.size_127</v>
      </c>
      <c r="W3556" s="8">
        <v>70</v>
      </c>
      <c r="Y3556" s="4" t="s">
        <v>109</v>
      </c>
    </row>
    <row r="3557" spans="1:25" ht="14.4" x14ac:dyDescent="0.3">
      <c r="A3557" s="4">
        <v>3556</v>
      </c>
      <c r="B3557" s="5">
        <v>10032458</v>
      </c>
      <c r="C3557" s="5" t="str">
        <f t="shared" si="220"/>
        <v>Jean FR MNS M4 Low Rise Armor Stretch Boot Cut-32Wx38L</v>
      </c>
      <c r="D3557" s="5"/>
      <c r="E3557" s="5" t="s">
        <v>4210</v>
      </c>
      <c r="F3557" s="5" t="s">
        <v>4178</v>
      </c>
      <c r="G3557" s="5">
        <f t="shared" si="223"/>
        <v>0</v>
      </c>
      <c r="H3557" s="5" t="str">
        <f>VLOOKUP(J3557,'[1]Prouduct Ext IDs'!A:B,2,FALSE)</f>
        <v>product_amsc_97</v>
      </c>
      <c r="I3557" s="5" t="s">
        <v>4210</v>
      </c>
      <c r="J3557" s="5" t="s">
        <v>4179</v>
      </c>
      <c r="K3557" s="5" t="s">
        <v>1</v>
      </c>
      <c r="L3557" t="s">
        <v>102</v>
      </c>
      <c r="M3557" s="6" t="s">
        <v>354</v>
      </c>
      <c r="N3557" s="6" t="str">
        <f>VLOOKUP(M3557,[1]Color!F:G,2,FALSE)</f>
        <v>color_61</v>
      </c>
      <c r="O3557" s="6" t="str">
        <f t="shared" si="221"/>
        <v>color_61</v>
      </c>
      <c r="P3557" s="5" t="s">
        <v>249</v>
      </c>
      <c r="Q3557" s="5" t="s">
        <v>185</v>
      </c>
      <c r="R3557" s="5" t="s">
        <v>106</v>
      </c>
      <c r="S3557" s="7" t="s">
        <v>107</v>
      </c>
      <c r="T3557" s="7" t="s">
        <v>336</v>
      </c>
      <c r="U3557" s="5" t="str">
        <f>VLOOKUP(T3557,[1]Size!F:G,2,FALSE)</f>
        <v>__import__.size_119</v>
      </c>
      <c r="V3557" s="5" t="str">
        <f t="shared" si="222"/>
        <v>__import__.size_119,__import__.size_120,__import__.size_121,__import__.size_122,__import__.size_123,__import__.size_124,__import__.size_125,__import__.size_126,__import__.size_127</v>
      </c>
      <c r="W3557" s="8">
        <v>65</v>
      </c>
      <c r="Y3557" s="4" t="s">
        <v>109</v>
      </c>
    </row>
    <row r="3558" spans="1:25" ht="14.4" x14ac:dyDescent="0.3">
      <c r="A3558" s="4">
        <v>3557</v>
      </c>
      <c r="B3558" s="5">
        <v>10032458</v>
      </c>
      <c r="C3558" s="5" t="str">
        <f t="shared" si="220"/>
        <v>Jean FR MNS M4 Low Rise Armor Stretch Boot Cut-33Wx38L</v>
      </c>
      <c r="D3558" s="5"/>
      <c r="E3558" s="5" t="s">
        <v>4211</v>
      </c>
      <c r="F3558" s="5" t="s">
        <v>4178</v>
      </c>
      <c r="G3558" s="5">
        <f t="shared" si="223"/>
        <v>0</v>
      </c>
      <c r="H3558" s="5" t="str">
        <f>VLOOKUP(J3558,'[1]Prouduct Ext IDs'!A:B,2,FALSE)</f>
        <v>product_amsc_97</v>
      </c>
      <c r="I3558" s="5" t="s">
        <v>4211</v>
      </c>
      <c r="J3558" s="5" t="s">
        <v>4179</v>
      </c>
      <c r="K3558" s="5" t="s">
        <v>1</v>
      </c>
      <c r="L3558" t="s">
        <v>102</v>
      </c>
      <c r="M3558" s="6" t="s">
        <v>354</v>
      </c>
      <c r="N3558" s="6" t="str">
        <f>VLOOKUP(M3558,[1]Color!F:G,2,FALSE)</f>
        <v>color_61</v>
      </c>
      <c r="O3558" s="6" t="str">
        <f t="shared" si="221"/>
        <v>color_61</v>
      </c>
      <c r="P3558" s="5" t="s">
        <v>249</v>
      </c>
      <c r="Q3558" s="5" t="s">
        <v>185</v>
      </c>
      <c r="R3558" s="5" t="s">
        <v>106</v>
      </c>
      <c r="S3558" s="7" t="s">
        <v>107</v>
      </c>
      <c r="T3558" s="7" t="s">
        <v>338</v>
      </c>
      <c r="U3558" s="5" t="str">
        <f>VLOOKUP(T3558,[1]Size!F:G,2,FALSE)</f>
        <v>__import__.size_120</v>
      </c>
      <c r="V3558" s="5" t="str">
        <f t="shared" si="222"/>
        <v>__import__.size_120,__import__.size_121,__import__.size_122,__import__.size_123,__import__.size_124,__import__.size_125,__import__.size_126,__import__.size_127</v>
      </c>
      <c r="W3558" s="8">
        <v>65</v>
      </c>
      <c r="Y3558" s="4" t="s">
        <v>109</v>
      </c>
    </row>
    <row r="3559" spans="1:25" ht="14.4" x14ac:dyDescent="0.3">
      <c r="A3559" s="4">
        <v>3558</v>
      </c>
      <c r="B3559" s="5">
        <v>10032458</v>
      </c>
      <c r="C3559" s="5" t="str">
        <f t="shared" si="220"/>
        <v>Jean FR MNS M4 Low Rise Armor Stretch Boot Cut-34Wx38L</v>
      </c>
      <c r="D3559" s="5"/>
      <c r="E3559" s="5" t="s">
        <v>4212</v>
      </c>
      <c r="F3559" s="5" t="s">
        <v>4178</v>
      </c>
      <c r="G3559" s="5">
        <f t="shared" si="223"/>
        <v>0</v>
      </c>
      <c r="H3559" s="5" t="str">
        <f>VLOOKUP(J3559,'[1]Prouduct Ext IDs'!A:B,2,FALSE)</f>
        <v>product_amsc_97</v>
      </c>
      <c r="I3559" s="5" t="s">
        <v>4212</v>
      </c>
      <c r="J3559" s="5" t="s">
        <v>4179</v>
      </c>
      <c r="K3559" s="5" t="s">
        <v>1</v>
      </c>
      <c r="L3559" t="s">
        <v>102</v>
      </c>
      <c r="M3559" s="6" t="s">
        <v>354</v>
      </c>
      <c r="N3559" s="6" t="str">
        <f>VLOOKUP(M3559,[1]Color!F:G,2,FALSE)</f>
        <v>color_61</v>
      </c>
      <c r="O3559" s="6" t="str">
        <f t="shared" si="221"/>
        <v>color_61</v>
      </c>
      <c r="P3559" s="5" t="s">
        <v>249</v>
      </c>
      <c r="Q3559" s="5" t="s">
        <v>185</v>
      </c>
      <c r="R3559" s="5" t="s">
        <v>106</v>
      </c>
      <c r="S3559" s="7" t="s">
        <v>107</v>
      </c>
      <c r="T3559" s="7" t="s">
        <v>340</v>
      </c>
      <c r="U3559" s="5" t="str">
        <f>VLOOKUP(T3559,[1]Size!F:G,2,FALSE)</f>
        <v>__import__.size_121</v>
      </c>
      <c r="V3559" s="5" t="str">
        <f t="shared" si="222"/>
        <v>__import__.size_121,__import__.size_122,__import__.size_123,__import__.size_124,__import__.size_125,__import__.size_126,__import__.size_127</v>
      </c>
      <c r="W3559" s="8">
        <v>65</v>
      </c>
      <c r="Y3559" s="4" t="s">
        <v>109</v>
      </c>
    </row>
    <row r="3560" spans="1:25" ht="14.4" x14ac:dyDescent="0.3">
      <c r="A3560" s="4">
        <v>3559</v>
      </c>
      <c r="B3560" s="5">
        <v>10032458</v>
      </c>
      <c r="C3560" s="5" t="str">
        <f t="shared" si="220"/>
        <v>Jean FR MNS M4 Low Rise Armor Stretch Boot Cut-35Wx38L</v>
      </c>
      <c r="D3560" s="5"/>
      <c r="E3560" s="5" t="s">
        <v>4213</v>
      </c>
      <c r="F3560" s="5" t="s">
        <v>4178</v>
      </c>
      <c r="G3560" s="5">
        <f t="shared" si="223"/>
        <v>0</v>
      </c>
      <c r="H3560" s="5" t="str">
        <f>VLOOKUP(J3560,'[1]Prouduct Ext IDs'!A:B,2,FALSE)</f>
        <v>product_amsc_97</v>
      </c>
      <c r="I3560" s="5" t="s">
        <v>4213</v>
      </c>
      <c r="J3560" s="5" t="s">
        <v>4179</v>
      </c>
      <c r="K3560" s="5" t="s">
        <v>1</v>
      </c>
      <c r="L3560" t="s">
        <v>102</v>
      </c>
      <c r="M3560" s="6" t="s">
        <v>354</v>
      </c>
      <c r="N3560" s="6" t="str">
        <f>VLOOKUP(M3560,[1]Color!F:G,2,FALSE)</f>
        <v>color_61</v>
      </c>
      <c r="O3560" s="6" t="str">
        <f t="shared" si="221"/>
        <v>color_61</v>
      </c>
      <c r="P3560" s="5" t="s">
        <v>249</v>
      </c>
      <c r="Q3560" s="5" t="s">
        <v>185</v>
      </c>
      <c r="R3560" s="5" t="s">
        <v>106</v>
      </c>
      <c r="S3560" s="7" t="s">
        <v>107</v>
      </c>
      <c r="T3560" s="7" t="s">
        <v>342</v>
      </c>
      <c r="U3560" s="5" t="str">
        <f>VLOOKUP(T3560,[1]Size!F:G,2,FALSE)</f>
        <v>__import__.size_122</v>
      </c>
      <c r="V3560" s="5" t="str">
        <f t="shared" si="222"/>
        <v>__import__.size_122,__import__.size_123,__import__.size_124,__import__.size_125,__import__.size_126,__import__.size_127</v>
      </c>
      <c r="W3560" s="8">
        <v>65</v>
      </c>
      <c r="Y3560" s="4" t="s">
        <v>109</v>
      </c>
    </row>
    <row r="3561" spans="1:25" ht="14.4" x14ac:dyDescent="0.3">
      <c r="A3561" s="4">
        <v>3560</v>
      </c>
      <c r="B3561" s="5">
        <v>10032458</v>
      </c>
      <c r="C3561" s="5" t="str">
        <f t="shared" si="220"/>
        <v>Jean FR MNS M4 Low Rise Armor Stretch Boot Cut-36Wx38L</v>
      </c>
      <c r="D3561" s="5"/>
      <c r="E3561" s="5" t="s">
        <v>4214</v>
      </c>
      <c r="F3561" s="5" t="s">
        <v>4178</v>
      </c>
      <c r="G3561" s="5">
        <f t="shared" si="223"/>
        <v>0</v>
      </c>
      <c r="H3561" s="5" t="str">
        <f>VLOOKUP(J3561,'[1]Prouduct Ext IDs'!A:B,2,FALSE)</f>
        <v>product_amsc_97</v>
      </c>
      <c r="I3561" s="5" t="s">
        <v>4214</v>
      </c>
      <c r="J3561" s="5" t="s">
        <v>4179</v>
      </c>
      <c r="K3561" s="5" t="s">
        <v>1</v>
      </c>
      <c r="L3561" t="s">
        <v>102</v>
      </c>
      <c r="M3561" s="6" t="s">
        <v>354</v>
      </c>
      <c r="N3561" s="6" t="str">
        <f>VLOOKUP(M3561,[1]Color!F:G,2,FALSE)</f>
        <v>color_61</v>
      </c>
      <c r="O3561" s="6" t="str">
        <f t="shared" si="221"/>
        <v>color_61</v>
      </c>
      <c r="P3561" s="5" t="s">
        <v>249</v>
      </c>
      <c r="Q3561" s="5" t="s">
        <v>185</v>
      </c>
      <c r="R3561" s="5" t="s">
        <v>106</v>
      </c>
      <c r="S3561" s="7" t="s">
        <v>107</v>
      </c>
      <c r="T3561" s="7" t="s">
        <v>344</v>
      </c>
      <c r="U3561" s="5" t="str">
        <f>VLOOKUP(T3561,[1]Size!F:G,2,FALSE)</f>
        <v>__import__.size_123</v>
      </c>
      <c r="V3561" s="5" t="str">
        <f t="shared" si="222"/>
        <v>__import__.size_123,__import__.size_124,__import__.size_125,__import__.size_126,__import__.size_127</v>
      </c>
      <c r="W3561" s="8">
        <v>65</v>
      </c>
      <c r="Y3561" s="4" t="s">
        <v>109</v>
      </c>
    </row>
    <row r="3562" spans="1:25" ht="14.4" x14ac:dyDescent="0.3">
      <c r="A3562" s="4">
        <v>3561</v>
      </c>
      <c r="B3562" s="5">
        <v>10032458</v>
      </c>
      <c r="C3562" s="5" t="str">
        <f t="shared" si="220"/>
        <v>Jean FR MNS M4 Low Rise Armor Stretch Boot Cut-38Wx38L</v>
      </c>
      <c r="D3562" s="5"/>
      <c r="E3562" s="5" t="s">
        <v>4215</v>
      </c>
      <c r="F3562" s="5" t="s">
        <v>4178</v>
      </c>
      <c r="G3562" s="5">
        <f t="shared" si="223"/>
        <v>0</v>
      </c>
      <c r="H3562" s="5" t="str">
        <f>VLOOKUP(J3562,'[1]Prouduct Ext IDs'!A:B,2,FALSE)</f>
        <v>product_amsc_97</v>
      </c>
      <c r="I3562" s="5" t="s">
        <v>4215</v>
      </c>
      <c r="J3562" s="5" t="s">
        <v>4179</v>
      </c>
      <c r="K3562" s="5" t="s">
        <v>1</v>
      </c>
      <c r="L3562" t="s">
        <v>102</v>
      </c>
      <c r="M3562" s="6" t="s">
        <v>354</v>
      </c>
      <c r="N3562" s="6" t="str">
        <f>VLOOKUP(M3562,[1]Color!F:G,2,FALSE)</f>
        <v>color_61</v>
      </c>
      <c r="O3562" s="6" t="str">
        <f t="shared" si="221"/>
        <v>color_61</v>
      </c>
      <c r="P3562" s="5" t="s">
        <v>249</v>
      </c>
      <c r="Q3562" s="5" t="s">
        <v>185</v>
      </c>
      <c r="R3562" s="5" t="s">
        <v>106</v>
      </c>
      <c r="S3562" s="7" t="s">
        <v>107</v>
      </c>
      <c r="T3562" s="7" t="s">
        <v>346</v>
      </c>
      <c r="U3562" s="5" t="str">
        <f>VLOOKUP(T3562,[1]Size!F:G,2,FALSE)</f>
        <v>__import__.size_124</v>
      </c>
      <c r="V3562" s="5" t="str">
        <f t="shared" si="222"/>
        <v>__import__.size_124,__import__.size_125,__import__.size_126,__import__.size_127</v>
      </c>
      <c r="W3562" s="8">
        <v>65</v>
      </c>
      <c r="Y3562" s="4" t="s">
        <v>109</v>
      </c>
    </row>
    <row r="3563" spans="1:25" ht="14.4" x14ac:dyDescent="0.3">
      <c r="A3563" s="4">
        <v>3562</v>
      </c>
      <c r="B3563" s="5">
        <v>10032458</v>
      </c>
      <c r="C3563" s="5" t="str">
        <f t="shared" si="220"/>
        <v>Jean FR MNS M4 Low Rise Armor Stretch Boot Cut-40Wx38L</v>
      </c>
      <c r="D3563" s="5"/>
      <c r="E3563" s="5" t="s">
        <v>4216</v>
      </c>
      <c r="F3563" s="5" t="s">
        <v>4178</v>
      </c>
      <c r="G3563" s="5">
        <f t="shared" si="223"/>
        <v>0</v>
      </c>
      <c r="H3563" s="5" t="str">
        <f>VLOOKUP(J3563,'[1]Prouduct Ext IDs'!A:B,2,FALSE)</f>
        <v>product_amsc_97</v>
      </c>
      <c r="I3563" s="5" t="s">
        <v>4216</v>
      </c>
      <c r="J3563" s="5" t="s">
        <v>4179</v>
      </c>
      <c r="K3563" s="5" t="s">
        <v>1</v>
      </c>
      <c r="L3563" t="s">
        <v>102</v>
      </c>
      <c r="M3563" s="6" t="s">
        <v>354</v>
      </c>
      <c r="N3563" s="6" t="str">
        <f>VLOOKUP(M3563,[1]Color!F:G,2,FALSE)</f>
        <v>color_61</v>
      </c>
      <c r="O3563" s="6" t="str">
        <f t="shared" si="221"/>
        <v>color_61</v>
      </c>
      <c r="P3563" s="5" t="s">
        <v>249</v>
      </c>
      <c r="Q3563" s="5" t="s">
        <v>185</v>
      </c>
      <c r="R3563" s="5" t="s">
        <v>106</v>
      </c>
      <c r="S3563" s="7" t="s">
        <v>107</v>
      </c>
      <c r="T3563" s="7" t="s">
        <v>348</v>
      </c>
      <c r="U3563" s="5" t="str">
        <f>VLOOKUP(T3563,[1]Size!F:G,2,FALSE)</f>
        <v>__import__.size_125</v>
      </c>
      <c r="V3563" s="5" t="str">
        <f t="shared" si="222"/>
        <v>__import__.size_125,__import__.size_126,__import__.size_127</v>
      </c>
      <c r="W3563" s="8">
        <v>65</v>
      </c>
      <c r="Y3563" s="4" t="s">
        <v>109</v>
      </c>
    </row>
    <row r="3564" spans="1:25" ht="14.4" x14ac:dyDescent="0.3">
      <c r="A3564" s="4">
        <v>3563</v>
      </c>
      <c r="B3564" s="5">
        <v>10032458</v>
      </c>
      <c r="C3564" s="5" t="str">
        <f t="shared" ref="C3564:C3585" si="224">CONCATENATE(J3564,"-",T3564)</f>
        <v>Jean FR MNS M4 Low Rise Armor Stretch Boot Cut-42Wx38L</v>
      </c>
      <c r="D3564" s="5"/>
      <c r="E3564" s="5" t="s">
        <v>4217</v>
      </c>
      <c r="F3564" s="5" t="s">
        <v>4178</v>
      </c>
      <c r="G3564" s="5">
        <f t="shared" si="223"/>
        <v>0</v>
      </c>
      <c r="H3564" s="5" t="str">
        <f>VLOOKUP(J3564,'[1]Prouduct Ext IDs'!A:B,2,FALSE)</f>
        <v>product_amsc_97</v>
      </c>
      <c r="I3564" s="5" t="s">
        <v>4217</v>
      </c>
      <c r="J3564" s="5" t="s">
        <v>4179</v>
      </c>
      <c r="K3564" s="5" t="s">
        <v>1</v>
      </c>
      <c r="L3564" t="s">
        <v>102</v>
      </c>
      <c r="M3564" s="6" t="s">
        <v>354</v>
      </c>
      <c r="N3564" s="6" t="str">
        <f>VLOOKUP(M3564,[1]Color!F:G,2,FALSE)</f>
        <v>color_61</v>
      </c>
      <c r="O3564" s="6" t="str">
        <f t="shared" si="221"/>
        <v>color_61</v>
      </c>
      <c r="P3564" s="5" t="s">
        <v>249</v>
      </c>
      <c r="Q3564" s="5" t="s">
        <v>185</v>
      </c>
      <c r="R3564" s="5" t="s">
        <v>106</v>
      </c>
      <c r="S3564" s="7" t="s">
        <v>107</v>
      </c>
      <c r="T3564" s="7" t="s">
        <v>350</v>
      </c>
      <c r="U3564" s="5" t="str">
        <f>VLOOKUP(T3564,[1]Size!F:G,2,FALSE)</f>
        <v>__import__.size_126</v>
      </c>
      <c r="V3564" s="5" t="str">
        <f t="shared" si="222"/>
        <v>__import__.size_126,__import__.size_127</v>
      </c>
      <c r="W3564" s="8">
        <v>65</v>
      </c>
      <c r="Y3564" s="4" t="s">
        <v>109</v>
      </c>
    </row>
    <row r="3565" spans="1:25" ht="14.4" x14ac:dyDescent="0.3">
      <c r="A3565" s="4">
        <v>3564</v>
      </c>
      <c r="B3565" s="5">
        <v>10032458</v>
      </c>
      <c r="C3565" s="5" t="str">
        <f t="shared" si="224"/>
        <v>Jean FR MNS M4 Low Rise Armor Stretch Boot Cut-44Wx38L</v>
      </c>
      <c r="D3565" s="5"/>
      <c r="E3565" s="5" t="s">
        <v>4218</v>
      </c>
      <c r="F3565" s="5" t="s">
        <v>4178</v>
      </c>
      <c r="G3565" s="5">
        <f t="shared" si="223"/>
        <v>0</v>
      </c>
      <c r="H3565" s="5" t="str">
        <f>VLOOKUP(J3565,'[1]Prouduct Ext IDs'!A:B,2,FALSE)</f>
        <v>product_amsc_97</v>
      </c>
      <c r="I3565" s="5" t="s">
        <v>4218</v>
      </c>
      <c r="J3565" s="5" t="s">
        <v>4179</v>
      </c>
      <c r="K3565" s="5" t="s">
        <v>1</v>
      </c>
      <c r="L3565" t="s">
        <v>102</v>
      </c>
      <c r="M3565" s="6" t="s">
        <v>354</v>
      </c>
      <c r="N3565" s="6" t="str">
        <f>VLOOKUP(M3565,[1]Color!F:G,2,FALSE)</f>
        <v>color_61</v>
      </c>
      <c r="O3565" s="6" t="str">
        <f t="shared" si="221"/>
        <v>color_61</v>
      </c>
      <c r="P3565" s="5" t="s">
        <v>249</v>
      </c>
      <c r="Q3565" s="5" t="s">
        <v>185</v>
      </c>
      <c r="R3565" s="5" t="s">
        <v>106</v>
      </c>
      <c r="S3565" s="7" t="s">
        <v>107</v>
      </c>
      <c r="T3565" s="7" t="s">
        <v>1043</v>
      </c>
      <c r="U3565" s="5" t="str">
        <f>VLOOKUP(T3565,[1]Size!F:G,2,FALSE)</f>
        <v>__import__.size_127</v>
      </c>
      <c r="V3565" s="5" t="str">
        <f t="shared" si="222"/>
        <v>__import__.size_127</v>
      </c>
      <c r="W3565" s="8">
        <v>70</v>
      </c>
      <c r="Y3565" s="4" t="s">
        <v>109</v>
      </c>
    </row>
    <row r="3566" spans="1:25" ht="14.4" x14ac:dyDescent="0.3">
      <c r="A3566" s="4">
        <v>3565</v>
      </c>
      <c r="B3566" s="5">
        <v>10032830</v>
      </c>
      <c r="C3566" s="5" t="str">
        <f t="shared" si="224"/>
        <v>Hoodie FR MNS Rev Pullover-Small</v>
      </c>
      <c r="D3566" s="5"/>
      <c r="E3566" s="5" t="s">
        <v>4219</v>
      </c>
      <c r="F3566" s="5" t="s">
        <v>4220</v>
      </c>
      <c r="G3566" s="5">
        <f t="shared" si="223"/>
        <v>1</v>
      </c>
      <c r="H3566" s="5" t="str">
        <f>VLOOKUP(J3566,'[1]Prouduct Ext IDs'!A:B,2,FALSE)</f>
        <v>product_amsc_98</v>
      </c>
      <c r="I3566" s="5" t="s">
        <v>4219</v>
      </c>
      <c r="J3566" s="5" t="s">
        <v>4221</v>
      </c>
      <c r="K3566" s="5" t="s">
        <v>1</v>
      </c>
      <c r="L3566" t="s">
        <v>102</v>
      </c>
      <c r="M3566" s="6" t="s">
        <v>4</v>
      </c>
      <c r="N3566" s="6" t="str">
        <f>VLOOKUP(M3566,[1]Color!F:G,2,FALSE)</f>
        <v>color_49</v>
      </c>
      <c r="O3566" s="6" t="str">
        <f t="shared" si="221"/>
        <v>color_49</v>
      </c>
      <c r="P3566" s="5" t="s">
        <v>646</v>
      </c>
      <c r="Q3566" s="5" t="s">
        <v>185</v>
      </c>
      <c r="R3566" s="5" t="s">
        <v>106</v>
      </c>
      <c r="S3566" s="7" t="s">
        <v>107</v>
      </c>
      <c r="T3566" s="7" t="s">
        <v>186</v>
      </c>
      <c r="U3566" s="5" t="str">
        <f>VLOOKUP(T3566,[1]Size!F:G,2,FALSE)</f>
        <v>__import__.size_47</v>
      </c>
      <c r="V3566" s="5" t="str">
        <f t="shared" si="222"/>
        <v>__import__.size_47,__import__.size_48,__import__.size_49,__import__.size_154,__import__.size_51,__import__.size_52,__import__.size_53,__import__.size_54,__import__.size_55,__import__.size_56,__import__.size_57</v>
      </c>
      <c r="W3566" s="8">
        <v>72.5</v>
      </c>
      <c r="Y3566" s="4" t="s">
        <v>109</v>
      </c>
    </row>
    <row r="3567" spans="1:25" ht="14.4" x14ac:dyDescent="0.3">
      <c r="A3567" s="4">
        <v>3566</v>
      </c>
      <c r="B3567" s="5">
        <v>10032830</v>
      </c>
      <c r="C3567" s="5" t="str">
        <f t="shared" si="224"/>
        <v>Hoodie FR MNS Rev Pullover-Medium</v>
      </c>
      <c r="D3567" s="5"/>
      <c r="E3567" s="5" t="s">
        <v>4222</v>
      </c>
      <c r="F3567" s="5" t="s">
        <v>4220</v>
      </c>
      <c r="G3567" s="5">
        <f t="shared" si="223"/>
        <v>0</v>
      </c>
      <c r="H3567" s="5" t="str">
        <f>VLOOKUP(J3567,'[1]Prouduct Ext IDs'!A:B,2,FALSE)</f>
        <v>product_amsc_98</v>
      </c>
      <c r="I3567" s="5" t="s">
        <v>4222</v>
      </c>
      <c r="J3567" s="5" t="s">
        <v>4221</v>
      </c>
      <c r="K3567" s="5" t="s">
        <v>1</v>
      </c>
      <c r="L3567" t="s">
        <v>102</v>
      </c>
      <c r="M3567" s="6" t="s">
        <v>4</v>
      </c>
      <c r="N3567" s="6" t="str">
        <f>VLOOKUP(M3567,[1]Color!F:G,2,FALSE)</f>
        <v>color_49</v>
      </c>
      <c r="O3567" s="6" t="str">
        <f t="shared" si="221"/>
        <v>color_49</v>
      </c>
      <c r="P3567" s="5" t="s">
        <v>646</v>
      </c>
      <c r="Q3567" s="5" t="s">
        <v>185</v>
      </c>
      <c r="R3567" s="5" t="s">
        <v>106</v>
      </c>
      <c r="S3567" s="7" t="s">
        <v>107</v>
      </c>
      <c r="T3567" s="7" t="s">
        <v>188</v>
      </c>
      <c r="U3567" s="5" t="str">
        <f>VLOOKUP(T3567,[1]Size!F:G,2,FALSE)</f>
        <v>__import__.size_48</v>
      </c>
      <c r="V3567" s="5" t="str">
        <f t="shared" si="222"/>
        <v>__import__.size_48,__import__.size_49,__import__.size_154,__import__.size_51,__import__.size_52,__import__.size_53,__import__.size_54,__import__.size_55,__import__.size_56,__import__.size_57</v>
      </c>
      <c r="W3567" s="8">
        <v>72.5</v>
      </c>
      <c r="Y3567" s="4" t="s">
        <v>109</v>
      </c>
    </row>
    <row r="3568" spans="1:25" ht="14.4" x14ac:dyDescent="0.3">
      <c r="A3568" s="4">
        <v>3567</v>
      </c>
      <c r="B3568" s="5">
        <v>10032830</v>
      </c>
      <c r="C3568" s="5" t="str">
        <f t="shared" si="224"/>
        <v>Hoodie FR MNS Rev Pullover-Large</v>
      </c>
      <c r="D3568" s="5"/>
      <c r="E3568" s="5" t="s">
        <v>4223</v>
      </c>
      <c r="F3568" s="5" t="s">
        <v>4220</v>
      </c>
      <c r="G3568" s="5">
        <f t="shared" si="223"/>
        <v>0</v>
      </c>
      <c r="H3568" s="5" t="str">
        <f>VLOOKUP(J3568,'[1]Prouduct Ext IDs'!A:B,2,FALSE)</f>
        <v>product_amsc_98</v>
      </c>
      <c r="I3568" s="5" t="s">
        <v>4223</v>
      </c>
      <c r="J3568" s="5" t="s">
        <v>4221</v>
      </c>
      <c r="K3568" s="5" t="s">
        <v>1</v>
      </c>
      <c r="L3568" t="s">
        <v>102</v>
      </c>
      <c r="M3568" s="6" t="s">
        <v>4</v>
      </c>
      <c r="N3568" s="6" t="str">
        <f>VLOOKUP(M3568,[1]Color!F:G,2,FALSE)</f>
        <v>color_49</v>
      </c>
      <c r="O3568" s="6" t="str">
        <f t="shared" si="221"/>
        <v>color_49</v>
      </c>
      <c r="P3568" s="5" t="s">
        <v>646</v>
      </c>
      <c r="Q3568" s="5" t="s">
        <v>185</v>
      </c>
      <c r="R3568" s="5" t="s">
        <v>106</v>
      </c>
      <c r="S3568" s="7" t="s">
        <v>107</v>
      </c>
      <c r="T3568" s="7" t="s">
        <v>190</v>
      </c>
      <c r="U3568" s="5" t="str">
        <f>VLOOKUP(T3568,[1]Size!F:G,2,FALSE)</f>
        <v>__import__.size_49</v>
      </c>
      <c r="V3568" s="5" t="str">
        <f t="shared" si="222"/>
        <v>__import__.size_49,__import__.size_154,__import__.size_51,__import__.size_52,__import__.size_53,__import__.size_54,__import__.size_55,__import__.size_56,__import__.size_57</v>
      </c>
      <c r="W3568" s="8">
        <v>72.5</v>
      </c>
      <c r="Y3568" s="4" t="s">
        <v>109</v>
      </c>
    </row>
    <row r="3569" spans="1:25" ht="14.4" x14ac:dyDescent="0.3">
      <c r="A3569" s="4">
        <v>3568</v>
      </c>
      <c r="B3569" s="5">
        <v>10032830</v>
      </c>
      <c r="C3569" s="5" t="str">
        <f t="shared" si="224"/>
        <v>Hoodie FR MNS Rev Pullover-XL</v>
      </c>
      <c r="D3569" s="5"/>
      <c r="E3569" s="5" t="s">
        <v>4224</v>
      </c>
      <c r="F3569" s="5" t="s">
        <v>4220</v>
      </c>
      <c r="G3569" s="5">
        <f t="shared" si="223"/>
        <v>0</v>
      </c>
      <c r="H3569" s="5" t="str">
        <f>VLOOKUP(J3569,'[1]Prouduct Ext IDs'!A:B,2,FALSE)</f>
        <v>product_amsc_98</v>
      </c>
      <c r="I3569" s="5" t="s">
        <v>4224</v>
      </c>
      <c r="J3569" s="5" t="s">
        <v>4221</v>
      </c>
      <c r="K3569" s="5" t="s">
        <v>1</v>
      </c>
      <c r="L3569" t="s">
        <v>102</v>
      </c>
      <c r="M3569" s="6" t="s">
        <v>4</v>
      </c>
      <c r="N3569" s="6" t="str">
        <f>VLOOKUP(M3569,[1]Color!F:G,2,FALSE)</f>
        <v>color_49</v>
      </c>
      <c r="O3569" s="6" t="str">
        <f t="shared" si="221"/>
        <v>color_49</v>
      </c>
      <c r="P3569" s="5" t="s">
        <v>646</v>
      </c>
      <c r="Q3569" s="5" t="s">
        <v>185</v>
      </c>
      <c r="R3569" s="5" t="s">
        <v>106</v>
      </c>
      <c r="S3569" s="7" t="s">
        <v>107</v>
      </c>
      <c r="T3569" s="7" t="s">
        <v>192</v>
      </c>
      <c r="U3569" s="5" t="str">
        <f>VLOOKUP(T3569,[1]Size!F:G,2,FALSE)</f>
        <v>__import__.size_154</v>
      </c>
      <c r="V3569" s="5" t="str">
        <f t="shared" si="222"/>
        <v>__import__.size_154,__import__.size_51,__import__.size_52,__import__.size_53,__import__.size_54,__import__.size_55,__import__.size_56,__import__.size_57</v>
      </c>
      <c r="W3569" s="8">
        <v>72.5</v>
      </c>
      <c r="Y3569" s="4" t="s">
        <v>109</v>
      </c>
    </row>
    <row r="3570" spans="1:25" ht="14.4" x14ac:dyDescent="0.3">
      <c r="A3570" s="4">
        <v>3569</v>
      </c>
      <c r="B3570" s="5">
        <v>10032830</v>
      </c>
      <c r="C3570" s="5" t="str">
        <f t="shared" si="224"/>
        <v>Hoodie FR MNS Rev Pullover-2XL</v>
      </c>
      <c r="D3570" s="5"/>
      <c r="E3570" s="5" t="s">
        <v>4225</v>
      </c>
      <c r="F3570" s="5" t="s">
        <v>4220</v>
      </c>
      <c r="G3570" s="5">
        <f t="shared" si="223"/>
        <v>0</v>
      </c>
      <c r="H3570" s="5" t="str">
        <f>VLOOKUP(J3570,'[1]Prouduct Ext IDs'!A:B,2,FALSE)</f>
        <v>product_amsc_98</v>
      </c>
      <c r="I3570" s="5" t="s">
        <v>4225</v>
      </c>
      <c r="J3570" s="5" t="s">
        <v>4221</v>
      </c>
      <c r="K3570" s="5" t="s">
        <v>1</v>
      </c>
      <c r="L3570" t="s">
        <v>102</v>
      </c>
      <c r="M3570" s="6" t="s">
        <v>4</v>
      </c>
      <c r="N3570" s="6" t="str">
        <f>VLOOKUP(M3570,[1]Color!F:G,2,FALSE)</f>
        <v>color_49</v>
      </c>
      <c r="O3570" s="6" t="str">
        <f t="shared" si="221"/>
        <v>color_49</v>
      </c>
      <c r="P3570" s="5" t="s">
        <v>646</v>
      </c>
      <c r="Q3570" s="5" t="s">
        <v>185</v>
      </c>
      <c r="R3570" s="5" t="s">
        <v>106</v>
      </c>
      <c r="S3570" s="7" t="s">
        <v>107</v>
      </c>
      <c r="T3570" s="7" t="s">
        <v>194</v>
      </c>
      <c r="U3570" s="5" t="str">
        <f>VLOOKUP(T3570,[1]Size!F:G,2,FALSE)</f>
        <v>__import__.size_51</v>
      </c>
      <c r="V3570" s="5" t="str">
        <f t="shared" si="222"/>
        <v>__import__.size_51,__import__.size_52,__import__.size_53,__import__.size_54,__import__.size_55,__import__.size_56,__import__.size_57</v>
      </c>
      <c r="W3570" s="8">
        <v>72.5</v>
      </c>
      <c r="Y3570" s="4" t="s">
        <v>109</v>
      </c>
    </row>
    <row r="3571" spans="1:25" ht="14.4" x14ac:dyDescent="0.3">
      <c r="A3571" s="4">
        <v>3570</v>
      </c>
      <c r="B3571" s="5">
        <v>10032830</v>
      </c>
      <c r="C3571" s="5" t="str">
        <f t="shared" si="224"/>
        <v>Hoodie FR MNS Rev Pullover-3XL</v>
      </c>
      <c r="D3571" s="5"/>
      <c r="E3571" s="5" t="s">
        <v>4226</v>
      </c>
      <c r="F3571" s="5" t="s">
        <v>4220</v>
      </c>
      <c r="G3571" s="5">
        <f t="shared" si="223"/>
        <v>0</v>
      </c>
      <c r="H3571" s="5" t="str">
        <f>VLOOKUP(J3571,'[1]Prouduct Ext IDs'!A:B,2,FALSE)</f>
        <v>product_amsc_98</v>
      </c>
      <c r="I3571" s="5" t="s">
        <v>4226</v>
      </c>
      <c r="J3571" s="5" t="s">
        <v>4221</v>
      </c>
      <c r="K3571" s="5" t="s">
        <v>1</v>
      </c>
      <c r="L3571" t="s">
        <v>102</v>
      </c>
      <c r="M3571" s="6" t="s">
        <v>4</v>
      </c>
      <c r="N3571" s="6" t="str">
        <f>VLOOKUP(M3571,[1]Color!F:G,2,FALSE)</f>
        <v>color_49</v>
      </c>
      <c r="O3571" s="6" t="str">
        <f t="shared" si="221"/>
        <v>color_49</v>
      </c>
      <c r="P3571" s="5" t="s">
        <v>646</v>
      </c>
      <c r="Q3571" s="5" t="s">
        <v>185</v>
      </c>
      <c r="R3571" s="5" t="s">
        <v>106</v>
      </c>
      <c r="S3571" s="7" t="s">
        <v>107</v>
      </c>
      <c r="T3571" s="7" t="s">
        <v>196</v>
      </c>
      <c r="U3571" s="5" t="str">
        <f>VLOOKUP(T3571,[1]Size!F:G,2,FALSE)</f>
        <v>__import__.size_52</v>
      </c>
      <c r="V3571" s="5" t="str">
        <f t="shared" si="222"/>
        <v>__import__.size_52,__import__.size_53,__import__.size_54,__import__.size_55,__import__.size_56,__import__.size_57</v>
      </c>
      <c r="W3571" s="8">
        <v>77.5</v>
      </c>
      <c r="Y3571" s="4" t="s">
        <v>109</v>
      </c>
    </row>
    <row r="3572" spans="1:25" ht="14.4" x14ac:dyDescent="0.3">
      <c r="A3572" s="4">
        <v>3571</v>
      </c>
      <c r="B3572" s="5">
        <v>10032830</v>
      </c>
      <c r="C3572" s="5" t="str">
        <f t="shared" si="224"/>
        <v>Hoodie FR MNS Rev Pullover-4XL</v>
      </c>
      <c r="D3572" s="5"/>
      <c r="E3572" s="5" t="s">
        <v>4227</v>
      </c>
      <c r="F3572" s="5" t="s">
        <v>4220</v>
      </c>
      <c r="G3572" s="5">
        <f t="shared" si="223"/>
        <v>0</v>
      </c>
      <c r="H3572" s="5" t="str">
        <f>VLOOKUP(J3572,'[1]Prouduct Ext IDs'!A:B,2,FALSE)</f>
        <v>product_amsc_98</v>
      </c>
      <c r="I3572" s="5" t="s">
        <v>4227</v>
      </c>
      <c r="J3572" s="5" t="s">
        <v>4221</v>
      </c>
      <c r="K3572" s="5" t="s">
        <v>1</v>
      </c>
      <c r="L3572" t="s">
        <v>102</v>
      </c>
      <c r="M3572" s="6" t="s">
        <v>4</v>
      </c>
      <c r="N3572" s="6" t="str">
        <f>VLOOKUP(M3572,[1]Color!F:G,2,FALSE)</f>
        <v>color_49</v>
      </c>
      <c r="O3572" s="6" t="str">
        <f t="shared" si="221"/>
        <v>color_49</v>
      </c>
      <c r="P3572" s="5" t="s">
        <v>646</v>
      </c>
      <c r="Q3572" s="5" t="s">
        <v>185</v>
      </c>
      <c r="R3572" s="5" t="s">
        <v>106</v>
      </c>
      <c r="S3572" s="7" t="s">
        <v>107</v>
      </c>
      <c r="T3572" s="7" t="s">
        <v>198</v>
      </c>
      <c r="U3572" s="5" t="str">
        <f>VLOOKUP(T3572,[1]Size!F:G,2,FALSE)</f>
        <v>__import__.size_53</v>
      </c>
      <c r="V3572" s="5" t="str">
        <f t="shared" si="222"/>
        <v>__import__.size_53,__import__.size_54,__import__.size_55,__import__.size_56,__import__.size_57</v>
      </c>
      <c r="W3572" s="8">
        <v>77.5</v>
      </c>
      <c r="Y3572" s="4" t="s">
        <v>109</v>
      </c>
    </row>
    <row r="3573" spans="1:25" ht="14.4" x14ac:dyDescent="0.3">
      <c r="A3573" s="4">
        <v>3572</v>
      </c>
      <c r="B3573" s="5">
        <v>10032830</v>
      </c>
      <c r="C3573" s="5" t="str">
        <f t="shared" si="224"/>
        <v>Hoodie FR MNS Rev Pullover-Large Tall</v>
      </c>
      <c r="D3573" s="5"/>
      <c r="E3573" s="5" t="s">
        <v>4228</v>
      </c>
      <c r="F3573" s="5" t="s">
        <v>4220</v>
      </c>
      <c r="G3573" s="5">
        <f t="shared" si="223"/>
        <v>0</v>
      </c>
      <c r="H3573" s="5" t="str">
        <f>VLOOKUP(J3573,'[1]Prouduct Ext IDs'!A:B,2,FALSE)</f>
        <v>product_amsc_98</v>
      </c>
      <c r="I3573" s="5" t="s">
        <v>4228</v>
      </c>
      <c r="J3573" s="5" t="s">
        <v>4221</v>
      </c>
      <c r="K3573" s="5" t="s">
        <v>1</v>
      </c>
      <c r="L3573" t="s">
        <v>102</v>
      </c>
      <c r="M3573" s="6" t="s">
        <v>4</v>
      </c>
      <c r="N3573" s="6" t="str">
        <f>VLOOKUP(M3573,[1]Color!F:G,2,FALSE)</f>
        <v>color_49</v>
      </c>
      <c r="O3573" s="6" t="str">
        <f t="shared" si="221"/>
        <v>color_49</v>
      </c>
      <c r="P3573" s="5" t="s">
        <v>646</v>
      </c>
      <c r="Q3573" s="5" t="s">
        <v>185</v>
      </c>
      <c r="R3573" s="5" t="s">
        <v>106</v>
      </c>
      <c r="S3573" s="7" t="s">
        <v>107</v>
      </c>
      <c r="T3573" s="7" t="s">
        <v>200</v>
      </c>
      <c r="U3573" s="5" t="str">
        <f>VLOOKUP(T3573,[1]Size!F:G,2,FALSE)</f>
        <v>__import__.size_54</v>
      </c>
      <c r="V3573" s="5" t="str">
        <f t="shared" si="222"/>
        <v>__import__.size_54,__import__.size_55,__import__.size_56,__import__.size_57</v>
      </c>
      <c r="W3573" s="8">
        <v>77.5</v>
      </c>
      <c r="Y3573" s="4" t="s">
        <v>109</v>
      </c>
    </row>
    <row r="3574" spans="1:25" ht="14.4" x14ac:dyDescent="0.3">
      <c r="A3574" s="4">
        <v>3573</v>
      </c>
      <c r="B3574" s="5">
        <v>10032830</v>
      </c>
      <c r="C3574" s="5" t="str">
        <f t="shared" si="224"/>
        <v>Hoodie FR MNS Rev Pullover-XL Tall</v>
      </c>
      <c r="D3574" s="5"/>
      <c r="E3574" s="5" t="s">
        <v>4229</v>
      </c>
      <c r="F3574" s="5" t="s">
        <v>4220</v>
      </c>
      <c r="G3574" s="5">
        <f t="shared" si="223"/>
        <v>0</v>
      </c>
      <c r="H3574" s="5" t="str">
        <f>VLOOKUP(J3574,'[1]Prouduct Ext IDs'!A:B,2,FALSE)</f>
        <v>product_amsc_98</v>
      </c>
      <c r="I3574" s="5" t="s">
        <v>4229</v>
      </c>
      <c r="J3574" s="5" t="s">
        <v>4221</v>
      </c>
      <c r="K3574" s="5" t="s">
        <v>1</v>
      </c>
      <c r="L3574" t="s">
        <v>102</v>
      </c>
      <c r="M3574" s="6" t="s">
        <v>4</v>
      </c>
      <c r="N3574" s="6" t="str">
        <f>VLOOKUP(M3574,[1]Color!F:G,2,FALSE)</f>
        <v>color_49</v>
      </c>
      <c r="O3574" s="6" t="str">
        <f t="shared" si="221"/>
        <v>color_49</v>
      </c>
      <c r="P3574" s="5" t="s">
        <v>646</v>
      </c>
      <c r="Q3574" s="5" t="s">
        <v>185</v>
      </c>
      <c r="R3574" s="5" t="s">
        <v>106</v>
      </c>
      <c r="S3574" s="7" t="s">
        <v>107</v>
      </c>
      <c r="T3574" s="7" t="s">
        <v>202</v>
      </c>
      <c r="U3574" s="5" t="str">
        <f>VLOOKUP(T3574,[1]Size!F:G,2,FALSE)</f>
        <v>__import__.size_55</v>
      </c>
      <c r="V3574" s="5" t="str">
        <f t="shared" si="222"/>
        <v>__import__.size_55,__import__.size_56,__import__.size_57</v>
      </c>
      <c r="W3574" s="8">
        <v>77.5</v>
      </c>
      <c r="Y3574" s="4" t="s">
        <v>109</v>
      </c>
    </row>
    <row r="3575" spans="1:25" ht="14.4" x14ac:dyDescent="0.3">
      <c r="A3575" s="4">
        <v>3574</v>
      </c>
      <c r="B3575" s="5">
        <v>10032830</v>
      </c>
      <c r="C3575" s="5" t="str">
        <f t="shared" si="224"/>
        <v>Hoodie FR MNS Rev Pullover-2XL Tall</v>
      </c>
      <c r="D3575" s="5"/>
      <c r="E3575" s="5" t="s">
        <v>4230</v>
      </c>
      <c r="F3575" s="5" t="s">
        <v>4220</v>
      </c>
      <c r="G3575" s="5">
        <f t="shared" si="223"/>
        <v>0</v>
      </c>
      <c r="H3575" s="5" t="str">
        <f>VLOOKUP(J3575,'[1]Prouduct Ext IDs'!A:B,2,FALSE)</f>
        <v>product_amsc_98</v>
      </c>
      <c r="I3575" s="5" t="s">
        <v>4230</v>
      </c>
      <c r="J3575" s="5" t="s">
        <v>4221</v>
      </c>
      <c r="K3575" s="5" t="s">
        <v>1</v>
      </c>
      <c r="L3575" t="s">
        <v>102</v>
      </c>
      <c r="M3575" s="6" t="s">
        <v>4</v>
      </c>
      <c r="N3575" s="6" t="str">
        <f>VLOOKUP(M3575,[1]Color!F:G,2,FALSE)</f>
        <v>color_49</v>
      </c>
      <c r="O3575" s="6" t="str">
        <f t="shared" si="221"/>
        <v>color_49</v>
      </c>
      <c r="P3575" s="5" t="s">
        <v>646</v>
      </c>
      <c r="Q3575" s="5" t="s">
        <v>185</v>
      </c>
      <c r="R3575" s="5" t="s">
        <v>106</v>
      </c>
      <c r="S3575" s="7" t="s">
        <v>107</v>
      </c>
      <c r="T3575" s="7" t="s">
        <v>204</v>
      </c>
      <c r="U3575" s="5" t="str">
        <f>VLOOKUP(T3575,[1]Size!F:G,2,FALSE)</f>
        <v>__import__.size_56</v>
      </c>
      <c r="V3575" s="5" t="str">
        <f t="shared" si="222"/>
        <v>__import__.size_56,__import__.size_57</v>
      </c>
      <c r="W3575" s="8">
        <v>77.5</v>
      </c>
      <c r="Y3575" s="4" t="s">
        <v>109</v>
      </c>
    </row>
    <row r="3576" spans="1:25" ht="14.4" x14ac:dyDescent="0.3">
      <c r="A3576" s="4">
        <v>3575</v>
      </c>
      <c r="B3576" s="5">
        <v>10032830</v>
      </c>
      <c r="C3576" s="5" t="str">
        <f t="shared" si="224"/>
        <v>Hoodie FR MNS Rev Pullover-3XL Tall</v>
      </c>
      <c r="D3576" s="5"/>
      <c r="E3576" s="5" t="s">
        <v>4231</v>
      </c>
      <c r="F3576" s="5" t="s">
        <v>4220</v>
      </c>
      <c r="G3576" s="5">
        <f t="shared" si="223"/>
        <v>0</v>
      </c>
      <c r="H3576" s="5" t="str">
        <f>VLOOKUP(J3576,'[1]Prouduct Ext IDs'!A:B,2,FALSE)</f>
        <v>product_amsc_98</v>
      </c>
      <c r="I3576" s="5" t="s">
        <v>4231</v>
      </c>
      <c r="J3576" s="5" t="s">
        <v>4221</v>
      </c>
      <c r="K3576" s="5" t="s">
        <v>1</v>
      </c>
      <c r="L3576" t="s">
        <v>102</v>
      </c>
      <c r="M3576" s="6" t="s">
        <v>4</v>
      </c>
      <c r="N3576" s="6" t="str">
        <f>VLOOKUP(M3576,[1]Color!F:G,2,FALSE)</f>
        <v>color_49</v>
      </c>
      <c r="O3576" s="6" t="str">
        <f t="shared" si="221"/>
        <v>color_49</v>
      </c>
      <c r="P3576" s="5" t="s">
        <v>646</v>
      </c>
      <c r="Q3576" s="5" t="s">
        <v>185</v>
      </c>
      <c r="R3576" s="5" t="s">
        <v>106</v>
      </c>
      <c r="S3576" s="7" t="s">
        <v>107</v>
      </c>
      <c r="T3576" s="7" t="s">
        <v>206</v>
      </c>
      <c r="U3576" s="5" t="str">
        <f>VLOOKUP(T3576,[1]Size!F:G,2,FALSE)</f>
        <v>__import__.size_57</v>
      </c>
      <c r="V3576" s="5" t="str">
        <f t="shared" si="222"/>
        <v>__import__.size_57</v>
      </c>
      <c r="W3576" s="8">
        <v>77.5</v>
      </c>
      <c r="Y3576" s="4" t="s">
        <v>109</v>
      </c>
    </row>
    <row r="3577" spans="1:25" ht="14.4" x14ac:dyDescent="0.3">
      <c r="A3577" s="4">
        <v>3576</v>
      </c>
      <c r="B3577" s="5">
        <v>10032944</v>
      </c>
      <c r="C3577" s="5" t="str">
        <f t="shared" si="224"/>
        <v>Shirt FR MNS Monument Shirt Jacket-Small</v>
      </c>
      <c r="D3577" s="5"/>
      <c r="E3577" s="5" t="s">
        <v>4232</v>
      </c>
      <c r="F3577" s="5" t="s">
        <v>901</v>
      </c>
      <c r="G3577" s="5">
        <f t="shared" si="223"/>
        <v>1</v>
      </c>
      <c r="H3577" s="5" t="str">
        <f>VLOOKUP(J3577,'[1]Prouduct Ext IDs'!A:B,2,FALSE)</f>
        <v>product_amsc_99</v>
      </c>
      <c r="I3577" s="5" t="s">
        <v>4232</v>
      </c>
      <c r="J3577" s="5" t="s">
        <v>4233</v>
      </c>
      <c r="K3577" s="5" t="s">
        <v>1</v>
      </c>
      <c r="L3577" t="s">
        <v>102</v>
      </c>
      <c r="M3577" s="6" t="s">
        <v>4234</v>
      </c>
      <c r="N3577" s="6" t="str">
        <f>VLOOKUP(M3577,[1]Color!F:G,2,FALSE)</f>
        <v>color_82</v>
      </c>
      <c r="O3577" s="6" t="str">
        <f t="shared" si="221"/>
        <v>color_82</v>
      </c>
      <c r="P3577" s="5" t="s">
        <v>184</v>
      </c>
      <c r="Q3577" s="5" t="s">
        <v>185</v>
      </c>
      <c r="R3577" s="5" t="s">
        <v>106</v>
      </c>
      <c r="S3577" s="7" t="s">
        <v>107</v>
      </c>
      <c r="T3577" s="7" t="s">
        <v>186</v>
      </c>
      <c r="U3577" s="5" t="str">
        <f>VLOOKUP(T3577,[1]Size!F:G,2,FALSE)</f>
        <v>__import__.size_47</v>
      </c>
      <c r="V3577" s="5" t="str">
        <f t="shared" si="222"/>
        <v>__import__.size_47,__import__.size_48,__import__.size_49,__import__.size_154,__import__.size_51,__import__.size_52,__import__.size_53,__import__.size_56,__import__.size_57</v>
      </c>
      <c r="W3577" s="8">
        <v>48</v>
      </c>
      <c r="Y3577" s="4" t="s">
        <v>109</v>
      </c>
    </row>
    <row r="3578" spans="1:25" ht="14.4" x14ac:dyDescent="0.3">
      <c r="A3578" s="4">
        <v>3577</v>
      </c>
      <c r="B3578" s="5">
        <v>10032944</v>
      </c>
      <c r="C3578" s="5" t="str">
        <f t="shared" si="224"/>
        <v>Shirt FR MNS Monument Shirt Jacket-Medium</v>
      </c>
      <c r="D3578" s="5"/>
      <c r="E3578" s="5" t="s">
        <v>4235</v>
      </c>
      <c r="F3578" s="5" t="s">
        <v>901</v>
      </c>
      <c r="G3578" s="5">
        <f t="shared" si="223"/>
        <v>0</v>
      </c>
      <c r="H3578" s="5" t="str">
        <f>VLOOKUP(J3578,'[1]Prouduct Ext IDs'!A:B,2,FALSE)</f>
        <v>product_amsc_99</v>
      </c>
      <c r="I3578" s="5" t="s">
        <v>4235</v>
      </c>
      <c r="J3578" s="5" t="s">
        <v>4233</v>
      </c>
      <c r="K3578" s="5" t="s">
        <v>1</v>
      </c>
      <c r="L3578" t="s">
        <v>102</v>
      </c>
      <c r="M3578" s="6" t="s">
        <v>4234</v>
      </c>
      <c r="N3578" s="6" t="str">
        <f>VLOOKUP(M3578,[1]Color!F:G,2,FALSE)</f>
        <v>color_82</v>
      </c>
      <c r="O3578" s="6" t="str">
        <f t="shared" si="221"/>
        <v>color_82</v>
      </c>
      <c r="P3578" s="5" t="s">
        <v>184</v>
      </c>
      <c r="Q3578" s="5" t="s">
        <v>185</v>
      </c>
      <c r="R3578" s="5" t="s">
        <v>106</v>
      </c>
      <c r="S3578" s="7" t="s">
        <v>107</v>
      </c>
      <c r="T3578" s="7" t="s">
        <v>188</v>
      </c>
      <c r="U3578" s="5" t="str">
        <f>VLOOKUP(T3578,[1]Size!F:G,2,FALSE)</f>
        <v>__import__.size_48</v>
      </c>
      <c r="V3578" s="5" t="str">
        <f t="shared" si="222"/>
        <v>__import__.size_48,__import__.size_49,__import__.size_154,__import__.size_51,__import__.size_52,__import__.size_53,__import__.size_56,__import__.size_57</v>
      </c>
      <c r="W3578" s="8">
        <v>48</v>
      </c>
      <c r="Y3578" s="4" t="s">
        <v>109</v>
      </c>
    </row>
    <row r="3579" spans="1:25" ht="14.4" x14ac:dyDescent="0.3">
      <c r="A3579" s="4">
        <v>3578</v>
      </c>
      <c r="B3579" s="5">
        <v>10032944</v>
      </c>
      <c r="C3579" s="5" t="str">
        <f t="shared" si="224"/>
        <v>Shirt FR MNS Monument Shirt Jacket-Large</v>
      </c>
      <c r="D3579" s="5"/>
      <c r="E3579" s="5" t="s">
        <v>4236</v>
      </c>
      <c r="F3579" s="5" t="s">
        <v>901</v>
      </c>
      <c r="G3579" s="5">
        <f t="shared" si="223"/>
        <v>0</v>
      </c>
      <c r="H3579" s="5" t="str">
        <f>VLOOKUP(J3579,'[1]Prouduct Ext IDs'!A:B,2,FALSE)</f>
        <v>product_amsc_99</v>
      </c>
      <c r="I3579" s="5" t="s">
        <v>4236</v>
      </c>
      <c r="J3579" s="5" t="s">
        <v>4233</v>
      </c>
      <c r="K3579" s="5" t="s">
        <v>1</v>
      </c>
      <c r="L3579" t="s">
        <v>102</v>
      </c>
      <c r="M3579" s="6" t="s">
        <v>4234</v>
      </c>
      <c r="N3579" s="6" t="str">
        <f>VLOOKUP(M3579,[1]Color!F:G,2,FALSE)</f>
        <v>color_82</v>
      </c>
      <c r="O3579" s="6" t="str">
        <f t="shared" si="221"/>
        <v>color_82</v>
      </c>
      <c r="P3579" s="5" t="s">
        <v>184</v>
      </c>
      <c r="Q3579" s="5" t="s">
        <v>185</v>
      </c>
      <c r="R3579" s="5" t="s">
        <v>106</v>
      </c>
      <c r="S3579" s="7" t="s">
        <v>107</v>
      </c>
      <c r="T3579" s="7" t="s">
        <v>190</v>
      </c>
      <c r="U3579" s="5" t="str">
        <f>VLOOKUP(T3579,[1]Size!F:G,2,FALSE)</f>
        <v>__import__.size_49</v>
      </c>
      <c r="V3579" s="5" t="str">
        <f t="shared" si="222"/>
        <v>__import__.size_49,__import__.size_154,__import__.size_51,__import__.size_52,__import__.size_53,__import__.size_56,__import__.size_57</v>
      </c>
      <c r="W3579" s="8">
        <v>48</v>
      </c>
      <c r="Y3579" s="4" t="s">
        <v>109</v>
      </c>
    </row>
    <row r="3580" spans="1:25" ht="14.4" x14ac:dyDescent="0.3">
      <c r="A3580" s="4">
        <v>3579</v>
      </c>
      <c r="B3580" s="5">
        <v>10032944</v>
      </c>
      <c r="C3580" s="5" t="str">
        <f t="shared" si="224"/>
        <v>Shirt FR MNS Monument Shirt Jacket-XL</v>
      </c>
      <c r="D3580" s="5"/>
      <c r="E3580" s="5" t="s">
        <v>4237</v>
      </c>
      <c r="F3580" s="5" t="s">
        <v>901</v>
      </c>
      <c r="G3580" s="5">
        <f t="shared" si="223"/>
        <v>0</v>
      </c>
      <c r="H3580" s="5" t="str">
        <f>VLOOKUP(J3580,'[1]Prouduct Ext IDs'!A:B,2,FALSE)</f>
        <v>product_amsc_99</v>
      </c>
      <c r="I3580" s="5" t="s">
        <v>4237</v>
      </c>
      <c r="J3580" s="5" t="s">
        <v>4233</v>
      </c>
      <c r="K3580" s="5" t="s">
        <v>1</v>
      </c>
      <c r="L3580" t="s">
        <v>102</v>
      </c>
      <c r="M3580" s="6" t="s">
        <v>4234</v>
      </c>
      <c r="N3580" s="6" t="str">
        <f>VLOOKUP(M3580,[1]Color!F:G,2,FALSE)</f>
        <v>color_82</v>
      </c>
      <c r="O3580" s="6" t="str">
        <f t="shared" si="221"/>
        <v>color_82</v>
      </c>
      <c r="P3580" s="5" t="s">
        <v>184</v>
      </c>
      <c r="Q3580" s="5" t="s">
        <v>185</v>
      </c>
      <c r="R3580" s="5" t="s">
        <v>106</v>
      </c>
      <c r="S3580" s="7" t="s">
        <v>107</v>
      </c>
      <c r="T3580" s="7" t="s">
        <v>192</v>
      </c>
      <c r="U3580" s="5" t="str">
        <f>VLOOKUP(T3580,[1]Size!F:G,2,FALSE)</f>
        <v>__import__.size_154</v>
      </c>
      <c r="V3580" s="5" t="str">
        <f t="shared" si="222"/>
        <v>__import__.size_154,__import__.size_51,__import__.size_52,__import__.size_53,__import__.size_56,__import__.size_57</v>
      </c>
      <c r="W3580" s="8">
        <v>48</v>
      </c>
      <c r="Y3580" s="4" t="s">
        <v>109</v>
      </c>
    </row>
    <row r="3581" spans="1:25" ht="14.4" x14ac:dyDescent="0.3">
      <c r="A3581" s="4">
        <v>3580</v>
      </c>
      <c r="B3581" s="5">
        <v>10032944</v>
      </c>
      <c r="C3581" s="5" t="str">
        <f t="shared" si="224"/>
        <v>Shirt FR MNS Monument Shirt Jacket-2XL</v>
      </c>
      <c r="D3581" s="5"/>
      <c r="E3581" s="5" t="s">
        <v>4238</v>
      </c>
      <c r="F3581" s="5" t="s">
        <v>901</v>
      </c>
      <c r="G3581" s="5">
        <f t="shared" si="223"/>
        <v>0</v>
      </c>
      <c r="H3581" s="5" t="str">
        <f>VLOOKUP(J3581,'[1]Prouduct Ext IDs'!A:B,2,FALSE)</f>
        <v>product_amsc_99</v>
      </c>
      <c r="I3581" s="5" t="s">
        <v>4238</v>
      </c>
      <c r="J3581" s="5" t="s">
        <v>4233</v>
      </c>
      <c r="K3581" s="5" t="s">
        <v>1</v>
      </c>
      <c r="L3581" t="s">
        <v>102</v>
      </c>
      <c r="M3581" s="6" t="s">
        <v>4234</v>
      </c>
      <c r="N3581" s="6" t="str">
        <f>VLOOKUP(M3581,[1]Color!F:G,2,FALSE)</f>
        <v>color_82</v>
      </c>
      <c r="O3581" s="6" t="str">
        <f t="shared" si="221"/>
        <v>color_82</v>
      </c>
      <c r="P3581" s="5" t="s">
        <v>184</v>
      </c>
      <c r="Q3581" s="5" t="s">
        <v>185</v>
      </c>
      <c r="R3581" s="5" t="s">
        <v>106</v>
      </c>
      <c r="S3581" s="7" t="s">
        <v>107</v>
      </c>
      <c r="T3581" s="7" t="s">
        <v>194</v>
      </c>
      <c r="U3581" s="5" t="str">
        <f>VLOOKUP(T3581,[1]Size!F:G,2,FALSE)</f>
        <v>__import__.size_51</v>
      </c>
      <c r="V3581" s="5" t="str">
        <f t="shared" si="222"/>
        <v>__import__.size_51,__import__.size_52,__import__.size_53,__import__.size_56,__import__.size_57</v>
      </c>
      <c r="W3581" s="8">
        <v>48</v>
      </c>
      <c r="Y3581" s="4" t="s">
        <v>109</v>
      </c>
    </row>
    <row r="3582" spans="1:25" ht="14.4" x14ac:dyDescent="0.3">
      <c r="A3582" s="4">
        <v>3581</v>
      </c>
      <c r="B3582" s="5">
        <v>10032944</v>
      </c>
      <c r="C3582" s="5" t="str">
        <f t="shared" si="224"/>
        <v>Shirt FR MNS Monument Shirt Jacket-3XL</v>
      </c>
      <c r="D3582" s="5"/>
      <c r="E3582" s="5" t="s">
        <v>4239</v>
      </c>
      <c r="F3582" s="5" t="s">
        <v>901</v>
      </c>
      <c r="G3582" s="5">
        <f t="shared" si="223"/>
        <v>0</v>
      </c>
      <c r="H3582" s="5" t="str">
        <f>VLOOKUP(J3582,'[1]Prouduct Ext IDs'!A:B,2,FALSE)</f>
        <v>product_amsc_99</v>
      </c>
      <c r="I3582" s="5" t="s">
        <v>4239</v>
      </c>
      <c r="J3582" s="5" t="s">
        <v>4233</v>
      </c>
      <c r="K3582" s="5" t="s">
        <v>1</v>
      </c>
      <c r="L3582" t="s">
        <v>102</v>
      </c>
      <c r="M3582" s="6" t="s">
        <v>4234</v>
      </c>
      <c r="N3582" s="6" t="str">
        <f>VLOOKUP(M3582,[1]Color!F:G,2,FALSE)</f>
        <v>color_82</v>
      </c>
      <c r="O3582" s="6" t="str">
        <f t="shared" si="221"/>
        <v>color_82</v>
      </c>
      <c r="P3582" s="5" t="s">
        <v>184</v>
      </c>
      <c r="Q3582" s="5" t="s">
        <v>185</v>
      </c>
      <c r="R3582" s="5" t="s">
        <v>106</v>
      </c>
      <c r="S3582" s="7" t="s">
        <v>107</v>
      </c>
      <c r="T3582" s="7" t="s">
        <v>196</v>
      </c>
      <c r="U3582" s="5" t="str">
        <f>VLOOKUP(T3582,[1]Size!F:G,2,FALSE)</f>
        <v>__import__.size_52</v>
      </c>
      <c r="V3582" s="5" t="str">
        <f t="shared" si="222"/>
        <v>__import__.size_52,__import__.size_53,__import__.size_56,__import__.size_57</v>
      </c>
      <c r="W3582" s="8">
        <v>48</v>
      </c>
      <c r="Y3582" s="4" t="s">
        <v>109</v>
      </c>
    </row>
    <row r="3583" spans="1:25" ht="14.4" x14ac:dyDescent="0.3">
      <c r="A3583" s="4">
        <v>3582</v>
      </c>
      <c r="B3583" s="5">
        <v>10032944</v>
      </c>
      <c r="C3583" s="5" t="str">
        <f t="shared" si="224"/>
        <v>Shirt FR MNS Monument Shirt Jacket-4XL</v>
      </c>
      <c r="D3583" s="5"/>
      <c r="E3583" s="5" t="s">
        <v>4240</v>
      </c>
      <c r="F3583" s="5" t="s">
        <v>901</v>
      </c>
      <c r="G3583" s="5">
        <f t="shared" si="223"/>
        <v>0</v>
      </c>
      <c r="H3583" s="5" t="str">
        <f>VLOOKUP(J3583,'[1]Prouduct Ext IDs'!A:B,2,FALSE)</f>
        <v>product_amsc_99</v>
      </c>
      <c r="I3583" s="5" t="s">
        <v>4240</v>
      </c>
      <c r="J3583" s="5" t="s">
        <v>4233</v>
      </c>
      <c r="K3583" s="5" t="s">
        <v>1</v>
      </c>
      <c r="L3583" t="s">
        <v>102</v>
      </c>
      <c r="M3583" s="6" t="s">
        <v>4234</v>
      </c>
      <c r="N3583" s="6" t="str">
        <f>VLOOKUP(M3583,[1]Color!F:G,2,FALSE)</f>
        <v>color_82</v>
      </c>
      <c r="O3583" s="6" t="str">
        <f t="shared" si="221"/>
        <v>color_82</v>
      </c>
      <c r="P3583" s="5" t="s">
        <v>184</v>
      </c>
      <c r="Q3583" s="5" t="s">
        <v>185</v>
      </c>
      <c r="R3583" s="5" t="s">
        <v>106</v>
      </c>
      <c r="S3583" s="7" t="s">
        <v>107</v>
      </c>
      <c r="T3583" s="7" t="s">
        <v>198</v>
      </c>
      <c r="U3583" s="5" t="str">
        <f>VLOOKUP(T3583,[1]Size!F:G,2,FALSE)</f>
        <v>__import__.size_53</v>
      </c>
      <c r="V3583" s="5" t="str">
        <f t="shared" si="222"/>
        <v>__import__.size_53,__import__.size_56,__import__.size_57</v>
      </c>
      <c r="W3583" s="8">
        <v>48</v>
      </c>
      <c r="Y3583" s="4" t="s">
        <v>109</v>
      </c>
    </row>
    <row r="3584" spans="1:25" ht="14.4" x14ac:dyDescent="0.3">
      <c r="A3584" s="4">
        <v>3583</v>
      </c>
      <c r="B3584" s="5">
        <v>10032944</v>
      </c>
      <c r="C3584" s="5" t="str">
        <f t="shared" si="224"/>
        <v>Shirt FR MNS Monument Shirt Jacket-2XL Tall</v>
      </c>
      <c r="D3584" s="5"/>
      <c r="E3584" s="5" t="s">
        <v>4241</v>
      </c>
      <c r="F3584" s="5" t="s">
        <v>901</v>
      </c>
      <c r="G3584" s="5">
        <f t="shared" si="223"/>
        <v>0</v>
      </c>
      <c r="H3584" s="5" t="str">
        <f>VLOOKUP(J3584,'[1]Prouduct Ext IDs'!A:B,2,FALSE)</f>
        <v>product_amsc_99</v>
      </c>
      <c r="I3584" s="5" t="s">
        <v>4241</v>
      </c>
      <c r="J3584" s="5" t="s">
        <v>4233</v>
      </c>
      <c r="K3584" s="5" t="s">
        <v>1</v>
      </c>
      <c r="L3584" t="s">
        <v>102</v>
      </c>
      <c r="M3584" s="6" t="s">
        <v>4234</v>
      </c>
      <c r="N3584" s="6" t="str">
        <f>VLOOKUP(M3584,[1]Color!F:G,2,FALSE)</f>
        <v>color_82</v>
      </c>
      <c r="O3584" s="6" t="str">
        <f t="shared" si="221"/>
        <v>color_82</v>
      </c>
      <c r="P3584" s="5" t="s">
        <v>184</v>
      </c>
      <c r="Q3584" s="5" t="s">
        <v>185</v>
      </c>
      <c r="R3584" s="5" t="s">
        <v>106</v>
      </c>
      <c r="S3584" s="7" t="s">
        <v>107</v>
      </c>
      <c r="T3584" s="7" t="s">
        <v>204</v>
      </c>
      <c r="U3584" s="5" t="str">
        <f>VLOOKUP(T3584,[1]Size!F:G,2,FALSE)</f>
        <v>__import__.size_56</v>
      </c>
      <c r="V3584" s="5" t="str">
        <f t="shared" si="222"/>
        <v>__import__.size_56,__import__.size_57</v>
      </c>
      <c r="W3584" s="8">
        <v>48</v>
      </c>
      <c r="Y3584" s="4" t="s">
        <v>109</v>
      </c>
    </row>
    <row r="3585" spans="1:25" ht="14.4" x14ac:dyDescent="0.3">
      <c r="A3585" s="4">
        <v>3584</v>
      </c>
      <c r="B3585" s="5">
        <v>10032944</v>
      </c>
      <c r="C3585" s="5" t="str">
        <f t="shared" si="224"/>
        <v>Shirt FR MNS Monument Shirt Jacket-3XL Tall</v>
      </c>
      <c r="D3585" s="5"/>
      <c r="E3585" s="5" t="s">
        <v>4242</v>
      </c>
      <c r="F3585" s="5" t="s">
        <v>901</v>
      </c>
      <c r="G3585" s="5">
        <f t="shared" si="223"/>
        <v>0</v>
      </c>
      <c r="H3585" s="5" t="str">
        <f>VLOOKUP(J3585,'[1]Prouduct Ext IDs'!A:B,2,FALSE)</f>
        <v>product_amsc_99</v>
      </c>
      <c r="I3585" s="5" t="s">
        <v>4242</v>
      </c>
      <c r="J3585" s="5" t="s">
        <v>4233</v>
      </c>
      <c r="K3585" s="5" t="s">
        <v>1</v>
      </c>
      <c r="L3585" t="s">
        <v>102</v>
      </c>
      <c r="M3585" s="6" t="s">
        <v>4234</v>
      </c>
      <c r="N3585" s="6" t="str">
        <f>VLOOKUP(M3585,[1]Color!F:G,2,FALSE)</f>
        <v>color_82</v>
      </c>
      <c r="O3585" s="6" t="str">
        <f t="shared" si="221"/>
        <v>color_82</v>
      </c>
      <c r="P3585" s="5" t="s">
        <v>184</v>
      </c>
      <c r="Q3585" s="5" t="s">
        <v>185</v>
      </c>
      <c r="R3585" s="5" t="s">
        <v>106</v>
      </c>
      <c r="S3585" s="7" t="s">
        <v>107</v>
      </c>
      <c r="T3585" s="7" t="s">
        <v>206</v>
      </c>
      <c r="U3585" s="5" t="str">
        <f>VLOOKUP(T3585,[1]Size!F:G,2,FALSE)</f>
        <v>__import__.size_57</v>
      </c>
      <c r="V3585" s="5" t="str">
        <f t="shared" si="222"/>
        <v>__import__.size_57</v>
      </c>
      <c r="W3585" s="8">
        <v>48</v>
      </c>
      <c r="Y3585" s="4" t="s">
        <v>109</v>
      </c>
    </row>
  </sheetData>
  <autoFilter ref="A1:Z3585" xr:uid="{4178F2D2-CA01-437B-B647-30433570B3D9}"/>
  <conditionalFormatting sqref="J1:K1048576">
    <cfRule type="containsText" dxfId="1" priority="1" operator="containsText" text=",">
      <formula>NOT(ISERROR(SEARCH(",",J1)))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1BC0-6737-4497-A06F-4C8940AD0558}">
  <dimension ref="A1:F3586"/>
  <sheetViews>
    <sheetView tabSelected="1" workbookViewId="0">
      <selection sqref="A1:XFD1048576"/>
    </sheetView>
  </sheetViews>
  <sheetFormatPr defaultColWidth="9" defaultRowHeight="10.199999999999999" x14ac:dyDescent="0.2"/>
  <cols>
    <col min="1" max="1" width="58.5546875" style="4" bestFit="1" customWidth="1"/>
    <col min="2" max="2" width="15.5546875" style="4" bestFit="1" customWidth="1"/>
    <col min="3" max="3" width="13.77734375" style="4" customWidth="1"/>
    <col min="4" max="4" width="70.44140625" style="4" customWidth="1"/>
    <col min="5" max="5" width="17.21875" style="4" customWidth="1"/>
    <col min="6" max="6" width="55.77734375" style="4" bestFit="1" customWidth="1"/>
    <col min="7" max="16384" width="9" style="4"/>
  </cols>
  <sheetData>
    <row r="1" spans="1:6" s="1" customFormat="1" x14ac:dyDescent="0.2">
      <c r="A1" s="10" t="s">
        <v>4243</v>
      </c>
      <c r="B1" s="10" t="s">
        <v>1</v>
      </c>
      <c r="C1" s="10" t="s">
        <v>106</v>
      </c>
      <c r="D1" s="10" t="s">
        <v>4244</v>
      </c>
      <c r="E1" s="11" t="s">
        <v>84</v>
      </c>
      <c r="F1" s="11" t="s">
        <v>85</v>
      </c>
    </row>
    <row r="2" spans="1:6" ht="14.4" x14ac:dyDescent="0.2">
      <c r="A2" s="6" t="s">
        <v>101</v>
      </c>
      <c r="B2" s="6" t="s">
        <v>103</v>
      </c>
      <c r="C2" s="7" t="s">
        <v>108</v>
      </c>
      <c r="D2" s="7" t="str">
        <f>CONCATENATE(A2,",",B2,",",C2)</f>
        <v>Boot MNS Sierra Work Boot,Aged Bark,10.5N</v>
      </c>
      <c r="E2" s="5" t="s">
        <v>99</v>
      </c>
      <c r="F2" s="5" t="s">
        <v>100</v>
      </c>
    </row>
    <row r="3" spans="1:6" ht="14.4" x14ac:dyDescent="0.2">
      <c r="A3" s="6" t="s">
        <v>101</v>
      </c>
      <c r="B3" s="6" t="s">
        <v>103</v>
      </c>
      <c r="C3" s="7" t="s">
        <v>111</v>
      </c>
      <c r="D3" s="7" t="str">
        <f t="shared" ref="D3:D66" si="0">CONCATENATE(A3,",",B3,",",C3)</f>
        <v>Boot MNS Sierra Work Boot,Aged Bark,11.5N</v>
      </c>
      <c r="E3" s="5" t="s">
        <v>110</v>
      </c>
      <c r="F3" s="5" t="s">
        <v>100</v>
      </c>
    </row>
    <row r="4" spans="1:6" ht="14.4" x14ac:dyDescent="0.2">
      <c r="A4" s="6" t="s">
        <v>101</v>
      </c>
      <c r="B4" s="6" t="s">
        <v>103</v>
      </c>
      <c r="C4" s="7" t="s">
        <v>113</v>
      </c>
      <c r="D4" s="7" t="str">
        <f t="shared" si="0"/>
        <v>Boot MNS Sierra Work Boot,Aged Bark,13N</v>
      </c>
      <c r="E4" s="5" t="s">
        <v>112</v>
      </c>
      <c r="F4" s="5" t="s">
        <v>100</v>
      </c>
    </row>
    <row r="5" spans="1:6" ht="14.4" x14ac:dyDescent="0.2">
      <c r="A5" s="6" t="s">
        <v>101</v>
      </c>
      <c r="B5" s="6" t="s">
        <v>103</v>
      </c>
      <c r="C5" s="7" t="s">
        <v>115</v>
      </c>
      <c r="D5" s="7" t="str">
        <f t="shared" si="0"/>
        <v>Boot MNS Sierra Work Boot,Aged Bark,8M</v>
      </c>
      <c r="E5" s="5" t="s">
        <v>114</v>
      </c>
      <c r="F5" s="5" t="s">
        <v>100</v>
      </c>
    </row>
    <row r="6" spans="1:6" ht="14.4" x14ac:dyDescent="0.2">
      <c r="A6" s="6" t="s">
        <v>101</v>
      </c>
      <c r="B6" s="6" t="s">
        <v>103</v>
      </c>
      <c r="C6" s="7" t="s">
        <v>117</v>
      </c>
      <c r="D6" s="7" t="str">
        <f t="shared" si="0"/>
        <v>Boot MNS Sierra Work Boot,Aged Bark,8.5M</v>
      </c>
      <c r="E6" s="5" t="s">
        <v>116</v>
      </c>
      <c r="F6" s="5" t="s">
        <v>100</v>
      </c>
    </row>
    <row r="7" spans="1:6" ht="14.4" x14ac:dyDescent="0.2">
      <c r="A7" s="6" t="s">
        <v>101</v>
      </c>
      <c r="B7" s="6" t="s">
        <v>103</v>
      </c>
      <c r="C7" s="7" t="s">
        <v>119</v>
      </c>
      <c r="D7" s="7" t="str">
        <f t="shared" si="0"/>
        <v>Boot MNS Sierra Work Boot,Aged Bark,9.5M</v>
      </c>
      <c r="E7" s="5" t="s">
        <v>118</v>
      </c>
      <c r="F7" s="5" t="s">
        <v>100</v>
      </c>
    </row>
    <row r="8" spans="1:6" ht="14.4" x14ac:dyDescent="0.2">
      <c r="A8" s="6" t="s">
        <v>101</v>
      </c>
      <c r="B8" s="6" t="s">
        <v>103</v>
      </c>
      <c r="C8" s="7" t="s">
        <v>121</v>
      </c>
      <c r="D8" s="7" t="str">
        <f t="shared" si="0"/>
        <v>Boot MNS Sierra Work Boot,Aged Bark,11.5M</v>
      </c>
      <c r="E8" s="5" t="s">
        <v>120</v>
      </c>
      <c r="F8" s="5" t="s">
        <v>100</v>
      </c>
    </row>
    <row r="9" spans="1:6" ht="14.4" x14ac:dyDescent="0.2">
      <c r="A9" s="6" t="s">
        <v>101</v>
      </c>
      <c r="B9" s="6" t="s">
        <v>103</v>
      </c>
      <c r="C9" s="7" t="s">
        <v>123</v>
      </c>
      <c r="D9" s="7" t="str">
        <f t="shared" si="0"/>
        <v>Boot MNS Sierra Work Boot,Aged Bark,12M</v>
      </c>
      <c r="E9" s="5" t="s">
        <v>122</v>
      </c>
      <c r="F9" s="5" t="s">
        <v>100</v>
      </c>
    </row>
    <row r="10" spans="1:6" ht="14.4" x14ac:dyDescent="0.2">
      <c r="A10" s="6" t="s">
        <v>101</v>
      </c>
      <c r="B10" s="6" t="s">
        <v>103</v>
      </c>
      <c r="C10" s="7" t="s">
        <v>125</v>
      </c>
      <c r="D10" s="7" t="str">
        <f t="shared" si="0"/>
        <v>Boot MNS Sierra Work Boot,Aged Bark,13M</v>
      </c>
      <c r="E10" s="5" t="s">
        <v>124</v>
      </c>
      <c r="F10" s="5" t="s">
        <v>100</v>
      </c>
    </row>
    <row r="11" spans="1:6" ht="14.4" x14ac:dyDescent="0.2">
      <c r="A11" s="6" t="s">
        <v>101</v>
      </c>
      <c r="B11" s="6" t="s">
        <v>103</v>
      </c>
      <c r="C11" s="7" t="s">
        <v>127</v>
      </c>
      <c r="D11" s="7" t="str">
        <f t="shared" si="0"/>
        <v>Boot MNS Sierra Work Boot,Aged Bark,9W</v>
      </c>
      <c r="E11" s="5" t="s">
        <v>126</v>
      </c>
      <c r="F11" s="5" t="s">
        <v>100</v>
      </c>
    </row>
    <row r="12" spans="1:6" ht="14.4" x14ac:dyDescent="0.2">
      <c r="A12" s="6" t="s">
        <v>101</v>
      </c>
      <c r="B12" s="6" t="s">
        <v>103</v>
      </c>
      <c r="C12" s="7" t="s">
        <v>129</v>
      </c>
      <c r="D12" s="7" t="str">
        <f t="shared" si="0"/>
        <v>Boot MNS Sierra Work Boot,Aged Bark,9.5W</v>
      </c>
      <c r="E12" s="5" t="s">
        <v>128</v>
      </c>
      <c r="F12" s="5" t="s">
        <v>100</v>
      </c>
    </row>
    <row r="13" spans="1:6" ht="14.4" x14ac:dyDescent="0.2">
      <c r="A13" s="6" t="s">
        <v>101</v>
      </c>
      <c r="B13" s="6" t="s">
        <v>103</v>
      </c>
      <c r="C13" s="7" t="s">
        <v>131</v>
      </c>
      <c r="D13" s="7" t="str">
        <f t="shared" si="0"/>
        <v>Boot MNS Sierra Work Boot,Aged Bark,12W</v>
      </c>
      <c r="E13" s="5" t="s">
        <v>130</v>
      </c>
      <c r="F13" s="5" t="s">
        <v>100</v>
      </c>
    </row>
    <row r="14" spans="1:6" ht="14.4" x14ac:dyDescent="0.2">
      <c r="A14" s="6" t="s">
        <v>101</v>
      </c>
      <c r="B14" s="6" t="s">
        <v>103</v>
      </c>
      <c r="C14" s="7" t="s">
        <v>134</v>
      </c>
      <c r="D14" s="7" t="str">
        <f t="shared" si="0"/>
        <v>Boot MNS Sierra Work Boot,Aged Bark,13W</v>
      </c>
      <c r="E14" s="5" t="s">
        <v>133</v>
      </c>
      <c r="F14" s="5" t="s">
        <v>100</v>
      </c>
    </row>
    <row r="15" spans="1:6" ht="14.4" x14ac:dyDescent="0.2">
      <c r="A15" s="6" t="s">
        <v>101</v>
      </c>
      <c r="B15" s="6" t="s">
        <v>103</v>
      </c>
      <c r="C15" s="7" t="s">
        <v>136</v>
      </c>
      <c r="D15" s="7" t="str">
        <f t="shared" si="0"/>
        <v>Boot MNS Sierra Work Boot,Aged Bark,14W</v>
      </c>
      <c r="E15" s="5" t="s">
        <v>135</v>
      </c>
      <c r="F15" s="5" t="s">
        <v>100</v>
      </c>
    </row>
    <row r="16" spans="1:6" ht="14.4" x14ac:dyDescent="0.2">
      <c r="A16" s="6" t="s">
        <v>139</v>
      </c>
      <c r="B16" s="6" t="s">
        <v>140</v>
      </c>
      <c r="C16" s="7" t="s">
        <v>141</v>
      </c>
      <c r="D16" s="7" t="str">
        <f t="shared" si="0"/>
        <v>Boot MNS Groundbreaker 6" II Waterproof Steel Toe Work Boot,Dark Brown,7M</v>
      </c>
      <c r="E16" s="5" t="s">
        <v>137</v>
      </c>
      <c r="F16" s="5" t="s">
        <v>138</v>
      </c>
    </row>
    <row r="17" spans="1:6" ht="14.4" x14ac:dyDescent="0.2">
      <c r="A17" s="6" t="s">
        <v>139</v>
      </c>
      <c r="B17" s="6" t="s">
        <v>140</v>
      </c>
      <c r="C17" s="7" t="s">
        <v>144</v>
      </c>
      <c r="D17" s="7" t="str">
        <f t="shared" si="0"/>
        <v>Boot MNS Groundbreaker 6" II Waterproof Steel Toe Work Boot,Dark Brown,7.5M</v>
      </c>
      <c r="E17" s="5" t="s">
        <v>143</v>
      </c>
      <c r="F17" s="5" t="s">
        <v>138</v>
      </c>
    </row>
    <row r="18" spans="1:6" ht="14.4" x14ac:dyDescent="0.2">
      <c r="A18" s="6" t="s">
        <v>139</v>
      </c>
      <c r="B18" s="6" t="s">
        <v>140</v>
      </c>
      <c r="C18" s="7" t="s">
        <v>115</v>
      </c>
      <c r="D18" s="7" t="str">
        <f t="shared" si="0"/>
        <v>Boot MNS Groundbreaker 6" II Waterproof Steel Toe Work Boot,Dark Brown,8M</v>
      </c>
      <c r="E18" s="5" t="s">
        <v>145</v>
      </c>
      <c r="F18" s="5" t="s">
        <v>138</v>
      </c>
    </row>
    <row r="19" spans="1:6" ht="14.4" x14ac:dyDescent="0.2">
      <c r="A19" s="6" t="s">
        <v>139</v>
      </c>
      <c r="B19" s="6" t="s">
        <v>140</v>
      </c>
      <c r="C19" s="7" t="s">
        <v>117</v>
      </c>
      <c r="D19" s="7" t="str">
        <f t="shared" si="0"/>
        <v>Boot MNS Groundbreaker 6" II Waterproof Steel Toe Work Boot,Dark Brown,8.5M</v>
      </c>
      <c r="E19" s="5" t="s">
        <v>146</v>
      </c>
      <c r="F19" s="5" t="s">
        <v>138</v>
      </c>
    </row>
    <row r="20" spans="1:6" ht="14.4" x14ac:dyDescent="0.2">
      <c r="A20" s="6" t="s">
        <v>139</v>
      </c>
      <c r="B20" s="6" t="s">
        <v>140</v>
      </c>
      <c r="C20" s="7" t="s">
        <v>148</v>
      </c>
      <c r="D20" s="7" t="str">
        <f t="shared" si="0"/>
        <v>Boot MNS Groundbreaker 6" II Waterproof Steel Toe Work Boot,Dark Brown,9M</v>
      </c>
      <c r="E20" s="5" t="s">
        <v>147</v>
      </c>
      <c r="F20" s="5" t="s">
        <v>138</v>
      </c>
    </row>
    <row r="21" spans="1:6" ht="14.4" x14ac:dyDescent="0.2">
      <c r="A21" s="6" t="s">
        <v>139</v>
      </c>
      <c r="B21" s="6" t="s">
        <v>140</v>
      </c>
      <c r="C21" s="7" t="s">
        <v>119</v>
      </c>
      <c r="D21" s="7" t="str">
        <f t="shared" si="0"/>
        <v>Boot MNS Groundbreaker 6" II Waterproof Steel Toe Work Boot,Dark Brown,9.5M</v>
      </c>
      <c r="E21" s="5" t="s">
        <v>149</v>
      </c>
      <c r="F21" s="5" t="s">
        <v>138</v>
      </c>
    </row>
    <row r="22" spans="1:6" ht="14.4" x14ac:dyDescent="0.2">
      <c r="A22" s="6" t="s">
        <v>139</v>
      </c>
      <c r="B22" s="6" t="s">
        <v>140</v>
      </c>
      <c r="C22" s="7" t="s">
        <v>151</v>
      </c>
      <c r="D22" s="7" t="str">
        <f t="shared" si="0"/>
        <v>Boot MNS Groundbreaker 6" II Waterproof Steel Toe Work Boot,Dark Brown,10M</v>
      </c>
      <c r="E22" s="5" t="s">
        <v>150</v>
      </c>
      <c r="F22" s="5" t="s">
        <v>138</v>
      </c>
    </row>
    <row r="23" spans="1:6" ht="14.4" x14ac:dyDescent="0.2">
      <c r="A23" s="6" t="s">
        <v>139</v>
      </c>
      <c r="B23" s="6" t="s">
        <v>140</v>
      </c>
      <c r="C23" s="7" t="s">
        <v>153</v>
      </c>
      <c r="D23" s="7" t="str">
        <f t="shared" si="0"/>
        <v>Boot MNS Groundbreaker 6" II Waterproof Steel Toe Work Boot,Dark Brown,10.5M</v>
      </c>
      <c r="E23" s="5" t="s">
        <v>152</v>
      </c>
      <c r="F23" s="5" t="s">
        <v>138</v>
      </c>
    </row>
    <row r="24" spans="1:6" ht="14.4" x14ac:dyDescent="0.2">
      <c r="A24" s="6" t="s">
        <v>139</v>
      </c>
      <c r="B24" s="6" t="s">
        <v>140</v>
      </c>
      <c r="C24" s="7" t="s">
        <v>121</v>
      </c>
      <c r="D24" s="7" t="str">
        <f t="shared" si="0"/>
        <v>Boot MNS Groundbreaker 6" II Waterproof Steel Toe Work Boot,Dark Brown,11.5M</v>
      </c>
      <c r="E24" s="5" t="s">
        <v>154</v>
      </c>
      <c r="F24" s="5" t="s">
        <v>138</v>
      </c>
    </row>
    <row r="25" spans="1:6" ht="14.4" x14ac:dyDescent="0.2">
      <c r="A25" s="6" t="s">
        <v>139</v>
      </c>
      <c r="B25" s="6" t="s">
        <v>140</v>
      </c>
      <c r="C25" s="7" t="s">
        <v>123</v>
      </c>
      <c r="D25" s="7" t="str">
        <f t="shared" si="0"/>
        <v>Boot MNS Groundbreaker 6" II Waterproof Steel Toe Work Boot,Dark Brown,12M</v>
      </c>
      <c r="E25" s="5" t="s">
        <v>155</v>
      </c>
      <c r="F25" s="5" t="s">
        <v>138</v>
      </c>
    </row>
    <row r="26" spans="1:6" ht="14.4" x14ac:dyDescent="0.2">
      <c r="A26" s="6" t="s">
        <v>139</v>
      </c>
      <c r="B26" s="6" t="s">
        <v>140</v>
      </c>
      <c r="C26" s="7" t="s">
        <v>125</v>
      </c>
      <c r="D26" s="7" t="str">
        <f t="shared" si="0"/>
        <v>Boot MNS Groundbreaker 6" II Waterproof Steel Toe Work Boot,Dark Brown,13M</v>
      </c>
      <c r="E26" s="5" t="s">
        <v>156</v>
      </c>
      <c r="F26" s="5" t="s">
        <v>138</v>
      </c>
    </row>
    <row r="27" spans="1:6" ht="14.4" x14ac:dyDescent="0.2">
      <c r="A27" s="6" t="s">
        <v>139</v>
      </c>
      <c r="B27" s="6" t="s">
        <v>140</v>
      </c>
      <c r="C27" s="7" t="s">
        <v>158</v>
      </c>
      <c r="D27" s="7" t="str">
        <f t="shared" si="0"/>
        <v>Boot MNS Groundbreaker 6" II Waterproof Steel Toe Work Boot,Dark Brown,14M</v>
      </c>
      <c r="E27" s="5" t="s">
        <v>157</v>
      </c>
      <c r="F27" s="5" t="s">
        <v>138</v>
      </c>
    </row>
    <row r="28" spans="1:6" ht="14.4" x14ac:dyDescent="0.2">
      <c r="A28" s="6" t="s">
        <v>139</v>
      </c>
      <c r="B28" s="6" t="s">
        <v>140</v>
      </c>
      <c r="C28" s="7" t="s">
        <v>160</v>
      </c>
      <c r="D28" s="7" t="str">
        <f t="shared" si="0"/>
        <v>Boot MNS Groundbreaker 6" II Waterproof Steel Toe Work Boot,Dark Brown,7W</v>
      </c>
      <c r="E28" s="5" t="s">
        <v>159</v>
      </c>
      <c r="F28" s="5" t="s">
        <v>138</v>
      </c>
    </row>
    <row r="29" spans="1:6" ht="14.4" x14ac:dyDescent="0.2">
      <c r="A29" s="6" t="s">
        <v>139</v>
      </c>
      <c r="B29" s="6" t="s">
        <v>140</v>
      </c>
      <c r="C29" s="7" t="s">
        <v>162</v>
      </c>
      <c r="D29" s="7" t="str">
        <f t="shared" si="0"/>
        <v>Boot MNS Groundbreaker 6" II Waterproof Steel Toe Work Boot,Dark Brown,7.5W</v>
      </c>
      <c r="E29" s="5" t="s">
        <v>161</v>
      </c>
      <c r="F29" s="5" t="s">
        <v>138</v>
      </c>
    </row>
    <row r="30" spans="1:6" ht="14.4" x14ac:dyDescent="0.2">
      <c r="A30" s="6" t="s">
        <v>139</v>
      </c>
      <c r="B30" s="6" t="s">
        <v>140</v>
      </c>
      <c r="C30" s="7" t="s">
        <v>164</v>
      </c>
      <c r="D30" s="7" t="str">
        <f t="shared" si="0"/>
        <v>Boot MNS Groundbreaker 6" II Waterproof Steel Toe Work Boot,Dark Brown,8W</v>
      </c>
      <c r="E30" s="5" t="s">
        <v>163</v>
      </c>
      <c r="F30" s="5" t="s">
        <v>138</v>
      </c>
    </row>
    <row r="31" spans="1:6" ht="14.4" x14ac:dyDescent="0.2">
      <c r="A31" s="6" t="s">
        <v>139</v>
      </c>
      <c r="B31" s="6" t="s">
        <v>140</v>
      </c>
      <c r="C31" s="7" t="s">
        <v>166</v>
      </c>
      <c r="D31" s="7" t="str">
        <f t="shared" si="0"/>
        <v>Boot MNS Groundbreaker 6" II Waterproof Steel Toe Work Boot,Dark Brown,8.5W</v>
      </c>
      <c r="E31" s="5" t="s">
        <v>165</v>
      </c>
      <c r="F31" s="5" t="s">
        <v>138</v>
      </c>
    </row>
    <row r="32" spans="1:6" ht="14.4" x14ac:dyDescent="0.2">
      <c r="A32" s="6" t="s">
        <v>139</v>
      </c>
      <c r="B32" s="6" t="s">
        <v>140</v>
      </c>
      <c r="C32" s="7" t="s">
        <v>127</v>
      </c>
      <c r="D32" s="7" t="str">
        <f t="shared" si="0"/>
        <v>Boot MNS Groundbreaker 6" II Waterproof Steel Toe Work Boot,Dark Brown,9W</v>
      </c>
      <c r="E32" s="5" t="s">
        <v>167</v>
      </c>
      <c r="F32" s="5" t="s">
        <v>138</v>
      </c>
    </row>
    <row r="33" spans="1:6" ht="14.4" x14ac:dyDescent="0.2">
      <c r="A33" s="6" t="s">
        <v>139</v>
      </c>
      <c r="B33" s="6" t="s">
        <v>140</v>
      </c>
      <c r="C33" s="7" t="s">
        <v>129</v>
      </c>
      <c r="D33" s="7" t="str">
        <f t="shared" si="0"/>
        <v>Boot MNS Groundbreaker 6" II Waterproof Steel Toe Work Boot,Dark Brown,9.5W</v>
      </c>
      <c r="E33" s="5" t="s">
        <v>168</v>
      </c>
      <c r="F33" s="5" t="s">
        <v>138</v>
      </c>
    </row>
    <row r="34" spans="1:6" ht="14.4" x14ac:dyDescent="0.2">
      <c r="A34" s="6" t="s">
        <v>139</v>
      </c>
      <c r="B34" s="6" t="s">
        <v>140</v>
      </c>
      <c r="C34" s="7" t="s">
        <v>170</v>
      </c>
      <c r="D34" s="7" t="str">
        <f t="shared" si="0"/>
        <v>Boot MNS Groundbreaker 6" II Waterproof Steel Toe Work Boot,Dark Brown,10W</v>
      </c>
      <c r="E34" s="5" t="s">
        <v>169</v>
      </c>
      <c r="F34" s="5" t="s">
        <v>138</v>
      </c>
    </row>
    <row r="35" spans="1:6" ht="14.4" x14ac:dyDescent="0.2">
      <c r="A35" s="6" t="s">
        <v>139</v>
      </c>
      <c r="B35" s="6" t="s">
        <v>140</v>
      </c>
      <c r="C35" s="7" t="s">
        <v>172</v>
      </c>
      <c r="D35" s="7" t="str">
        <f t="shared" si="0"/>
        <v>Boot MNS Groundbreaker 6" II Waterproof Steel Toe Work Boot,Dark Brown,10.5W</v>
      </c>
      <c r="E35" s="5" t="s">
        <v>171</v>
      </c>
      <c r="F35" s="5" t="s">
        <v>138</v>
      </c>
    </row>
    <row r="36" spans="1:6" ht="14.4" x14ac:dyDescent="0.2">
      <c r="A36" s="6" t="s">
        <v>139</v>
      </c>
      <c r="B36" s="6" t="s">
        <v>140</v>
      </c>
      <c r="C36" s="7" t="s">
        <v>174</v>
      </c>
      <c r="D36" s="7" t="str">
        <f t="shared" si="0"/>
        <v>Boot MNS Groundbreaker 6" II Waterproof Steel Toe Work Boot,Dark Brown,11W</v>
      </c>
      <c r="E36" s="5" t="s">
        <v>173</v>
      </c>
      <c r="F36" s="5" t="s">
        <v>138</v>
      </c>
    </row>
    <row r="37" spans="1:6" ht="14.4" x14ac:dyDescent="0.2">
      <c r="A37" s="6" t="s">
        <v>139</v>
      </c>
      <c r="B37" s="6" t="s">
        <v>140</v>
      </c>
      <c r="C37" s="7" t="s">
        <v>176</v>
      </c>
      <c r="D37" s="7" t="str">
        <f t="shared" si="0"/>
        <v>Boot MNS Groundbreaker 6" II Waterproof Steel Toe Work Boot,Dark Brown,11.5W</v>
      </c>
      <c r="E37" s="5" t="s">
        <v>175</v>
      </c>
      <c r="F37" s="5" t="s">
        <v>138</v>
      </c>
    </row>
    <row r="38" spans="1:6" ht="14.4" x14ac:dyDescent="0.2">
      <c r="A38" s="6" t="s">
        <v>139</v>
      </c>
      <c r="B38" s="6" t="s">
        <v>140</v>
      </c>
      <c r="C38" s="7" t="s">
        <v>131</v>
      </c>
      <c r="D38" s="7" t="str">
        <f t="shared" si="0"/>
        <v>Boot MNS Groundbreaker 6" II Waterproof Steel Toe Work Boot,Dark Brown,12W</v>
      </c>
      <c r="E38" s="5" t="s">
        <v>177</v>
      </c>
      <c r="F38" s="5" t="s">
        <v>138</v>
      </c>
    </row>
    <row r="39" spans="1:6" ht="14.4" x14ac:dyDescent="0.2">
      <c r="A39" s="6" t="s">
        <v>139</v>
      </c>
      <c r="B39" s="6" t="s">
        <v>140</v>
      </c>
      <c r="C39" s="7" t="s">
        <v>134</v>
      </c>
      <c r="D39" s="7" t="str">
        <f t="shared" si="0"/>
        <v>Boot MNS Groundbreaker 6" II Waterproof Steel Toe Work Boot,Dark Brown,13W</v>
      </c>
      <c r="E39" s="5" t="s">
        <v>178</v>
      </c>
      <c r="F39" s="5" t="s">
        <v>138</v>
      </c>
    </row>
    <row r="40" spans="1:6" ht="14.4" x14ac:dyDescent="0.2">
      <c r="A40" s="6" t="s">
        <v>139</v>
      </c>
      <c r="B40" s="6" t="s">
        <v>140</v>
      </c>
      <c r="C40" s="7" t="s">
        <v>136</v>
      </c>
      <c r="D40" s="7" t="str">
        <f t="shared" si="0"/>
        <v>Boot MNS Groundbreaker 6" II Waterproof Steel Toe Work Boot,Dark Brown,14W</v>
      </c>
      <c r="E40" s="5" t="s">
        <v>179</v>
      </c>
      <c r="F40" s="5" t="s">
        <v>138</v>
      </c>
    </row>
    <row r="41" spans="1:6" ht="14.4" x14ac:dyDescent="0.2">
      <c r="A41" s="5" t="s">
        <v>182</v>
      </c>
      <c r="B41" s="6" t="s">
        <v>183</v>
      </c>
      <c r="C41" s="7" t="s">
        <v>186</v>
      </c>
      <c r="D41" s="7" t="str">
        <f t="shared" si="0"/>
        <v>Shirt FR MNS DuraStretch Sherpa-lined Corduroy Shirt Jacket,Iron Gray,Small</v>
      </c>
      <c r="E41" s="5" t="s">
        <v>180</v>
      </c>
      <c r="F41" s="5" t="s">
        <v>181</v>
      </c>
    </row>
    <row r="42" spans="1:6" ht="14.4" x14ac:dyDescent="0.2">
      <c r="A42" s="5" t="s">
        <v>182</v>
      </c>
      <c r="B42" s="6" t="s">
        <v>183</v>
      </c>
      <c r="C42" s="7" t="s">
        <v>188</v>
      </c>
      <c r="D42" s="7" t="str">
        <f t="shared" si="0"/>
        <v>Shirt FR MNS DuraStretch Sherpa-lined Corduroy Shirt Jacket,Iron Gray,Medium</v>
      </c>
      <c r="E42" s="5" t="s">
        <v>187</v>
      </c>
      <c r="F42" s="5" t="s">
        <v>181</v>
      </c>
    </row>
    <row r="43" spans="1:6" ht="14.4" x14ac:dyDescent="0.2">
      <c r="A43" s="5" t="s">
        <v>182</v>
      </c>
      <c r="B43" s="6" t="s">
        <v>183</v>
      </c>
      <c r="C43" s="7" t="s">
        <v>190</v>
      </c>
      <c r="D43" s="7" t="str">
        <f t="shared" si="0"/>
        <v>Shirt FR MNS DuraStretch Sherpa-lined Corduroy Shirt Jacket,Iron Gray,Large</v>
      </c>
      <c r="E43" s="5" t="s">
        <v>189</v>
      </c>
      <c r="F43" s="5" t="s">
        <v>181</v>
      </c>
    </row>
    <row r="44" spans="1:6" ht="14.4" x14ac:dyDescent="0.2">
      <c r="A44" s="5" t="s">
        <v>182</v>
      </c>
      <c r="B44" s="6" t="s">
        <v>183</v>
      </c>
      <c r="C44" s="7" t="s">
        <v>192</v>
      </c>
      <c r="D44" s="7" t="str">
        <f t="shared" si="0"/>
        <v>Shirt FR MNS DuraStretch Sherpa-lined Corduroy Shirt Jacket,Iron Gray,XL</v>
      </c>
      <c r="E44" s="5" t="s">
        <v>191</v>
      </c>
      <c r="F44" s="5" t="s">
        <v>181</v>
      </c>
    </row>
    <row r="45" spans="1:6" ht="14.4" x14ac:dyDescent="0.2">
      <c r="A45" s="5" t="s">
        <v>182</v>
      </c>
      <c r="B45" s="6" t="s">
        <v>183</v>
      </c>
      <c r="C45" s="7" t="s">
        <v>194</v>
      </c>
      <c r="D45" s="7" t="str">
        <f t="shared" si="0"/>
        <v>Shirt FR MNS DuraStretch Sherpa-lined Corduroy Shirt Jacket,Iron Gray,2XL</v>
      </c>
      <c r="E45" s="5" t="s">
        <v>193</v>
      </c>
      <c r="F45" s="5" t="s">
        <v>181</v>
      </c>
    </row>
    <row r="46" spans="1:6" ht="14.4" x14ac:dyDescent="0.2">
      <c r="A46" s="5" t="s">
        <v>182</v>
      </c>
      <c r="B46" s="6" t="s">
        <v>183</v>
      </c>
      <c r="C46" s="7" t="s">
        <v>196</v>
      </c>
      <c r="D46" s="7" t="str">
        <f t="shared" si="0"/>
        <v>Shirt FR MNS DuraStretch Sherpa-lined Corduroy Shirt Jacket,Iron Gray,3XL</v>
      </c>
      <c r="E46" s="5" t="s">
        <v>195</v>
      </c>
      <c r="F46" s="5" t="s">
        <v>181</v>
      </c>
    </row>
    <row r="47" spans="1:6" ht="14.4" x14ac:dyDescent="0.2">
      <c r="A47" s="5" t="s">
        <v>182</v>
      </c>
      <c r="B47" s="6" t="s">
        <v>183</v>
      </c>
      <c r="C47" s="7" t="s">
        <v>198</v>
      </c>
      <c r="D47" s="7" t="str">
        <f t="shared" si="0"/>
        <v>Shirt FR MNS DuraStretch Sherpa-lined Corduroy Shirt Jacket,Iron Gray,4XL</v>
      </c>
      <c r="E47" s="5" t="s">
        <v>197</v>
      </c>
      <c r="F47" s="5" t="s">
        <v>181</v>
      </c>
    </row>
    <row r="48" spans="1:6" ht="14.4" x14ac:dyDescent="0.2">
      <c r="A48" s="5" t="s">
        <v>182</v>
      </c>
      <c r="B48" s="6" t="s">
        <v>183</v>
      </c>
      <c r="C48" s="7" t="s">
        <v>200</v>
      </c>
      <c r="D48" s="7" t="str">
        <f t="shared" si="0"/>
        <v>Shirt FR MNS DuraStretch Sherpa-lined Corduroy Shirt Jacket,Iron Gray,Large Tall</v>
      </c>
      <c r="E48" s="5" t="s">
        <v>199</v>
      </c>
      <c r="F48" s="5" t="s">
        <v>181</v>
      </c>
    </row>
    <row r="49" spans="1:6" ht="14.4" x14ac:dyDescent="0.2">
      <c r="A49" s="5" t="s">
        <v>182</v>
      </c>
      <c r="B49" s="6" t="s">
        <v>183</v>
      </c>
      <c r="C49" s="7" t="s">
        <v>202</v>
      </c>
      <c r="D49" s="7" t="str">
        <f t="shared" si="0"/>
        <v>Shirt FR MNS DuraStretch Sherpa-lined Corduroy Shirt Jacket,Iron Gray,XL Tall</v>
      </c>
      <c r="E49" s="5" t="s">
        <v>201</v>
      </c>
      <c r="F49" s="5" t="s">
        <v>181</v>
      </c>
    </row>
    <row r="50" spans="1:6" ht="14.4" x14ac:dyDescent="0.2">
      <c r="A50" s="5" t="s">
        <v>182</v>
      </c>
      <c r="B50" s="6" t="s">
        <v>183</v>
      </c>
      <c r="C50" s="7" t="s">
        <v>204</v>
      </c>
      <c r="D50" s="7" t="str">
        <f t="shared" si="0"/>
        <v>Shirt FR MNS DuraStretch Sherpa-lined Corduroy Shirt Jacket,Iron Gray,2XL Tall</v>
      </c>
      <c r="E50" s="5" t="s">
        <v>203</v>
      </c>
      <c r="F50" s="5" t="s">
        <v>181</v>
      </c>
    </row>
    <row r="51" spans="1:6" ht="14.4" x14ac:dyDescent="0.2">
      <c r="A51" s="5" t="s">
        <v>182</v>
      </c>
      <c r="B51" s="6" t="s">
        <v>183</v>
      </c>
      <c r="C51" s="7" t="s">
        <v>206</v>
      </c>
      <c r="D51" s="7" t="str">
        <f t="shared" si="0"/>
        <v>Shirt FR MNS DuraStretch Sherpa-lined Corduroy Shirt Jacket,Iron Gray,3XL Tall</v>
      </c>
      <c r="E51" s="5" t="s">
        <v>205</v>
      </c>
      <c r="F51" s="5" t="s">
        <v>181</v>
      </c>
    </row>
    <row r="52" spans="1:6" ht="14.4" x14ac:dyDescent="0.2">
      <c r="A52" s="5" t="s">
        <v>209</v>
      </c>
      <c r="B52" s="6" t="s">
        <v>30</v>
      </c>
      <c r="C52" s="7" t="s">
        <v>186</v>
      </c>
      <c r="D52" s="7" t="str">
        <f t="shared" si="0"/>
        <v>Jacket FR MNS Caldwell Full Zip Sweater Jacket,Charcoal Heather,Small</v>
      </c>
      <c r="E52" s="5" t="s">
        <v>207</v>
      </c>
      <c r="F52" s="5" t="s">
        <v>208</v>
      </c>
    </row>
    <row r="53" spans="1:6" ht="14.4" x14ac:dyDescent="0.2">
      <c r="A53" s="5" t="s">
        <v>209</v>
      </c>
      <c r="B53" s="6" t="s">
        <v>30</v>
      </c>
      <c r="C53" s="7" t="s">
        <v>188</v>
      </c>
      <c r="D53" s="7" t="str">
        <f t="shared" si="0"/>
        <v>Jacket FR MNS Caldwell Full Zip Sweater Jacket,Charcoal Heather,Medium</v>
      </c>
      <c r="E53" s="5" t="s">
        <v>211</v>
      </c>
      <c r="F53" s="5" t="s">
        <v>208</v>
      </c>
    </row>
    <row r="54" spans="1:6" ht="14.4" x14ac:dyDescent="0.2">
      <c r="A54" s="5" t="s">
        <v>209</v>
      </c>
      <c r="B54" s="6" t="s">
        <v>30</v>
      </c>
      <c r="C54" s="7" t="s">
        <v>190</v>
      </c>
      <c r="D54" s="7" t="str">
        <f t="shared" si="0"/>
        <v>Jacket FR MNS Caldwell Full Zip Sweater Jacket,Charcoal Heather,Large</v>
      </c>
      <c r="E54" s="5" t="s">
        <v>212</v>
      </c>
      <c r="F54" s="5" t="s">
        <v>208</v>
      </c>
    </row>
    <row r="55" spans="1:6" ht="14.4" x14ac:dyDescent="0.2">
      <c r="A55" s="5" t="s">
        <v>209</v>
      </c>
      <c r="B55" s="6" t="s">
        <v>30</v>
      </c>
      <c r="C55" s="7" t="s">
        <v>192</v>
      </c>
      <c r="D55" s="7" t="str">
        <f t="shared" si="0"/>
        <v>Jacket FR MNS Caldwell Full Zip Sweater Jacket,Charcoal Heather,XL</v>
      </c>
      <c r="E55" s="5" t="s">
        <v>213</v>
      </c>
      <c r="F55" s="5" t="s">
        <v>208</v>
      </c>
    </row>
    <row r="56" spans="1:6" ht="14.4" x14ac:dyDescent="0.2">
      <c r="A56" s="5" t="s">
        <v>209</v>
      </c>
      <c r="B56" s="6" t="s">
        <v>30</v>
      </c>
      <c r="C56" s="7" t="s">
        <v>194</v>
      </c>
      <c r="D56" s="7" t="str">
        <f t="shared" si="0"/>
        <v>Jacket FR MNS Caldwell Full Zip Sweater Jacket,Charcoal Heather,2XL</v>
      </c>
      <c r="E56" s="5" t="s">
        <v>214</v>
      </c>
      <c r="F56" s="5" t="s">
        <v>208</v>
      </c>
    </row>
    <row r="57" spans="1:6" ht="14.4" x14ac:dyDescent="0.2">
      <c r="A57" s="5" t="s">
        <v>209</v>
      </c>
      <c r="B57" s="6" t="s">
        <v>30</v>
      </c>
      <c r="C57" s="7" t="s">
        <v>198</v>
      </c>
      <c r="D57" s="7" t="str">
        <f t="shared" si="0"/>
        <v>Jacket FR MNS Caldwell Full Zip Sweater Jacket,Charcoal Heather,4XL</v>
      </c>
      <c r="E57" s="5" t="s">
        <v>215</v>
      </c>
      <c r="F57" s="5" t="s">
        <v>208</v>
      </c>
    </row>
    <row r="58" spans="1:6" ht="14.4" x14ac:dyDescent="0.2">
      <c r="A58" s="5" t="s">
        <v>209</v>
      </c>
      <c r="B58" s="6" t="s">
        <v>30</v>
      </c>
      <c r="C58" s="7" t="s">
        <v>202</v>
      </c>
      <c r="D58" s="7" t="str">
        <f t="shared" si="0"/>
        <v>Jacket FR MNS Caldwell Full Zip Sweater Jacket,Charcoal Heather,XL Tall</v>
      </c>
      <c r="E58" s="5" t="s">
        <v>216</v>
      </c>
      <c r="F58" s="5" t="s">
        <v>208</v>
      </c>
    </row>
    <row r="59" spans="1:6" ht="14.4" x14ac:dyDescent="0.2">
      <c r="A59" s="5" t="s">
        <v>219</v>
      </c>
      <c r="B59" s="6" t="s">
        <v>183</v>
      </c>
      <c r="C59" s="7" t="s">
        <v>186</v>
      </c>
      <c r="D59" s="7" t="str">
        <f t="shared" si="0"/>
        <v>Jacket FR MNS DuraLight Stretch Canvas Field Jacket ,Iron Gray,Small</v>
      </c>
      <c r="E59" s="5" t="s">
        <v>217</v>
      </c>
      <c r="F59" s="5" t="s">
        <v>218</v>
      </c>
    </row>
    <row r="60" spans="1:6" ht="14.4" x14ac:dyDescent="0.2">
      <c r="A60" s="5" t="s">
        <v>219</v>
      </c>
      <c r="B60" s="6" t="s">
        <v>183</v>
      </c>
      <c r="C60" s="7" t="s">
        <v>188</v>
      </c>
      <c r="D60" s="7" t="str">
        <f t="shared" si="0"/>
        <v>Jacket FR MNS DuraLight Stretch Canvas Field Jacket ,Iron Gray,Medium</v>
      </c>
      <c r="E60" s="5" t="s">
        <v>221</v>
      </c>
      <c r="F60" s="5" t="s">
        <v>218</v>
      </c>
    </row>
    <row r="61" spans="1:6" ht="14.4" x14ac:dyDescent="0.2">
      <c r="A61" s="5" t="s">
        <v>219</v>
      </c>
      <c r="B61" s="6" t="s">
        <v>183</v>
      </c>
      <c r="C61" s="7" t="s">
        <v>190</v>
      </c>
      <c r="D61" s="7" t="str">
        <f t="shared" si="0"/>
        <v>Jacket FR MNS DuraLight Stretch Canvas Field Jacket ,Iron Gray,Large</v>
      </c>
      <c r="E61" s="5" t="s">
        <v>222</v>
      </c>
      <c r="F61" s="5" t="s">
        <v>218</v>
      </c>
    </row>
    <row r="62" spans="1:6" ht="14.4" x14ac:dyDescent="0.2">
      <c r="A62" s="5" t="s">
        <v>219</v>
      </c>
      <c r="B62" s="6" t="s">
        <v>183</v>
      </c>
      <c r="C62" s="7" t="s">
        <v>192</v>
      </c>
      <c r="D62" s="7" t="str">
        <f t="shared" si="0"/>
        <v>Jacket FR MNS DuraLight Stretch Canvas Field Jacket ,Iron Gray,XL</v>
      </c>
      <c r="E62" s="5" t="s">
        <v>223</v>
      </c>
      <c r="F62" s="5" t="s">
        <v>218</v>
      </c>
    </row>
    <row r="63" spans="1:6" ht="14.4" x14ac:dyDescent="0.2">
      <c r="A63" s="5" t="s">
        <v>219</v>
      </c>
      <c r="B63" s="6" t="s">
        <v>183</v>
      </c>
      <c r="C63" s="7" t="s">
        <v>194</v>
      </c>
      <c r="D63" s="7" t="str">
        <f t="shared" si="0"/>
        <v>Jacket FR MNS DuraLight Stretch Canvas Field Jacket ,Iron Gray,2XL</v>
      </c>
      <c r="E63" s="5" t="s">
        <v>224</v>
      </c>
      <c r="F63" s="5" t="s">
        <v>218</v>
      </c>
    </row>
    <row r="64" spans="1:6" ht="14.4" x14ac:dyDescent="0.2">
      <c r="A64" s="5" t="s">
        <v>219</v>
      </c>
      <c r="B64" s="6" t="s">
        <v>183</v>
      </c>
      <c r="C64" s="7" t="s">
        <v>196</v>
      </c>
      <c r="D64" s="7" t="str">
        <f t="shared" si="0"/>
        <v>Jacket FR MNS DuraLight Stretch Canvas Field Jacket ,Iron Gray,3XL</v>
      </c>
      <c r="E64" s="5" t="s">
        <v>225</v>
      </c>
      <c r="F64" s="5" t="s">
        <v>218</v>
      </c>
    </row>
    <row r="65" spans="1:6" ht="14.4" x14ac:dyDescent="0.2">
      <c r="A65" s="5" t="s">
        <v>219</v>
      </c>
      <c r="B65" s="6" t="s">
        <v>183</v>
      </c>
      <c r="C65" s="7" t="s">
        <v>198</v>
      </c>
      <c r="D65" s="7" t="str">
        <f t="shared" si="0"/>
        <v>Jacket FR MNS DuraLight Stretch Canvas Field Jacket ,Iron Gray,4XL</v>
      </c>
      <c r="E65" s="5" t="s">
        <v>226</v>
      </c>
      <c r="F65" s="5" t="s">
        <v>218</v>
      </c>
    </row>
    <row r="66" spans="1:6" ht="14.4" x14ac:dyDescent="0.2">
      <c r="A66" s="5" t="s">
        <v>219</v>
      </c>
      <c r="B66" s="6" t="s">
        <v>183</v>
      </c>
      <c r="C66" s="7" t="s">
        <v>200</v>
      </c>
      <c r="D66" s="7" t="str">
        <f t="shared" si="0"/>
        <v>Jacket FR MNS DuraLight Stretch Canvas Field Jacket ,Iron Gray,Large Tall</v>
      </c>
      <c r="E66" s="5" t="s">
        <v>227</v>
      </c>
      <c r="F66" s="5" t="s">
        <v>218</v>
      </c>
    </row>
    <row r="67" spans="1:6" ht="14.4" x14ac:dyDescent="0.2">
      <c r="A67" s="5" t="s">
        <v>219</v>
      </c>
      <c r="B67" s="6" t="s">
        <v>183</v>
      </c>
      <c r="C67" s="7" t="s">
        <v>202</v>
      </c>
      <c r="D67" s="7" t="str">
        <f t="shared" ref="D67:D130" si="1">CONCATENATE(A67,",",B67,",",C67)</f>
        <v>Jacket FR MNS DuraLight Stretch Canvas Field Jacket ,Iron Gray,XL Tall</v>
      </c>
      <c r="E67" s="5" t="s">
        <v>228</v>
      </c>
      <c r="F67" s="5" t="s">
        <v>218</v>
      </c>
    </row>
    <row r="68" spans="1:6" ht="14.4" x14ac:dyDescent="0.2">
      <c r="A68" s="5" t="s">
        <v>219</v>
      </c>
      <c r="B68" s="6" t="s">
        <v>183</v>
      </c>
      <c r="C68" s="7" t="s">
        <v>204</v>
      </c>
      <c r="D68" s="7" t="str">
        <f t="shared" si="1"/>
        <v>Jacket FR MNS DuraLight Stretch Canvas Field Jacket ,Iron Gray,2XL Tall</v>
      </c>
      <c r="E68" s="5" t="s">
        <v>229</v>
      </c>
      <c r="F68" s="5" t="s">
        <v>218</v>
      </c>
    </row>
    <row r="69" spans="1:6" ht="14.4" x14ac:dyDescent="0.2">
      <c r="A69" s="5" t="s">
        <v>219</v>
      </c>
      <c r="B69" s="6" t="s">
        <v>183</v>
      </c>
      <c r="C69" s="7" t="s">
        <v>206</v>
      </c>
      <c r="D69" s="7" t="str">
        <f t="shared" si="1"/>
        <v>Jacket FR MNS DuraLight Stretch Canvas Field Jacket ,Iron Gray,3XL Tall</v>
      </c>
      <c r="E69" s="5" t="s">
        <v>230</v>
      </c>
      <c r="F69" s="5" t="s">
        <v>218</v>
      </c>
    </row>
    <row r="70" spans="1:6" ht="14.4" x14ac:dyDescent="0.2">
      <c r="A70" s="5" t="s">
        <v>233</v>
      </c>
      <c r="B70" s="6" t="s">
        <v>4</v>
      </c>
      <c r="C70" s="7" t="s">
        <v>186</v>
      </c>
      <c r="D70" s="7" t="str">
        <f t="shared" si="1"/>
        <v>Shirt FR MNS Baselayer Long Sleeve T-Shirt,Navy,Small</v>
      </c>
      <c r="E70" s="5" t="s">
        <v>231</v>
      </c>
      <c r="F70" s="5" t="s">
        <v>232</v>
      </c>
    </row>
    <row r="71" spans="1:6" ht="14.4" x14ac:dyDescent="0.2">
      <c r="A71" s="5" t="s">
        <v>233</v>
      </c>
      <c r="B71" s="6" t="s">
        <v>4</v>
      </c>
      <c r="C71" s="7" t="s">
        <v>188</v>
      </c>
      <c r="D71" s="7" t="str">
        <f t="shared" si="1"/>
        <v>Shirt FR MNS Baselayer Long Sleeve T-Shirt,Navy,Medium</v>
      </c>
      <c r="E71" s="5" t="s">
        <v>235</v>
      </c>
      <c r="F71" s="5" t="s">
        <v>232</v>
      </c>
    </row>
    <row r="72" spans="1:6" ht="14.4" x14ac:dyDescent="0.2">
      <c r="A72" s="5" t="s">
        <v>233</v>
      </c>
      <c r="B72" s="6" t="s">
        <v>4</v>
      </c>
      <c r="C72" s="7" t="s">
        <v>190</v>
      </c>
      <c r="D72" s="7" t="str">
        <f t="shared" si="1"/>
        <v>Shirt FR MNS Baselayer Long Sleeve T-Shirt,Navy,Large</v>
      </c>
      <c r="E72" s="5" t="s">
        <v>236</v>
      </c>
      <c r="F72" s="5" t="s">
        <v>232</v>
      </c>
    </row>
    <row r="73" spans="1:6" ht="14.4" x14ac:dyDescent="0.2">
      <c r="A73" s="5" t="s">
        <v>233</v>
      </c>
      <c r="B73" s="6" t="s">
        <v>4</v>
      </c>
      <c r="C73" s="7" t="s">
        <v>192</v>
      </c>
      <c r="D73" s="7" t="str">
        <f t="shared" si="1"/>
        <v>Shirt FR MNS Baselayer Long Sleeve T-Shirt,Navy,XL</v>
      </c>
      <c r="E73" s="5" t="s">
        <v>237</v>
      </c>
      <c r="F73" s="5" t="s">
        <v>232</v>
      </c>
    </row>
    <row r="74" spans="1:6" ht="14.4" x14ac:dyDescent="0.2">
      <c r="A74" s="5" t="s">
        <v>233</v>
      </c>
      <c r="B74" s="6" t="s">
        <v>4</v>
      </c>
      <c r="C74" s="7" t="s">
        <v>194</v>
      </c>
      <c r="D74" s="7" t="str">
        <f t="shared" si="1"/>
        <v>Shirt FR MNS Baselayer Long Sleeve T-Shirt,Navy,2XL</v>
      </c>
      <c r="E74" s="5" t="s">
        <v>238</v>
      </c>
      <c r="F74" s="5" t="s">
        <v>232</v>
      </c>
    </row>
    <row r="75" spans="1:6" ht="14.4" x14ac:dyDescent="0.2">
      <c r="A75" s="5" t="s">
        <v>233</v>
      </c>
      <c r="B75" s="6" t="s">
        <v>4</v>
      </c>
      <c r="C75" s="7" t="s">
        <v>196</v>
      </c>
      <c r="D75" s="7" t="str">
        <f t="shared" si="1"/>
        <v>Shirt FR MNS Baselayer Long Sleeve T-Shirt,Navy,3XL</v>
      </c>
      <c r="E75" s="5" t="s">
        <v>239</v>
      </c>
      <c r="F75" s="5" t="s">
        <v>232</v>
      </c>
    </row>
    <row r="76" spans="1:6" ht="14.4" x14ac:dyDescent="0.2">
      <c r="A76" s="5" t="s">
        <v>233</v>
      </c>
      <c r="B76" s="6" t="s">
        <v>4</v>
      </c>
      <c r="C76" s="7" t="s">
        <v>198</v>
      </c>
      <c r="D76" s="7" t="str">
        <f t="shared" si="1"/>
        <v>Shirt FR MNS Baselayer Long Sleeve T-Shirt,Navy,4XL</v>
      </c>
      <c r="E76" s="5" t="s">
        <v>240</v>
      </c>
      <c r="F76" s="5" t="s">
        <v>232</v>
      </c>
    </row>
    <row r="77" spans="1:6" ht="14.4" x14ac:dyDescent="0.2">
      <c r="A77" s="5" t="s">
        <v>233</v>
      </c>
      <c r="B77" s="6" t="s">
        <v>4</v>
      </c>
      <c r="C77" s="7" t="s">
        <v>200</v>
      </c>
      <c r="D77" s="7" t="str">
        <f t="shared" si="1"/>
        <v>Shirt FR MNS Baselayer Long Sleeve T-Shirt,Navy,Large Tall</v>
      </c>
      <c r="E77" s="5" t="s">
        <v>241</v>
      </c>
      <c r="F77" s="5" t="s">
        <v>232</v>
      </c>
    </row>
    <row r="78" spans="1:6" ht="14.4" x14ac:dyDescent="0.2">
      <c r="A78" s="5" t="s">
        <v>233</v>
      </c>
      <c r="B78" s="6" t="s">
        <v>4</v>
      </c>
      <c r="C78" s="7" t="s">
        <v>202</v>
      </c>
      <c r="D78" s="7" t="str">
        <f t="shared" si="1"/>
        <v>Shirt FR MNS Baselayer Long Sleeve T-Shirt,Navy,XL Tall</v>
      </c>
      <c r="E78" s="5" t="s">
        <v>242</v>
      </c>
      <c r="F78" s="5" t="s">
        <v>232</v>
      </c>
    </row>
    <row r="79" spans="1:6" ht="14.4" x14ac:dyDescent="0.2">
      <c r="A79" s="5" t="s">
        <v>233</v>
      </c>
      <c r="B79" s="6" t="s">
        <v>4</v>
      </c>
      <c r="C79" s="7" t="s">
        <v>204</v>
      </c>
      <c r="D79" s="7" t="str">
        <f t="shared" si="1"/>
        <v>Shirt FR MNS Baselayer Long Sleeve T-Shirt,Navy,2XL Tall</v>
      </c>
      <c r="E79" s="5" t="s">
        <v>243</v>
      </c>
      <c r="F79" s="5" t="s">
        <v>232</v>
      </c>
    </row>
    <row r="80" spans="1:6" ht="14.4" x14ac:dyDescent="0.2">
      <c r="A80" s="5" t="s">
        <v>233</v>
      </c>
      <c r="B80" s="6" t="s">
        <v>4</v>
      </c>
      <c r="C80" s="7" t="s">
        <v>206</v>
      </c>
      <c r="D80" s="7" t="str">
        <f t="shared" si="1"/>
        <v>Shirt FR MNS Baselayer Long Sleeve T-Shirt,Navy,3XL Tall</v>
      </c>
      <c r="E80" s="5" t="s">
        <v>244</v>
      </c>
      <c r="F80" s="5" t="s">
        <v>232</v>
      </c>
    </row>
    <row r="81" spans="1:6" ht="14.4" x14ac:dyDescent="0.2">
      <c r="A81" s="5" t="s">
        <v>247</v>
      </c>
      <c r="B81" s="6" t="s">
        <v>248</v>
      </c>
      <c r="C81" s="7" t="s">
        <v>250</v>
      </c>
      <c r="D81" s="7" t="str">
        <f t="shared" si="1"/>
        <v>Jean FR MNS M7 Slim DuraStretch Adkins Stackable Straight Leg,Slate,30Wx30L</v>
      </c>
      <c r="E81" s="5" t="s">
        <v>245</v>
      </c>
      <c r="F81" s="5" t="s">
        <v>246</v>
      </c>
    </row>
    <row r="82" spans="1:6" ht="14.4" x14ac:dyDescent="0.2">
      <c r="A82" s="5" t="s">
        <v>247</v>
      </c>
      <c r="B82" s="6" t="s">
        <v>248</v>
      </c>
      <c r="C82" s="7" t="s">
        <v>252</v>
      </c>
      <c r="D82" s="7" t="str">
        <f t="shared" si="1"/>
        <v>Jean FR MNS M7 Slim DuraStretch Adkins Stackable Straight Leg,Slate,31Wx30L</v>
      </c>
      <c r="E82" s="5" t="s">
        <v>251</v>
      </c>
      <c r="F82" s="5" t="s">
        <v>246</v>
      </c>
    </row>
    <row r="83" spans="1:6" ht="14.4" x14ac:dyDescent="0.2">
      <c r="A83" s="5" t="s">
        <v>247</v>
      </c>
      <c r="B83" s="6" t="s">
        <v>248</v>
      </c>
      <c r="C83" s="7" t="s">
        <v>254</v>
      </c>
      <c r="D83" s="7" t="str">
        <f t="shared" si="1"/>
        <v>Jean FR MNS M7 Slim DuraStretch Adkins Stackable Straight Leg,Slate,32Wx30L</v>
      </c>
      <c r="E83" s="5" t="s">
        <v>253</v>
      </c>
      <c r="F83" s="5" t="s">
        <v>246</v>
      </c>
    </row>
    <row r="84" spans="1:6" ht="14.4" x14ac:dyDescent="0.2">
      <c r="A84" s="5" t="s">
        <v>247</v>
      </c>
      <c r="B84" s="6" t="s">
        <v>248</v>
      </c>
      <c r="C84" s="7" t="s">
        <v>256</v>
      </c>
      <c r="D84" s="7" t="str">
        <f t="shared" si="1"/>
        <v>Jean FR MNS M7 Slim DuraStretch Adkins Stackable Straight Leg,Slate,33Wx30L</v>
      </c>
      <c r="E84" s="5" t="s">
        <v>255</v>
      </c>
      <c r="F84" s="5" t="s">
        <v>246</v>
      </c>
    </row>
    <row r="85" spans="1:6" ht="14.4" x14ac:dyDescent="0.2">
      <c r="A85" s="5" t="s">
        <v>247</v>
      </c>
      <c r="B85" s="6" t="s">
        <v>248</v>
      </c>
      <c r="C85" s="7" t="s">
        <v>258</v>
      </c>
      <c r="D85" s="7" t="str">
        <f t="shared" si="1"/>
        <v>Jean FR MNS M7 Slim DuraStretch Adkins Stackable Straight Leg,Slate,34Wx30L</v>
      </c>
      <c r="E85" s="5" t="s">
        <v>257</v>
      </c>
      <c r="F85" s="5" t="s">
        <v>246</v>
      </c>
    </row>
    <row r="86" spans="1:6" ht="14.4" x14ac:dyDescent="0.2">
      <c r="A86" s="5" t="s">
        <v>247</v>
      </c>
      <c r="B86" s="6" t="s">
        <v>248</v>
      </c>
      <c r="C86" s="7" t="s">
        <v>260</v>
      </c>
      <c r="D86" s="7" t="str">
        <f t="shared" si="1"/>
        <v>Jean FR MNS M7 Slim DuraStretch Adkins Stackable Straight Leg,Slate,35Wx30L</v>
      </c>
      <c r="E86" s="5" t="s">
        <v>259</v>
      </c>
      <c r="F86" s="5" t="s">
        <v>246</v>
      </c>
    </row>
    <row r="87" spans="1:6" ht="14.4" x14ac:dyDescent="0.2">
      <c r="A87" s="5" t="s">
        <v>247</v>
      </c>
      <c r="B87" s="6" t="s">
        <v>248</v>
      </c>
      <c r="C87" s="7" t="s">
        <v>262</v>
      </c>
      <c r="D87" s="7" t="str">
        <f t="shared" si="1"/>
        <v>Jean FR MNS M7 Slim DuraStretch Adkins Stackable Straight Leg,Slate,36Wx30L</v>
      </c>
      <c r="E87" s="5" t="s">
        <v>261</v>
      </c>
      <c r="F87" s="5" t="s">
        <v>246</v>
      </c>
    </row>
    <row r="88" spans="1:6" ht="14.4" x14ac:dyDescent="0.2">
      <c r="A88" s="5" t="s">
        <v>247</v>
      </c>
      <c r="B88" s="6" t="s">
        <v>248</v>
      </c>
      <c r="C88" s="7" t="s">
        <v>264</v>
      </c>
      <c r="D88" s="7" t="str">
        <f t="shared" si="1"/>
        <v>Jean FR MNS M7 Slim DuraStretch Adkins Stackable Straight Leg,Slate,38Wx30L</v>
      </c>
      <c r="E88" s="5" t="s">
        <v>263</v>
      </c>
      <c r="F88" s="5" t="s">
        <v>246</v>
      </c>
    </row>
    <row r="89" spans="1:6" ht="14.4" x14ac:dyDescent="0.2">
      <c r="A89" s="5" t="s">
        <v>247</v>
      </c>
      <c r="B89" s="6" t="s">
        <v>248</v>
      </c>
      <c r="C89" s="7" t="s">
        <v>266</v>
      </c>
      <c r="D89" s="7" t="str">
        <f t="shared" si="1"/>
        <v>Jean FR MNS M7 Slim DuraStretch Adkins Stackable Straight Leg,Slate,40Wx30L</v>
      </c>
      <c r="E89" s="5" t="s">
        <v>265</v>
      </c>
      <c r="F89" s="5" t="s">
        <v>246</v>
      </c>
    </row>
    <row r="90" spans="1:6" ht="14.4" x14ac:dyDescent="0.2">
      <c r="A90" s="5" t="s">
        <v>247</v>
      </c>
      <c r="B90" s="6" t="s">
        <v>248</v>
      </c>
      <c r="C90" s="7" t="s">
        <v>268</v>
      </c>
      <c r="D90" s="7" t="str">
        <f t="shared" si="1"/>
        <v>Jean FR MNS M7 Slim DuraStretch Adkins Stackable Straight Leg,Slate,42Wx30L</v>
      </c>
      <c r="E90" s="5" t="s">
        <v>267</v>
      </c>
      <c r="F90" s="5" t="s">
        <v>246</v>
      </c>
    </row>
    <row r="91" spans="1:6" ht="14.4" x14ac:dyDescent="0.2">
      <c r="A91" s="5" t="s">
        <v>247</v>
      </c>
      <c r="B91" s="6" t="s">
        <v>248</v>
      </c>
      <c r="C91" s="7" t="s">
        <v>270</v>
      </c>
      <c r="D91" s="7" t="str">
        <f t="shared" si="1"/>
        <v>Jean FR MNS M7 Slim DuraStretch Adkins Stackable Straight Leg,Slate,29Wx32L</v>
      </c>
      <c r="E91" s="5" t="s">
        <v>269</v>
      </c>
      <c r="F91" s="5" t="s">
        <v>246</v>
      </c>
    </row>
    <row r="92" spans="1:6" ht="14.4" x14ac:dyDescent="0.2">
      <c r="A92" s="5" t="s">
        <v>247</v>
      </c>
      <c r="B92" s="6" t="s">
        <v>248</v>
      </c>
      <c r="C92" s="7" t="s">
        <v>272</v>
      </c>
      <c r="D92" s="7" t="str">
        <f t="shared" si="1"/>
        <v>Jean FR MNS M7 Slim DuraStretch Adkins Stackable Straight Leg,Slate,30Wx32L</v>
      </c>
      <c r="E92" s="5" t="s">
        <v>271</v>
      </c>
      <c r="F92" s="5" t="s">
        <v>246</v>
      </c>
    </row>
    <row r="93" spans="1:6" ht="14.4" x14ac:dyDescent="0.2">
      <c r="A93" s="5" t="s">
        <v>247</v>
      </c>
      <c r="B93" s="6" t="s">
        <v>248</v>
      </c>
      <c r="C93" s="7" t="s">
        <v>274</v>
      </c>
      <c r="D93" s="7" t="str">
        <f t="shared" si="1"/>
        <v>Jean FR MNS M7 Slim DuraStretch Adkins Stackable Straight Leg,Slate,31Wx32L</v>
      </c>
      <c r="E93" s="5" t="s">
        <v>273</v>
      </c>
      <c r="F93" s="5" t="s">
        <v>246</v>
      </c>
    </row>
    <row r="94" spans="1:6" ht="14.4" x14ac:dyDescent="0.2">
      <c r="A94" s="5" t="s">
        <v>247</v>
      </c>
      <c r="B94" s="6" t="s">
        <v>248</v>
      </c>
      <c r="C94" s="7" t="s">
        <v>276</v>
      </c>
      <c r="D94" s="7" t="str">
        <f t="shared" si="1"/>
        <v>Jean FR MNS M7 Slim DuraStretch Adkins Stackable Straight Leg,Slate,32Wx32L</v>
      </c>
      <c r="E94" s="5" t="s">
        <v>275</v>
      </c>
      <c r="F94" s="5" t="s">
        <v>246</v>
      </c>
    </row>
    <row r="95" spans="1:6" ht="14.4" x14ac:dyDescent="0.2">
      <c r="A95" s="5" t="s">
        <v>247</v>
      </c>
      <c r="B95" s="6" t="s">
        <v>248</v>
      </c>
      <c r="C95" s="7" t="s">
        <v>278</v>
      </c>
      <c r="D95" s="7" t="str">
        <f t="shared" si="1"/>
        <v>Jean FR MNS M7 Slim DuraStretch Adkins Stackable Straight Leg,Slate,33Wx32L</v>
      </c>
      <c r="E95" s="5" t="s">
        <v>277</v>
      </c>
      <c r="F95" s="5" t="s">
        <v>246</v>
      </c>
    </row>
    <row r="96" spans="1:6" ht="14.4" x14ac:dyDescent="0.2">
      <c r="A96" s="5" t="s">
        <v>247</v>
      </c>
      <c r="B96" s="6" t="s">
        <v>248</v>
      </c>
      <c r="C96" s="7" t="s">
        <v>280</v>
      </c>
      <c r="D96" s="7" t="str">
        <f t="shared" si="1"/>
        <v>Jean FR MNS M7 Slim DuraStretch Adkins Stackable Straight Leg,Slate,34Wx32L</v>
      </c>
      <c r="E96" s="5" t="s">
        <v>279</v>
      </c>
      <c r="F96" s="5" t="s">
        <v>246</v>
      </c>
    </row>
    <row r="97" spans="1:6" ht="14.4" x14ac:dyDescent="0.2">
      <c r="A97" s="5" t="s">
        <v>247</v>
      </c>
      <c r="B97" s="6" t="s">
        <v>248</v>
      </c>
      <c r="C97" s="7" t="s">
        <v>282</v>
      </c>
      <c r="D97" s="7" t="str">
        <f t="shared" si="1"/>
        <v>Jean FR MNS M7 Slim DuraStretch Adkins Stackable Straight Leg,Slate,35Wx32L</v>
      </c>
      <c r="E97" s="5" t="s">
        <v>281</v>
      </c>
      <c r="F97" s="5" t="s">
        <v>246</v>
      </c>
    </row>
    <row r="98" spans="1:6" ht="14.4" x14ac:dyDescent="0.2">
      <c r="A98" s="5" t="s">
        <v>247</v>
      </c>
      <c r="B98" s="6" t="s">
        <v>248</v>
      </c>
      <c r="C98" s="7" t="s">
        <v>284</v>
      </c>
      <c r="D98" s="7" t="str">
        <f t="shared" si="1"/>
        <v>Jean FR MNS M7 Slim DuraStretch Adkins Stackable Straight Leg,Slate,36Wx32L</v>
      </c>
      <c r="E98" s="5" t="s">
        <v>283</v>
      </c>
      <c r="F98" s="5" t="s">
        <v>246</v>
      </c>
    </row>
    <row r="99" spans="1:6" ht="14.4" x14ac:dyDescent="0.2">
      <c r="A99" s="5" t="s">
        <v>247</v>
      </c>
      <c r="B99" s="6" t="s">
        <v>248</v>
      </c>
      <c r="C99" s="7" t="s">
        <v>286</v>
      </c>
      <c r="D99" s="7" t="str">
        <f t="shared" si="1"/>
        <v>Jean FR MNS M7 Slim DuraStretch Adkins Stackable Straight Leg,Slate,38Wx32L</v>
      </c>
      <c r="E99" s="5" t="s">
        <v>285</v>
      </c>
      <c r="F99" s="5" t="s">
        <v>246</v>
      </c>
    </row>
    <row r="100" spans="1:6" ht="14.4" x14ac:dyDescent="0.2">
      <c r="A100" s="5" t="s">
        <v>247</v>
      </c>
      <c r="B100" s="6" t="s">
        <v>248</v>
      </c>
      <c r="C100" s="7" t="s">
        <v>288</v>
      </c>
      <c r="D100" s="7" t="str">
        <f t="shared" si="1"/>
        <v>Jean FR MNS M7 Slim DuraStretch Adkins Stackable Straight Leg,Slate,40Wx32L</v>
      </c>
      <c r="E100" s="5" t="s">
        <v>287</v>
      </c>
      <c r="F100" s="5" t="s">
        <v>246</v>
      </c>
    </row>
    <row r="101" spans="1:6" ht="14.4" x14ac:dyDescent="0.2">
      <c r="A101" s="5" t="s">
        <v>247</v>
      </c>
      <c r="B101" s="6" t="s">
        <v>248</v>
      </c>
      <c r="C101" s="7" t="s">
        <v>290</v>
      </c>
      <c r="D101" s="7" t="str">
        <f t="shared" si="1"/>
        <v>Jean FR MNS M7 Slim DuraStretch Adkins Stackable Straight Leg,Slate,42Wx32L</v>
      </c>
      <c r="E101" s="5" t="s">
        <v>289</v>
      </c>
      <c r="F101" s="5" t="s">
        <v>246</v>
      </c>
    </row>
    <row r="102" spans="1:6" ht="14.4" x14ac:dyDescent="0.2">
      <c r="A102" s="5" t="s">
        <v>247</v>
      </c>
      <c r="B102" s="6" t="s">
        <v>248</v>
      </c>
      <c r="C102" s="7" t="s">
        <v>292</v>
      </c>
      <c r="D102" s="7" t="str">
        <f t="shared" si="1"/>
        <v>Jean FR MNS M7 Slim DuraStretch Adkins Stackable Straight Leg,Slate,29Wx34L</v>
      </c>
      <c r="E102" s="5" t="s">
        <v>291</v>
      </c>
      <c r="F102" s="5" t="s">
        <v>246</v>
      </c>
    </row>
    <row r="103" spans="1:6" ht="14.4" x14ac:dyDescent="0.2">
      <c r="A103" s="5" t="s">
        <v>247</v>
      </c>
      <c r="B103" s="6" t="s">
        <v>248</v>
      </c>
      <c r="C103" s="7" t="s">
        <v>294</v>
      </c>
      <c r="D103" s="7" t="str">
        <f t="shared" si="1"/>
        <v>Jean FR MNS M7 Slim DuraStretch Adkins Stackable Straight Leg,Slate,30Wx34L</v>
      </c>
      <c r="E103" s="5" t="s">
        <v>293</v>
      </c>
      <c r="F103" s="5" t="s">
        <v>246</v>
      </c>
    </row>
    <row r="104" spans="1:6" ht="14.4" x14ac:dyDescent="0.2">
      <c r="A104" s="5" t="s">
        <v>247</v>
      </c>
      <c r="B104" s="6" t="s">
        <v>248</v>
      </c>
      <c r="C104" s="7" t="s">
        <v>296</v>
      </c>
      <c r="D104" s="7" t="str">
        <f t="shared" si="1"/>
        <v>Jean FR MNS M7 Slim DuraStretch Adkins Stackable Straight Leg,Slate,31Wx34L</v>
      </c>
      <c r="E104" s="5" t="s">
        <v>295</v>
      </c>
      <c r="F104" s="5" t="s">
        <v>246</v>
      </c>
    </row>
    <row r="105" spans="1:6" ht="14.4" x14ac:dyDescent="0.2">
      <c r="A105" s="5" t="s">
        <v>247</v>
      </c>
      <c r="B105" s="6" t="s">
        <v>248</v>
      </c>
      <c r="C105" s="7" t="s">
        <v>298</v>
      </c>
      <c r="D105" s="7" t="str">
        <f t="shared" si="1"/>
        <v>Jean FR MNS M7 Slim DuraStretch Adkins Stackable Straight Leg,Slate,32Wx34L</v>
      </c>
      <c r="E105" s="5" t="s">
        <v>297</v>
      </c>
      <c r="F105" s="5" t="s">
        <v>246</v>
      </c>
    </row>
    <row r="106" spans="1:6" ht="14.4" x14ac:dyDescent="0.2">
      <c r="A106" s="5" t="s">
        <v>247</v>
      </c>
      <c r="B106" s="6" t="s">
        <v>248</v>
      </c>
      <c r="C106" s="7" t="s">
        <v>300</v>
      </c>
      <c r="D106" s="7" t="str">
        <f t="shared" si="1"/>
        <v>Jean FR MNS M7 Slim DuraStretch Adkins Stackable Straight Leg,Slate,33Wx34L</v>
      </c>
      <c r="E106" s="5" t="s">
        <v>299</v>
      </c>
      <c r="F106" s="5" t="s">
        <v>246</v>
      </c>
    </row>
    <row r="107" spans="1:6" ht="14.4" x14ac:dyDescent="0.2">
      <c r="A107" s="5" t="s">
        <v>247</v>
      </c>
      <c r="B107" s="6" t="s">
        <v>248</v>
      </c>
      <c r="C107" s="7" t="s">
        <v>302</v>
      </c>
      <c r="D107" s="7" t="str">
        <f t="shared" si="1"/>
        <v>Jean FR MNS M7 Slim DuraStretch Adkins Stackable Straight Leg,Slate,34Wx34L</v>
      </c>
      <c r="E107" s="5" t="s">
        <v>301</v>
      </c>
      <c r="F107" s="5" t="s">
        <v>246</v>
      </c>
    </row>
    <row r="108" spans="1:6" ht="14.4" x14ac:dyDescent="0.2">
      <c r="A108" s="5" t="s">
        <v>247</v>
      </c>
      <c r="B108" s="6" t="s">
        <v>248</v>
      </c>
      <c r="C108" s="7" t="s">
        <v>304</v>
      </c>
      <c r="D108" s="7" t="str">
        <f t="shared" si="1"/>
        <v>Jean FR MNS M7 Slim DuraStretch Adkins Stackable Straight Leg,Slate,35Wx34L</v>
      </c>
      <c r="E108" s="5" t="s">
        <v>303</v>
      </c>
      <c r="F108" s="5" t="s">
        <v>246</v>
      </c>
    </row>
    <row r="109" spans="1:6" ht="14.4" x14ac:dyDescent="0.2">
      <c r="A109" s="5" t="s">
        <v>247</v>
      </c>
      <c r="B109" s="6" t="s">
        <v>248</v>
      </c>
      <c r="C109" s="7" t="s">
        <v>306</v>
      </c>
      <c r="D109" s="7" t="str">
        <f t="shared" si="1"/>
        <v>Jean FR MNS M7 Slim DuraStretch Adkins Stackable Straight Leg,Slate,36Wx34L</v>
      </c>
      <c r="E109" s="5" t="s">
        <v>305</v>
      </c>
      <c r="F109" s="5" t="s">
        <v>246</v>
      </c>
    </row>
    <row r="110" spans="1:6" ht="14.4" x14ac:dyDescent="0.2">
      <c r="A110" s="5" t="s">
        <v>247</v>
      </c>
      <c r="B110" s="6" t="s">
        <v>248</v>
      </c>
      <c r="C110" s="7" t="s">
        <v>308</v>
      </c>
      <c r="D110" s="7" t="str">
        <f t="shared" si="1"/>
        <v>Jean FR MNS M7 Slim DuraStretch Adkins Stackable Straight Leg,Slate,38Wx34L</v>
      </c>
      <c r="E110" s="5" t="s">
        <v>307</v>
      </c>
      <c r="F110" s="5" t="s">
        <v>246</v>
      </c>
    </row>
    <row r="111" spans="1:6" ht="14.4" x14ac:dyDescent="0.2">
      <c r="A111" s="5" t="s">
        <v>247</v>
      </c>
      <c r="B111" s="6" t="s">
        <v>248</v>
      </c>
      <c r="C111" s="7" t="s">
        <v>310</v>
      </c>
      <c r="D111" s="7" t="str">
        <f t="shared" si="1"/>
        <v>Jean FR MNS M7 Slim DuraStretch Adkins Stackable Straight Leg,Slate,40Wx34L</v>
      </c>
      <c r="E111" s="5" t="s">
        <v>309</v>
      </c>
      <c r="F111" s="5" t="s">
        <v>246</v>
      </c>
    </row>
    <row r="112" spans="1:6" ht="14.4" x14ac:dyDescent="0.2">
      <c r="A112" s="5" t="s">
        <v>247</v>
      </c>
      <c r="B112" s="6" t="s">
        <v>248</v>
      </c>
      <c r="C112" s="7" t="s">
        <v>312</v>
      </c>
      <c r="D112" s="7" t="str">
        <f t="shared" si="1"/>
        <v>Jean FR MNS M7 Slim DuraStretch Adkins Stackable Straight Leg,Slate,42Wx34L</v>
      </c>
      <c r="E112" s="5" t="s">
        <v>311</v>
      </c>
      <c r="F112" s="5" t="s">
        <v>246</v>
      </c>
    </row>
    <row r="113" spans="1:6" ht="14.4" x14ac:dyDescent="0.2">
      <c r="A113" s="5" t="s">
        <v>247</v>
      </c>
      <c r="B113" s="6" t="s">
        <v>248</v>
      </c>
      <c r="C113" s="7" t="s">
        <v>314</v>
      </c>
      <c r="D113" s="7" t="str">
        <f t="shared" si="1"/>
        <v>Jean FR MNS M7 Slim DuraStretch Adkins Stackable Straight Leg,Slate,29Wx36L</v>
      </c>
      <c r="E113" s="5" t="s">
        <v>313</v>
      </c>
      <c r="F113" s="5" t="s">
        <v>246</v>
      </c>
    </row>
    <row r="114" spans="1:6" ht="14.4" x14ac:dyDescent="0.2">
      <c r="A114" s="5" t="s">
        <v>247</v>
      </c>
      <c r="B114" s="6" t="s">
        <v>248</v>
      </c>
      <c r="C114" s="7" t="s">
        <v>316</v>
      </c>
      <c r="D114" s="7" t="str">
        <f t="shared" si="1"/>
        <v>Jean FR MNS M7 Slim DuraStretch Adkins Stackable Straight Leg,Slate,30Wx36L</v>
      </c>
      <c r="E114" s="5" t="s">
        <v>315</v>
      </c>
      <c r="F114" s="5" t="s">
        <v>246</v>
      </c>
    </row>
    <row r="115" spans="1:6" ht="14.4" x14ac:dyDescent="0.2">
      <c r="A115" s="5" t="s">
        <v>247</v>
      </c>
      <c r="B115" s="6" t="s">
        <v>248</v>
      </c>
      <c r="C115" s="7" t="s">
        <v>318</v>
      </c>
      <c r="D115" s="7" t="str">
        <f t="shared" si="1"/>
        <v>Jean FR MNS M7 Slim DuraStretch Adkins Stackable Straight Leg,Slate,31Wx36L</v>
      </c>
      <c r="E115" s="5" t="s">
        <v>317</v>
      </c>
      <c r="F115" s="5" t="s">
        <v>246</v>
      </c>
    </row>
    <row r="116" spans="1:6" ht="14.4" x14ac:dyDescent="0.2">
      <c r="A116" s="5" t="s">
        <v>247</v>
      </c>
      <c r="B116" s="6" t="s">
        <v>248</v>
      </c>
      <c r="C116" s="7" t="s">
        <v>320</v>
      </c>
      <c r="D116" s="7" t="str">
        <f t="shared" si="1"/>
        <v>Jean FR MNS M7 Slim DuraStretch Adkins Stackable Straight Leg,Slate,32Wx36L</v>
      </c>
      <c r="E116" s="5" t="s">
        <v>319</v>
      </c>
      <c r="F116" s="5" t="s">
        <v>246</v>
      </c>
    </row>
    <row r="117" spans="1:6" ht="14.4" x14ac:dyDescent="0.2">
      <c r="A117" s="5" t="s">
        <v>247</v>
      </c>
      <c r="B117" s="6" t="s">
        <v>248</v>
      </c>
      <c r="C117" s="7" t="s">
        <v>322</v>
      </c>
      <c r="D117" s="7" t="str">
        <f t="shared" si="1"/>
        <v>Jean FR MNS M7 Slim DuraStretch Adkins Stackable Straight Leg,Slate,33Wx36L</v>
      </c>
      <c r="E117" s="5" t="s">
        <v>321</v>
      </c>
      <c r="F117" s="5" t="s">
        <v>246</v>
      </c>
    </row>
    <row r="118" spans="1:6" ht="14.4" x14ac:dyDescent="0.2">
      <c r="A118" s="5" t="s">
        <v>247</v>
      </c>
      <c r="B118" s="6" t="s">
        <v>248</v>
      </c>
      <c r="C118" s="7" t="s">
        <v>324</v>
      </c>
      <c r="D118" s="7" t="str">
        <f t="shared" si="1"/>
        <v>Jean FR MNS M7 Slim DuraStretch Adkins Stackable Straight Leg,Slate,34Wx36L</v>
      </c>
      <c r="E118" s="5" t="s">
        <v>323</v>
      </c>
      <c r="F118" s="5" t="s">
        <v>246</v>
      </c>
    </row>
    <row r="119" spans="1:6" ht="14.4" x14ac:dyDescent="0.2">
      <c r="A119" s="5" t="s">
        <v>247</v>
      </c>
      <c r="B119" s="6" t="s">
        <v>248</v>
      </c>
      <c r="C119" s="7" t="s">
        <v>326</v>
      </c>
      <c r="D119" s="7" t="str">
        <f t="shared" si="1"/>
        <v>Jean FR MNS M7 Slim DuraStretch Adkins Stackable Straight Leg,Slate,35Wx36L</v>
      </c>
      <c r="E119" s="5" t="s">
        <v>325</v>
      </c>
      <c r="F119" s="5" t="s">
        <v>246</v>
      </c>
    </row>
    <row r="120" spans="1:6" ht="14.4" x14ac:dyDescent="0.2">
      <c r="A120" s="5" t="s">
        <v>247</v>
      </c>
      <c r="B120" s="6" t="s">
        <v>248</v>
      </c>
      <c r="C120" s="7" t="s">
        <v>328</v>
      </c>
      <c r="D120" s="7" t="str">
        <f t="shared" si="1"/>
        <v>Jean FR MNS M7 Slim DuraStretch Adkins Stackable Straight Leg,Slate,36Wx36L</v>
      </c>
      <c r="E120" s="5" t="s">
        <v>327</v>
      </c>
      <c r="F120" s="5" t="s">
        <v>246</v>
      </c>
    </row>
    <row r="121" spans="1:6" ht="14.4" x14ac:dyDescent="0.2">
      <c r="A121" s="5" t="s">
        <v>247</v>
      </c>
      <c r="B121" s="6" t="s">
        <v>248</v>
      </c>
      <c r="C121" s="7" t="s">
        <v>330</v>
      </c>
      <c r="D121" s="7" t="str">
        <f t="shared" si="1"/>
        <v>Jean FR MNS M7 Slim DuraStretch Adkins Stackable Straight Leg,Slate,38Wx36L</v>
      </c>
      <c r="E121" s="5" t="s">
        <v>329</v>
      </c>
      <c r="F121" s="5" t="s">
        <v>246</v>
      </c>
    </row>
    <row r="122" spans="1:6" ht="14.4" x14ac:dyDescent="0.2">
      <c r="A122" s="5" t="s">
        <v>247</v>
      </c>
      <c r="B122" s="6" t="s">
        <v>248</v>
      </c>
      <c r="C122" s="7" t="s">
        <v>332</v>
      </c>
      <c r="D122" s="7" t="str">
        <f t="shared" si="1"/>
        <v>Jean FR MNS M7 Slim DuraStretch Adkins Stackable Straight Leg,Slate,40Wx36L</v>
      </c>
      <c r="E122" s="5" t="s">
        <v>331</v>
      </c>
      <c r="F122" s="5" t="s">
        <v>246</v>
      </c>
    </row>
    <row r="123" spans="1:6" ht="14.4" x14ac:dyDescent="0.2">
      <c r="A123" s="5" t="s">
        <v>247</v>
      </c>
      <c r="B123" s="6" t="s">
        <v>248</v>
      </c>
      <c r="C123" s="7" t="s">
        <v>334</v>
      </c>
      <c r="D123" s="7" t="str">
        <f t="shared" si="1"/>
        <v>Jean FR MNS M7 Slim DuraStretch Adkins Stackable Straight Leg,Slate,42Wx36L</v>
      </c>
      <c r="E123" s="5" t="s">
        <v>333</v>
      </c>
      <c r="F123" s="5" t="s">
        <v>246</v>
      </c>
    </row>
    <row r="124" spans="1:6" ht="14.4" x14ac:dyDescent="0.2">
      <c r="A124" s="5" t="s">
        <v>247</v>
      </c>
      <c r="B124" s="6" t="s">
        <v>248</v>
      </c>
      <c r="C124" s="7" t="s">
        <v>336</v>
      </c>
      <c r="D124" s="7" t="str">
        <f t="shared" si="1"/>
        <v>Jean FR MNS M7 Slim DuraStretch Adkins Stackable Straight Leg,Slate,32Wx38L</v>
      </c>
      <c r="E124" s="5" t="s">
        <v>335</v>
      </c>
      <c r="F124" s="5" t="s">
        <v>246</v>
      </c>
    </row>
    <row r="125" spans="1:6" ht="14.4" x14ac:dyDescent="0.2">
      <c r="A125" s="5" t="s">
        <v>247</v>
      </c>
      <c r="B125" s="6" t="s">
        <v>248</v>
      </c>
      <c r="C125" s="7" t="s">
        <v>338</v>
      </c>
      <c r="D125" s="7" t="str">
        <f t="shared" si="1"/>
        <v>Jean FR MNS M7 Slim DuraStretch Adkins Stackable Straight Leg,Slate,33Wx38L</v>
      </c>
      <c r="E125" s="5" t="s">
        <v>337</v>
      </c>
      <c r="F125" s="5" t="s">
        <v>246</v>
      </c>
    </row>
    <row r="126" spans="1:6" ht="14.4" x14ac:dyDescent="0.2">
      <c r="A126" s="5" t="s">
        <v>247</v>
      </c>
      <c r="B126" s="6" t="s">
        <v>248</v>
      </c>
      <c r="C126" s="7" t="s">
        <v>340</v>
      </c>
      <c r="D126" s="7" t="str">
        <f t="shared" si="1"/>
        <v>Jean FR MNS M7 Slim DuraStretch Adkins Stackable Straight Leg,Slate,34Wx38L</v>
      </c>
      <c r="E126" s="5" t="s">
        <v>339</v>
      </c>
      <c r="F126" s="5" t="s">
        <v>246</v>
      </c>
    </row>
    <row r="127" spans="1:6" ht="14.4" x14ac:dyDescent="0.2">
      <c r="A127" s="5" t="s">
        <v>247</v>
      </c>
      <c r="B127" s="6" t="s">
        <v>248</v>
      </c>
      <c r="C127" s="7" t="s">
        <v>342</v>
      </c>
      <c r="D127" s="7" t="str">
        <f t="shared" si="1"/>
        <v>Jean FR MNS M7 Slim DuraStretch Adkins Stackable Straight Leg,Slate,35Wx38L</v>
      </c>
      <c r="E127" s="5" t="s">
        <v>341</v>
      </c>
      <c r="F127" s="5" t="s">
        <v>246</v>
      </c>
    </row>
    <row r="128" spans="1:6" ht="14.4" x14ac:dyDescent="0.2">
      <c r="A128" s="5" t="s">
        <v>247</v>
      </c>
      <c r="B128" s="6" t="s">
        <v>248</v>
      </c>
      <c r="C128" s="7" t="s">
        <v>344</v>
      </c>
      <c r="D128" s="7" t="str">
        <f t="shared" si="1"/>
        <v>Jean FR MNS M7 Slim DuraStretch Adkins Stackable Straight Leg,Slate,36Wx38L</v>
      </c>
      <c r="E128" s="5" t="s">
        <v>343</v>
      </c>
      <c r="F128" s="5" t="s">
        <v>246</v>
      </c>
    </row>
    <row r="129" spans="1:6" ht="14.4" x14ac:dyDescent="0.2">
      <c r="A129" s="5" t="s">
        <v>247</v>
      </c>
      <c r="B129" s="6" t="s">
        <v>248</v>
      </c>
      <c r="C129" s="7" t="s">
        <v>346</v>
      </c>
      <c r="D129" s="7" t="str">
        <f t="shared" si="1"/>
        <v>Jean FR MNS M7 Slim DuraStretch Adkins Stackable Straight Leg,Slate,38Wx38L</v>
      </c>
      <c r="E129" s="5" t="s">
        <v>345</v>
      </c>
      <c r="F129" s="5" t="s">
        <v>246</v>
      </c>
    </row>
    <row r="130" spans="1:6" ht="14.4" x14ac:dyDescent="0.2">
      <c r="A130" s="5" t="s">
        <v>247</v>
      </c>
      <c r="B130" s="6" t="s">
        <v>248</v>
      </c>
      <c r="C130" s="7" t="s">
        <v>348</v>
      </c>
      <c r="D130" s="7" t="str">
        <f t="shared" si="1"/>
        <v>Jean FR MNS M7 Slim DuraStretch Adkins Stackable Straight Leg,Slate,40Wx38L</v>
      </c>
      <c r="E130" s="5" t="s">
        <v>347</v>
      </c>
      <c r="F130" s="5" t="s">
        <v>246</v>
      </c>
    </row>
    <row r="131" spans="1:6" ht="14.4" x14ac:dyDescent="0.2">
      <c r="A131" s="5" t="s">
        <v>247</v>
      </c>
      <c r="B131" s="6" t="s">
        <v>248</v>
      </c>
      <c r="C131" s="7" t="s">
        <v>350</v>
      </c>
      <c r="D131" s="7" t="str">
        <f t="shared" ref="D131:D194" si="2">CONCATENATE(A131,",",B131,",",C131)</f>
        <v>Jean FR MNS M7 Slim DuraStretch Adkins Stackable Straight Leg,Slate,42Wx38L</v>
      </c>
      <c r="E131" s="5" t="s">
        <v>349</v>
      </c>
      <c r="F131" s="5" t="s">
        <v>246</v>
      </c>
    </row>
    <row r="132" spans="1:6" ht="14.4" x14ac:dyDescent="0.2">
      <c r="A132" s="5" t="s">
        <v>353</v>
      </c>
      <c r="B132" s="6" t="s">
        <v>354</v>
      </c>
      <c r="C132" s="7" t="s">
        <v>250</v>
      </c>
      <c r="D132" s="7" t="str">
        <f t="shared" si="2"/>
        <v>Jean FR MNS M7 Slim DuraStretch Workhorse Stackable Straight Leg,Rinse,30Wx30L</v>
      </c>
      <c r="E132" s="5" t="s">
        <v>351</v>
      </c>
      <c r="F132" s="5" t="s">
        <v>352</v>
      </c>
    </row>
    <row r="133" spans="1:6" ht="14.4" x14ac:dyDescent="0.2">
      <c r="A133" s="5" t="s">
        <v>353</v>
      </c>
      <c r="B133" s="6" t="s">
        <v>354</v>
      </c>
      <c r="C133" s="7" t="s">
        <v>252</v>
      </c>
      <c r="D133" s="7" t="str">
        <f t="shared" si="2"/>
        <v>Jean FR MNS M7 Slim DuraStretch Workhorse Stackable Straight Leg,Rinse,31Wx30L</v>
      </c>
      <c r="E133" s="5" t="s">
        <v>355</v>
      </c>
      <c r="F133" s="5" t="s">
        <v>352</v>
      </c>
    </row>
    <row r="134" spans="1:6" ht="14.4" x14ac:dyDescent="0.2">
      <c r="A134" s="5" t="s">
        <v>353</v>
      </c>
      <c r="B134" s="6" t="s">
        <v>354</v>
      </c>
      <c r="C134" s="7" t="s">
        <v>254</v>
      </c>
      <c r="D134" s="7" t="str">
        <f t="shared" si="2"/>
        <v>Jean FR MNS M7 Slim DuraStretch Workhorse Stackable Straight Leg,Rinse,32Wx30L</v>
      </c>
      <c r="E134" s="5" t="s">
        <v>356</v>
      </c>
      <c r="F134" s="5" t="s">
        <v>352</v>
      </c>
    </row>
    <row r="135" spans="1:6" ht="14.4" x14ac:dyDescent="0.2">
      <c r="A135" s="5" t="s">
        <v>353</v>
      </c>
      <c r="B135" s="6" t="s">
        <v>354</v>
      </c>
      <c r="C135" s="7" t="s">
        <v>256</v>
      </c>
      <c r="D135" s="7" t="str">
        <f t="shared" si="2"/>
        <v>Jean FR MNS M7 Slim DuraStretch Workhorse Stackable Straight Leg,Rinse,33Wx30L</v>
      </c>
      <c r="E135" s="5" t="s">
        <v>357</v>
      </c>
      <c r="F135" s="5" t="s">
        <v>352</v>
      </c>
    </row>
    <row r="136" spans="1:6" ht="14.4" x14ac:dyDescent="0.2">
      <c r="A136" s="5" t="s">
        <v>353</v>
      </c>
      <c r="B136" s="6" t="s">
        <v>354</v>
      </c>
      <c r="C136" s="7" t="s">
        <v>258</v>
      </c>
      <c r="D136" s="7" t="str">
        <f t="shared" si="2"/>
        <v>Jean FR MNS M7 Slim DuraStretch Workhorse Stackable Straight Leg,Rinse,34Wx30L</v>
      </c>
      <c r="E136" s="5" t="s">
        <v>358</v>
      </c>
      <c r="F136" s="5" t="s">
        <v>352</v>
      </c>
    </row>
    <row r="137" spans="1:6" ht="14.4" x14ac:dyDescent="0.2">
      <c r="A137" s="5" t="s">
        <v>353</v>
      </c>
      <c r="B137" s="6" t="s">
        <v>354</v>
      </c>
      <c r="C137" s="7" t="s">
        <v>260</v>
      </c>
      <c r="D137" s="7" t="str">
        <f t="shared" si="2"/>
        <v>Jean FR MNS M7 Slim DuraStretch Workhorse Stackable Straight Leg,Rinse,35Wx30L</v>
      </c>
      <c r="E137" s="5" t="s">
        <v>359</v>
      </c>
      <c r="F137" s="5" t="s">
        <v>352</v>
      </c>
    </row>
    <row r="138" spans="1:6" ht="14.4" x14ac:dyDescent="0.2">
      <c r="A138" s="5" t="s">
        <v>353</v>
      </c>
      <c r="B138" s="6" t="s">
        <v>354</v>
      </c>
      <c r="C138" s="7" t="s">
        <v>262</v>
      </c>
      <c r="D138" s="7" t="str">
        <f t="shared" si="2"/>
        <v>Jean FR MNS M7 Slim DuraStretch Workhorse Stackable Straight Leg,Rinse,36Wx30L</v>
      </c>
      <c r="E138" s="5" t="s">
        <v>360</v>
      </c>
      <c r="F138" s="5" t="s">
        <v>352</v>
      </c>
    </row>
    <row r="139" spans="1:6" ht="14.4" x14ac:dyDescent="0.2">
      <c r="A139" s="5" t="s">
        <v>353</v>
      </c>
      <c r="B139" s="6" t="s">
        <v>354</v>
      </c>
      <c r="C139" s="7" t="s">
        <v>264</v>
      </c>
      <c r="D139" s="7" t="str">
        <f t="shared" si="2"/>
        <v>Jean FR MNS M7 Slim DuraStretch Workhorse Stackable Straight Leg,Rinse,38Wx30L</v>
      </c>
      <c r="E139" s="5" t="s">
        <v>361</v>
      </c>
      <c r="F139" s="5" t="s">
        <v>352</v>
      </c>
    </row>
    <row r="140" spans="1:6" ht="14.4" x14ac:dyDescent="0.2">
      <c r="A140" s="5" t="s">
        <v>353</v>
      </c>
      <c r="B140" s="6" t="s">
        <v>354</v>
      </c>
      <c r="C140" s="7" t="s">
        <v>266</v>
      </c>
      <c r="D140" s="7" t="str">
        <f t="shared" si="2"/>
        <v>Jean FR MNS M7 Slim DuraStretch Workhorse Stackable Straight Leg,Rinse,40Wx30L</v>
      </c>
      <c r="E140" s="5" t="s">
        <v>362</v>
      </c>
      <c r="F140" s="5" t="s">
        <v>352</v>
      </c>
    </row>
    <row r="141" spans="1:6" ht="14.4" x14ac:dyDescent="0.2">
      <c r="A141" s="5" t="s">
        <v>353</v>
      </c>
      <c r="B141" s="6" t="s">
        <v>354</v>
      </c>
      <c r="C141" s="7" t="s">
        <v>268</v>
      </c>
      <c r="D141" s="7" t="str">
        <f t="shared" si="2"/>
        <v>Jean FR MNS M7 Slim DuraStretch Workhorse Stackable Straight Leg,Rinse,42Wx30L</v>
      </c>
      <c r="E141" s="5" t="s">
        <v>363</v>
      </c>
      <c r="F141" s="5" t="s">
        <v>352</v>
      </c>
    </row>
    <row r="142" spans="1:6" ht="14.4" x14ac:dyDescent="0.2">
      <c r="A142" s="5" t="s">
        <v>353</v>
      </c>
      <c r="B142" s="6" t="s">
        <v>354</v>
      </c>
      <c r="C142" s="7" t="s">
        <v>270</v>
      </c>
      <c r="D142" s="7" t="str">
        <f t="shared" si="2"/>
        <v>Jean FR MNS M7 Slim DuraStretch Workhorse Stackable Straight Leg,Rinse,29Wx32L</v>
      </c>
      <c r="E142" s="5" t="s">
        <v>364</v>
      </c>
      <c r="F142" s="5" t="s">
        <v>352</v>
      </c>
    </row>
    <row r="143" spans="1:6" ht="14.4" x14ac:dyDescent="0.2">
      <c r="A143" s="5" t="s">
        <v>353</v>
      </c>
      <c r="B143" s="6" t="s">
        <v>354</v>
      </c>
      <c r="C143" s="7" t="s">
        <v>272</v>
      </c>
      <c r="D143" s="7" t="str">
        <f t="shared" si="2"/>
        <v>Jean FR MNS M7 Slim DuraStretch Workhorse Stackable Straight Leg,Rinse,30Wx32L</v>
      </c>
      <c r="E143" s="5" t="s">
        <v>365</v>
      </c>
      <c r="F143" s="5" t="s">
        <v>352</v>
      </c>
    </row>
    <row r="144" spans="1:6" ht="14.4" x14ac:dyDescent="0.2">
      <c r="A144" s="5" t="s">
        <v>353</v>
      </c>
      <c r="B144" s="6" t="s">
        <v>354</v>
      </c>
      <c r="C144" s="7" t="s">
        <v>274</v>
      </c>
      <c r="D144" s="7" t="str">
        <f t="shared" si="2"/>
        <v>Jean FR MNS M7 Slim DuraStretch Workhorse Stackable Straight Leg,Rinse,31Wx32L</v>
      </c>
      <c r="E144" s="5" t="s">
        <v>366</v>
      </c>
      <c r="F144" s="5" t="s">
        <v>352</v>
      </c>
    </row>
    <row r="145" spans="1:6" ht="14.4" x14ac:dyDescent="0.2">
      <c r="A145" s="5" t="s">
        <v>353</v>
      </c>
      <c r="B145" s="6" t="s">
        <v>354</v>
      </c>
      <c r="C145" s="7" t="s">
        <v>276</v>
      </c>
      <c r="D145" s="7" t="str">
        <f t="shared" si="2"/>
        <v>Jean FR MNS M7 Slim DuraStretch Workhorse Stackable Straight Leg,Rinse,32Wx32L</v>
      </c>
      <c r="E145" s="5" t="s">
        <v>367</v>
      </c>
      <c r="F145" s="5" t="s">
        <v>352</v>
      </c>
    </row>
    <row r="146" spans="1:6" ht="14.4" x14ac:dyDescent="0.2">
      <c r="A146" s="5" t="s">
        <v>353</v>
      </c>
      <c r="B146" s="6" t="s">
        <v>354</v>
      </c>
      <c r="C146" s="7" t="s">
        <v>278</v>
      </c>
      <c r="D146" s="7" t="str">
        <f t="shared" si="2"/>
        <v>Jean FR MNS M7 Slim DuraStretch Workhorse Stackable Straight Leg,Rinse,33Wx32L</v>
      </c>
      <c r="E146" s="5" t="s">
        <v>368</v>
      </c>
      <c r="F146" s="5" t="s">
        <v>352</v>
      </c>
    </row>
    <row r="147" spans="1:6" ht="14.4" x14ac:dyDescent="0.2">
      <c r="A147" s="5" t="s">
        <v>353</v>
      </c>
      <c r="B147" s="6" t="s">
        <v>354</v>
      </c>
      <c r="C147" s="7" t="s">
        <v>280</v>
      </c>
      <c r="D147" s="7" t="str">
        <f t="shared" si="2"/>
        <v>Jean FR MNS M7 Slim DuraStretch Workhorse Stackable Straight Leg,Rinse,34Wx32L</v>
      </c>
      <c r="E147" s="5" t="s">
        <v>369</v>
      </c>
      <c r="F147" s="5" t="s">
        <v>352</v>
      </c>
    </row>
    <row r="148" spans="1:6" ht="14.4" x14ac:dyDescent="0.2">
      <c r="A148" s="5" t="s">
        <v>353</v>
      </c>
      <c r="B148" s="6" t="s">
        <v>354</v>
      </c>
      <c r="C148" s="7" t="s">
        <v>282</v>
      </c>
      <c r="D148" s="7" t="str">
        <f t="shared" si="2"/>
        <v>Jean FR MNS M7 Slim DuraStretch Workhorse Stackable Straight Leg,Rinse,35Wx32L</v>
      </c>
      <c r="E148" s="5" t="s">
        <v>370</v>
      </c>
      <c r="F148" s="5" t="s">
        <v>352</v>
      </c>
    </row>
    <row r="149" spans="1:6" ht="14.4" x14ac:dyDescent="0.2">
      <c r="A149" s="5" t="s">
        <v>353</v>
      </c>
      <c r="B149" s="6" t="s">
        <v>354</v>
      </c>
      <c r="C149" s="7" t="s">
        <v>284</v>
      </c>
      <c r="D149" s="7" t="str">
        <f t="shared" si="2"/>
        <v>Jean FR MNS M7 Slim DuraStretch Workhorse Stackable Straight Leg,Rinse,36Wx32L</v>
      </c>
      <c r="E149" s="5" t="s">
        <v>371</v>
      </c>
      <c r="F149" s="5" t="s">
        <v>352</v>
      </c>
    </row>
    <row r="150" spans="1:6" ht="14.4" x14ac:dyDescent="0.2">
      <c r="A150" s="5" t="s">
        <v>353</v>
      </c>
      <c r="B150" s="6" t="s">
        <v>354</v>
      </c>
      <c r="C150" s="7" t="s">
        <v>286</v>
      </c>
      <c r="D150" s="7" t="str">
        <f t="shared" si="2"/>
        <v>Jean FR MNS M7 Slim DuraStretch Workhorse Stackable Straight Leg,Rinse,38Wx32L</v>
      </c>
      <c r="E150" s="5" t="s">
        <v>372</v>
      </c>
      <c r="F150" s="5" t="s">
        <v>352</v>
      </c>
    </row>
    <row r="151" spans="1:6" ht="14.4" x14ac:dyDescent="0.2">
      <c r="A151" s="5" t="s">
        <v>353</v>
      </c>
      <c r="B151" s="6" t="s">
        <v>354</v>
      </c>
      <c r="C151" s="7" t="s">
        <v>288</v>
      </c>
      <c r="D151" s="7" t="str">
        <f t="shared" si="2"/>
        <v>Jean FR MNS M7 Slim DuraStretch Workhorse Stackable Straight Leg,Rinse,40Wx32L</v>
      </c>
      <c r="E151" s="5" t="s">
        <v>373</v>
      </c>
      <c r="F151" s="5" t="s">
        <v>352</v>
      </c>
    </row>
    <row r="152" spans="1:6" ht="14.4" x14ac:dyDescent="0.2">
      <c r="A152" s="5" t="s">
        <v>353</v>
      </c>
      <c r="B152" s="6" t="s">
        <v>354</v>
      </c>
      <c r="C152" s="7" t="s">
        <v>290</v>
      </c>
      <c r="D152" s="7" t="str">
        <f t="shared" si="2"/>
        <v>Jean FR MNS M7 Slim DuraStretch Workhorse Stackable Straight Leg,Rinse,42Wx32L</v>
      </c>
      <c r="E152" s="5" t="s">
        <v>374</v>
      </c>
      <c r="F152" s="5" t="s">
        <v>352</v>
      </c>
    </row>
    <row r="153" spans="1:6" ht="14.4" x14ac:dyDescent="0.2">
      <c r="A153" s="5" t="s">
        <v>353</v>
      </c>
      <c r="B153" s="6" t="s">
        <v>354</v>
      </c>
      <c r="C153" s="7" t="s">
        <v>292</v>
      </c>
      <c r="D153" s="7" t="str">
        <f t="shared" si="2"/>
        <v>Jean FR MNS M7 Slim DuraStretch Workhorse Stackable Straight Leg,Rinse,29Wx34L</v>
      </c>
      <c r="E153" s="5" t="s">
        <v>375</v>
      </c>
      <c r="F153" s="5" t="s">
        <v>352</v>
      </c>
    </row>
    <row r="154" spans="1:6" ht="14.4" x14ac:dyDescent="0.2">
      <c r="A154" s="5" t="s">
        <v>353</v>
      </c>
      <c r="B154" s="6" t="s">
        <v>354</v>
      </c>
      <c r="C154" s="7" t="s">
        <v>294</v>
      </c>
      <c r="D154" s="7" t="str">
        <f t="shared" si="2"/>
        <v>Jean FR MNS M7 Slim DuraStretch Workhorse Stackable Straight Leg,Rinse,30Wx34L</v>
      </c>
      <c r="E154" s="5" t="s">
        <v>376</v>
      </c>
      <c r="F154" s="5" t="s">
        <v>352</v>
      </c>
    </row>
    <row r="155" spans="1:6" ht="14.4" x14ac:dyDescent="0.2">
      <c r="A155" s="5" t="s">
        <v>353</v>
      </c>
      <c r="B155" s="6" t="s">
        <v>354</v>
      </c>
      <c r="C155" s="7" t="s">
        <v>296</v>
      </c>
      <c r="D155" s="7" t="str">
        <f t="shared" si="2"/>
        <v>Jean FR MNS M7 Slim DuraStretch Workhorse Stackable Straight Leg,Rinse,31Wx34L</v>
      </c>
      <c r="E155" s="5" t="s">
        <v>377</v>
      </c>
      <c r="F155" s="5" t="s">
        <v>352</v>
      </c>
    </row>
    <row r="156" spans="1:6" ht="14.4" x14ac:dyDescent="0.2">
      <c r="A156" s="5" t="s">
        <v>353</v>
      </c>
      <c r="B156" s="6" t="s">
        <v>354</v>
      </c>
      <c r="C156" s="7" t="s">
        <v>298</v>
      </c>
      <c r="D156" s="7" t="str">
        <f t="shared" si="2"/>
        <v>Jean FR MNS M7 Slim DuraStretch Workhorse Stackable Straight Leg,Rinse,32Wx34L</v>
      </c>
      <c r="E156" s="5" t="s">
        <v>378</v>
      </c>
      <c r="F156" s="5" t="s">
        <v>352</v>
      </c>
    </row>
    <row r="157" spans="1:6" ht="14.4" x14ac:dyDescent="0.2">
      <c r="A157" s="5" t="s">
        <v>353</v>
      </c>
      <c r="B157" s="6" t="s">
        <v>354</v>
      </c>
      <c r="C157" s="7" t="s">
        <v>300</v>
      </c>
      <c r="D157" s="7" t="str">
        <f t="shared" si="2"/>
        <v>Jean FR MNS M7 Slim DuraStretch Workhorse Stackable Straight Leg,Rinse,33Wx34L</v>
      </c>
      <c r="E157" s="5" t="s">
        <v>379</v>
      </c>
      <c r="F157" s="5" t="s">
        <v>352</v>
      </c>
    </row>
    <row r="158" spans="1:6" ht="14.4" x14ac:dyDescent="0.2">
      <c r="A158" s="5" t="s">
        <v>353</v>
      </c>
      <c r="B158" s="6" t="s">
        <v>354</v>
      </c>
      <c r="C158" s="7" t="s">
        <v>302</v>
      </c>
      <c r="D158" s="7" t="str">
        <f t="shared" si="2"/>
        <v>Jean FR MNS M7 Slim DuraStretch Workhorse Stackable Straight Leg,Rinse,34Wx34L</v>
      </c>
      <c r="E158" s="5" t="s">
        <v>380</v>
      </c>
      <c r="F158" s="5" t="s">
        <v>352</v>
      </c>
    </row>
    <row r="159" spans="1:6" ht="14.4" x14ac:dyDescent="0.2">
      <c r="A159" s="5" t="s">
        <v>353</v>
      </c>
      <c r="B159" s="6" t="s">
        <v>354</v>
      </c>
      <c r="C159" s="7" t="s">
        <v>304</v>
      </c>
      <c r="D159" s="7" t="str">
        <f t="shared" si="2"/>
        <v>Jean FR MNS M7 Slim DuraStretch Workhorse Stackable Straight Leg,Rinse,35Wx34L</v>
      </c>
      <c r="E159" s="5" t="s">
        <v>381</v>
      </c>
      <c r="F159" s="5" t="s">
        <v>352</v>
      </c>
    </row>
    <row r="160" spans="1:6" ht="14.4" x14ac:dyDescent="0.2">
      <c r="A160" s="5" t="s">
        <v>353</v>
      </c>
      <c r="B160" s="6" t="s">
        <v>354</v>
      </c>
      <c r="C160" s="7" t="s">
        <v>306</v>
      </c>
      <c r="D160" s="7" t="str">
        <f t="shared" si="2"/>
        <v>Jean FR MNS M7 Slim DuraStretch Workhorse Stackable Straight Leg,Rinse,36Wx34L</v>
      </c>
      <c r="E160" s="5" t="s">
        <v>382</v>
      </c>
      <c r="F160" s="5" t="s">
        <v>352</v>
      </c>
    </row>
    <row r="161" spans="1:6" ht="14.4" x14ac:dyDescent="0.2">
      <c r="A161" s="5" t="s">
        <v>353</v>
      </c>
      <c r="B161" s="6" t="s">
        <v>354</v>
      </c>
      <c r="C161" s="7" t="s">
        <v>308</v>
      </c>
      <c r="D161" s="7" t="str">
        <f t="shared" si="2"/>
        <v>Jean FR MNS M7 Slim DuraStretch Workhorse Stackable Straight Leg,Rinse,38Wx34L</v>
      </c>
      <c r="E161" s="5" t="s">
        <v>383</v>
      </c>
      <c r="F161" s="5" t="s">
        <v>352</v>
      </c>
    </row>
    <row r="162" spans="1:6" ht="14.4" x14ac:dyDescent="0.2">
      <c r="A162" s="5" t="s">
        <v>353</v>
      </c>
      <c r="B162" s="6" t="s">
        <v>354</v>
      </c>
      <c r="C162" s="7" t="s">
        <v>310</v>
      </c>
      <c r="D162" s="7" t="str">
        <f t="shared" si="2"/>
        <v>Jean FR MNS M7 Slim DuraStretch Workhorse Stackable Straight Leg,Rinse,40Wx34L</v>
      </c>
      <c r="E162" s="5" t="s">
        <v>384</v>
      </c>
      <c r="F162" s="5" t="s">
        <v>352</v>
      </c>
    </row>
    <row r="163" spans="1:6" ht="14.4" x14ac:dyDescent="0.2">
      <c r="A163" s="5" t="s">
        <v>353</v>
      </c>
      <c r="B163" s="6" t="s">
        <v>354</v>
      </c>
      <c r="C163" s="7" t="s">
        <v>312</v>
      </c>
      <c r="D163" s="7" t="str">
        <f t="shared" si="2"/>
        <v>Jean FR MNS M7 Slim DuraStretch Workhorse Stackable Straight Leg,Rinse,42Wx34L</v>
      </c>
      <c r="E163" s="5" t="s">
        <v>385</v>
      </c>
      <c r="F163" s="5" t="s">
        <v>352</v>
      </c>
    </row>
    <row r="164" spans="1:6" ht="14.4" x14ac:dyDescent="0.2">
      <c r="A164" s="5" t="s">
        <v>353</v>
      </c>
      <c r="B164" s="6" t="s">
        <v>354</v>
      </c>
      <c r="C164" s="7" t="s">
        <v>314</v>
      </c>
      <c r="D164" s="7" t="str">
        <f t="shared" si="2"/>
        <v>Jean FR MNS M7 Slim DuraStretch Workhorse Stackable Straight Leg,Rinse,29Wx36L</v>
      </c>
      <c r="E164" s="5" t="s">
        <v>386</v>
      </c>
      <c r="F164" s="5" t="s">
        <v>352</v>
      </c>
    </row>
    <row r="165" spans="1:6" ht="14.4" x14ac:dyDescent="0.2">
      <c r="A165" s="5" t="s">
        <v>353</v>
      </c>
      <c r="B165" s="6" t="s">
        <v>354</v>
      </c>
      <c r="C165" s="7" t="s">
        <v>316</v>
      </c>
      <c r="D165" s="7" t="str">
        <f t="shared" si="2"/>
        <v>Jean FR MNS M7 Slim DuraStretch Workhorse Stackable Straight Leg,Rinse,30Wx36L</v>
      </c>
      <c r="E165" s="5" t="s">
        <v>387</v>
      </c>
      <c r="F165" s="5" t="s">
        <v>352</v>
      </c>
    </row>
    <row r="166" spans="1:6" ht="14.4" x14ac:dyDescent="0.2">
      <c r="A166" s="5" t="s">
        <v>353</v>
      </c>
      <c r="B166" s="6" t="s">
        <v>354</v>
      </c>
      <c r="C166" s="7" t="s">
        <v>318</v>
      </c>
      <c r="D166" s="7" t="str">
        <f t="shared" si="2"/>
        <v>Jean FR MNS M7 Slim DuraStretch Workhorse Stackable Straight Leg,Rinse,31Wx36L</v>
      </c>
      <c r="E166" s="5" t="s">
        <v>388</v>
      </c>
      <c r="F166" s="5" t="s">
        <v>352</v>
      </c>
    </row>
    <row r="167" spans="1:6" ht="14.4" x14ac:dyDescent="0.2">
      <c r="A167" s="5" t="s">
        <v>353</v>
      </c>
      <c r="B167" s="6" t="s">
        <v>354</v>
      </c>
      <c r="C167" s="7" t="s">
        <v>320</v>
      </c>
      <c r="D167" s="7" t="str">
        <f t="shared" si="2"/>
        <v>Jean FR MNS M7 Slim DuraStretch Workhorse Stackable Straight Leg,Rinse,32Wx36L</v>
      </c>
      <c r="E167" s="5" t="s">
        <v>389</v>
      </c>
      <c r="F167" s="5" t="s">
        <v>352</v>
      </c>
    </row>
    <row r="168" spans="1:6" ht="14.4" x14ac:dyDescent="0.2">
      <c r="A168" s="5" t="s">
        <v>353</v>
      </c>
      <c r="B168" s="6" t="s">
        <v>354</v>
      </c>
      <c r="C168" s="7" t="s">
        <v>322</v>
      </c>
      <c r="D168" s="7" t="str">
        <f t="shared" si="2"/>
        <v>Jean FR MNS M7 Slim DuraStretch Workhorse Stackable Straight Leg,Rinse,33Wx36L</v>
      </c>
      <c r="E168" s="5" t="s">
        <v>390</v>
      </c>
      <c r="F168" s="5" t="s">
        <v>352</v>
      </c>
    </row>
    <row r="169" spans="1:6" ht="14.4" x14ac:dyDescent="0.2">
      <c r="A169" s="5" t="s">
        <v>353</v>
      </c>
      <c r="B169" s="6" t="s">
        <v>354</v>
      </c>
      <c r="C169" s="7" t="s">
        <v>324</v>
      </c>
      <c r="D169" s="7" t="str">
        <f t="shared" si="2"/>
        <v>Jean FR MNS M7 Slim DuraStretch Workhorse Stackable Straight Leg,Rinse,34Wx36L</v>
      </c>
      <c r="E169" s="5" t="s">
        <v>391</v>
      </c>
      <c r="F169" s="5" t="s">
        <v>352</v>
      </c>
    </row>
    <row r="170" spans="1:6" ht="14.4" x14ac:dyDescent="0.2">
      <c r="A170" s="5" t="s">
        <v>353</v>
      </c>
      <c r="B170" s="6" t="s">
        <v>354</v>
      </c>
      <c r="C170" s="7" t="s">
        <v>326</v>
      </c>
      <c r="D170" s="7" t="str">
        <f t="shared" si="2"/>
        <v>Jean FR MNS M7 Slim DuraStretch Workhorse Stackable Straight Leg,Rinse,35Wx36L</v>
      </c>
      <c r="E170" s="5" t="s">
        <v>392</v>
      </c>
      <c r="F170" s="5" t="s">
        <v>352</v>
      </c>
    </row>
    <row r="171" spans="1:6" ht="14.4" x14ac:dyDescent="0.2">
      <c r="A171" s="5" t="s">
        <v>353</v>
      </c>
      <c r="B171" s="6" t="s">
        <v>354</v>
      </c>
      <c r="C171" s="7" t="s">
        <v>328</v>
      </c>
      <c r="D171" s="7" t="str">
        <f t="shared" si="2"/>
        <v>Jean FR MNS M7 Slim DuraStretch Workhorse Stackable Straight Leg,Rinse,36Wx36L</v>
      </c>
      <c r="E171" s="5" t="s">
        <v>393</v>
      </c>
      <c r="F171" s="5" t="s">
        <v>352</v>
      </c>
    </row>
    <row r="172" spans="1:6" ht="14.4" x14ac:dyDescent="0.2">
      <c r="A172" s="5" t="s">
        <v>353</v>
      </c>
      <c r="B172" s="6" t="s">
        <v>354</v>
      </c>
      <c r="C172" s="7" t="s">
        <v>330</v>
      </c>
      <c r="D172" s="7" t="str">
        <f t="shared" si="2"/>
        <v>Jean FR MNS M7 Slim DuraStretch Workhorse Stackable Straight Leg,Rinse,38Wx36L</v>
      </c>
      <c r="E172" s="5" t="s">
        <v>394</v>
      </c>
      <c r="F172" s="5" t="s">
        <v>352</v>
      </c>
    </row>
    <row r="173" spans="1:6" ht="14.4" x14ac:dyDescent="0.2">
      <c r="A173" s="5" t="s">
        <v>353</v>
      </c>
      <c r="B173" s="6" t="s">
        <v>354</v>
      </c>
      <c r="C173" s="7" t="s">
        <v>332</v>
      </c>
      <c r="D173" s="7" t="str">
        <f t="shared" si="2"/>
        <v>Jean FR MNS M7 Slim DuraStretch Workhorse Stackable Straight Leg,Rinse,40Wx36L</v>
      </c>
      <c r="E173" s="5" t="s">
        <v>395</v>
      </c>
      <c r="F173" s="5" t="s">
        <v>352</v>
      </c>
    </row>
    <row r="174" spans="1:6" ht="14.4" x14ac:dyDescent="0.2">
      <c r="A174" s="5" t="s">
        <v>353</v>
      </c>
      <c r="B174" s="6" t="s">
        <v>354</v>
      </c>
      <c r="C174" s="7" t="s">
        <v>334</v>
      </c>
      <c r="D174" s="7" t="str">
        <f t="shared" si="2"/>
        <v>Jean FR MNS M7 Slim DuraStretch Workhorse Stackable Straight Leg,Rinse,42Wx36L</v>
      </c>
      <c r="E174" s="5" t="s">
        <v>396</v>
      </c>
      <c r="F174" s="5" t="s">
        <v>352</v>
      </c>
    </row>
    <row r="175" spans="1:6" ht="14.4" x14ac:dyDescent="0.2">
      <c r="A175" s="5" t="s">
        <v>353</v>
      </c>
      <c r="B175" s="6" t="s">
        <v>354</v>
      </c>
      <c r="C175" s="7" t="s">
        <v>336</v>
      </c>
      <c r="D175" s="7" t="str">
        <f t="shared" si="2"/>
        <v>Jean FR MNS M7 Slim DuraStretch Workhorse Stackable Straight Leg,Rinse,32Wx38L</v>
      </c>
      <c r="E175" s="5" t="s">
        <v>397</v>
      </c>
      <c r="F175" s="5" t="s">
        <v>352</v>
      </c>
    </row>
    <row r="176" spans="1:6" ht="14.4" x14ac:dyDescent="0.2">
      <c r="A176" s="5" t="s">
        <v>353</v>
      </c>
      <c r="B176" s="6" t="s">
        <v>354</v>
      </c>
      <c r="C176" s="7" t="s">
        <v>338</v>
      </c>
      <c r="D176" s="7" t="str">
        <f t="shared" si="2"/>
        <v>Jean FR MNS M7 Slim DuraStretch Workhorse Stackable Straight Leg,Rinse,33Wx38L</v>
      </c>
      <c r="E176" s="5" t="s">
        <v>398</v>
      </c>
      <c r="F176" s="5" t="s">
        <v>352</v>
      </c>
    </row>
    <row r="177" spans="1:6" ht="14.4" x14ac:dyDescent="0.2">
      <c r="A177" s="5" t="s">
        <v>353</v>
      </c>
      <c r="B177" s="6" t="s">
        <v>354</v>
      </c>
      <c r="C177" s="7" t="s">
        <v>340</v>
      </c>
      <c r="D177" s="7" t="str">
        <f t="shared" si="2"/>
        <v>Jean FR MNS M7 Slim DuraStretch Workhorse Stackable Straight Leg,Rinse,34Wx38L</v>
      </c>
      <c r="E177" s="5" t="s">
        <v>399</v>
      </c>
      <c r="F177" s="5" t="s">
        <v>352</v>
      </c>
    </row>
    <row r="178" spans="1:6" ht="14.4" x14ac:dyDescent="0.2">
      <c r="A178" s="5" t="s">
        <v>353</v>
      </c>
      <c r="B178" s="6" t="s">
        <v>354</v>
      </c>
      <c r="C178" s="7" t="s">
        <v>342</v>
      </c>
      <c r="D178" s="7" t="str">
        <f t="shared" si="2"/>
        <v>Jean FR MNS M7 Slim DuraStretch Workhorse Stackable Straight Leg,Rinse,35Wx38L</v>
      </c>
      <c r="E178" s="5" t="s">
        <v>400</v>
      </c>
      <c r="F178" s="5" t="s">
        <v>352</v>
      </c>
    </row>
    <row r="179" spans="1:6" ht="14.4" x14ac:dyDescent="0.2">
      <c r="A179" s="5" t="s">
        <v>353</v>
      </c>
      <c r="B179" s="6" t="s">
        <v>354</v>
      </c>
      <c r="C179" s="7" t="s">
        <v>344</v>
      </c>
      <c r="D179" s="7" t="str">
        <f t="shared" si="2"/>
        <v>Jean FR MNS M7 Slim DuraStretch Workhorse Stackable Straight Leg,Rinse,36Wx38L</v>
      </c>
      <c r="E179" s="5" t="s">
        <v>401</v>
      </c>
      <c r="F179" s="5" t="s">
        <v>352</v>
      </c>
    </row>
    <row r="180" spans="1:6" ht="14.4" x14ac:dyDescent="0.2">
      <c r="A180" s="5" t="s">
        <v>353</v>
      </c>
      <c r="B180" s="6" t="s">
        <v>354</v>
      </c>
      <c r="C180" s="7" t="s">
        <v>346</v>
      </c>
      <c r="D180" s="7" t="str">
        <f t="shared" si="2"/>
        <v>Jean FR MNS M7 Slim DuraStretch Workhorse Stackable Straight Leg,Rinse,38Wx38L</v>
      </c>
      <c r="E180" s="5" t="s">
        <v>402</v>
      </c>
      <c r="F180" s="5" t="s">
        <v>352</v>
      </c>
    </row>
    <row r="181" spans="1:6" ht="14.4" x14ac:dyDescent="0.2">
      <c r="A181" s="5" t="s">
        <v>353</v>
      </c>
      <c r="B181" s="6" t="s">
        <v>354</v>
      </c>
      <c r="C181" s="7" t="s">
        <v>348</v>
      </c>
      <c r="D181" s="7" t="str">
        <f t="shared" si="2"/>
        <v>Jean FR MNS M7 Slim DuraStretch Workhorse Stackable Straight Leg,Rinse,40Wx38L</v>
      </c>
      <c r="E181" s="5" t="s">
        <v>403</v>
      </c>
      <c r="F181" s="5" t="s">
        <v>352</v>
      </c>
    </row>
    <row r="182" spans="1:6" ht="14.4" x14ac:dyDescent="0.2">
      <c r="A182" s="5" t="s">
        <v>353</v>
      </c>
      <c r="B182" s="6" t="s">
        <v>354</v>
      </c>
      <c r="C182" s="7" t="s">
        <v>350</v>
      </c>
      <c r="D182" s="7" t="str">
        <f t="shared" si="2"/>
        <v>Jean FR MNS M7 Slim DuraStretch Workhorse Stackable Straight Leg,Rinse,42Wx38L</v>
      </c>
      <c r="E182" s="5" t="s">
        <v>404</v>
      </c>
      <c r="F182" s="5" t="s">
        <v>352</v>
      </c>
    </row>
    <row r="183" spans="1:6" ht="14.4" x14ac:dyDescent="0.2">
      <c r="A183" s="5" t="s">
        <v>67</v>
      </c>
      <c r="B183" s="6" t="s">
        <v>68</v>
      </c>
      <c r="C183" s="7" t="s">
        <v>186</v>
      </c>
      <c r="D183" s="7" t="str">
        <f t="shared" si="2"/>
        <v>Shirt FR MNS Vented Work Shirt,Malbec,Small</v>
      </c>
      <c r="E183" s="5" t="s">
        <v>405</v>
      </c>
      <c r="F183" s="5" t="s">
        <v>406</v>
      </c>
    </row>
    <row r="184" spans="1:6" ht="14.4" x14ac:dyDescent="0.2">
      <c r="A184" s="5" t="s">
        <v>67</v>
      </c>
      <c r="B184" s="6" t="s">
        <v>68</v>
      </c>
      <c r="C184" s="7" t="s">
        <v>188</v>
      </c>
      <c r="D184" s="7" t="str">
        <f t="shared" si="2"/>
        <v>Shirt FR MNS Vented Work Shirt,Malbec,Medium</v>
      </c>
      <c r="E184" s="5" t="s">
        <v>407</v>
      </c>
      <c r="F184" s="5" t="s">
        <v>406</v>
      </c>
    </row>
    <row r="185" spans="1:6" ht="14.4" x14ac:dyDescent="0.2">
      <c r="A185" s="5" t="s">
        <v>67</v>
      </c>
      <c r="B185" s="6" t="s">
        <v>68</v>
      </c>
      <c r="C185" s="7" t="s">
        <v>190</v>
      </c>
      <c r="D185" s="7" t="str">
        <f t="shared" si="2"/>
        <v>Shirt FR MNS Vented Work Shirt,Malbec,Large</v>
      </c>
      <c r="E185" s="5" t="s">
        <v>408</v>
      </c>
      <c r="F185" s="5" t="s">
        <v>406</v>
      </c>
    </row>
    <row r="186" spans="1:6" ht="14.4" x14ac:dyDescent="0.2">
      <c r="A186" s="5" t="s">
        <v>67</v>
      </c>
      <c r="B186" s="6" t="s">
        <v>68</v>
      </c>
      <c r="C186" s="7" t="s">
        <v>192</v>
      </c>
      <c r="D186" s="7" t="str">
        <f t="shared" si="2"/>
        <v>Shirt FR MNS Vented Work Shirt,Malbec,XL</v>
      </c>
      <c r="E186" s="5" t="s">
        <v>409</v>
      </c>
      <c r="F186" s="5" t="s">
        <v>406</v>
      </c>
    </row>
    <row r="187" spans="1:6" ht="14.4" x14ac:dyDescent="0.2">
      <c r="A187" s="5" t="s">
        <v>67</v>
      </c>
      <c r="B187" s="6" t="s">
        <v>68</v>
      </c>
      <c r="C187" s="7" t="s">
        <v>194</v>
      </c>
      <c r="D187" s="7" t="str">
        <f t="shared" si="2"/>
        <v>Shirt FR MNS Vented Work Shirt,Malbec,2XL</v>
      </c>
      <c r="E187" s="5" t="s">
        <v>410</v>
      </c>
      <c r="F187" s="5" t="s">
        <v>406</v>
      </c>
    </row>
    <row r="188" spans="1:6" ht="14.4" x14ac:dyDescent="0.2">
      <c r="A188" s="5" t="s">
        <v>67</v>
      </c>
      <c r="B188" s="6" t="s">
        <v>68</v>
      </c>
      <c r="C188" s="7" t="s">
        <v>196</v>
      </c>
      <c r="D188" s="7" t="str">
        <f t="shared" si="2"/>
        <v>Shirt FR MNS Vented Work Shirt,Malbec,3XL</v>
      </c>
      <c r="E188" s="5" t="s">
        <v>411</v>
      </c>
      <c r="F188" s="5" t="s">
        <v>406</v>
      </c>
    </row>
    <row r="189" spans="1:6" ht="14.4" x14ac:dyDescent="0.2">
      <c r="A189" s="5" t="s">
        <v>67</v>
      </c>
      <c r="B189" s="6" t="s">
        <v>68</v>
      </c>
      <c r="C189" s="7" t="s">
        <v>198</v>
      </c>
      <c r="D189" s="7" t="str">
        <f t="shared" si="2"/>
        <v>Shirt FR MNS Vented Work Shirt,Malbec,4XL</v>
      </c>
      <c r="E189" s="5" t="s">
        <v>412</v>
      </c>
      <c r="F189" s="5" t="s">
        <v>406</v>
      </c>
    </row>
    <row r="190" spans="1:6" ht="14.4" x14ac:dyDescent="0.2">
      <c r="A190" s="5" t="s">
        <v>67</v>
      </c>
      <c r="B190" s="6" t="s">
        <v>68</v>
      </c>
      <c r="C190" s="7" t="s">
        <v>200</v>
      </c>
      <c r="D190" s="7" t="str">
        <f t="shared" si="2"/>
        <v>Shirt FR MNS Vented Work Shirt,Malbec,Large Tall</v>
      </c>
      <c r="E190" s="5" t="s">
        <v>413</v>
      </c>
      <c r="F190" s="5" t="s">
        <v>406</v>
      </c>
    </row>
    <row r="191" spans="1:6" ht="14.4" x14ac:dyDescent="0.2">
      <c r="A191" s="5" t="s">
        <v>67</v>
      </c>
      <c r="B191" s="6" t="s">
        <v>68</v>
      </c>
      <c r="C191" s="7" t="s">
        <v>202</v>
      </c>
      <c r="D191" s="7" t="str">
        <f t="shared" si="2"/>
        <v>Shirt FR MNS Vented Work Shirt,Malbec,XL Tall</v>
      </c>
      <c r="E191" s="5" t="s">
        <v>414</v>
      </c>
      <c r="F191" s="5" t="s">
        <v>406</v>
      </c>
    </row>
    <row r="192" spans="1:6" ht="14.4" x14ac:dyDescent="0.2">
      <c r="A192" s="5" t="s">
        <v>67</v>
      </c>
      <c r="B192" s="6" t="s">
        <v>68</v>
      </c>
      <c r="C192" s="7" t="s">
        <v>204</v>
      </c>
      <c r="D192" s="7" t="str">
        <f t="shared" si="2"/>
        <v>Shirt FR MNS Vented Work Shirt,Malbec,2XL Tall</v>
      </c>
      <c r="E192" s="5" t="s">
        <v>415</v>
      </c>
      <c r="F192" s="5" t="s">
        <v>406</v>
      </c>
    </row>
    <row r="193" spans="1:6" ht="14.4" x14ac:dyDescent="0.2">
      <c r="A193" s="5" t="s">
        <v>67</v>
      </c>
      <c r="B193" s="6" t="s">
        <v>68</v>
      </c>
      <c r="C193" s="7" t="s">
        <v>206</v>
      </c>
      <c r="D193" s="7" t="str">
        <f t="shared" si="2"/>
        <v>Shirt FR MNS Vented Work Shirt,Malbec,3XL Tall</v>
      </c>
      <c r="E193" s="5" t="s">
        <v>416</v>
      </c>
      <c r="F193" s="5" t="s">
        <v>406</v>
      </c>
    </row>
    <row r="194" spans="1:6" ht="14.4" x14ac:dyDescent="0.2">
      <c r="A194" s="5" t="s">
        <v>67</v>
      </c>
      <c r="B194" s="6" t="s">
        <v>28</v>
      </c>
      <c r="C194" s="7" t="s">
        <v>186</v>
      </c>
      <c r="D194" s="7" t="str">
        <f t="shared" si="2"/>
        <v>Shirt FR MNS Vented Work Shirt,Steel Blue,Small</v>
      </c>
      <c r="E194" s="5" t="s">
        <v>417</v>
      </c>
      <c r="F194" s="5" t="s">
        <v>418</v>
      </c>
    </row>
    <row r="195" spans="1:6" ht="14.4" x14ac:dyDescent="0.2">
      <c r="A195" s="5" t="s">
        <v>67</v>
      </c>
      <c r="B195" s="6" t="s">
        <v>28</v>
      </c>
      <c r="C195" s="7" t="s">
        <v>188</v>
      </c>
      <c r="D195" s="7" t="str">
        <f t="shared" ref="D195:D258" si="3">CONCATENATE(A195,",",B195,",",C195)</f>
        <v>Shirt FR MNS Vented Work Shirt,Steel Blue,Medium</v>
      </c>
      <c r="E195" s="5" t="s">
        <v>419</v>
      </c>
      <c r="F195" s="5" t="s">
        <v>418</v>
      </c>
    </row>
    <row r="196" spans="1:6" ht="14.4" x14ac:dyDescent="0.2">
      <c r="A196" s="5" t="s">
        <v>67</v>
      </c>
      <c r="B196" s="6" t="s">
        <v>28</v>
      </c>
      <c r="C196" s="7" t="s">
        <v>190</v>
      </c>
      <c r="D196" s="7" t="str">
        <f t="shared" si="3"/>
        <v>Shirt FR MNS Vented Work Shirt,Steel Blue,Large</v>
      </c>
      <c r="E196" s="5" t="s">
        <v>420</v>
      </c>
      <c r="F196" s="5" t="s">
        <v>418</v>
      </c>
    </row>
    <row r="197" spans="1:6" ht="14.4" x14ac:dyDescent="0.2">
      <c r="A197" s="5" t="s">
        <v>67</v>
      </c>
      <c r="B197" s="6" t="s">
        <v>28</v>
      </c>
      <c r="C197" s="7" t="s">
        <v>192</v>
      </c>
      <c r="D197" s="7" t="str">
        <f t="shared" si="3"/>
        <v>Shirt FR MNS Vented Work Shirt,Steel Blue,XL</v>
      </c>
      <c r="E197" s="5" t="s">
        <v>421</v>
      </c>
      <c r="F197" s="5" t="s">
        <v>418</v>
      </c>
    </row>
    <row r="198" spans="1:6" ht="14.4" x14ac:dyDescent="0.2">
      <c r="A198" s="5" t="s">
        <v>67</v>
      </c>
      <c r="B198" s="6" t="s">
        <v>28</v>
      </c>
      <c r="C198" s="7" t="s">
        <v>194</v>
      </c>
      <c r="D198" s="7" t="str">
        <f t="shared" si="3"/>
        <v>Shirt FR MNS Vented Work Shirt,Steel Blue,2XL</v>
      </c>
      <c r="E198" s="5" t="s">
        <v>422</v>
      </c>
      <c r="F198" s="5" t="s">
        <v>418</v>
      </c>
    </row>
    <row r="199" spans="1:6" ht="14.4" x14ac:dyDescent="0.2">
      <c r="A199" s="5" t="s">
        <v>67</v>
      </c>
      <c r="B199" s="6" t="s">
        <v>28</v>
      </c>
      <c r="C199" s="7" t="s">
        <v>196</v>
      </c>
      <c r="D199" s="7" t="str">
        <f t="shared" si="3"/>
        <v>Shirt FR MNS Vented Work Shirt,Steel Blue,3XL</v>
      </c>
      <c r="E199" s="5" t="s">
        <v>423</v>
      </c>
      <c r="F199" s="5" t="s">
        <v>418</v>
      </c>
    </row>
    <row r="200" spans="1:6" ht="14.4" x14ac:dyDescent="0.2">
      <c r="A200" s="5" t="s">
        <v>67</v>
      </c>
      <c r="B200" s="6" t="s">
        <v>28</v>
      </c>
      <c r="C200" s="7" t="s">
        <v>198</v>
      </c>
      <c r="D200" s="7" t="str">
        <f t="shared" si="3"/>
        <v>Shirt FR MNS Vented Work Shirt,Steel Blue,4XL</v>
      </c>
      <c r="E200" s="5" t="s">
        <v>424</v>
      </c>
      <c r="F200" s="5" t="s">
        <v>418</v>
      </c>
    </row>
    <row r="201" spans="1:6" ht="14.4" x14ac:dyDescent="0.2">
      <c r="A201" s="5" t="s">
        <v>67</v>
      </c>
      <c r="B201" s="6" t="s">
        <v>28</v>
      </c>
      <c r="C201" s="7" t="s">
        <v>200</v>
      </c>
      <c r="D201" s="7" t="str">
        <f t="shared" si="3"/>
        <v>Shirt FR MNS Vented Work Shirt,Steel Blue,Large Tall</v>
      </c>
      <c r="E201" s="5" t="s">
        <v>425</v>
      </c>
      <c r="F201" s="5" t="s">
        <v>418</v>
      </c>
    </row>
    <row r="202" spans="1:6" ht="14.4" x14ac:dyDescent="0.2">
      <c r="A202" s="5" t="s">
        <v>67</v>
      </c>
      <c r="B202" s="6" t="s">
        <v>28</v>
      </c>
      <c r="C202" s="7" t="s">
        <v>202</v>
      </c>
      <c r="D202" s="7" t="str">
        <f t="shared" si="3"/>
        <v>Shirt FR MNS Vented Work Shirt,Steel Blue,XL Tall</v>
      </c>
      <c r="E202" s="5" t="s">
        <v>426</v>
      </c>
      <c r="F202" s="5" t="s">
        <v>418</v>
      </c>
    </row>
    <row r="203" spans="1:6" ht="14.4" x14ac:dyDescent="0.2">
      <c r="A203" s="5" t="s">
        <v>67</v>
      </c>
      <c r="B203" s="6" t="s">
        <v>28</v>
      </c>
      <c r="C203" s="7" t="s">
        <v>204</v>
      </c>
      <c r="D203" s="7" t="str">
        <f t="shared" si="3"/>
        <v>Shirt FR MNS Vented Work Shirt,Steel Blue,2XL Tall</v>
      </c>
      <c r="E203" s="5" t="s">
        <v>427</v>
      </c>
      <c r="F203" s="5" t="s">
        <v>418</v>
      </c>
    </row>
    <row r="204" spans="1:6" ht="14.4" x14ac:dyDescent="0.2">
      <c r="A204" s="5" t="s">
        <v>67</v>
      </c>
      <c r="B204" s="6" t="s">
        <v>28</v>
      </c>
      <c r="C204" s="7" t="s">
        <v>206</v>
      </c>
      <c r="D204" s="7" t="str">
        <f t="shared" si="3"/>
        <v>Shirt FR MNS Vented Work Shirt,Steel Blue,3XL Tall</v>
      </c>
      <c r="E204" s="5" t="s">
        <v>428</v>
      </c>
      <c r="F204" s="5" t="s">
        <v>418</v>
      </c>
    </row>
    <row r="205" spans="1:6" ht="14.4" x14ac:dyDescent="0.2">
      <c r="A205" s="5" t="s">
        <v>78</v>
      </c>
      <c r="B205" s="6" t="s">
        <v>54</v>
      </c>
      <c r="C205" s="7" t="s">
        <v>431</v>
      </c>
      <c r="D205" s="7" t="str">
        <f t="shared" si="3"/>
        <v>Shirt FR WMS Polartec Fleece 1/4 Zip Top,Heather Gray,XS</v>
      </c>
      <c r="E205" s="5" t="s">
        <v>429</v>
      </c>
      <c r="F205" s="5" t="s">
        <v>430</v>
      </c>
    </row>
    <row r="206" spans="1:6" ht="14.4" x14ac:dyDescent="0.2">
      <c r="A206" s="5" t="s">
        <v>78</v>
      </c>
      <c r="B206" s="6" t="s">
        <v>54</v>
      </c>
      <c r="C206" s="7" t="s">
        <v>186</v>
      </c>
      <c r="D206" s="7" t="str">
        <f t="shared" si="3"/>
        <v>Shirt FR WMS Polartec Fleece 1/4 Zip Top,Heather Gray,Small</v>
      </c>
      <c r="E206" s="5" t="s">
        <v>432</v>
      </c>
      <c r="F206" s="5" t="s">
        <v>430</v>
      </c>
    </row>
    <row r="207" spans="1:6" ht="14.4" x14ac:dyDescent="0.2">
      <c r="A207" s="5" t="s">
        <v>78</v>
      </c>
      <c r="B207" s="6" t="s">
        <v>54</v>
      </c>
      <c r="C207" s="7" t="s">
        <v>188</v>
      </c>
      <c r="D207" s="7" t="str">
        <f t="shared" si="3"/>
        <v>Shirt FR WMS Polartec Fleece 1/4 Zip Top,Heather Gray,Medium</v>
      </c>
      <c r="E207" s="5" t="s">
        <v>433</v>
      </c>
      <c r="F207" s="5" t="s">
        <v>430</v>
      </c>
    </row>
    <row r="208" spans="1:6" ht="14.4" x14ac:dyDescent="0.2">
      <c r="A208" s="5" t="s">
        <v>78</v>
      </c>
      <c r="B208" s="6" t="s">
        <v>54</v>
      </c>
      <c r="C208" s="7" t="s">
        <v>190</v>
      </c>
      <c r="D208" s="7" t="str">
        <f t="shared" si="3"/>
        <v>Shirt FR WMS Polartec Fleece 1/4 Zip Top,Heather Gray,Large</v>
      </c>
      <c r="E208" s="5" t="s">
        <v>434</v>
      </c>
      <c r="F208" s="5" t="s">
        <v>430</v>
      </c>
    </row>
    <row r="209" spans="1:6" ht="14.4" x14ac:dyDescent="0.2">
      <c r="A209" s="5" t="s">
        <v>78</v>
      </c>
      <c r="B209" s="6" t="s">
        <v>54</v>
      </c>
      <c r="C209" s="7" t="s">
        <v>192</v>
      </c>
      <c r="D209" s="7" t="str">
        <f t="shared" si="3"/>
        <v>Shirt FR WMS Polartec Fleece 1/4 Zip Top,Heather Gray,XL</v>
      </c>
      <c r="E209" s="5" t="s">
        <v>435</v>
      </c>
      <c r="F209" s="5" t="s">
        <v>430</v>
      </c>
    </row>
    <row r="210" spans="1:6" ht="14.4" x14ac:dyDescent="0.2">
      <c r="A210" s="5" t="s">
        <v>78</v>
      </c>
      <c r="B210" s="6" t="s">
        <v>54</v>
      </c>
      <c r="C210" s="7" t="s">
        <v>194</v>
      </c>
      <c r="D210" s="7" t="str">
        <f t="shared" si="3"/>
        <v>Shirt FR WMS Polartec Fleece 1/4 Zip Top,Heather Gray,2XL</v>
      </c>
      <c r="E210" s="5" t="s">
        <v>436</v>
      </c>
      <c r="F210" s="5" t="s">
        <v>430</v>
      </c>
    </row>
    <row r="211" spans="1:6" ht="14.4" x14ac:dyDescent="0.2">
      <c r="A211" s="5" t="s">
        <v>78</v>
      </c>
      <c r="B211" s="6" t="s">
        <v>4</v>
      </c>
      <c r="C211" s="7" t="s">
        <v>431</v>
      </c>
      <c r="D211" s="7" t="str">
        <f t="shared" si="3"/>
        <v>Shirt FR WMS Polartec Fleece 1/4 Zip Top,Navy,XS</v>
      </c>
      <c r="E211" s="5" t="s">
        <v>437</v>
      </c>
      <c r="F211" s="5" t="s">
        <v>438</v>
      </c>
    </row>
    <row r="212" spans="1:6" ht="14.4" x14ac:dyDescent="0.2">
      <c r="A212" s="5" t="s">
        <v>78</v>
      </c>
      <c r="B212" s="6" t="s">
        <v>4</v>
      </c>
      <c r="C212" s="7" t="s">
        <v>186</v>
      </c>
      <c r="D212" s="7" t="str">
        <f t="shared" si="3"/>
        <v>Shirt FR WMS Polartec Fleece 1/4 Zip Top,Navy,Small</v>
      </c>
      <c r="E212" s="5" t="s">
        <v>439</v>
      </c>
      <c r="F212" s="5" t="s">
        <v>438</v>
      </c>
    </row>
    <row r="213" spans="1:6" ht="14.4" x14ac:dyDescent="0.2">
      <c r="A213" s="5" t="s">
        <v>78</v>
      </c>
      <c r="B213" s="6" t="s">
        <v>4</v>
      </c>
      <c r="C213" s="7" t="s">
        <v>188</v>
      </c>
      <c r="D213" s="7" t="str">
        <f t="shared" si="3"/>
        <v>Shirt FR WMS Polartec Fleece 1/4 Zip Top,Navy,Medium</v>
      </c>
      <c r="E213" s="5" t="s">
        <v>440</v>
      </c>
      <c r="F213" s="5" t="s">
        <v>438</v>
      </c>
    </row>
    <row r="214" spans="1:6" ht="14.4" x14ac:dyDescent="0.2">
      <c r="A214" s="5" t="s">
        <v>78</v>
      </c>
      <c r="B214" s="6" t="s">
        <v>4</v>
      </c>
      <c r="C214" s="7" t="s">
        <v>190</v>
      </c>
      <c r="D214" s="7" t="str">
        <f t="shared" si="3"/>
        <v>Shirt FR WMS Polartec Fleece 1/4 Zip Top,Navy,Large</v>
      </c>
      <c r="E214" s="5" t="s">
        <v>441</v>
      </c>
      <c r="F214" s="5" t="s">
        <v>438</v>
      </c>
    </row>
    <row r="215" spans="1:6" ht="14.4" x14ac:dyDescent="0.2">
      <c r="A215" s="5" t="s">
        <v>78</v>
      </c>
      <c r="B215" s="6" t="s">
        <v>4</v>
      </c>
      <c r="C215" s="7" t="s">
        <v>192</v>
      </c>
      <c r="D215" s="7" t="str">
        <f t="shared" si="3"/>
        <v>Shirt FR WMS Polartec Fleece 1/4 Zip Top,Navy,XL</v>
      </c>
      <c r="E215" s="5" t="s">
        <v>442</v>
      </c>
      <c r="F215" s="5" t="s">
        <v>438</v>
      </c>
    </row>
    <row r="216" spans="1:6" ht="14.4" x14ac:dyDescent="0.2">
      <c r="A216" s="5" t="s">
        <v>78</v>
      </c>
      <c r="B216" s="6" t="s">
        <v>4</v>
      </c>
      <c r="C216" s="7" t="s">
        <v>194</v>
      </c>
      <c r="D216" s="7" t="str">
        <f t="shared" si="3"/>
        <v>Shirt FR WMS Polartec Fleece 1/4 Zip Top,Navy,2XL</v>
      </c>
      <c r="E216" s="5" t="s">
        <v>443</v>
      </c>
      <c r="F216" s="5" t="s">
        <v>438</v>
      </c>
    </row>
    <row r="217" spans="1:6" ht="14.4" x14ac:dyDescent="0.2">
      <c r="A217" s="5" t="s">
        <v>72</v>
      </c>
      <c r="B217" s="6" t="s">
        <v>3</v>
      </c>
      <c r="C217" s="7" t="s">
        <v>431</v>
      </c>
      <c r="D217" s="7" t="str">
        <f t="shared" si="3"/>
        <v>Shirt FR WMS  Polartec PowerDry Long Sleeve Top,Black,XS</v>
      </c>
      <c r="E217" s="5" t="s">
        <v>444</v>
      </c>
      <c r="F217" s="5" t="s">
        <v>445</v>
      </c>
    </row>
    <row r="218" spans="1:6" ht="14.4" x14ac:dyDescent="0.2">
      <c r="A218" s="5" t="s">
        <v>72</v>
      </c>
      <c r="B218" s="6" t="s">
        <v>3</v>
      </c>
      <c r="C218" s="7" t="s">
        <v>186</v>
      </c>
      <c r="D218" s="7" t="str">
        <f t="shared" si="3"/>
        <v>Shirt FR WMS  Polartec PowerDry Long Sleeve Top,Black,Small</v>
      </c>
      <c r="E218" s="5" t="s">
        <v>446</v>
      </c>
      <c r="F218" s="5" t="s">
        <v>445</v>
      </c>
    </row>
    <row r="219" spans="1:6" ht="14.4" x14ac:dyDescent="0.2">
      <c r="A219" s="5" t="s">
        <v>72</v>
      </c>
      <c r="B219" s="6" t="s">
        <v>3</v>
      </c>
      <c r="C219" s="7" t="s">
        <v>188</v>
      </c>
      <c r="D219" s="7" t="str">
        <f t="shared" si="3"/>
        <v>Shirt FR WMS  Polartec PowerDry Long Sleeve Top,Black,Medium</v>
      </c>
      <c r="E219" s="5" t="s">
        <v>447</v>
      </c>
      <c r="F219" s="5" t="s">
        <v>445</v>
      </c>
    </row>
    <row r="220" spans="1:6" ht="14.4" x14ac:dyDescent="0.2">
      <c r="A220" s="5" t="s">
        <v>72</v>
      </c>
      <c r="B220" s="6" t="s">
        <v>3</v>
      </c>
      <c r="C220" s="7" t="s">
        <v>190</v>
      </c>
      <c r="D220" s="7" t="str">
        <f t="shared" si="3"/>
        <v>Shirt FR WMS  Polartec PowerDry Long Sleeve Top,Black,Large</v>
      </c>
      <c r="E220" s="5" t="s">
        <v>448</v>
      </c>
      <c r="F220" s="5" t="s">
        <v>445</v>
      </c>
    </row>
    <row r="221" spans="1:6" ht="14.4" x14ac:dyDescent="0.2">
      <c r="A221" s="5" t="s">
        <v>72</v>
      </c>
      <c r="B221" s="6" t="s">
        <v>3</v>
      </c>
      <c r="C221" s="7" t="s">
        <v>192</v>
      </c>
      <c r="D221" s="7" t="str">
        <f t="shared" si="3"/>
        <v>Shirt FR WMS  Polartec PowerDry Long Sleeve Top,Black,XL</v>
      </c>
      <c r="E221" s="5" t="s">
        <v>449</v>
      </c>
      <c r="F221" s="5" t="s">
        <v>445</v>
      </c>
    </row>
    <row r="222" spans="1:6" ht="14.4" x14ac:dyDescent="0.2">
      <c r="A222" s="5" t="s">
        <v>72</v>
      </c>
      <c r="B222" s="6" t="s">
        <v>3</v>
      </c>
      <c r="C222" s="7" t="s">
        <v>194</v>
      </c>
      <c r="D222" s="7" t="str">
        <f t="shared" si="3"/>
        <v>Shirt FR WMS  Polartec PowerDry Long Sleeve Top,Black,2XL</v>
      </c>
      <c r="E222" s="5" t="s">
        <v>450</v>
      </c>
      <c r="F222" s="5" t="s">
        <v>445</v>
      </c>
    </row>
    <row r="223" spans="1:6" ht="14.4" x14ac:dyDescent="0.2">
      <c r="A223" s="5" t="s">
        <v>72</v>
      </c>
      <c r="B223" s="6" t="s">
        <v>4</v>
      </c>
      <c r="C223" s="7" t="s">
        <v>431</v>
      </c>
      <c r="D223" s="7" t="str">
        <f t="shared" si="3"/>
        <v>Shirt FR WMS  Polartec PowerDry Long Sleeve Top,Navy,XS</v>
      </c>
      <c r="E223" s="5" t="s">
        <v>451</v>
      </c>
      <c r="F223" s="5" t="s">
        <v>452</v>
      </c>
    </row>
    <row r="224" spans="1:6" ht="14.4" x14ac:dyDescent="0.2">
      <c r="A224" s="5" t="s">
        <v>72</v>
      </c>
      <c r="B224" s="6" t="s">
        <v>4</v>
      </c>
      <c r="C224" s="7" t="s">
        <v>186</v>
      </c>
      <c r="D224" s="7" t="str">
        <f t="shared" si="3"/>
        <v>Shirt FR WMS  Polartec PowerDry Long Sleeve Top,Navy,Small</v>
      </c>
      <c r="E224" s="5" t="s">
        <v>453</v>
      </c>
      <c r="F224" s="5" t="s">
        <v>452</v>
      </c>
    </row>
    <row r="225" spans="1:6" ht="14.4" x14ac:dyDescent="0.2">
      <c r="A225" s="5" t="s">
        <v>72</v>
      </c>
      <c r="B225" s="6" t="s">
        <v>4</v>
      </c>
      <c r="C225" s="7" t="s">
        <v>188</v>
      </c>
      <c r="D225" s="7" t="str">
        <f t="shared" si="3"/>
        <v>Shirt FR WMS  Polartec PowerDry Long Sleeve Top,Navy,Medium</v>
      </c>
      <c r="E225" s="5" t="s">
        <v>454</v>
      </c>
      <c r="F225" s="5" t="s">
        <v>452</v>
      </c>
    </row>
    <row r="226" spans="1:6" ht="14.4" x14ac:dyDescent="0.2">
      <c r="A226" s="5" t="s">
        <v>72</v>
      </c>
      <c r="B226" s="6" t="s">
        <v>4</v>
      </c>
      <c r="C226" s="7" t="s">
        <v>190</v>
      </c>
      <c r="D226" s="7" t="str">
        <f t="shared" si="3"/>
        <v>Shirt FR WMS  Polartec PowerDry Long Sleeve Top,Navy,Large</v>
      </c>
      <c r="E226" s="5" t="s">
        <v>455</v>
      </c>
      <c r="F226" s="5" t="s">
        <v>452</v>
      </c>
    </row>
    <row r="227" spans="1:6" ht="14.4" x14ac:dyDescent="0.2">
      <c r="A227" s="5" t="s">
        <v>72</v>
      </c>
      <c r="B227" s="6" t="s">
        <v>4</v>
      </c>
      <c r="C227" s="7" t="s">
        <v>192</v>
      </c>
      <c r="D227" s="7" t="str">
        <f t="shared" si="3"/>
        <v>Shirt FR WMS  Polartec PowerDry Long Sleeve Top,Navy,XL</v>
      </c>
      <c r="E227" s="5" t="s">
        <v>456</v>
      </c>
      <c r="F227" s="5" t="s">
        <v>452</v>
      </c>
    </row>
    <row r="228" spans="1:6" ht="14.4" x14ac:dyDescent="0.2">
      <c r="A228" s="5" t="s">
        <v>72</v>
      </c>
      <c r="B228" s="6" t="s">
        <v>4</v>
      </c>
      <c r="C228" s="7" t="s">
        <v>194</v>
      </c>
      <c r="D228" s="7" t="str">
        <f t="shared" si="3"/>
        <v>Shirt FR WMS  Polartec PowerDry Long Sleeve Top,Navy,2XL</v>
      </c>
      <c r="E228" s="5" t="s">
        <v>457</v>
      </c>
      <c r="F228" s="5" t="s">
        <v>452</v>
      </c>
    </row>
    <row r="229" spans="1:6" ht="14.4" x14ac:dyDescent="0.2">
      <c r="A229" s="5" t="s">
        <v>460</v>
      </c>
      <c r="B229" s="6" t="s">
        <v>461</v>
      </c>
      <c r="C229" s="7" t="s">
        <v>462</v>
      </c>
      <c r="D229" s="7" t="str">
        <f t="shared" si="3"/>
        <v>Jean FR WMS DuraStretch Basic Boot Cut,Blue Quartz,25-Short</v>
      </c>
      <c r="E229" s="5" t="s">
        <v>458</v>
      </c>
      <c r="F229" s="5" t="s">
        <v>459</v>
      </c>
    </row>
    <row r="230" spans="1:6" ht="14.4" x14ac:dyDescent="0.2">
      <c r="A230" s="5" t="s">
        <v>460</v>
      </c>
      <c r="B230" s="6" t="s">
        <v>461</v>
      </c>
      <c r="C230" s="7" t="s">
        <v>464</v>
      </c>
      <c r="D230" s="7" t="str">
        <f t="shared" si="3"/>
        <v>Jean FR WMS DuraStretch Basic Boot Cut,Blue Quartz,26-Short</v>
      </c>
      <c r="E230" s="5" t="s">
        <v>463</v>
      </c>
      <c r="F230" s="5" t="s">
        <v>459</v>
      </c>
    </row>
    <row r="231" spans="1:6" ht="14.4" x14ac:dyDescent="0.2">
      <c r="A231" s="5" t="s">
        <v>460</v>
      </c>
      <c r="B231" s="6" t="s">
        <v>461</v>
      </c>
      <c r="C231" s="7" t="s">
        <v>466</v>
      </c>
      <c r="D231" s="7" t="str">
        <f t="shared" si="3"/>
        <v>Jean FR WMS DuraStretch Basic Boot Cut,Blue Quartz,27-Short</v>
      </c>
      <c r="E231" s="5" t="s">
        <v>465</v>
      </c>
      <c r="F231" s="5" t="s">
        <v>459</v>
      </c>
    </row>
    <row r="232" spans="1:6" ht="14.4" x14ac:dyDescent="0.2">
      <c r="A232" s="5" t="s">
        <v>460</v>
      </c>
      <c r="B232" s="6" t="s">
        <v>461</v>
      </c>
      <c r="C232" s="7" t="s">
        <v>468</v>
      </c>
      <c r="D232" s="7" t="str">
        <f t="shared" si="3"/>
        <v>Jean FR WMS DuraStretch Basic Boot Cut,Blue Quartz,28-Short</v>
      </c>
      <c r="E232" s="5" t="s">
        <v>467</v>
      </c>
      <c r="F232" s="5" t="s">
        <v>459</v>
      </c>
    </row>
    <row r="233" spans="1:6" ht="14.4" x14ac:dyDescent="0.2">
      <c r="A233" s="5" t="s">
        <v>460</v>
      </c>
      <c r="B233" s="6" t="s">
        <v>461</v>
      </c>
      <c r="C233" s="7" t="s">
        <v>470</v>
      </c>
      <c r="D233" s="7" t="str">
        <f t="shared" si="3"/>
        <v>Jean FR WMS DuraStretch Basic Boot Cut,Blue Quartz,29-Short</v>
      </c>
      <c r="E233" s="5" t="s">
        <v>469</v>
      </c>
      <c r="F233" s="5" t="s">
        <v>459</v>
      </c>
    </row>
    <row r="234" spans="1:6" ht="14.4" x14ac:dyDescent="0.2">
      <c r="A234" s="5" t="s">
        <v>460</v>
      </c>
      <c r="B234" s="6" t="s">
        <v>461</v>
      </c>
      <c r="C234" s="7" t="s">
        <v>472</v>
      </c>
      <c r="D234" s="7" t="str">
        <f t="shared" si="3"/>
        <v>Jean FR WMS DuraStretch Basic Boot Cut,Blue Quartz,30-Short</v>
      </c>
      <c r="E234" s="5" t="s">
        <v>471</v>
      </c>
      <c r="F234" s="5" t="s">
        <v>459</v>
      </c>
    </row>
    <row r="235" spans="1:6" ht="14.4" x14ac:dyDescent="0.2">
      <c r="A235" s="5" t="s">
        <v>460</v>
      </c>
      <c r="B235" s="6" t="s">
        <v>461</v>
      </c>
      <c r="C235" s="7" t="s">
        <v>474</v>
      </c>
      <c r="D235" s="7" t="str">
        <f t="shared" si="3"/>
        <v>Jean FR WMS DuraStretch Basic Boot Cut,Blue Quartz,31-Short</v>
      </c>
      <c r="E235" s="5" t="s">
        <v>473</v>
      </c>
      <c r="F235" s="5" t="s">
        <v>459</v>
      </c>
    </row>
    <row r="236" spans="1:6" ht="14.4" x14ac:dyDescent="0.2">
      <c r="A236" s="5" t="s">
        <v>460</v>
      </c>
      <c r="B236" s="6" t="s">
        <v>461</v>
      </c>
      <c r="C236" s="7" t="s">
        <v>476</v>
      </c>
      <c r="D236" s="7" t="str">
        <f t="shared" si="3"/>
        <v>Jean FR WMS DuraStretch Basic Boot Cut,Blue Quartz,32-Short</v>
      </c>
      <c r="E236" s="5" t="s">
        <v>475</v>
      </c>
      <c r="F236" s="5" t="s">
        <v>459</v>
      </c>
    </row>
    <row r="237" spans="1:6" ht="14.4" x14ac:dyDescent="0.2">
      <c r="A237" s="5" t="s">
        <v>460</v>
      </c>
      <c r="B237" s="6" t="s">
        <v>461</v>
      </c>
      <c r="C237" s="7" t="s">
        <v>478</v>
      </c>
      <c r="D237" s="7" t="str">
        <f t="shared" si="3"/>
        <v>Jean FR WMS DuraStretch Basic Boot Cut,Blue Quartz,33-Short</v>
      </c>
      <c r="E237" s="5" t="s">
        <v>477</v>
      </c>
      <c r="F237" s="5" t="s">
        <v>459</v>
      </c>
    </row>
    <row r="238" spans="1:6" ht="14.4" x14ac:dyDescent="0.2">
      <c r="A238" s="5" t="s">
        <v>460</v>
      </c>
      <c r="B238" s="6" t="s">
        <v>461</v>
      </c>
      <c r="C238" s="7" t="s">
        <v>480</v>
      </c>
      <c r="D238" s="7" t="str">
        <f t="shared" si="3"/>
        <v>Jean FR WMS DuraStretch Basic Boot Cut,Blue Quartz,34-Short</v>
      </c>
      <c r="E238" s="5" t="s">
        <v>479</v>
      </c>
      <c r="F238" s="5" t="s">
        <v>459</v>
      </c>
    </row>
    <row r="239" spans="1:6" ht="14.4" x14ac:dyDescent="0.2">
      <c r="A239" s="5" t="s">
        <v>460</v>
      </c>
      <c r="B239" s="6" t="s">
        <v>461</v>
      </c>
      <c r="C239" s="7" t="s">
        <v>482</v>
      </c>
      <c r="D239" s="7" t="str">
        <f t="shared" si="3"/>
        <v>Jean FR WMS DuraStretch Basic Boot Cut,Blue Quartz,25-Regular</v>
      </c>
      <c r="E239" s="5" t="s">
        <v>481</v>
      </c>
      <c r="F239" s="5" t="s">
        <v>459</v>
      </c>
    </row>
    <row r="240" spans="1:6" ht="14.4" x14ac:dyDescent="0.2">
      <c r="A240" s="5" t="s">
        <v>460</v>
      </c>
      <c r="B240" s="6" t="s">
        <v>461</v>
      </c>
      <c r="C240" s="7" t="s">
        <v>484</v>
      </c>
      <c r="D240" s="7" t="str">
        <f t="shared" si="3"/>
        <v>Jean FR WMS DuraStretch Basic Boot Cut,Blue Quartz,26-Regular</v>
      </c>
      <c r="E240" s="5" t="s">
        <v>483</v>
      </c>
      <c r="F240" s="5" t="s">
        <v>459</v>
      </c>
    </row>
    <row r="241" spans="1:6" ht="14.4" x14ac:dyDescent="0.2">
      <c r="A241" s="5" t="s">
        <v>460</v>
      </c>
      <c r="B241" s="6" t="s">
        <v>461</v>
      </c>
      <c r="C241" s="7" t="s">
        <v>486</v>
      </c>
      <c r="D241" s="7" t="str">
        <f t="shared" si="3"/>
        <v>Jean FR WMS DuraStretch Basic Boot Cut,Blue Quartz,27-Regular</v>
      </c>
      <c r="E241" s="5" t="s">
        <v>485</v>
      </c>
      <c r="F241" s="5" t="s">
        <v>459</v>
      </c>
    </row>
    <row r="242" spans="1:6" ht="14.4" x14ac:dyDescent="0.2">
      <c r="A242" s="5" t="s">
        <v>460</v>
      </c>
      <c r="B242" s="6" t="s">
        <v>461</v>
      </c>
      <c r="C242" s="7" t="s">
        <v>488</v>
      </c>
      <c r="D242" s="7" t="str">
        <f t="shared" si="3"/>
        <v>Jean FR WMS DuraStretch Basic Boot Cut,Blue Quartz,28-Regular</v>
      </c>
      <c r="E242" s="5" t="s">
        <v>487</v>
      </c>
      <c r="F242" s="5" t="s">
        <v>459</v>
      </c>
    </row>
    <row r="243" spans="1:6" ht="14.4" x14ac:dyDescent="0.2">
      <c r="A243" s="5" t="s">
        <v>460</v>
      </c>
      <c r="B243" s="6" t="s">
        <v>461</v>
      </c>
      <c r="C243" s="7" t="s">
        <v>490</v>
      </c>
      <c r="D243" s="7" t="str">
        <f t="shared" si="3"/>
        <v>Jean FR WMS DuraStretch Basic Boot Cut,Blue Quartz,29-Regular</v>
      </c>
      <c r="E243" s="5" t="s">
        <v>489</v>
      </c>
      <c r="F243" s="5" t="s">
        <v>459</v>
      </c>
    </row>
    <row r="244" spans="1:6" ht="14.4" x14ac:dyDescent="0.2">
      <c r="A244" s="5" t="s">
        <v>460</v>
      </c>
      <c r="B244" s="6" t="s">
        <v>461</v>
      </c>
      <c r="C244" s="7" t="s">
        <v>492</v>
      </c>
      <c r="D244" s="7" t="str">
        <f t="shared" si="3"/>
        <v>Jean FR WMS DuraStretch Basic Boot Cut,Blue Quartz,30-Regular</v>
      </c>
      <c r="E244" s="5" t="s">
        <v>491</v>
      </c>
      <c r="F244" s="5" t="s">
        <v>459</v>
      </c>
    </row>
    <row r="245" spans="1:6" ht="14.4" x14ac:dyDescent="0.2">
      <c r="A245" s="5" t="s">
        <v>460</v>
      </c>
      <c r="B245" s="6" t="s">
        <v>461</v>
      </c>
      <c r="C245" s="7" t="s">
        <v>494</v>
      </c>
      <c r="D245" s="7" t="str">
        <f t="shared" si="3"/>
        <v>Jean FR WMS DuraStretch Basic Boot Cut,Blue Quartz,31-Regular</v>
      </c>
      <c r="E245" s="5" t="s">
        <v>493</v>
      </c>
      <c r="F245" s="5" t="s">
        <v>459</v>
      </c>
    </row>
    <row r="246" spans="1:6" ht="14.4" x14ac:dyDescent="0.2">
      <c r="A246" s="5" t="s">
        <v>460</v>
      </c>
      <c r="B246" s="6" t="s">
        <v>461</v>
      </c>
      <c r="C246" s="7" t="s">
        <v>496</v>
      </c>
      <c r="D246" s="7" t="str">
        <f t="shared" si="3"/>
        <v>Jean FR WMS DuraStretch Basic Boot Cut,Blue Quartz,32-Regular</v>
      </c>
      <c r="E246" s="5" t="s">
        <v>495</v>
      </c>
      <c r="F246" s="5" t="s">
        <v>459</v>
      </c>
    </row>
    <row r="247" spans="1:6" ht="14.4" x14ac:dyDescent="0.2">
      <c r="A247" s="5" t="s">
        <v>460</v>
      </c>
      <c r="B247" s="6" t="s">
        <v>461</v>
      </c>
      <c r="C247" s="7" t="s">
        <v>498</v>
      </c>
      <c r="D247" s="7" t="str">
        <f t="shared" si="3"/>
        <v>Jean FR WMS DuraStretch Basic Boot Cut,Blue Quartz,33-Regular</v>
      </c>
      <c r="E247" s="5" t="s">
        <v>497</v>
      </c>
      <c r="F247" s="5" t="s">
        <v>459</v>
      </c>
    </row>
    <row r="248" spans="1:6" ht="14.4" x14ac:dyDescent="0.2">
      <c r="A248" s="5" t="s">
        <v>460</v>
      </c>
      <c r="B248" s="6" t="s">
        <v>461</v>
      </c>
      <c r="C248" s="7" t="s">
        <v>500</v>
      </c>
      <c r="D248" s="7" t="str">
        <f t="shared" si="3"/>
        <v>Jean FR WMS DuraStretch Basic Boot Cut,Blue Quartz,34-Regular</v>
      </c>
      <c r="E248" s="5" t="s">
        <v>499</v>
      </c>
      <c r="F248" s="5" t="s">
        <v>459</v>
      </c>
    </row>
    <row r="249" spans="1:6" ht="14.4" x14ac:dyDescent="0.2">
      <c r="A249" s="5" t="s">
        <v>460</v>
      </c>
      <c r="B249" s="6" t="s">
        <v>461</v>
      </c>
      <c r="C249" s="7" t="s">
        <v>502</v>
      </c>
      <c r="D249" s="7" t="str">
        <f t="shared" si="3"/>
        <v>Jean FR WMS DuraStretch Basic Boot Cut,Blue Quartz,16W-Regular</v>
      </c>
      <c r="E249" s="5" t="s">
        <v>501</v>
      </c>
      <c r="F249" s="5" t="s">
        <v>459</v>
      </c>
    </row>
    <row r="250" spans="1:6" ht="14.4" x14ac:dyDescent="0.2">
      <c r="A250" s="5" t="s">
        <v>460</v>
      </c>
      <c r="B250" s="6" t="s">
        <v>461</v>
      </c>
      <c r="C250" s="7" t="s">
        <v>504</v>
      </c>
      <c r="D250" s="7" t="str">
        <f t="shared" si="3"/>
        <v>Jean FR WMS DuraStretch Basic Boot Cut,Blue Quartz,18W-Regular</v>
      </c>
      <c r="E250" s="5" t="s">
        <v>503</v>
      </c>
      <c r="F250" s="5" t="s">
        <v>459</v>
      </c>
    </row>
    <row r="251" spans="1:6" ht="14.4" x14ac:dyDescent="0.2">
      <c r="A251" s="5" t="s">
        <v>460</v>
      </c>
      <c r="B251" s="6" t="s">
        <v>461</v>
      </c>
      <c r="C251" s="7" t="s">
        <v>506</v>
      </c>
      <c r="D251" s="7" t="str">
        <f t="shared" si="3"/>
        <v>Jean FR WMS DuraStretch Basic Boot Cut,Blue Quartz,20W-Regular</v>
      </c>
      <c r="E251" s="5" t="s">
        <v>505</v>
      </c>
      <c r="F251" s="5" t="s">
        <v>459</v>
      </c>
    </row>
    <row r="252" spans="1:6" ht="14.4" x14ac:dyDescent="0.2">
      <c r="A252" s="5" t="s">
        <v>460</v>
      </c>
      <c r="B252" s="6" t="s">
        <v>461</v>
      </c>
      <c r="C252" s="7" t="s">
        <v>508</v>
      </c>
      <c r="D252" s="7" t="str">
        <f t="shared" si="3"/>
        <v>Jean FR WMS DuraStretch Basic Boot Cut,Blue Quartz,22W-Regular</v>
      </c>
      <c r="E252" s="5" t="s">
        <v>507</v>
      </c>
      <c r="F252" s="5" t="s">
        <v>459</v>
      </c>
    </row>
    <row r="253" spans="1:6" ht="14.4" x14ac:dyDescent="0.2">
      <c r="A253" s="5" t="s">
        <v>460</v>
      </c>
      <c r="B253" s="6" t="s">
        <v>461</v>
      </c>
      <c r="C253" s="7" t="s">
        <v>510</v>
      </c>
      <c r="D253" s="7" t="str">
        <f t="shared" si="3"/>
        <v>Jean FR WMS DuraStretch Basic Boot Cut,Blue Quartz,24W-Regular</v>
      </c>
      <c r="E253" s="5" t="s">
        <v>509</v>
      </c>
      <c r="F253" s="5" t="s">
        <v>459</v>
      </c>
    </row>
    <row r="254" spans="1:6" ht="14.4" x14ac:dyDescent="0.2">
      <c r="A254" s="5" t="s">
        <v>460</v>
      </c>
      <c r="B254" s="6" t="s">
        <v>461</v>
      </c>
      <c r="C254" s="7" t="s">
        <v>512</v>
      </c>
      <c r="D254" s="7" t="str">
        <f t="shared" si="3"/>
        <v>Jean FR WMS DuraStretch Basic Boot Cut,Blue Quartz,26W-Regular</v>
      </c>
      <c r="E254" s="5" t="s">
        <v>511</v>
      </c>
      <c r="F254" s="5" t="s">
        <v>459</v>
      </c>
    </row>
    <row r="255" spans="1:6" ht="14.4" x14ac:dyDescent="0.2">
      <c r="A255" s="5" t="s">
        <v>460</v>
      </c>
      <c r="B255" s="6" t="s">
        <v>461</v>
      </c>
      <c r="C255" s="7" t="s">
        <v>514</v>
      </c>
      <c r="D255" s="7" t="str">
        <f t="shared" si="3"/>
        <v>Jean FR WMS DuraStretch Basic Boot Cut,Blue Quartz,25-Long</v>
      </c>
      <c r="E255" s="5" t="s">
        <v>513</v>
      </c>
      <c r="F255" s="5" t="s">
        <v>459</v>
      </c>
    </row>
    <row r="256" spans="1:6" ht="14.4" x14ac:dyDescent="0.2">
      <c r="A256" s="5" t="s">
        <v>460</v>
      </c>
      <c r="B256" s="6" t="s">
        <v>461</v>
      </c>
      <c r="C256" s="7" t="s">
        <v>516</v>
      </c>
      <c r="D256" s="7" t="str">
        <f t="shared" si="3"/>
        <v>Jean FR WMS DuraStretch Basic Boot Cut,Blue Quartz,26-Long</v>
      </c>
      <c r="E256" s="5" t="s">
        <v>515</v>
      </c>
      <c r="F256" s="5" t="s">
        <v>459</v>
      </c>
    </row>
    <row r="257" spans="1:6" ht="14.4" x14ac:dyDescent="0.2">
      <c r="A257" s="5" t="s">
        <v>460</v>
      </c>
      <c r="B257" s="6" t="s">
        <v>461</v>
      </c>
      <c r="C257" s="7" t="s">
        <v>518</v>
      </c>
      <c r="D257" s="7" t="str">
        <f t="shared" si="3"/>
        <v>Jean FR WMS DuraStretch Basic Boot Cut,Blue Quartz,27-Long</v>
      </c>
      <c r="E257" s="5" t="s">
        <v>517</v>
      </c>
      <c r="F257" s="5" t="s">
        <v>459</v>
      </c>
    </row>
    <row r="258" spans="1:6" ht="14.4" x14ac:dyDescent="0.2">
      <c r="A258" s="5" t="s">
        <v>460</v>
      </c>
      <c r="B258" s="6" t="s">
        <v>461</v>
      </c>
      <c r="C258" s="7" t="s">
        <v>520</v>
      </c>
      <c r="D258" s="7" t="str">
        <f t="shared" si="3"/>
        <v>Jean FR WMS DuraStretch Basic Boot Cut,Blue Quartz,28-Long</v>
      </c>
      <c r="E258" s="5" t="s">
        <v>519</v>
      </c>
      <c r="F258" s="5" t="s">
        <v>459</v>
      </c>
    </row>
    <row r="259" spans="1:6" ht="14.4" x14ac:dyDescent="0.2">
      <c r="A259" s="5" t="s">
        <v>460</v>
      </c>
      <c r="B259" s="6" t="s">
        <v>461</v>
      </c>
      <c r="C259" s="7" t="s">
        <v>522</v>
      </c>
      <c r="D259" s="7" t="str">
        <f t="shared" ref="D259:D322" si="4">CONCATENATE(A259,",",B259,",",C259)</f>
        <v>Jean FR WMS DuraStretch Basic Boot Cut,Blue Quartz,29-Long</v>
      </c>
      <c r="E259" s="5" t="s">
        <v>521</v>
      </c>
      <c r="F259" s="5" t="s">
        <v>459</v>
      </c>
    </row>
    <row r="260" spans="1:6" ht="14.4" x14ac:dyDescent="0.2">
      <c r="A260" s="5" t="s">
        <v>460</v>
      </c>
      <c r="B260" s="6" t="s">
        <v>461</v>
      </c>
      <c r="C260" s="7" t="s">
        <v>524</v>
      </c>
      <c r="D260" s="7" t="str">
        <f t="shared" si="4"/>
        <v>Jean FR WMS DuraStretch Basic Boot Cut,Blue Quartz,30-Long</v>
      </c>
      <c r="E260" s="5" t="s">
        <v>523</v>
      </c>
      <c r="F260" s="5" t="s">
        <v>459</v>
      </c>
    </row>
    <row r="261" spans="1:6" ht="14.4" x14ac:dyDescent="0.2">
      <c r="A261" s="5" t="s">
        <v>460</v>
      </c>
      <c r="B261" s="6" t="s">
        <v>461</v>
      </c>
      <c r="C261" s="7" t="s">
        <v>526</v>
      </c>
      <c r="D261" s="7" t="str">
        <f t="shared" si="4"/>
        <v>Jean FR WMS DuraStretch Basic Boot Cut,Blue Quartz,31-Long</v>
      </c>
      <c r="E261" s="5" t="s">
        <v>525</v>
      </c>
      <c r="F261" s="5" t="s">
        <v>459</v>
      </c>
    </row>
    <row r="262" spans="1:6" ht="14.4" x14ac:dyDescent="0.2">
      <c r="A262" s="5" t="s">
        <v>460</v>
      </c>
      <c r="B262" s="6" t="s">
        <v>461</v>
      </c>
      <c r="C262" s="7" t="s">
        <v>528</v>
      </c>
      <c r="D262" s="7" t="str">
        <f t="shared" si="4"/>
        <v>Jean FR WMS DuraStretch Basic Boot Cut,Blue Quartz,32-Long</v>
      </c>
      <c r="E262" s="5" t="s">
        <v>527</v>
      </c>
      <c r="F262" s="5" t="s">
        <v>459</v>
      </c>
    </row>
    <row r="263" spans="1:6" ht="14.4" x14ac:dyDescent="0.2">
      <c r="A263" s="5" t="s">
        <v>460</v>
      </c>
      <c r="B263" s="6" t="s">
        <v>461</v>
      </c>
      <c r="C263" s="7" t="s">
        <v>530</v>
      </c>
      <c r="D263" s="7" t="str">
        <f t="shared" si="4"/>
        <v>Jean FR WMS DuraStretch Basic Boot Cut,Blue Quartz,33-Long</v>
      </c>
      <c r="E263" s="5" t="s">
        <v>529</v>
      </c>
      <c r="F263" s="5" t="s">
        <v>459</v>
      </c>
    </row>
    <row r="264" spans="1:6" ht="14.4" x14ac:dyDescent="0.2">
      <c r="A264" s="5" t="s">
        <v>460</v>
      </c>
      <c r="B264" s="6" t="s">
        <v>461</v>
      </c>
      <c r="C264" s="7" t="s">
        <v>532</v>
      </c>
      <c r="D264" s="7" t="str">
        <f t="shared" si="4"/>
        <v>Jean FR WMS DuraStretch Basic Boot Cut,Blue Quartz,34-Long</v>
      </c>
      <c r="E264" s="5" t="s">
        <v>531</v>
      </c>
      <c r="F264" s="5" t="s">
        <v>459</v>
      </c>
    </row>
    <row r="265" spans="1:6" ht="14.4" x14ac:dyDescent="0.2">
      <c r="A265" s="5" t="s">
        <v>460</v>
      </c>
      <c r="B265" s="6" t="s">
        <v>461</v>
      </c>
      <c r="C265" s="7" t="s">
        <v>534</v>
      </c>
      <c r="D265" s="7" t="str">
        <f t="shared" si="4"/>
        <v>Jean FR WMS DuraStretch Basic Boot Cut,Blue Quartz,16W-Long</v>
      </c>
      <c r="E265" s="5" t="s">
        <v>533</v>
      </c>
      <c r="F265" s="5" t="s">
        <v>459</v>
      </c>
    </row>
    <row r="266" spans="1:6" ht="14.4" x14ac:dyDescent="0.2">
      <c r="A266" s="5" t="s">
        <v>460</v>
      </c>
      <c r="B266" s="6" t="s">
        <v>461</v>
      </c>
      <c r="C266" s="7" t="s">
        <v>536</v>
      </c>
      <c r="D266" s="7" t="str">
        <f t="shared" si="4"/>
        <v>Jean FR WMS DuraStretch Basic Boot Cut,Blue Quartz,18W-Long</v>
      </c>
      <c r="E266" s="5" t="s">
        <v>535</v>
      </c>
      <c r="F266" s="5" t="s">
        <v>459</v>
      </c>
    </row>
    <row r="267" spans="1:6" ht="14.4" x14ac:dyDescent="0.2">
      <c r="A267" s="5" t="s">
        <v>460</v>
      </c>
      <c r="B267" s="6" t="s">
        <v>461</v>
      </c>
      <c r="C267" s="7" t="s">
        <v>538</v>
      </c>
      <c r="D267" s="7" t="str">
        <f t="shared" si="4"/>
        <v>Jean FR WMS DuraStretch Basic Boot Cut,Blue Quartz,20W-Long</v>
      </c>
      <c r="E267" s="5" t="s">
        <v>537</v>
      </c>
      <c r="F267" s="5" t="s">
        <v>459</v>
      </c>
    </row>
    <row r="268" spans="1:6" ht="14.4" x14ac:dyDescent="0.2">
      <c r="A268" s="5" t="s">
        <v>460</v>
      </c>
      <c r="B268" s="6" t="s">
        <v>461</v>
      </c>
      <c r="C268" s="7" t="s">
        <v>540</v>
      </c>
      <c r="D268" s="7" t="str">
        <f t="shared" si="4"/>
        <v>Jean FR WMS DuraStretch Basic Boot Cut,Blue Quartz,22W-Long</v>
      </c>
      <c r="E268" s="5" t="s">
        <v>539</v>
      </c>
      <c r="F268" s="5" t="s">
        <v>459</v>
      </c>
    </row>
    <row r="269" spans="1:6" ht="14.4" x14ac:dyDescent="0.2">
      <c r="A269" s="5" t="s">
        <v>460</v>
      </c>
      <c r="B269" s="6" t="s">
        <v>461</v>
      </c>
      <c r="C269" s="7" t="s">
        <v>542</v>
      </c>
      <c r="D269" s="7" t="str">
        <f t="shared" si="4"/>
        <v>Jean FR WMS DuraStretch Basic Boot Cut,Blue Quartz,24W-Long</v>
      </c>
      <c r="E269" s="5" t="s">
        <v>541</v>
      </c>
      <c r="F269" s="5" t="s">
        <v>459</v>
      </c>
    </row>
    <row r="270" spans="1:6" ht="14.4" x14ac:dyDescent="0.2">
      <c r="A270" s="5" t="s">
        <v>460</v>
      </c>
      <c r="B270" s="6" t="s">
        <v>461</v>
      </c>
      <c r="C270" s="7" t="s">
        <v>544</v>
      </c>
      <c r="D270" s="7" t="str">
        <f t="shared" si="4"/>
        <v>Jean FR WMS DuraStretch Basic Boot Cut,Blue Quartz,26W-Long</v>
      </c>
      <c r="E270" s="5" t="s">
        <v>543</v>
      </c>
      <c r="F270" s="5" t="s">
        <v>459</v>
      </c>
    </row>
    <row r="271" spans="1:6" ht="14.4" x14ac:dyDescent="0.2">
      <c r="A271" s="6" t="s">
        <v>547</v>
      </c>
      <c r="B271" s="6" t="s">
        <v>3</v>
      </c>
      <c r="C271" s="7" t="s">
        <v>141</v>
      </c>
      <c r="D271" s="7" t="str">
        <f t="shared" si="4"/>
        <v>Boot MNS Turbo Chealsea Waterproof Carbon Toe Work Boot,Black,7M</v>
      </c>
      <c r="E271" s="5" t="s">
        <v>545</v>
      </c>
      <c r="F271" s="5" t="s">
        <v>546</v>
      </c>
    </row>
    <row r="272" spans="1:6" ht="14.4" x14ac:dyDescent="0.2">
      <c r="A272" s="6" t="s">
        <v>547</v>
      </c>
      <c r="B272" s="6" t="s">
        <v>3</v>
      </c>
      <c r="C272" s="7" t="s">
        <v>144</v>
      </c>
      <c r="D272" s="7" t="str">
        <f t="shared" si="4"/>
        <v>Boot MNS Turbo Chealsea Waterproof Carbon Toe Work Boot,Black,7.5M</v>
      </c>
      <c r="E272" s="5" t="s">
        <v>549</v>
      </c>
      <c r="F272" s="5" t="s">
        <v>546</v>
      </c>
    </row>
    <row r="273" spans="1:6" ht="14.4" x14ac:dyDescent="0.2">
      <c r="A273" s="6" t="s">
        <v>547</v>
      </c>
      <c r="B273" s="6" t="s">
        <v>3</v>
      </c>
      <c r="C273" s="7" t="s">
        <v>115</v>
      </c>
      <c r="D273" s="7" t="str">
        <f t="shared" si="4"/>
        <v>Boot MNS Turbo Chealsea Waterproof Carbon Toe Work Boot,Black,8M</v>
      </c>
      <c r="E273" s="5" t="s">
        <v>550</v>
      </c>
      <c r="F273" s="5" t="s">
        <v>546</v>
      </c>
    </row>
    <row r="274" spans="1:6" ht="14.4" x14ac:dyDescent="0.2">
      <c r="A274" s="6" t="s">
        <v>547</v>
      </c>
      <c r="B274" s="6" t="s">
        <v>3</v>
      </c>
      <c r="C274" s="7" t="s">
        <v>117</v>
      </c>
      <c r="D274" s="7" t="str">
        <f t="shared" si="4"/>
        <v>Boot MNS Turbo Chealsea Waterproof Carbon Toe Work Boot,Black,8.5M</v>
      </c>
      <c r="E274" s="5" t="s">
        <v>551</v>
      </c>
      <c r="F274" s="5" t="s">
        <v>546</v>
      </c>
    </row>
    <row r="275" spans="1:6" ht="14.4" x14ac:dyDescent="0.2">
      <c r="A275" s="6" t="s">
        <v>547</v>
      </c>
      <c r="B275" s="6" t="s">
        <v>3</v>
      </c>
      <c r="C275" s="7" t="s">
        <v>148</v>
      </c>
      <c r="D275" s="7" t="str">
        <f t="shared" si="4"/>
        <v>Boot MNS Turbo Chealsea Waterproof Carbon Toe Work Boot,Black,9M</v>
      </c>
      <c r="E275" s="5" t="s">
        <v>552</v>
      </c>
      <c r="F275" s="5" t="s">
        <v>546</v>
      </c>
    </row>
    <row r="276" spans="1:6" ht="14.4" x14ac:dyDescent="0.2">
      <c r="A276" s="6" t="s">
        <v>547</v>
      </c>
      <c r="B276" s="6" t="s">
        <v>3</v>
      </c>
      <c r="C276" s="7" t="s">
        <v>119</v>
      </c>
      <c r="D276" s="7" t="str">
        <f t="shared" si="4"/>
        <v>Boot MNS Turbo Chealsea Waterproof Carbon Toe Work Boot,Black,9.5M</v>
      </c>
      <c r="E276" s="5" t="s">
        <v>553</v>
      </c>
      <c r="F276" s="5" t="s">
        <v>546</v>
      </c>
    </row>
    <row r="277" spans="1:6" ht="14.4" x14ac:dyDescent="0.2">
      <c r="A277" s="6" t="s">
        <v>547</v>
      </c>
      <c r="B277" s="6" t="s">
        <v>3</v>
      </c>
      <c r="C277" s="7" t="s">
        <v>151</v>
      </c>
      <c r="D277" s="7" t="str">
        <f t="shared" si="4"/>
        <v>Boot MNS Turbo Chealsea Waterproof Carbon Toe Work Boot,Black,10M</v>
      </c>
      <c r="E277" s="5" t="s">
        <v>554</v>
      </c>
      <c r="F277" s="5" t="s">
        <v>546</v>
      </c>
    </row>
    <row r="278" spans="1:6" ht="14.4" x14ac:dyDescent="0.2">
      <c r="A278" s="6" t="s">
        <v>547</v>
      </c>
      <c r="B278" s="6" t="s">
        <v>3</v>
      </c>
      <c r="C278" s="7" t="s">
        <v>153</v>
      </c>
      <c r="D278" s="7" t="str">
        <f t="shared" si="4"/>
        <v>Boot MNS Turbo Chealsea Waterproof Carbon Toe Work Boot,Black,10.5M</v>
      </c>
      <c r="E278" s="5" t="s">
        <v>555</v>
      </c>
      <c r="F278" s="5" t="s">
        <v>546</v>
      </c>
    </row>
    <row r="279" spans="1:6" ht="14.4" x14ac:dyDescent="0.2">
      <c r="A279" s="6" t="s">
        <v>547</v>
      </c>
      <c r="B279" s="6" t="s">
        <v>3</v>
      </c>
      <c r="C279" s="7" t="s">
        <v>557</v>
      </c>
      <c r="D279" s="7" t="str">
        <f t="shared" si="4"/>
        <v>Boot MNS Turbo Chealsea Waterproof Carbon Toe Work Boot,Black,11M</v>
      </c>
      <c r="E279" s="5" t="s">
        <v>556</v>
      </c>
      <c r="F279" s="5" t="s">
        <v>546</v>
      </c>
    </row>
    <row r="280" spans="1:6" ht="14.4" x14ac:dyDescent="0.2">
      <c r="A280" s="6" t="s">
        <v>547</v>
      </c>
      <c r="B280" s="6" t="s">
        <v>3</v>
      </c>
      <c r="C280" s="7" t="s">
        <v>121</v>
      </c>
      <c r="D280" s="7" t="str">
        <f t="shared" si="4"/>
        <v>Boot MNS Turbo Chealsea Waterproof Carbon Toe Work Boot,Black,11.5M</v>
      </c>
      <c r="E280" s="5" t="s">
        <v>558</v>
      </c>
      <c r="F280" s="5" t="s">
        <v>546</v>
      </c>
    </row>
    <row r="281" spans="1:6" ht="14.4" x14ac:dyDescent="0.2">
      <c r="A281" s="6" t="s">
        <v>547</v>
      </c>
      <c r="B281" s="6" t="s">
        <v>3</v>
      </c>
      <c r="C281" s="7" t="s">
        <v>123</v>
      </c>
      <c r="D281" s="7" t="str">
        <f t="shared" si="4"/>
        <v>Boot MNS Turbo Chealsea Waterproof Carbon Toe Work Boot,Black,12M</v>
      </c>
      <c r="E281" s="5" t="s">
        <v>559</v>
      </c>
      <c r="F281" s="5" t="s">
        <v>546</v>
      </c>
    </row>
    <row r="282" spans="1:6" ht="14.4" x14ac:dyDescent="0.2">
      <c r="A282" s="6" t="s">
        <v>547</v>
      </c>
      <c r="B282" s="6" t="s">
        <v>3</v>
      </c>
      <c r="C282" s="7" t="s">
        <v>127</v>
      </c>
      <c r="D282" s="7" t="str">
        <f t="shared" si="4"/>
        <v>Boot MNS Turbo Chealsea Waterproof Carbon Toe Work Boot,Black,9W</v>
      </c>
      <c r="E282" s="5" t="s">
        <v>560</v>
      </c>
      <c r="F282" s="5" t="s">
        <v>546</v>
      </c>
    </row>
    <row r="283" spans="1:6" ht="14.4" x14ac:dyDescent="0.2">
      <c r="A283" s="6" t="s">
        <v>547</v>
      </c>
      <c r="B283" s="6" t="s">
        <v>3</v>
      </c>
      <c r="C283" s="7" t="s">
        <v>172</v>
      </c>
      <c r="D283" s="7" t="str">
        <f t="shared" si="4"/>
        <v>Boot MNS Turbo Chealsea Waterproof Carbon Toe Work Boot,Black,10.5W</v>
      </c>
      <c r="E283" s="5" t="s">
        <v>561</v>
      </c>
      <c r="F283" s="5" t="s">
        <v>546</v>
      </c>
    </row>
    <row r="284" spans="1:6" ht="14.4" x14ac:dyDescent="0.2">
      <c r="A284" s="6" t="s">
        <v>547</v>
      </c>
      <c r="B284" s="6" t="s">
        <v>3</v>
      </c>
      <c r="C284" s="7" t="s">
        <v>131</v>
      </c>
      <c r="D284" s="7" t="str">
        <f t="shared" si="4"/>
        <v>Boot MNS Turbo Chealsea Waterproof Carbon Toe Work Boot,Black,12W</v>
      </c>
      <c r="E284" s="5" t="s">
        <v>562</v>
      </c>
      <c r="F284" s="5" t="s">
        <v>546</v>
      </c>
    </row>
    <row r="285" spans="1:6" ht="14.4" x14ac:dyDescent="0.2">
      <c r="A285" s="6" t="s">
        <v>547</v>
      </c>
      <c r="B285" s="6" t="s">
        <v>3</v>
      </c>
      <c r="C285" s="7" t="s">
        <v>134</v>
      </c>
      <c r="D285" s="7" t="str">
        <f t="shared" si="4"/>
        <v>Boot MNS Turbo Chealsea Waterproof Carbon Toe Work Boot,Black,13W</v>
      </c>
      <c r="E285" s="5" t="s">
        <v>563</v>
      </c>
      <c r="F285" s="5" t="s">
        <v>546</v>
      </c>
    </row>
    <row r="286" spans="1:6" ht="14.4" x14ac:dyDescent="0.2">
      <c r="A286" s="5" t="s">
        <v>566</v>
      </c>
      <c r="B286" s="6" t="s">
        <v>3</v>
      </c>
      <c r="C286" s="7" t="s">
        <v>431</v>
      </c>
      <c r="D286" s="7" t="str">
        <f t="shared" si="4"/>
        <v>Jacket FR WMS Polartec Platform,Black,XS</v>
      </c>
      <c r="E286" s="5" t="s">
        <v>564</v>
      </c>
      <c r="F286" s="5" t="s">
        <v>565</v>
      </c>
    </row>
    <row r="287" spans="1:6" ht="14.4" x14ac:dyDescent="0.2">
      <c r="A287" s="5" t="s">
        <v>566</v>
      </c>
      <c r="B287" s="6" t="s">
        <v>3</v>
      </c>
      <c r="C287" s="7" t="s">
        <v>186</v>
      </c>
      <c r="D287" s="7" t="str">
        <f t="shared" si="4"/>
        <v>Jacket FR WMS Polartec Platform,Black,Small</v>
      </c>
      <c r="E287" s="5" t="s">
        <v>568</v>
      </c>
      <c r="F287" s="5" t="s">
        <v>565</v>
      </c>
    </row>
    <row r="288" spans="1:6" ht="14.4" x14ac:dyDescent="0.2">
      <c r="A288" s="5" t="s">
        <v>566</v>
      </c>
      <c r="B288" s="6" t="s">
        <v>3</v>
      </c>
      <c r="C288" s="7" t="s">
        <v>188</v>
      </c>
      <c r="D288" s="7" t="str">
        <f t="shared" si="4"/>
        <v>Jacket FR WMS Polartec Platform,Black,Medium</v>
      </c>
      <c r="E288" s="5" t="s">
        <v>569</v>
      </c>
      <c r="F288" s="5" t="s">
        <v>565</v>
      </c>
    </row>
    <row r="289" spans="1:6" ht="14.4" x14ac:dyDescent="0.2">
      <c r="A289" s="5" t="s">
        <v>566</v>
      </c>
      <c r="B289" s="6" t="s">
        <v>3</v>
      </c>
      <c r="C289" s="7" t="s">
        <v>190</v>
      </c>
      <c r="D289" s="7" t="str">
        <f t="shared" si="4"/>
        <v>Jacket FR WMS Polartec Platform,Black,Large</v>
      </c>
      <c r="E289" s="5" t="s">
        <v>570</v>
      </c>
      <c r="F289" s="5" t="s">
        <v>565</v>
      </c>
    </row>
    <row r="290" spans="1:6" ht="14.4" x14ac:dyDescent="0.2">
      <c r="A290" s="5" t="s">
        <v>566</v>
      </c>
      <c r="B290" s="6" t="s">
        <v>3</v>
      </c>
      <c r="C290" s="7" t="s">
        <v>192</v>
      </c>
      <c r="D290" s="7" t="str">
        <f t="shared" si="4"/>
        <v>Jacket FR WMS Polartec Platform,Black,XL</v>
      </c>
      <c r="E290" s="5" t="s">
        <v>571</v>
      </c>
      <c r="F290" s="5" t="s">
        <v>565</v>
      </c>
    </row>
    <row r="291" spans="1:6" ht="14.4" x14ac:dyDescent="0.2">
      <c r="A291" s="5" t="s">
        <v>566</v>
      </c>
      <c r="B291" s="6" t="s">
        <v>3</v>
      </c>
      <c r="C291" s="7" t="s">
        <v>194</v>
      </c>
      <c r="D291" s="7" t="str">
        <f t="shared" si="4"/>
        <v>Jacket FR WMS Polartec Platform,Black,2XL</v>
      </c>
      <c r="E291" s="5" t="s">
        <v>572</v>
      </c>
      <c r="F291" s="5" t="s">
        <v>565</v>
      </c>
    </row>
    <row r="292" spans="1:6" ht="14.4" x14ac:dyDescent="0.2">
      <c r="A292" s="5" t="s">
        <v>575</v>
      </c>
      <c r="B292" s="6" t="s">
        <v>576</v>
      </c>
      <c r="C292" s="7" t="s">
        <v>480</v>
      </c>
      <c r="D292" s="7" t="str">
        <f t="shared" si="4"/>
        <v>Jean FR WMS DuraStretch Entwined Boot Cut,Oceanside,34-Short</v>
      </c>
      <c r="E292" s="5" t="s">
        <v>573</v>
      </c>
      <c r="F292" s="5" t="s">
        <v>574</v>
      </c>
    </row>
    <row r="293" spans="1:6" ht="14.4" x14ac:dyDescent="0.2">
      <c r="A293" s="5" t="s">
        <v>575</v>
      </c>
      <c r="B293" s="6" t="s">
        <v>576</v>
      </c>
      <c r="C293" s="7" t="s">
        <v>462</v>
      </c>
      <c r="D293" s="7" t="str">
        <f t="shared" si="4"/>
        <v>Jean FR WMS DuraStretch Entwined Boot Cut,Oceanside,25-Short</v>
      </c>
      <c r="E293" s="5" t="s">
        <v>577</v>
      </c>
      <c r="F293" s="5" t="s">
        <v>574</v>
      </c>
    </row>
    <row r="294" spans="1:6" ht="14.4" x14ac:dyDescent="0.2">
      <c r="A294" s="5" t="s">
        <v>575</v>
      </c>
      <c r="B294" s="6" t="s">
        <v>576</v>
      </c>
      <c r="C294" s="7" t="s">
        <v>464</v>
      </c>
      <c r="D294" s="7" t="str">
        <f t="shared" si="4"/>
        <v>Jean FR WMS DuraStretch Entwined Boot Cut,Oceanside,26-Short</v>
      </c>
      <c r="E294" s="5" t="s">
        <v>578</v>
      </c>
      <c r="F294" s="5" t="s">
        <v>574</v>
      </c>
    </row>
    <row r="295" spans="1:6" ht="14.4" x14ac:dyDescent="0.2">
      <c r="A295" s="5" t="s">
        <v>575</v>
      </c>
      <c r="B295" s="6" t="s">
        <v>576</v>
      </c>
      <c r="C295" s="7" t="s">
        <v>466</v>
      </c>
      <c r="D295" s="7" t="str">
        <f t="shared" si="4"/>
        <v>Jean FR WMS DuraStretch Entwined Boot Cut,Oceanside,27-Short</v>
      </c>
      <c r="E295" s="5" t="s">
        <v>579</v>
      </c>
      <c r="F295" s="5" t="s">
        <v>574</v>
      </c>
    </row>
    <row r="296" spans="1:6" ht="14.4" x14ac:dyDescent="0.2">
      <c r="A296" s="5" t="s">
        <v>575</v>
      </c>
      <c r="B296" s="6" t="s">
        <v>576</v>
      </c>
      <c r="C296" s="7" t="s">
        <v>468</v>
      </c>
      <c r="D296" s="7" t="str">
        <f t="shared" si="4"/>
        <v>Jean FR WMS DuraStretch Entwined Boot Cut,Oceanside,28-Short</v>
      </c>
      <c r="E296" s="5" t="s">
        <v>580</v>
      </c>
      <c r="F296" s="5" t="s">
        <v>574</v>
      </c>
    </row>
    <row r="297" spans="1:6" ht="14.4" x14ac:dyDescent="0.2">
      <c r="A297" s="5" t="s">
        <v>575</v>
      </c>
      <c r="B297" s="6" t="s">
        <v>576</v>
      </c>
      <c r="C297" s="7" t="s">
        <v>470</v>
      </c>
      <c r="D297" s="7" t="str">
        <f t="shared" si="4"/>
        <v>Jean FR WMS DuraStretch Entwined Boot Cut,Oceanside,29-Short</v>
      </c>
      <c r="E297" s="5" t="s">
        <v>581</v>
      </c>
      <c r="F297" s="5" t="s">
        <v>574</v>
      </c>
    </row>
    <row r="298" spans="1:6" ht="14.4" x14ac:dyDescent="0.2">
      <c r="A298" s="5" t="s">
        <v>575</v>
      </c>
      <c r="B298" s="6" t="s">
        <v>576</v>
      </c>
      <c r="C298" s="7" t="s">
        <v>472</v>
      </c>
      <c r="D298" s="7" t="str">
        <f t="shared" si="4"/>
        <v>Jean FR WMS DuraStretch Entwined Boot Cut,Oceanside,30-Short</v>
      </c>
      <c r="E298" s="5" t="s">
        <v>582</v>
      </c>
      <c r="F298" s="5" t="s">
        <v>574</v>
      </c>
    </row>
    <row r="299" spans="1:6" ht="14.4" x14ac:dyDescent="0.2">
      <c r="A299" s="5" t="s">
        <v>575</v>
      </c>
      <c r="B299" s="6" t="s">
        <v>576</v>
      </c>
      <c r="C299" s="7" t="s">
        <v>474</v>
      </c>
      <c r="D299" s="7" t="str">
        <f t="shared" si="4"/>
        <v>Jean FR WMS DuraStretch Entwined Boot Cut,Oceanside,31-Short</v>
      </c>
      <c r="E299" s="5" t="s">
        <v>583</v>
      </c>
      <c r="F299" s="5" t="s">
        <v>574</v>
      </c>
    </row>
    <row r="300" spans="1:6" ht="14.4" x14ac:dyDescent="0.2">
      <c r="A300" s="5" t="s">
        <v>575</v>
      </c>
      <c r="B300" s="6" t="s">
        <v>576</v>
      </c>
      <c r="C300" s="7" t="s">
        <v>476</v>
      </c>
      <c r="D300" s="7" t="str">
        <f t="shared" si="4"/>
        <v>Jean FR WMS DuraStretch Entwined Boot Cut,Oceanside,32-Short</v>
      </c>
      <c r="E300" s="5" t="s">
        <v>584</v>
      </c>
      <c r="F300" s="5" t="s">
        <v>574</v>
      </c>
    </row>
    <row r="301" spans="1:6" ht="14.4" x14ac:dyDescent="0.2">
      <c r="A301" s="5" t="s">
        <v>575</v>
      </c>
      <c r="B301" s="6" t="s">
        <v>576</v>
      </c>
      <c r="C301" s="7" t="s">
        <v>498</v>
      </c>
      <c r="D301" s="7" t="str">
        <f t="shared" si="4"/>
        <v>Jean FR WMS DuraStretch Entwined Boot Cut,Oceanside,33-Regular</v>
      </c>
      <c r="E301" s="5" t="s">
        <v>585</v>
      </c>
      <c r="F301" s="5" t="s">
        <v>574</v>
      </c>
    </row>
    <row r="302" spans="1:6" ht="14.4" x14ac:dyDescent="0.2">
      <c r="A302" s="5" t="s">
        <v>575</v>
      </c>
      <c r="B302" s="6" t="s">
        <v>576</v>
      </c>
      <c r="C302" s="7" t="s">
        <v>500</v>
      </c>
      <c r="D302" s="7" t="str">
        <f t="shared" si="4"/>
        <v>Jean FR WMS DuraStretch Entwined Boot Cut,Oceanside,34-Regular</v>
      </c>
      <c r="E302" s="5" t="s">
        <v>586</v>
      </c>
      <c r="F302" s="5" t="s">
        <v>574</v>
      </c>
    </row>
    <row r="303" spans="1:6" ht="14.4" x14ac:dyDescent="0.2">
      <c r="A303" s="5" t="s">
        <v>575</v>
      </c>
      <c r="B303" s="6" t="s">
        <v>576</v>
      </c>
      <c r="C303" s="7" t="s">
        <v>502</v>
      </c>
      <c r="D303" s="7" t="str">
        <f t="shared" si="4"/>
        <v>Jean FR WMS DuraStretch Entwined Boot Cut,Oceanside,16W-Regular</v>
      </c>
      <c r="E303" s="5" t="s">
        <v>587</v>
      </c>
      <c r="F303" s="5" t="s">
        <v>574</v>
      </c>
    </row>
    <row r="304" spans="1:6" ht="14.4" x14ac:dyDescent="0.2">
      <c r="A304" s="5" t="s">
        <v>575</v>
      </c>
      <c r="B304" s="6" t="s">
        <v>576</v>
      </c>
      <c r="C304" s="7" t="s">
        <v>504</v>
      </c>
      <c r="D304" s="7" t="str">
        <f t="shared" si="4"/>
        <v>Jean FR WMS DuraStretch Entwined Boot Cut,Oceanside,18W-Regular</v>
      </c>
      <c r="E304" s="5" t="s">
        <v>588</v>
      </c>
      <c r="F304" s="5" t="s">
        <v>574</v>
      </c>
    </row>
    <row r="305" spans="1:6" ht="14.4" x14ac:dyDescent="0.2">
      <c r="A305" s="5" t="s">
        <v>575</v>
      </c>
      <c r="B305" s="6" t="s">
        <v>576</v>
      </c>
      <c r="C305" s="7" t="s">
        <v>508</v>
      </c>
      <c r="D305" s="7" t="str">
        <f t="shared" si="4"/>
        <v>Jean FR WMS DuraStretch Entwined Boot Cut,Oceanside,22W-Regular</v>
      </c>
      <c r="E305" s="5" t="s">
        <v>589</v>
      </c>
      <c r="F305" s="5" t="s">
        <v>574</v>
      </c>
    </row>
    <row r="306" spans="1:6" ht="14.4" x14ac:dyDescent="0.2">
      <c r="A306" s="5" t="s">
        <v>575</v>
      </c>
      <c r="B306" s="6" t="s">
        <v>576</v>
      </c>
      <c r="C306" s="7" t="s">
        <v>510</v>
      </c>
      <c r="D306" s="7" t="str">
        <f t="shared" si="4"/>
        <v>Jean FR WMS DuraStretch Entwined Boot Cut,Oceanside,24W-Regular</v>
      </c>
      <c r="E306" s="5" t="s">
        <v>590</v>
      </c>
      <c r="F306" s="5" t="s">
        <v>574</v>
      </c>
    </row>
    <row r="307" spans="1:6" ht="14.4" x14ac:dyDescent="0.2">
      <c r="A307" s="5" t="s">
        <v>575</v>
      </c>
      <c r="B307" s="6" t="s">
        <v>576</v>
      </c>
      <c r="C307" s="7" t="s">
        <v>512</v>
      </c>
      <c r="D307" s="7" t="str">
        <f t="shared" si="4"/>
        <v>Jean FR WMS DuraStretch Entwined Boot Cut,Oceanside,26W-Regular</v>
      </c>
      <c r="E307" s="5" t="s">
        <v>591</v>
      </c>
      <c r="F307" s="5" t="s">
        <v>574</v>
      </c>
    </row>
    <row r="308" spans="1:6" ht="14.4" x14ac:dyDescent="0.2">
      <c r="A308" s="5" t="s">
        <v>575</v>
      </c>
      <c r="B308" s="6" t="s">
        <v>576</v>
      </c>
      <c r="C308" s="7" t="s">
        <v>484</v>
      </c>
      <c r="D308" s="7" t="str">
        <f t="shared" si="4"/>
        <v>Jean FR WMS DuraStretch Entwined Boot Cut,Oceanside,26-Regular</v>
      </c>
      <c r="E308" s="5" t="s">
        <v>592</v>
      </c>
      <c r="F308" s="5" t="s">
        <v>574</v>
      </c>
    </row>
    <row r="309" spans="1:6" ht="14.4" x14ac:dyDescent="0.2">
      <c r="A309" s="5" t="s">
        <v>575</v>
      </c>
      <c r="B309" s="6" t="s">
        <v>576</v>
      </c>
      <c r="C309" s="7" t="s">
        <v>486</v>
      </c>
      <c r="D309" s="7" t="str">
        <f t="shared" si="4"/>
        <v>Jean FR WMS DuraStretch Entwined Boot Cut,Oceanside,27-Regular</v>
      </c>
      <c r="E309" s="5" t="s">
        <v>593</v>
      </c>
      <c r="F309" s="5" t="s">
        <v>574</v>
      </c>
    </row>
    <row r="310" spans="1:6" ht="14.4" x14ac:dyDescent="0.2">
      <c r="A310" s="5" t="s">
        <v>575</v>
      </c>
      <c r="B310" s="6" t="s">
        <v>576</v>
      </c>
      <c r="C310" s="7" t="s">
        <v>488</v>
      </c>
      <c r="D310" s="7" t="str">
        <f t="shared" si="4"/>
        <v>Jean FR WMS DuraStretch Entwined Boot Cut,Oceanside,28-Regular</v>
      </c>
      <c r="E310" s="5" t="s">
        <v>594</v>
      </c>
      <c r="F310" s="5" t="s">
        <v>574</v>
      </c>
    </row>
    <row r="311" spans="1:6" ht="14.4" x14ac:dyDescent="0.2">
      <c r="A311" s="5" t="s">
        <v>575</v>
      </c>
      <c r="B311" s="6" t="s">
        <v>576</v>
      </c>
      <c r="C311" s="7" t="s">
        <v>490</v>
      </c>
      <c r="D311" s="7" t="str">
        <f t="shared" si="4"/>
        <v>Jean FR WMS DuraStretch Entwined Boot Cut,Oceanside,29-Regular</v>
      </c>
      <c r="E311" s="5" t="s">
        <v>595</v>
      </c>
      <c r="F311" s="5" t="s">
        <v>574</v>
      </c>
    </row>
    <row r="312" spans="1:6" ht="14.4" x14ac:dyDescent="0.2">
      <c r="A312" s="5" t="s">
        <v>575</v>
      </c>
      <c r="B312" s="6" t="s">
        <v>576</v>
      </c>
      <c r="C312" s="7" t="s">
        <v>492</v>
      </c>
      <c r="D312" s="7" t="str">
        <f t="shared" si="4"/>
        <v>Jean FR WMS DuraStretch Entwined Boot Cut,Oceanside,30-Regular</v>
      </c>
      <c r="E312" s="5" t="s">
        <v>596</v>
      </c>
      <c r="F312" s="5" t="s">
        <v>574</v>
      </c>
    </row>
    <row r="313" spans="1:6" ht="14.4" x14ac:dyDescent="0.2">
      <c r="A313" s="5" t="s">
        <v>575</v>
      </c>
      <c r="B313" s="6" t="s">
        <v>576</v>
      </c>
      <c r="C313" s="7" t="s">
        <v>494</v>
      </c>
      <c r="D313" s="7" t="str">
        <f t="shared" si="4"/>
        <v>Jean FR WMS DuraStretch Entwined Boot Cut,Oceanside,31-Regular</v>
      </c>
      <c r="E313" s="5" t="s">
        <v>597</v>
      </c>
      <c r="F313" s="5" t="s">
        <v>574</v>
      </c>
    </row>
    <row r="314" spans="1:6" ht="14.4" x14ac:dyDescent="0.2">
      <c r="A314" s="5" t="s">
        <v>575</v>
      </c>
      <c r="B314" s="6" t="s">
        <v>576</v>
      </c>
      <c r="C314" s="7" t="s">
        <v>496</v>
      </c>
      <c r="D314" s="7" t="str">
        <f t="shared" si="4"/>
        <v>Jean FR WMS DuraStretch Entwined Boot Cut,Oceanside,32-Regular</v>
      </c>
      <c r="E314" s="5" t="s">
        <v>598</v>
      </c>
      <c r="F314" s="5" t="s">
        <v>574</v>
      </c>
    </row>
    <row r="315" spans="1:6" ht="14.4" x14ac:dyDescent="0.2">
      <c r="A315" s="5" t="s">
        <v>575</v>
      </c>
      <c r="B315" s="6" t="s">
        <v>576</v>
      </c>
      <c r="C315" s="7" t="s">
        <v>498</v>
      </c>
      <c r="D315" s="7" t="str">
        <f t="shared" si="4"/>
        <v>Jean FR WMS DuraStretch Entwined Boot Cut,Oceanside,33-Regular</v>
      </c>
      <c r="E315" s="5" t="s">
        <v>585</v>
      </c>
      <c r="F315" s="5" t="s">
        <v>574</v>
      </c>
    </row>
    <row r="316" spans="1:6" ht="14.4" x14ac:dyDescent="0.2">
      <c r="A316" s="5" t="s">
        <v>575</v>
      </c>
      <c r="B316" s="6" t="s">
        <v>576</v>
      </c>
      <c r="C316" s="7" t="s">
        <v>532</v>
      </c>
      <c r="D316" s="7" t="str">
        <f t="shared" si="4"/>
        <v>Jean FR WMS DuraStretch Entwined Boot Cut,Oceanside,34-Long</v>
      </c>
      <c r="E316" s="5" t="s">
        <v>599</v>
      </c>
      <c r="F316" s="5" t="s">
        <v>574</v>
      </c>
    </row>
    <row r="317" spans="1:6" ht="14.4" x14ac:dyDescent="0.2">
      <c r="A317" s="5" t="s">
        <v>575</v>
      </c>
      <c r="B317" s="6" t="s">
        <v>576</v>
      </c>
      <c r="C317" s="7" t="s">
        <v>534</v>
      </c>
      <c r="D317" s="7" t="str">
        <f t="shared" si="4"/>
        <v>Jean FR WMS DuraStretch Entwined Boot Cut,Oceanside,16W-Long</v>
      </c>
      <c r="E317" s="5" t="s">
        <v>600</v>
      </c>
      <c r="F317" s="5" t="s">
        <v>574</v>
      </c>
    </row>
    <row r="318" spans="1:6" ht="14.4" x14ac:dyDescent="0.2">
      <c r="A318" s="5" t="s">
        <v>575</v>
      </c>
      <c r="B318" s="6" t="s">
        <v>576</v>
      </c>
      <c r="C318" s="7" t="s">
        <v>536</v>
      </c>
      <c r="D318" s="7" t="str">
        <f t="shared" si="4"/>
        <v>Jean FR WMS DuraStretch Entwined Boot Cut,Oceanside,18W-Long</v>
      </c>
      <c r="E318" s="5" t="s">
        <v>601</v>
      </c>
      <c r="F318" s="5" t="s">
        <v>574</v>
      </c>
    </row>
    <row r="319" spans="1:6" ht="14.4" x14ac:dyDescent="0.2">
      <c r="A319" s="5" t="s">
        <v>575</v>
      </c>
      <c r="B319" s="6" t="s">
        <v>576</v>
      </c>
      <c r="C319" s="7" t="s">
        <v>538</v>
      </c>
      <c r="D319" s="7" t="str">
        <f t="shared" si="4"/>
        <v>Jean FR WMS DuraStretch Entwined Boot Cut,Oceanside,20W-Long</v>
      </c>
      <c r="E319" s="5" t="s">
        <v>602</v>
      </c>
      <c r="F319" s="5" t="s">
        <v>574</v>
      </c>
    </row>
    <row r="320" spans="1:6" ht="14.4" x14ac:dyDescent="0.2">
      <c r="A320" s="5" t="s">
        <v>575</v>
      </c>
      <c r="B320" s="6" t="s">
        <v>576</v>
      </c>
      <c r="C320" s="7" t="s">
        <v>540</v>
      </c>
      <c r="D320" s="7" t="str">
        <f t="shared" si="4"/>
        <v>Jean FR WMS DuraStretch Entwined Boot Cut,Oceanside,22W-Long</v>
      </c>
      <c r="E320" s="5" t="s">
        <v>603</v>
      </c>
      <c r="F320" s="5" t="s">
        <v>574</v>
      </c>
    </row>
    <row r="321" spans="1:6" ht="14.4" x14ac:dyDescent="0.2">
      <c r="A321" s="5" t="s">
        <v>575</v>
      </c>
      <c r="B321" s="6" t="s">
        <v>576</v>
      </c>
      <c r="C321" s="7" t="s">
        <v>542</v>
      </c>
      <c r="D321" s="7" t="str">
        <f t="shared" si="4"/>
        <v>Jean FR WMS DuraStretch Entwined Boot Cut,Oceanside,24W-Long</v>
      </c>
      <c r="E321" s="5" t="s">
        <v>604</v>
      </c>
      <c r="F321" s="5" t="s">
        <v>574</v>
      </c>
    </row>
    <row r="322" spans="1:6" ht="14.4" x14ac:dyDescent="0.2">
      <c r="A322" s="5" t="s">
        <v>575</v>
      </c>
      <c r="B322" s="6" t="s">
        <v>576</v>
      </c>
      <c r="C322" s="7" t="s">
        <v>544</v>
      </c>
      <c r="D322" s="7" t="str">
        <f t="shared" si="4"/>
        <v>Jean FR WMS DuraStretch Entwined Boot Cut,Oceanside,26W-Long</v>
      </c>
      <c r="E322" s="5" t="s">
        <v>605</v>
      </c>
      <c r="F322" s="5" t="s">
        <v>574</v>
      </c>
    </row>
    <row r="323" spans="1:6" ht="14.4" x14ac:dyDescent="0.2">
      <c r="A323" s="5" t="s">
        <v>575</v>
      </c>
      <c r="B323" s="6" t="s">
        <v>576</v>
      </c>
      <c r="C323" s="7" t="s">
        <v>522</v>
      </c>
      <c r="D323" s="7" t="str">
        <f t="shared" ref="D323:D386" si="5">CONCATENATE(A323,",",B323,",",C323)</f>
        <v>Jean FR WMS DuraStretch Entwined Boot Cut,Oceanside,29-Long</v>
      </c>
      <c r="E323" s="5" t="s">
        <v>606</v>
      </c>
      <c r="F323" s="5" t="s">
        <v>574</v>
      </c>
    </row>
    <row r="324" spans="1:6" ht="14.4" x14ac:dyDescent="0.2">
      <c r="A324" s="5" t="s">
        <v>575</v>
      </c>
      <c r="B324" s="6" t="s">
        <v>576</v>
      </c>
      <c r="C324" s="7" t="s">
        <v>518</v>
      </c>
      <c r="D324" s="7" t="str">
        <f t="shared" si="5"/>
        <v>Jean FR WMS DuraStretch Entwined Boot Cut,Oceanside,27-Long</v>
      </c>
      <c r="E324" s="5" t="s">
        <v>607</v>
      </c>
      <c r="F324" s="5" t="s">
        <v>574</v>
      </c>
    </row>
    <row r="325" spans="1:6" ht="14.4" x14ac:dyDescent="0.2">
      <c r="A325" s="5" t="s">
        <v>575</v>
      </c>
      <c r="B325" s="6" t="s">
        <v>576</v>
      </c>
      <c r="C325" s="7" t="s">
        <v>524</v>
      </c>
      <c r="D325" s="7" t="str">
        <f t="shared" si="5"/>
        <v>Jean FR WMS DuraStretch Entwined Boot Cut,Oceanside,30-Long</v>
      </c>
      <c r="E325" s="5" t="s">
        <v>608</v>
      </c>
      <c r="F325" s="5" t="s">
        <v>574</v>
      </c>
    </row>
    <row r="326" spans="1:6" ht="14.4" x14ac:dyDescent="0.2">
      <c r="A326" s="5" t="s">
        <v>575</v>
      </c>
      <c r="B326" s="6" t="s">
        <v>576</v>
      </c>
      <c r="C326" s="7" t="s">
        <v>526</v>
      </c>
      <c r="D326" s="7" t="str">
        <f t="shared" si="5"/>
        <v>Jean FR WMS DuraStretch Entwined Boot Cut,Oceanside,31-Long</v>
      </c>
      <c r="E326" s="5" t="s">
        <v>609</v>
      </c>
      <c r="F326" s="5" t="s">
        <v>574</v>
      </c>
    </row>
    <row r="327" spans="1:6" ht="14.4" x14ac:dyDescent="0.2">
      <c r="A327" s="5" t="s">
        <v>575</v>
      </c>
      <c r="B327" s="6" t="s">
        <v>576</v>
      </c>
      <c r="C327" s="7" t="s">
        <v>514</v>
      </c>
      <c r="D327" s="7" t="str">
        <f t="shared" si="5"/>
        <v>Jean FR WMS DuraStretch Entwined Boot Cut,Oceanside,25-Long</v>
      </c>
      <c r="E327" s="5" t="s">
        <v>610</v>
      </c>
      <c r="F327" s="5" t="s">
        <v>574</v>
      </c>
    </row>
    <row r="328" spans="1:6" ht="14.4" x14ac:dyDescent="0.2">
      <c r="A328" s="5" t="s">
        <v>575</v>
      </c>
      <c r="B328" s="6" t="s">
        <v>576</v>
      </c>
      <c r="C328" s="7" t="s">
        <v>516</v>
      </c>
      <c r="D328" s="7" t="str">
        <f t="shared" si="5"/>
        <v>Jean FR WMS DuraStretch Entwined Boot Cut,Oceanside,26-Long</v>
      </c>
      <c r="E328" s="5" t="s">
        <v>611</v>
      </c>
      <c r="F328" s="5" t="s">
        <v>574</v>
      </c>
    </row>
    <row r="329" spans="1:6" ht="14.4" x14ac:dyDescent="0.2">
      <c r="A329" s="5" t="s">
        <v>575</v>
      </c>
      <c r="B329" s="6" t="s">
        <v>576</v>
      </c>
      <c r="C329" s="7" t="s">
        <v>518</v>
      </c>
      <c r="D329" s="7" t="str">
        <f t="shared" si="5"/>
        <v>Jean FR WMS DuraStretch Entwined Boot Cut,Oceanside,27-Long</v>
      </c>
      <c r="E329" s="5" t="s">
        <v>607</v>
      </c>
      <c r="F329" s="5" t="s">
        <v>574</v>
      </c>
    </row>
    <row r="330" spans="1:6" ht="14.4" x14ac:dyDescent="0.2">
      <c r="A330" s="5" t="s">
        <v>575</v>
      </c>
      <c r="B330" s="6" t="s">
        <v>576</v>
      </c>
      <c r="C330" s="7" t="s">
        <v>520</v>
      </c>
      <c r="D330" s="7" t="str">
        <f t="shared" si="5"/>
        <v>Jean FR WMS DuraStretch Entwined Boot Cut,Oceanside,28-Long</v>
      </c>
      <c r="E330" s="5" t="s">
        <v>612</v>
      </c>
      <c r="F330" s="5" t="s">
        <v>574</v>
      </c>
    </row>
    <row r="331" spans="1:6" ht="14.4" x14ac:dyDescent="0.2">
      <c r="A331" s="5" t="s">
        <v>615</v>
      </c>
      <c r="B331" s="6" t="s">
        <v>616</v>
      </c>
      <c r="C331" s="7" t="s">
        <v>431</v>
      </c>
      <c r="D331" s="7" t="str">
        <f t="shared" si="5"/>
        <v>Shirt FR WMS Marion Work Shirt,Purple Noon,XS</v>
      </c>
      <c r="E331" s="5" t="s">
        <v>613</v>
      </c>
      <c r="F331" s="5" t="s">
        <v>614</v>
      </c>
    </row>
    <row r="332" spans="1:6" ht="14.4" x14ac:dyDescent="0.2">
      <c r="A332" s="5" t="s">
        <v>615</v>
      </c>
      <c r="B332" s="6" t="s">
        <v>616</v>
      </c>
      <c r="C332" s="7" t="s">
        <v>186</v>
      </c>
      <c r="D332" s="7" t="str">
        <f t="shared" si="5"/>
        <v>Shirt FR WMS Marion Work Shirt,Purple Noon,Small</v>
      </c>
      <c r="E332" s="5" t="s">
        <v>617</v>
      </c>
      <c r="F332" s="5" t="s">
        <v>614</v>
      </c>
    </row>
    <row r="333" spans="1:6" ht="14.4" x14ac:dyDescent="0.2">
      <c r="A333" s="5" t="s">
        <v>615</v>
      </c>
      <c r="B333" s="6" t="s">
        <v>616</v>
      </c>
      <c r="C333" s="7" t="s">
        <v>188</v>
      </c>
      <c r="D333" s="7" t="str">
        <f t="shared" si="5"/>
        <v>Shirt FR WMS Marion Work Shirt,Purple Noon,Medium</v>
      </c>
      <c r="E333" s="5" t="s">
        <v>618</v>
      </c>
      <c r="F333" s="5" t="s">
        <v>614</v>
      </c>
    </row>
    <row r="334" spans="1:6" ht="14.4" x14ac:dyDescent="0.2">
      <c r="A334" s="5" t="s">
        <v>615</v>
      </c>
      <c r="B334" s="6" t="s">
        <v>616</v>
      </c>
      <c r="C334" s="7" t="s">
        <v>190</v>
      </c>
      <c r="D334" s="7" t="str">
        <f t="shared" si="5"/>
        <v>Shirt FR WMS Marion Work Shirt,Purple Noon,Large</v>
      </c>
      <c r="E334" s="5" t="s">
        <v>619</v>
      </c>
      <c r="F334" s="5" t="s">
        <v>614</v>
      </c>
    </row>
    <row r="335" spans="1:6" ht="14.4" x14ac:dyDescent="0.2">
      <c r="A335" s="5" t="s">
        <v>615</v>
      </c>
      <c r="B335" s="6" t="s">
        <v>616</v>
      </c>
      <c r="C335" s="7" t="s">
        <v>192</v>
      </c>
      <c r="D335" s="7" t="str">
        <f t="shared" si="5"/>
        <v>Shirt FR WMS Marion Work Shirt,Purple Noon,XL</v>
      </c>
      <c r="E335" s="5" t="s">
        <v>620</v>
      </c>
      <c r="F335" s="5" t="s">
        <v>614</v>
      </c>
    </row>
    <row r="336" spans="1:6" ht="14.4" x14ac:dyDescent="0.2">
      <c r="A336" s="5" t="s">
        <v>615</v>
      </c>
      <c r="B336" s="6" t="s">
        <v>616</v>
      </c>
      <c r="C336" s="7" t="s">
        <v>194</v>
      </c>
      <c r="D336" s="7" t="str">
        <f t="shared" si="5"/>
        <v>Shirt FR WMS Marion Work Shirt,Purple Noon,2XL</v>
      </c>
      <c r="E336" s="5" t="s">
        <v>621</v>
      </c>
      <c r="F336" s="5" t="s">
        <v>614</v>
      </c>
    </row>
    <row r="337" spans="1:6" ht="14.4" x14ac:dyDescent="0.2">
      <c r="A337" s="5" t="s">
        <v>624</v>
      </c>
      <c r="B337" s="6" t="s">
        <v>4</v>
      </c>
      <c r="C337" s="7" t="s">
        <v>431</v>
      </c>
      <c r="D337" s="7" t="str">
        <f t="shared" si="5"/>
        <v>Shirt FR WMS AC Crew Long Sleeve,Navy,XS</v>
      </c>
      <c r="E337" s="5" t="s">
        <v>622</v>
      </c>
      <c r="F337" s="5" t="s">
        <v>623</v>
      </c>
    </row>
    <row r="338" spans="1:6" ht="14.4" x14ac:dyDescent="0.2">
      <c r="A338" s="5" t="s">
        <v>624</v>
      </c>
      <c r="B338" s="6" t="s">
        <v>4</v>
      </c>
      <c r="C338" s="7" t="s">
        <v>186</v>
      </c>
      <c r="D338" s="7" t="str">
        <f t="shared" si="5"/>
        <v>Shirt FR WMS AC Crew Long Sleeve,Navy,Small</v>
      </c>
      <c r="E338" s="5" t="s">
        <v>625</v>
      </c>
      <c r="F338" s="5" t="s">
        <v>623</v>
      </c>
    </row>
    <row r="339" spans="1:6" ht="14.4" x14ac:dyDescent="0.2">
      <c r="A339" s="5" t="s">
        <v>624</v>
      </c>
      <c r="B339" s="6" t="s">
        <v>4</v>
      </c>
      <c r="C339" s="7" t="s">
        <v>188</v>
      </c>
      <c r="D339" s="7" t="str">
        <f t="shared" si="5"/>
        <v>Shirt FR WMS AC Crew Long Sleeve,Navy,Medium</v>
      </c>
      <c r="E339" s="5" t="s">
        <v>626</v>
      </c>
      <c r="F339" s="5" t="s">
        <v>623</v>
      </c>
    </row>
    <row r="340" spans="1:6" ht="14.4" x14ac:dyDescent="0.2">
      <c r="A340" s="5" t="s">
        <v>624</v>
      </c>
      <c r="B340" s="6" t="s">
        <v>4</v>
      </c>
      <c r="C340" s="7" t="s">
        <v>190</v>
      </c>
      <c r="D340" s="7" t="str">
        <f t="shared" si="5"/>
        <v>Shirt FR WMS AC Crew Long Sleeve,Navy,Large</v>
      </c>
      <c r="E340" s="5" t="s">
        <v>627</v>
      </c>
      <c r="F340" s="5" t="s">
        <v>623</v>
      </c>
    </row>
    <row r="341" spans="1:6" ht="14.4" x14ac:dyDescent="0.2">
      <c r="A341" s="5" t="s">
        <v>624</v>
      </c>
      <c r="B341" s="6" t="s">
        <v>4</v>
      </c>
      <c r="C341" s="7" t="s">
        <v>192</v>
      </c>
      <c r="D341" s="7" t="str">
        <f t="shared" si="5"/>
        <v>Shirt FR WMS AC Crew Long Sleeve,Navy,XL</v>
      </c>
      <c r="E341" s="5" t="s">
        <v>628</v>
      </c>
      <c r="F341" s="5" t="s">
        <v>623</v>
      </c>
    </row>
    <row r="342" spans="1:6" ht="14.4" x14ac:dyDescent="0.2">
      <c r="A342" s="5" t="s">
        <v>624</v>
      </c>
      <c r="B342" s="6" t="s">
        <v>4</v>
      </c>
      <c r="C342" s="7" t="s">
        <v>194</v>
      </c>
      <c r="D342" s="7" t="str">
        <f t="shared" si="5"/>
        <v>Shirt FR WMS AC Crew Long Sleeve,Navy,2XL</v>
      </c>
      <c r="E342" s="5" t="s">
        <v>629</v>
      </c>
      <c r="F342" s="5" t="s">
        <v>623</v>
      </c>
    </row>
    <row r="343" spans="1:6" ht="14.4" x14ac:dyDescent="0.2">
      <c r="A343" s="5" t="s">
        <v>624</v>
      </c>
      <c r="B343" s="6" t="s">
        <v>4</v>
      </c>
      <c r="C343" s="7" t="s">
        <v>631</v>
      </c>
      <c r="D343" s="7" t="str">
        <f t="shared" si="5"/>
        <v>Shirt FR WMS AC Crew Long Sleeve,Navy,1X</v>
      </c>
      <c r="E343" s="5" t="s">
        <v>630</v>
      </c>
      <c r="F343" s="5" t="s">
        <v>623</v>
      </c>
    </row>
    <row r="344" spans="1:6" ht="14.4" x14ac:dyDescent="0.2">
      <c r="A344" s="5" t="s">
        <v>624</v>
      </c>
      <c r="B344" s="6" t="s">
        <v>4</v>
      </c>
      <c r="C344" s="7" t="s">
        <v>633</v>
      </c>
      <c r="D344" s="7" t="str">
        <f t="shared" si="5"/>
        <v>Shirt FR WMS AC Crew Long Sleeve,Navy,2X</v>
      </c>
      <c r="E344" s="5" t="s">
        <v>632</v>
      </c>
      <c r="F344" s="5" t="s">
        <v>623</v>
      </c>
    </row>
    <row r="345" spans="1:6" ht="14.4" x14ac:dyDescent="0.2">
      <c r="A345" s="5" t="s">
        <v>624</v>
      </c>
      <c r="B345" s="6" t="s">
        <v>4</v>
      </c>
      <c r="C345" s="7" t="s">
        <v>635</v>
      </c>
      <c r="D345" s="7" t="str">
        <f t="shared" si="5"/>
        <v>Shirt FR WMS AC Crew Long Sleeve,Navy,3X</v>
      </c>
      <c r="E345" s="5" t="s">
        <v>634</v>
      </c>
      <c r="F345" s="5" t="s">
        <v>623</v>
      </c>
    </row>
    <row r="346" spans="1:6" ht="14.4" x14ac:dyDescent="0.2">
      <c r="A346" s="5" t="s">
        <v>638</v>
      </c>
      <c r="B346" s="6" t="s">
        <v>639</v>
      </c>
      <c r="C346" s="7" t="s">
        <v>508</v>
      </c>
      <c r="D346" s="7" t="str">
        <f t="shared" si="5"/>
        <v>Jean FR WMS DuraStretch Crossing Boot Cut,Volta 2,22W-Regular</v>
      </c>
      <c r="E346" s="5" t="s">
        <v>636</v>
      </c>
      <c r="F346" s="5" t="s">
        <v>637</v>
      </c>
    </row>
    <row r="347" spans="1:6" ht="14.4" x14ac:dyDescent="0.2">
      <c r="A347" s="5" t="s">
        <v>638</v>
      </c>
      <c r="B347" s="6" t="s">
        <v>639</v>
      </c>
      <c r="C347" s="7" t="s">
        <v>542</v>
      </c>
      <c r="D347" s="7" t="str">
        <f t="shared" si="5"/>
        <v>Jean FR WMS DuraStretch Crossing Boot Cut,Volta 2,24W-Long</v>
      </c>
      <c r="E347" s="5" t="s">
        <v>640</v>
      </c>
      <c r="F347" s="5" t="s">
        <v>637</v>
      </c>
    </row>
    <row r="348" spans="1:6" ht="14.4" x14ac:dyDescent="0.2">
      <c r="A348" s="5" t="s">
        <v>638</v>
      </c>
      <c r="B348" s="6" t="s">
        <v>639</v>
      </c>
      <c r="C348" s="7" t="s">
        <v>544</v>
      </c>
      <c r="D348" s="7" t="str">
        <f t="shared" si="5"/>
        <v>Jean FR WMS DuraStretch Crossing Boot Cut,Volta 2,26W-Long</v>
      </c>
      <c r="E348" s="5" t="s">
        <v>641</v>
      </c>
      <c r="F348" s="5" t="s">
        <v>637</v>
      </c>
    </row>
    <row r="349" spans="1:6" ht="14.4" x14ac:dyDescent="0.2">
      <c r="A349" s="5" t="s">
        <v>638</v>
      </c>
      <c r="B349" s="6" t="s">
        <v>639</v>
      </c>
      <c r="C349" s="7" t="s">
        <v>514</v>
      </c>
      <c r="D349" s="7" t="str">
        <f t="shared" si="5"/>
        <v>Jean FR WMS DuraStretch Crossing Boot Cut,Volta 2,25-Long</v>
      </c>
      <c r="E349" s="5" t="s">
        <v>642</v>
      </c>
      <c r="F349" s="5" t="s">
        <v>637</v>
      </c>
    </row>
    <row r="350" spans="1:6" ht="14.4" x14ac:dyDescent="0.2">
      <c r="A350" s="5" t="s">
        <v>645</v>
      </c>
      <c r="B350" s="6" t="s">
        <v>4</v>
      </c>
      <c r="C350" s="7" t="s">
        <v>431</v>
      </c>
      <c r="D350" s="7" t="str">
        <f t="shared" si="5"/>
        <v>Hoodie FR WMS DuraStretch Full Zip,Navy,XS</v>
      </c>
      <c r="E350" s="5" t="s">
        <v>643</v>
      </c>
      <c r="F350" s="5" t="s">
        <v>644</v>
      </c>
    </row>
    <row r="351" spans="1:6" ht="14.4" x14ac:dyDescent="0.2">
      <c r="A351" s="5" t="s">
        <v>645</v>
      </c>
      <c r="B351" s="6" t="s">
        <v>4</v>
      </c>
      <c r="C351" s="7" t="s">
        <v>190</v>
      </c>
      <c r="D351" s="7" t="str">
        <f t="shared" si="5"/>
        <v>Hoodie FR WMS DuraStretch Full Zip,Navy,Large</v>
      </c>
      <c r="E351" s="5" t="s">
        <v>647</v>
      </c>
      <c r="F351" s="5" t="s">
        <v>644</v>
      </c>
    </row>
    <row r="352" spans="1:6" ht="14.4" x14ac:dyDescent="0.2">
      <c r="A352" s="5" t="s">
        <v>650</v>
      </c>
      <c r="B352" s="6" t="s">
        <v>651</v>
      </c>
      <c r="C352" s="7" t="s">
        <v>431</v>
      </c>
      <c r="D352" s="7" t="str">
        <f t="shared" si="5"/>
        <v>Shirt FR WMS Jolene Work Shirt,Multi,XS</v>
      </c>
      <c r="E352" s="5" t="s">
        <v>648</v>
      </c>
      <c r="F352" s="5" t="s">
        <v>649</v>
      </c>
    </row>
    <row r="353" spans="1:6" ht="14.4" x14ac:dyDescent="0.2">
      <c r="A353" s="5" t="s">
        <v>650</v>
      </c>
      <c r="B353" s="6" t="s">
        <v>651</v>
      </c>
      <c r="C353" s="7" t="s">
        <v>186</v>
      </c>
      <c r="D353" s="7" t="str">
        <f t="shared" si="5"/>
        <v>Shirt FR WMS Jolene Work Shirt,Multi,Small</v>
      </c>
      <c r="E353" s="5" t="s">
        <v>652</v>
      </c>
      <c r="F353" s="5" t="s">
        <v>649</v>
      </c>
    </row>
    <row r="354" spans="1:6" ht="14.4" x14ac:dyDescent="0.2">
      <c r="A354" s="5" t="s">
        <v>650</v>
      </c>
      <c r="B354" s="6" t="s">
        <v>651</v>
      </c>
      <c r="C354" s="7" t="s">
        <v>188</v>
      </c>
      <c r="D354" s="7" t="str">
        <f t="shared" si="5"/>
        <v>Shirt FR WMS Jolene Work Shirt,Multi,Medium</v>
      </c>
      <c r="E354" s="5" t="s">
        <v>653</v>
      </c>
      <c r="F354" s="5" t="s">
        <v>649</v>
      </c>
    </row>
    <row r="355" spans="1:6" ht="14.4" x14ac:dyDescent="0.2">
      <c r="A355" s="5" t="s">
        <v>650</v>
      </c>
      <c r="B355" s="6" t="s">
        <v>651</v>
      </c>
      <c r="C355" s="7" t="s">
        <v>190</v>
      </c>
      <c r="D355" s="7" t="str">
        <f t="shared" si="5"/>
        <v>Shirt FR WMS Jolene Work Shirt,Multi,Large</v>
      </c>
      <c r="E355" s="5" t="s">
        <v>654</v>
      </c>
      <c r="F355" s="5" t="s">
        <v>649</v>
      </c>
    </row>
    <row r="356" spans="1:6" ht="14.4" x14ac:dyDescent="0.2">
      <c r="A356" s="5" t="s">
        <v>650</v>
      </c>
      <c r="B356" s="6" t="s">
        <v>651</v>
      </c>
      <c r="C356" s="7" t="s">
        <v>192</v>
      </c>
      <c r="D356" s="7" t="str">
        <f t="shared" si="5"/>
        <v>Shirt FR WMS Jolene Work Shirt,Multi,XL</v>
      </c>
      <c r="E356" s="5" t="s">
        <v>655</v>
      </c>
      <c r="F356" s="5" t="s">
        <v>649</v>
      </c>
    </row>
    <row r="357" spans="1:6" ht="14.4" x14ac:dyDescent="0.2">
      <c r="A357" s="5" t="s">
        <v>650</v>
      </c>
      <c r="B357" s="6" t="s">
        <v>651</v>
      </c>
      <c r="C357" s="7" t="s">
        <v>194</v>
      </c>
      <c r="D357" s="7" t="str">
        <f t="shared" si="5"/>
        <v>Shirt FR WMS Jolene Work Shirt,Multi,2XL</v>
      </c>
      <c r="E357" s="5" t="s">
        <v>656</v>
      </c>
      <c r="F357" s="5" t="s">
        <v>649</v>
      </c>
    </row>
    <row r="358" spans="1:6" ht="14.4" x14ac:dyDescent="0.2">
      <c r="A358" s="5" t="s">
        <v>659</v>
      </c>
      <c r="B358" s="6" t="s">
        <v>32</v>
      </c>
      <c r="C358" s="7" t="s">
        <v>192</v>
      </c>
      <c r="D358" s="7" t="str">
        <f t="shared" si="5"/>
        <v>Shirt FR WMS Basic Work Shirt,Silver Fox,XL</v>
      </c>
      <c r="E358" s="5" t="s">
        <v>657</v>
      </c>
      <c r="F358" s="5" t="s">
        <v>658</v>
      </c>
    </row>
    <row r="359" spans="1:6" ht="14.4" x14ac:dyDescent="0.2">
      <c r="A359" s="5" t="s">
        <v>659</v>
      </c>
      <c r="B359" s="6" t="s">
        <v>32</v>
      </c>
      <c r="C359" s="7" t="s">
        <v>190</v>
      </c>
      <c r="D359" s="7" t="str">
        <f t="shared" si="5"/>
        <v>Shirt FR WMS Basic Work Shirt,Silver Fox,Large</v>
      </c>
      <c r="E359" s="5" t="s">
        <v>660</v>
      </c>
      <c r="F359" s="5" t="s">
        <v>658</v>
      </c>
    </row>
    <row r="360" spans="1:6" ht="14.4" x14ac:dyDescent="0.2">
      <c r="A360" s="5" t="s">
        <v>74</v>
      </c>
      <c r="B360" s="6" t="s">
        <v>75</v>
      </c>
      <c r="C360" s="7" t="s">
        <v>431</v>
      </c>
      <c r="D360" s="7" t="str">
        <f t="shared" si="5"/>
        <v>Shirt FR WMS Air Crew Long Sleeve T-Shirt,Rose Violet,XS</v>
      </c>
      <c r="E360" s="5" t="s">
        <v>661</v>
      </c>
      <c r="F360" s="5" t="s">
        <v>662</v>
      </c>
    </row>
    <row r="361" spans="1:6" ht="14.4" x14ac:dyDescent="0.2">
      <c r="A361" s="5" t="s">
        <v>74</v>
      </c>
      <c r="B361" s="6" t="s">
        <v>75</v>
      </c>
      <c r="C361" s="7" t="s">
        <v>186</v>
      </c>
      <c r="D361" s="7" t="str">
        <f t="shared" si="5"/>
        <v>Shirt FR WMS Air Crew Long Sleeve T-Shirt,Rose Violet,Small</v>
      </c>
      <c r="E361" s="5" t="s">
        <v>663</v>
      </c>
      <c r="F361" s="5" t="s">
        <v>662</v>
      </c>
    </row>
    <row r="362" spans="1:6" ht="14.4" x14ac:dyDescent="0.2">
      <c r="A362" s="5" t="s">
        <v>74</v>
      </c>
      <c r="B362" s="6" t="s">
        <v>75</v>
      </c>
      <c r="C362" s="7" t="s">
        <v>188</v>
      </c>
      <c r="D362" s="7" t="str">
        <f t="shared" si="5"/>
        <v>Shirt FR WMS Air Crew Long Sleeve T-Shirt,Rose Violet,Medium</v>
      </c>
      <c r="E362" s="5" t="s">
        <v>664</v>
      </c>
      <c r="F362" s="5" t="s">
        <v>662</v>
      </c>
    </row>
    <row r="363" spans="1:6" ht="14.4" x14ac:dyDescent="0.2">
      <c r="A363" s="5" t="s">
        <v>74</v>
      </c>
      <c r="B363" s="6" t="s">
        <v>75</v>
      </c>
      <c r="C363" s="7" t="s">
        <v>190</v>
      </c>
      <c r="D363" s="7" t="str">
        <f t="shared" si="5"/>
        <v>Shirt FR WMS Air Crew Long Sleeve T-Shirt,Rose Violet,Large</v>
      </c>
      <c r="E363" s="5" t="s">
        <v>665</v>
      </c>
      <c r="F363" s="5" t="s">
        <v>662</v>
      </c>
    </row>
    <row r="364" spans="1:6" ht="14.4" x14ac:dyDescent="0.2">
      <c r="A364" s="5" t="s">
        <v>74</v>
      </c>
      <c r="B364" s="6" t="s">
        <v>75</v>
      </c>
      <c r="C364" s="7" t="s">
        <v>192</v>
      </c>
      <c r="D364" s="7" t="str">
        <f t="shared" si="5"/>
        <v>Shirt FR WMS Air Crew Long Sleeve T-Shirt,Rose Violet,XL</v>
      </c>
      <c r="E364" s="5" t="s">
        <v>666</v>
      </c>
      <c r="F364" s="5" t="s">
        <v>662</v>
      </c>
    </row>
    <row r="365" spans="1:6" ht="14.4" x14ac:dyDescent="0.2">
      <c r="A365" s="5" t="s">
        <v>74</v>
      </c>
      <c r="B365" s="6" t="s">
        <v>75</v>
      </c>
      <c r="C365" s="7" t="s">
        <v>194</v>
      </c>
      <c r="D365" s="7" t="str">
        <f t="shared" si="5"/>
        <v>Shirt FR WMS Air Crew Long Sleeve T-Shirt,Rose Violet,2XL</v>
      </c>
      <c r="E365" s="5" t="s">
        <v>667</v>
      </c>
      <c r="F365" s="5" t="s">
        <v>662</v>
      </c>
    </row>
    <row r="366" spans="1:6" ht="14.4" x14ac:dyDescent="0.2">
      <c r="A366" s="5" t="s">
        <v>74</v>
      </c>
      <c r="B366" s="6" t="s">
        <v>76</v>
      </c>
      <c r="C366" s="7" t="s">
        <v>431</v>
      </c>
      <c r="D366" s="7" t="str">
        <f t="shared" si="5"/>
        <v>Shirt FR WMS Air Crew Long Sleeve T-Shirt,Cerulean Sea,XS</v>
      </c>
      <c r="E366" s="5" t="s">
        <v>668</v>
      </c>
      <c r="F366" s="5" t="s">
        <v>669</v>
      </c>
    </row>
    <row r="367" spans="1:6" ht="14.4" x14ac:dyDescent="0.2">
      <c r="A367" s="5" t="s">
        <v>74</v>
      </c>
      <c r="B367" s="6" t="s">
        <v>76</v>
      </c>
      <c r="C367" s="7" t="s">
        <v>186</v>
      </c>
      <c r="D367" s="7" t="str">
        <f t="shared" si="5"/>
        <v>Shirt FR WMS Air Crew Long Sleeve T-Shirt,Cerulean Sea,Small</v>
      </c>
      <c r="E367" s="5" t="s">
        <v>670</v>
      </c>
      <c r="F367" s="5" t="s">
        <v>669</v>
      </c>
    </row>
    <row r="368" spans="1:6" ht="14.4" x14ac:dyDescent="0.2">
      <c r="A368" s="5" t="s">
        <v>74</v>
      </c>
      <c r="B368" s="6" t="s">
        <v>76</v>
      </c>
      <c r="C368" s="7" t="s">
        <v>188</v>
      </c>
      <c r="D368" s="7" t="str">
        <f t="shared" si="5"/>
        <v>Shirt FR WMS Air Crew Long Sleeve T-Shirt,Cerulean Sea,Medium</v>
      </c>
      <c r="E368" s="5" t="s">
        <v>671</v>
      </c>
      <c r="F368" s="5" t="s">
        <v>669</v>
      </c>
    </row>
    <row r="369" spans="1:6" ht="14.4" x14ac:dyDescent="0.2">
      <c r="A369" s="5" t="s">
        <v>74</v>
      </c>
      <c r="B369" s="6" t="s">
        <v>76</v>
      </c>
      <c r="C369" s="7" t="s">
        <v>190</v>
      </c>
      <c r="D369" s="7" t="str">
        <f t="shared" si="5"/>
        <v>Shirt FR WMS Air Crew Long Sleeve T-Shirt,Cerulean Sea,Large</v>
      </c>
      <c r="E369" s="5" t="s">
        <v>672</v>
      </c>
      <c r="F369" s="5" t="s">
        <v>669</v>
      </c>
    </row>
    <row r="370" spans="1:6" ht="14.4" x14ac:dyDescent="0.2">
      <c r="A370" s="5" t="s">
        <v>74</v>
      </c>
      <c r="B370" s="6" t="s">
        <v>76</v>
      </c>
      <c r="C370" s="7" t="s">
        <v>192</v>
      </c>
      <c r="D370" s="7" t="str">
        <f t="shared" si="5"/>
        <v>Shirt FR WMS Air Crew Long Sleeve T-Shirt,Cerulean Sea,XL</v>
      </c>
      <c r="E370" s="5" t="s">
        <v>673</v>
      </c>
      <c r="F370" s="5" t="s">
        <v>669</v>
      </c>
    </row>
    <row r="371" spans="1:6" ht="14.4" x14ac:dyDescent="0.2">
      <c r="A371" s="5" t="s">
        <v>74</v>
      </c>
      <c r="B371" s="6" t="s">
        <v>76</v>
      </c>
      <c r="C371" s="7" t="s">
        <v>194</v>
      </c>
      <c r="D371" s="7" t="str">
        <f t="shared" si="5"/>
        <v>Shirt FR WMS Air Crew Long Sleeve T-Shirt,Cerulean Sea,2XL</v>
      </c>
      <c r="E371" s="5" t="s">
        <v>674</v>
      </c>
      <c r="F371" s="5" t="s">
        <v>669</v>
      </c>
    </row>
    <row r="372" spans="1:6" ht="14.4" x14ac:dyDescent="0.2">
      <c r="A372" s="6" t="s">
        <v>677</v>
      </c>
      <c r="B372" s="6" t="s">
        <v>103</v>
      </c>
      <c r="C372" s="7" t="s">
        <v>141</v>
      </c>
      <c r="D372" s="7" t="str">
        <f t="shared" si="5"/>
        <v>Boot MNS Turbo 6" Waterproof Carbon Toe Work Boot,Aged Bark,7M</v>
      </c>
      <c r="E372" s="5" t="s">
        <v>675</v>
      </c>
      <c r="F372" s="5" t="s">
        <v>676</v>
      </c>
    </row>
    <row r="373" spans="1:6" ht="14.4" x14ac:dyDescent="0.2">
      <c r="A373" s="6" t="s">
        <v>677</v>
      </c>
      <c r="B373" s="6" t="s">
        <v>103</v>
      </c>
      <c r="C373" s="7" t="s">
        <v>144</v>
      </c>
      <c r="D373" s="7" t="str">
        <f t="shared" si="5"/>
        <v>Boot MNS Turbo 6" Waterproof Carbon Toe Work Boot,Aged Bark,7.5M</v>
      </c>
      <c r="E373" s="5" t="s">
        <v>678</v>
      </c>
      <c r="F373" s="5" t="s">
        <v>676</v>
      </c>
    </row>
    <row r="374" spans="1:6" ht="14.4" x14ac:dyDescent="0.2">
      <c r="A374" s="6" t="s">
        <v>677</v>
      </c>
      <c r="B374" s="6" t="s">
        <v>103</v>
      </c>
      <c r="C374" s="7" t="s">
        <v>115</v>
      </c>
      <c r="D374" s="7" t="str">
        <f t="shared" si="5"/>
        <v>Boot MNS Turbo 6" Waterproof Carbon Toe Work Boot,Aged Bark,8M</v>
      </c>
      <c r="E374" s="5" t="s">
        <v>679</v>
      </c>
      <c r="F374" s="5" t="s">
        <v>676</v>
      </c>
    </row>
    <row r="375" spans="1:6" ht="14.4" x14ac:dyDescent="0.2">
      <c r="A375" s="6" t="s">
        <v>677</v>
      </c>
      <c r="B375" s="6" t="s">
        <v>103</v>
      </c>
      <c r="C375" s="7" t="s">
        <v>117</v>
      </c>
      <c r="D375" s="7" t="str">
        <f t="shared" si="5"/>
        <v>Boot MNS Turbo 6" Waterproof Carbon Toe Work Boot,Aged Bark,8.5M</v>
      </c>
      <c r="E375" s="5" t="s">
        <v>680</v>
      </c>
      <c r="F375" s="5" t="s">
        <v>676</v>
      </c>
    </row>
    <row r="376" spans="1:6" ht="14.4" x14ac:dyDescent="0.2">
      <c r="A376" s="6" t="s">
        <v>677</v>
      </c>
      <c r="B376" s="6" t="s">
        <v>103</v>
      </c>
      <c r="C376" s="7" t="s">
        <v>148</v>
      </c>
      <c r="D376" s="7" t="str">
        <f t="shared" si="5"/>
        <v>Boot MNS Turbo 6" Waterproof Carbon Toe Work Boot,Aged Bark,9M</v>
      </c>
      <c r="E376" s="5" t="s">
        <v>681</v>
      </c>
      <c r="F376" s="5" t="s">
        <v>676</v>
      </c>
    </row>
    <row r="377" spans="1:6" ht="14.4" x14ac:dyDescent="0.2">
      <c r="A377" s="6" t="s">
        <v>677</v>
      </c>
      <c r="B377" s="6" t="s">
        <v>103</v>
      </c>
      <c r="C377" s="7" t="s">
        <v>119</v>
      </c>
      <c r="D377" s="7" t="str">
        <f t="shared" si="5"/>
        <v>Boot MNS Turbo 6" Waterproof Carbon Toe Work Boot,Aged Bark,9.5M</v>
      </c>
      <c r="E377" s="5" t="s">
        <v>682</v>
      </c>
      <c r="F377" s="5" t="s">
        <v>676</v>
      </c>
    </row>
    <row r="378" spans="1:6" ht="14.4" x14ac:dyDescent="0.2">
      <c r="A378" s="6" t="s">
        <v>677</v>
      </c>
      <c r="B378" s="6" t="s">
        <v>103</v>
      </c>
      <c r="C378" s="7" t="s">
        <v>151</v>
      </c>
      <c r="D378" s="7" t="str">
        <f t="shared" si="5"/>
        <v>Boot MNS Turbo 6" Waterproof Carbon Toe Work Boot,Aged Bark,10M</v>
      </c>
      <c r="E378" s="5" t="s">
        <v>683</v>
      </c>
      <c r="F378" s="5" t="s">
        <v>676</v>
      </c>
    </row>
    <row r="379" spans="1:6" ht="14.4" x14ac:dyDescent="0.2">
      <c r="A379" s="6" t="s">
        <v>677</v>
      </c>
      <c r="B379" s="6" t="s">
        <v>103</v>
      </c>
      <c r="C379" s="7" t="s">
        <v>153</v>
      </c>
      <c r="D379" s="7" t="str">
        <f t="shared" si="5"/>
        <v>Boot MNS Turbo 6" Waterproof Carbon Toe Work Boot,Aged Bark,10.5M</v>
      </c>
      <c r="E379" s="5" t="s">
        <v>684</v>
      </c>
      <c r="F379" s="5" t="s">
        <v>676</v>
      </c>
    </row>
    <row r="380" spans="1:6" ht="14.4" x14ac:dyDescent="0.2">
      <c r="A380" s="6" t="s">
        <v>677</v>
      </c>
      <c r="B380" s="6" t="s">
        <v>103</v>
      </c>
      <c r="C380" s="7" t="s">
        <v>557</v>
      </c>
      <c r="D380" s="7" t="str">
        <f t="shared" si="5"/>
        <v>Boot MNS Turbo 6" Waterproof Carbon Toe Work Boot,Aged Bark,11M</v>
      </c>
      <c r="E380" s="5" t="s">
        <v>685</v>
      </c>
      <c r="F380" s="5" t="s">
        <v>676</v>
      </c>
    </row>
    <row r="381" spans="1:6" ht="14.4" x14ac:dyDescent="0.2">
      <c r="A381" s="6" t="s">
        <v>677</v>
      </c>
      <c r="B381" s="6" t="s">
        <v>103</v>
      </c>
      <c r="C381" s="7" t="s">
        <v>121</v>
      </c>
      <c r="D381" s="7" t="str">
        <f t="shared" si="5"/>
        <v>Boot MNS Turbo 6" Waterproof Carbon Toe Work Boot,Aged Bark,11.5M</v>
      </c>
      <c r="E381" s="5" t="s">
        <v>686</v>
      </c>
      <c r="F381" s="5" t="s">
        <v>676</v>
      </c>
    </row>
    <row r="382" spans="1:6" ht="14.4" x14ac:dyDescent="0.2">
      <c r="A382" s="6" t="s">
        <v>677</v>
      </c>
      <c r="B382" s="6" t="s">
        <v>103</v>
      </c>
      <c r="C382" s="7" t="s">
        <v>123</v>
      </c>
      <c r="D382" s="7" t="str">
        <f t="shared" si="5"/>
        <v>Boot MNS Turbo 6" Waterproof Carbon Toe Work Boot,Aged Bark,12M</v>
      </c>
      <c r="E382" s="5" t="s">
        <v>687</v>
      </c>
      <c r="F382" s="5" t="s">
        <v>676</v>
      </c>
    </row>
    <row r="383" spans="1:6" ht="14.4" x14ac:dyDescent="0.2">
      <c r="A383" s="6" t="s">
        <v>677</v>
      </c>
      <c r="B383" s="6" t="s">
        <v>103</v>
      </c>
      <c r="C383" s="7" t="s">
        <v>125</v>
      </c>
      <c r="D383" s="7" t="str">
        <f t="shared" si="5"/>
        <v>Boot MNS Turbo 6" Waterproof Carbon Toe Work Boot,Aged Bark,13M</v>
      </c>
      <c r="E383" s="5" t="s">
        <v>688</v>
      </c>
      <c r="F383" s="5" t="s">
        <v>676</v>
      </c>
    </row>
    <row r="384" spans="1:6" ht="14.4" x14ac:dyDescent="0.2">
      <c r="A384" s="6" t="s">
        <v>677</v>
      </c>
      <c r="B384" s="6" t="s">
        <v>103</v>
      </c>
      <c r="C384" s="7" t="s">
        <v>158</v>
      </c>
      <c r="D384" s="7" t="str">
        <f t="shared" si="5"/>
        <v>Boot MNS Turbo 6" Waterproof Carbon Toe Work Boot,Aged Bark,14M</v>
      </c>
      <c r="E384" s="5" t="s">
        <v>689</v>
      </c>
      <c r="F384" s="5" t="s">
        <v>676</v>
      </c>
    </row>
    <row r="385" spans="1:6" ht="14.4" x14ac:dyDescent="0.2">
      <c r="A385" s="6" t="s">
        <v>677</v>
      </c>
      <c r="B385" s="6" t="s">
        <v>103</v>
      </c>
      <c r="C385" s="7" t="s">
        <v>160</v>
      </c>
      <c r="D385" s="7" t="str">
        <f t="shared" si="5"/>
        <v>Boot MNS Turbo 6" Waterproof Carbon Toe Work Boot,Aged Bark,7W</v>
      </c>
      <c r="E385" s="5" t="s">
        <v>690</v>
      </c>
      <c r="F385" s="5" t="s">
        <v>676</v>
      </c>
    </row>
    <row r="386" spans="1:6" ht="14.4" x14ac:dyDescent="0.2">
      <c r="A386" s="6" t="s">
        <v>677</v>
      </c>
      <c r="B386" s="6" t="s">
        <v>103</v>
      </c>
      <c r="C386" s="7" t="s">
        <v>162</v>
      </c>
      <c r="D386" s="7" t="str">
        <f t="shared" si="5"/>
        <v>Boot MNS Turbo 6" Waterproof Carbon Toe Work Boot,Aged Bark,7.5W</v>
      </c>
      <c r="E386" s="5" t="s">
        <v>691</v>
      </c>
      <c r="F386" s="5" t="s">
        <v>676</v>
      </c>
    </row>
    <row r="387" spans="1:6" ht="14.4" x14ac:dyDescent="0.2">
      <c r="A387" s="6" t="s">
        <v>677</v>
      </c>
      <c r="B387" s="6" t="s">
        <v>103</v>
      </c>
      <c r="C387" s="7" t="s">
        <v>164</v>
      </c>
      <c r="D387" s="7" t="str">
        <f t="shared" ref="D387:D450" si="6">CONCATENATE(A387,",",B387,",",C387)</f>
        <v>Boot MNS Turbo 6" Waterproof Carbon Toe Work Boot,Aged Bark,8W</v>
      </c>
      <c r="E387" s="5" t="s">
        <v>692</v>
      </c>
      <c r="F387" s="5" t="s">
        <v>676</v>
      </c>
    </row>
    <row r="388" spans="1:6" ht="14.4" x14ac:dyDescent="0.2">
      <c r="A388" s="6" t="s">
        <v>677</v>
      </c>
      <c r="B388" s="6" t="s">
        <v>103</v>
      </c>
      <c r="C388" s="7" t="s">
        <v>166</v>
      </c>
      <c r="D388" s="7" t="str">
        <f t="shared" si="6"/>
        <v>Boot MNS Turbo 6" Waterproof Carbon Toe Work Boot,Aged Bark,8.5W</v>
      </c>
      <c r="E388" s="5" t="s">
        <v>693</v>
      </c>
      <c r="F388" s="5" t="s">
        <v>676</v>
      </c>
    </row>
    <row r="389" spans="1:6" ht="14.4" x14ac:dyDescent="0.2">
      <c r="A389" s="6" t="s">
        <v>677</v>
      </c>
      <c r="B389" s="6" t="s">
        <v>103</v>
      </c>
      <c r="C389" s="7" t="s">
        <v>127</v>
      </c>
      <c r="D389" s="7" t="str">
        <f t="shared" si="6"/>
        <v>Boot MNS Turbo 6" Waterproof Carbon Toe Work Boot,Aged Bark,9W</v>
      </c>
      <c r="E389" s="5" t="s">
        <v>694</v>
      </c>
      <c r="F389" s="5" t="s">
        <v>676</v>
      </c>
    </row>
    <row r="390" spans="1:6" ht="14.4" x14ac:dyDescent="0.2">
      <c r="A390" s="6" t="s">
        <v>677</v>
      </c>
      <c r="B390" s="6" t="s">
        <v>103</v>
      </c>
      <c r="C390" s="7" t="s">
        <v>129</v>
      </c>
      <c r="D390" s="7" t="str">
        <f t="shared" si="6"/>
        <v>Boot MNS Turbo 6" Waterproof Carbon Toe Work Boot,Aged Bark,9.5W</v>
      </c>
      <c r="E390" s="5" t="s">
        <v>695</v>
      </c>
      <c r="F390" s="5" t="s">
        <v>676</v>
      </c>
    </row>
    <row r="391" spans="1:6" ht="14.4" x14ac:dyDescent="0.2">
      <c r="A391" s="6" t="s">
        <v>677</v>
      </c>
      <c r="B391" s="6" t="s">
        <v>103</v>
      </c>
      <c r="C391" s="7" t="s">
        <v>170</v>
      </c>
      <c r="D391" s="7" t="str">
        <f t="shared" si="6"/>
        <v>Boot MNS Turbo 6" Waterproof Carbon Toe Work Boot,Aged Bark,10W</v>
      </c>
      <c r="E391" s="5" t="s">
        <v>696</v>
      </c>
      <c r="F391" s="5" t="s">
        <v>676</v>
      </c>
    </row>
    <row r="392" spans="1:6" ht="14.4" x14ac:dyDescent="0.2">
      <c r="A392" s="6" t="s">
        <v>677</v>
      </c>
      <c r="B392" s="6" t="s">
        <v>103</v>
      </c>
      <c r="C392" s="7" t="s">
        <v>172</v>
      </c>
      <c r="D392" s="7" t="str">
        <f t="shared" si="6"/>
        <v>Boot MNS Turbo 6" Waterproof Carbon Toe Work Boot,Aged Bark,10.5W</v>
      </c>
      <c r="E392" s="5" t="s">
        <v>697</v>
      </c>
      <c r="F392" s="5" t="s">
        <v>676</v>
      </c>
    </row>
    <row r="393" spans="1:6" ht="14.4" x14ac:dyDescent="0.2">
      <c r="A393" s="6" t="s">
        <v>677</v>
      </c>
      <c r="B393" s="6" t="s">
        <v>103</v>
      </c>
      <c r="C393" s="7" t="s">
        <v>174</v>
      </c>
      <c r="D393" s="7" t="str">
        <f t="shared" si="6"/>
        <v>Boot MNS Turbo 6" Waterproof Carbon Toe Work Boot,Aged Bark,11W</v>
      </c>
      <c r="E393" s="5" t="s">
        <v>698</v>
      </c>
      <c r="F393" s="5" t="s">
        <v>676</v>
      </c>
    </row>
    <row r="394" spans="1:6" ht="14.4" x14ac:dyDescent="0.2">
      <c r="A394" s="6" t="s">
        <v>677</v>
      </c>
      <c r="B394" s="6" t="s">
        <v>103</v>
      </c>
      <c r="C394" s="7" t="s">
        <v>176</v>
      </c>
      <c r="D394" s="7" t="str">
        <f t="shared" si="6"/>
        <v>Boot MNS Turbo 6" Waterproof Carbon Toe Work Boot,Aged Bark,11.5W</v>
      </c>
      <c r="E394" s="5" t="s">
        <v>699</v>
      </c>
      <c r="F394" s="5" t="s">
        <v>676</v>
      </c>
    </row>
    <row r="395" spans="1:6" ht="14.4" x14ac:dyDescent="0.2">
      <c r="A395" s="6" t="s">
        <v>677</v>
      </c>
      <c r="B395" s="6" t="s">
        <v>103</v>
      </c>
      <c r="C395" s="7" t="s">
        <v>131</v>
      </c>
      <c r="D395" s="7" t="str">
        <f t="shared" si="6"/>
        <v>Boot MNS Turbo 6" Waterproof Carbon Toe Work Boot,Aged Bark,12W</v>
      </c>
      <c r="E395" s="5" t="s">
        <v>700</v>
      </c>
      <c r="F395" s="5" t="s">
        <v>676</v>
      </c>
    </row>
    <row r="396" spans="1:6" ht="14.4" x14ac:dyDescent="0.2">
      <c r="A396" s="6" t="s">
        <v>677</v>
      </c>
      <c r="B396" s="6" t="s">
        <v>103</v>
      </c>
      <c r="C396" s="7" t="s">
        <v>134</v>
      </c>
      <c r="D396" s="7" t="str">
        <f t="shared" si="6"/>
        <v>Boot MNS Turbo 6" Waterproof Carbon Toe Work Boot,Aged Bark,13W</v>
      </c>
      <c r="E396" s="5" t="s">
        <v>701</v>
      </c>
      <c r="F396" s="5" t="s">
        <v>676</v>
      </c>
    </row>
    <row r="397" spans="1:6" ht="14.4" x14ac:dyDescent="0.2">
      <c r="A397" s="6" t="s">
        <v>677</v>
      </c>
      <c r="B397" s="6" t="s">
        <v>103</v>
      </c>
      <c r="C397" s="7" t="s">
        <v>136</v>
      </c>
      <c r="D397" s="7" t="str">
        <f t="shared" si="6"/>
        <v>Boot MNS Turbo 6" Waterproof Carbon Toe Work Boot,Aged Bark,14W</v>
      </c>
      <c r="E397" s="5" t="s">
        <v>702</v>
      </c>
      <c r="F397" s="5" t="s">
        <v>676</v>
      </c>
    </row>
    <row r="398" spans="1:6" ht="14.4" x14ac:dyDescent="0.2">
      <c r="A398" s="5" t="s">
        <v>73</v>
      </c>
      <c r="B398" s="6" t="s">
        <v>3</v>
      </c>
      <c r="C398" s="7" t="s">
        <v>431</v>
      </c>
      <c r="D398" s="7" t="str">
        <f t="shared" si="6"/>
        <v>Shirt FR WMS AC Long Sleeve Crew Top,Black,XS</v>
      </c>
      <c r="E398" s="5" t="s">
        <v>703</v>
      </c>
      <c r="F398" s="5" t="s">
        <v>704</v>
      </c>
    </row>
    <row r="399" spans="1:6" ht="14.4" x14ac:dyDescent="0.2">
      <c r="A399" s="5" t="s">
        <v>73</v>
      </c>
      <c r="B399" s="6" t="s">
        <v>3</v>
      </c>
      <c r="C399" s="7" t="s">
        <v>186</v>
      </c>
      <c r="D399" s="7" t="str">
        <f t="shared" si="6"/>
        <v>Shirt FR WMS AC Long Sleeve Crew Top,Black,Small</v>
      </c>
      <c r="E399" s="5" t="s">
        <v>705</v>
      </c>
      <c r="F399" s="5" t="s">
        <v>704</v>
      </c>
    </row>
    <row r="400" spans="1:6" ht="14.4" x14ac:dyDescent="0.2">
      <c r="A400" s="5" t="s">
        <v>73</v>
      </c>
      <c r="B400" s="6" t="s">
        <v>3</v>
      </c>
      <c r="C400" s="7" t="s">
        <v>188</v>
      </c>
      <c r="D400" s="7" t="str">
        <f t="shared" si="6"/>
        <v>Shirt FR WMS AC Long Sleeve Crew Top,Black,Medium</v>
      </c>
      <c r="E400" s="5" t="s">
        <v>706</v>
      </c>
      <c r="F400" s="5" t="s">
        <v>704</v>
      </c>
    </row>
    <row r="401" spans="1:6" ht="14.4" x14ac:dyDescent="0.2">
      <c r="A401" s="5" t="s">
        <v>73</v>
      </c>
      <c r="B401" s="6" t="s">
        <v>3</v>
      </c>
      <c r="C401" s="7" t="s">
        <v>190</v>
      </c>
      <c r="D401" s="7" t="str">
        <f t="shared" si="6"/>
        <v>Shirt FR WMS AC Long Sleeve Crew Top,Black,Large</v>
      </c>
      <c r="E401" s="5" t="s">
        <v>707</v>
      </c>
      <c r="F401" s="5" t="s">
        <v>704</v>
      </c>
    </row>
    <row r="402" spans="1:6" ht="14.4" x14ac:dyDescent="0.2">
      <c r="A402" s="5" t="s">
        <v>73</v>
      </c>
      <c r="B402" s="6" t="s">
        <v>3</v>
      </c>
      <c r="C402" s="7" t="s">
        <v>192</v>
      </c>
      <c r="D402" s="7" t="str">
        <f t="shared" si="6"/>
        <v>Shirt FR WMS AC Long Sleeve Crew Top,Black,XL</v>
      </c>
      <c r="E402" s="5" t="s">
        <v>708</v>
      </c>
      <c r="F402" s="5" t="s">
        <v>704</v>
      </c>
    </row>
    <row r="403" spans="1:6" ht="14.4" x14ac:dyDescent="0.2">
      <c r="A403" s="5" t="s">
        <v>73</v>
      </c>
      <c r="B403" s="6" t="s">
        <v>3</v>
      </c>
      <c r="C403" s="7" t="s">
        <v>194</v>
      </c>
      <c r="D403" s="7" t="str">
        <f t="shared" si="6"/>
        <v>Shirt FR WMS AC Long Sleeve Crew Top,Black,2XL</v>
      </c>
      <c r="E403" s="5" t="s">
        <v>709</v>
      </c>
      <c r="F403" s="5" t="s">
        <v>704</v>
      </c>
    </row>
    <row r="404" spans="1:6" ht="14.4" x14ac:dyDescent="0.2">
      <c r="A404" s="5" t="s">
        <v>73</v>
      </c>
      <c r="B404" s="6" t="s">
        <v>3</v>
      </c>
      <c r="C404" s="7" t="s">
        <v>631</v>
      </c>
      <c r="D404" s="7" t="str">
        <f t="shared" si="6"/>
        <v>Shirt FR WMS AC Long Sleeve Crew Top,Black,1X</v>
      </c>
      <c r="E404" s="5" t="s">
        <v>710</v>
      </c>
      <c r="F404" s="5" t="s">
        <v>704</v>
      </c>
    </row>
    <row r="405" spans="1:6" ht="14.4" x14ac:dyDescent="0.2">
      <c r="A405" s="5" t="s">
        <v>73</v>
      </c>
      <c r="B405" s="6" t="s">
        <v>3</v>
      </c>
      <c r="C405" s="7" t="s">
        <v>633</v>
      </c>
      <c r="D405" s="7" t="str">
        <f t="shared" si="6"/>
        <v>Shirt FR WMS AC Long Sleeve Crew Top,Black,2X</v>
      </c>
      <c r="E405" s="5" t="s">
        <v>711</v>
      </c>
      <c r="F405" s="5" t="s">
        <v>704</v>
      </c>
    </row>
    <row r="406" spans="1:6" ht="14.4" x14ac:dyDescent="0.2">
      <c r="A406" s="5" t="s">
        <v>73</v>
      </c>
      <c r="B406" s="6" t="s">
        <v>3</v>
      </c>
      <c r="C406" s="7" t="s">
        <v>635</v>
      </c>
      <c r="D406" s="7" t="str">
        <f t="shared" si="6"/>
        <v>Shirt FR WMS AC Long Sleeve Crew Top,Black,3X</v>
      </c>
      <c r="E406" s="5" t="s">
        <v>712</v>
      </c>
      <c r="F406" s="5" t="s">
        <v>704</v>
      </c>
    </row>
    <row r="407" spans="1:6" ht="14.4" x14ac:dyDescent="0.2">
      <c r="A407" s="5" t="s">
        <v>73</v>
      </c>
      <c r="B407" s="6" t="s">
        <v>68</v>
      </c>
      <c r="C407" s="7" t="s">
        <v>431</v>
      </c>
      <c r="D407" s="7" t="str">
        <f t="shared" si="6"/>
        <v>Shirt FR WMS AC Long Sleeve Crew Top,Malbec,XS</v>
      </c>
      <c r="E407" s="5" t="s">
        <v>713</v>
      </c>
      <c r="F407" s="5" t="s">
        <v>714</v>
      </c>
    </row>
    <row r="408" spans="1:6" ht="14.4" x14ac:dyDescent="0.2">
      <c r="A408" s="5" t="s">
        <v>73</v>
      </c>
      <c r="B408" s="6" t="s">
        <v>68</v>
      </c>
      <c r="C408" s="7" t="s">
        <v>186</v>
      </c>
      <c r="D408" s="7" t="str">
        <f t="shared" si="6"/>
        <v>Shirt FR WMS AC Long Sleeve Crew Top,Malbec,Small</v>
      </c>
      <c r="E408" s="5" t="s">
        <v>715</v>
      </c>
      <c r="F408" s="5" t="s">
        <v>714</v>
      </c>
    </row>
    <row r="409" spans="1:6" ht="14.4" x14ac:dyDescent="0.2">
      <c r="A409" s="5" t="s">
        <v>73</v>
      </c>
      <c r="B409" s="6" t="s">
        <v>68</v>
      </c>
      <c r="C409" s="7" t="s">
        <v>188</v>
      </c>
      <c r="D409" s="7" t="str">
        <f t="shared" si="6"/>
        <v>Shirt FR WMS AC Long Sleeve Crew Top,Malbec,Medium</v>
      </c>
      <c r="E409" s="5" t="s">
        <v>716</v>
      </c>
      <c r="F409" s="5" t="s">
        <v>714</v>
      </c>
    </row>
    <row r="410" spans="1:6" ht="14.4" x14ac:dyDescent="0.2">
      <c r="A410" s="5" t="s">
        <v>73</v>
      </c>
      <c r="B410" s="6" t="s">
        <v>68</v>
      </c>
      <c r="C410" s="7" t="s">
        <v>190</v>
      </c>
      <c r="D410" s="7" t="str">
        <f t="shared" si="6"/>
        <v>Shirt FR WMS AC Long Sleeve Crew Top,Malbec,Large</v>
      </c>
      <c r="E410" s="5" t="s">
        <v>717</v>
      </c>
      <c r="F410" s="5" t="s">
        <v>714</v>
      </c>
    </row>
    <row r="411" spans="1:6" ht="14.4" x14ac:dyDescent="0.2">
      <c r="A411" s="5" t="s">
        <v>73</v>
      </c>
      <c r="B411" s="6" t="s">
        <v>68</v>
      </c>
      <c r="C411" s="7" t="s">
        <v>192</v>
      </c>
      <c r="D411" s="7" t="str">
        <f t="shared" si="6"/>
        <v>Shirt FR WMS AC Long Sleeve Crew Top,Malbec,XL</v>
      </c>
      <c r="E411" s="5" t="s">
        <v>718</v>
      </c>
      <c r="F411" s="5" t="s">
        <v>714</v>
      </c>
    </row>
    <row r="412" spans="1:6" ht="14.4" x14ac:dyDescent="0.2">
      <c r="A412" s="5" t="s">
        <v>73</v>
      </c>
      <c r="B412" s="6" t="s">
        <v>68</v>
      </c>
      <c r="C412" s="7" t="s">
        <v>194</v>
      </c>
      <c r="D412" s="7" t="str">
        <f t="shared" si="6"/>
        <v>Shirt FR WMS AC Long Sleeve Crew Top,Malbec,2XL</v>
      </c>
      <c r="E412" s="5" t="s">
        <v>719</v>
      </c>
      <c r="F412" s="5" t="s">
        <v>714</v>
      </c>
    </row>
    <row r="413" spans="1:6" ht="14.4" x14ac:dyDescent="0.2">
      <c r="A413" s="5" t="s">
        <v>73</v>
      </c>
      <c r="B413" s="6" t="s">
        <v>68</v>
      </c>
      <c r="C413" s="7" t="s">
        <v>631</v>
      </c>
      <c r="D413" s="7" t="str">
        <f t="shared" si="6"/>
        <v>Shirt FR WMS AC Long Sleeve Crew Top,Malbec,1X</v>
      </c>
      <c r="E413" s="5" t="s">
        <v>720</v>
      </c>
      <c r="F413" s="5" t="s">
        <v>714</v>
      </c>
    </row>
    <row r="414" spans="1:6" ht="14.4" x14ac:dyDescent="0.2">
      <c r="A414" s="5" t="s">
        <v>73</v>
      </c>
      <c r="B414" s="6" t="s">
        <v>68</v>
      </c>
      <c r="C414" s="7" t="s">
        <v>633</v>
      </c>
      <c r="D414" s="7" t="str">
        <f t="shared" si="6"/>
        <v>Shirt FR WMS AC Long Sleeve Crew Top,Malbec,2X</v>
      </c>
      <c r="E414" s="5" t="s">
        <v>721</v>
      </c>
      <c r="F414" s="5" t="s">
        <v>714</v>
      </c>
    </row>
    <row r="415" spans="1:6" ht="14.4" x14ac:dyDescent="0.2">
      <c r="A415" s="5" t="s">
        <v>73</v>
      </c>
      <c r="B415" s="6" t="s">
        <v>68</v>
      </c>
      <c r="C415" s="7" t="s">
        <v>635</v>
      </c>
      <c r="D415" s="7" t="str">
        <f t="shared" si="6"/>
        <v>Shirt FR WMS AC Long Sleeve Crew Top,Malbec,3X</v>
      </c>
      <c r="E415" s="5" t="s">
        <v>722</v>
      </c>
      <c r="F415" s="5" t="s">
        <v>714</v>
      </c>
    </row>
    <row r="416" spans="1:6" ht="14.4" x14ac:dyDescent="0.2">
      <c r="A416" s="5" t="s">
        <v>725</v>
      </c>
      <c r="B416" s="6" t="s">
        <v>726</v>
      </c>
      <c r="C416" s="7" t="s">
        <v>727</v>
      </c>
      <c r="D416" s="7" t="str">
        <f t="shared" si="6"/>
        <v>Jean FR WMS Stretch DuraLight Ella ,Azurite,26W-Short</v>
      </c>
      <c r="E416" s="5" t="s">
        <v>723</v>
      </c>
      <c r="F416" s="5" t="s">
        <v>724</v>
      </c>
    </row>
    <row r="417" spans="1:6" ht="14.4" x14ac:dyDescent="0.2">
      <c r="A417" s="5" t="s">
        <v>725</v>
      </c>
      <c r="B417" s="6" t="s">
        <v>726</v>
      </c>
      <c r="C417" s="7" t="s">
        <v>729</v>
      </c>
      <c r="D417" s="7" t="str">
        <f t="shared" si="6"/>
        <v>Jean FR WMS Stretch DuraLight Ella ,Azurite,24-Short</v>
      </c>
      <c r="E417" s="5" t="s">
        <v>728</v>
      </c>
      <c r="F417" s="5" t="s">
        <v>724</v>
      </c>
    </row>
    <row r="418" spans="1:6" ht="14.4" x14ac:dyDescent="0.2">
      <c r="A418" s="5" t="s">
        <v>725</v>
      </c>
      <c r="B418" s="6" t="s">
        <v>726</v>
      </c>
      <c r="C418" s="7" t="s">
        <v>462</v>
      </c>
      <c r="D418" s="7" t="str">
        <f t="shared" si="6"/>
        <v>Jean FR WMS Stretch DuraLight Ella ,Azurite,25-Short</v>
      </c>
      <c r="E418" s="5" t="s">
        <v>730</v>
      </c>
      <c r="F418" s="5" t="s">
        <v>724</v>
      </c>
    </row>
    <row r="419" spans="1:6" ht="14.4" x14ac:dyDescent="0.2">
      <c r="A419" s="5" t="s">
        <v>725</v>
      </c>
      <c r="B419" s="6" t="s">
        <v>726</v>
      </c>
      <c r="C419" s="7" t="s">
        <v>464</v>
      </c>
      <c r="D419" s="7" t="str">
        <f t="shared" si="6"/>
        <v>Jean FR WMS Stretch DuraLight Ella ,Azurite,26-Short</v>
      </c>
      <c r="E419" s="5" t="s">
        <v>731</v>
      </c>
      <c r="F419" s="5" t="s">
        <v>724</v>
      </c>
    </row>
    <row r="420" spans="1:6" ht="14.4" x14ac:dyDescent="0.2">
      <c r="A420" s="5" t="s">
        <v>725</v>
      </c>
      <c r="B420" s="6" t="s">
        <v>726</v>
      </c>
      <c r="C420" s="7" t="s">
        <v>466</v>
      </c>
      <c r="D420" s="7" t="str">
        <f t="shared" si="6"/>
        <v>Jean FR WMS Stretch DuraLight Ella ,Azurite,27-Short</v>
      </c>
      <c r="E420" s="5" t="s">
        <v>732</v>
      </c>
      <c r="F420" s="5" t="s">
        <v>724</v>
      </c>
    </row>
    <row r="421" spans="1:6" ht="14.4" x14ac:dyDescent="0.2">
      <c r="A421" s="5" t="s">
        <v>725</v>
      </c>
      <c r="B421" s="6" t="s">
        <v>726</v>
      </c>
      <c r="C421" s="7" t="s">
        <v>468</v>
      </c>
      <c r="D421" s="7" t="str">
        <f t="shared" si="6"/>
        <v>Jean FR WMS Stretch DuraLight Ella ,Azurite,28-Short</v>
      </c>
      <c r="E421" s="5" t="s">
        <v>733</v>
      </c>
      <c r="F421" s="5" t="s">
        <v>724</v>
      </c>
    </row>
    <row r="422" spans="1:6" ht="14.4" x14ac:dyDescent="0.2">
      <c r="A422" s="5" t="s">
        <v>725</v>
      </c>
      <c r="B422" s="6" t="s">
        <v>726</v>
      </c>
      <c r="C422" s="7" t="s">
        <v>470</v>
      </c>
      <c r="D422" s="7" t="str">
        <f t="shared" si="6"/>
        <v>Jean FR WMS Stretch DuraLight Ella ,Azurite,29-Short</v>
      </c>
      <c r="E422" s="5" t="s">
        <v>734</v>
      </c>
      <c r="F422" s="5" t="s">
        <v>724</v>
      </c>
    </row>
    <row r="423" spans="1:6" ht="14.4" x14ac:dyDescent="0.2">
      <c r="A423" s="5" t="s">
        <v>725</v>
      </c>
      <c r="B423" s="6" t="s">
        <v>726</v>
      </c>
      <c r="C423" s="7" t="s">
        <v>472</v>
      </c>
      <c r="D423" s="7" t="str">
        <f t="shared" si="6"/>
        <v>Jean FR WMS Stretch DuraLight Ella ,Azurite,30-Short</v>
      </c>
      <c r="E423" s="5" t="s">
        <v>735</v>
      </c>
      <c r="F423" s="5" t="s">
        <v>724</v>
      </c>
    </row>
    <row r="424" spans="1:6" ht="14.4" x14ac:dyDescent="0.2">
      <c r="A424" s="5" t="s">
        <v>725</v>
      </c>
      <c r="B424" s="6" t="s">
        <v>726</v>
      </c>
      <c r="C424" s="7" t="s">
        <v>474</v>
      </c>
      <c r="D424" s="7" t="str">
        <f t="shared" si="6"/>
        <v>Jean FR WMS Stretch DuraLight Ella ,Azurite,31-Short</v>
      </c>
      <c r="E424" s="5" t="s">
        <v>736</v>
      </c>
      <c r="F424" s="5" t="s">
        <v>724</v>
      </c>
    </row>
    <row r="425" spans="1:6" ht="14.4" x14ac:dyDescent="0.2">
      <c r="A425" s="5" t="s">
        <v>725</v>
      </c>
      <c r="B425" s="6" t="s">
        <v>726</v>
      </c>
      <c r="C425" s="7" t="s">
        <v>496</v>
      </c>
      <c r="D425" s="7" t="str">
        <f t="shared" si="6"/>
        <v>Jean FR WMS Stretch DuraLight Ella ,Azurite,32-Regular</v>
      </c>
      <c r="E425" s="5" t="s">
        <v>737</v>
      </c>
      <c r="F425" s="5" t="s">
        <v>724</v>
      </c>
    </row>
    <row r="426" spans="1:6" ht="14.4" x14ac:dyDescent="0.2">
      <c r="A426" s="5" t="s">
        <v>725</v>
      </c>
      <c r="B426" s="6" t="s">
        <v>726</v>
      </c>
      <c r="C426" s="7" t="s">
        <v>498</v>
      </c>
      <c r="D426" s="7" t="str">
        <f t="shared" si="6"/>
        <v>Jean FR WMS Stretch DuraLight Ella ,Azurite,33-Regular</v>
      </c>
      <c r="E426" s="5" t="s">
        <v>738</v>
      </c>
      <c r="F426" s="5" t="s">
        <v>724</v>
      </c>
    </row>
    <row r="427" spans="1:6" ht="14.4" x14ac:dyDescent="0.2">
      <c r="A427" s="5" t="s">
        <v>725</v>
      </c>
      <c r="B427" s="6" t="s">
        <v>726</v>
      </c>
      <c r="C427" s="7" t="s">
        <v>500</v>
      </c>
      <c r="D427" s="7" t="str">
        <f t="shared" si="6"/>
        <v>Jean FR WMS Stretch DuraLight Ella ,Azurite,34-Regular</v>
      </c>
      <c r="E427" s="5" t="s">
        <v>739</v>
      </c>
      <c r="F427" s="5" t="s">
        <v>724</v>
      </c>
    </row>
    <row r="428" spans="1:6" ht="14.4" x14ac:dyDescent="0.2">
      <c r="A428" s="5" t="s">
        <v>725</v>
      </c>
      <c r="B428" s="6" t="s">
        <v>726</v>
      </c>
      <c r="C428" s="7" t="s">
        <v>502</v>
      </c>
      <c r="D428" s="7" t="str">
        <f t="shared" si="6"/>
        <v>Jean FR WMS Stretch DuraLight Ella ,Azurite,16W-Regular</v>
      </c>
      <c r="E428" s="5" t="s">
        <v>740</v>
      </c>
      <c r="F428" s="5" t="s">
        <v>724</v>
      </c>
    </row>
    <row r="429" spans="1:6" ht="14.4" x14ac:dyDescent="0.2">
      <c r="A429" s="5" t="s">
        <v>725</v>
      </c>
      <c r="B429" s="6" t="s">
        <v>726</v>
      </c>
      <c r="C429" s="7" t="s">
        <v>504</v>
      </c>
      <c r="D429" s="7" t="str">
        <f t="shared" si="6"/>
        <v>Jean FR WMS Stretch DuraLight Ella ,Azurite,18W-Regular</v>
      </c>
      <c r="E429" s="5" t="s">
        <v>741</v>
      </c>
      <c r="F429" s="5" t="s">
        <v>724</v>
      </c>
    </row>
    <row r="430" spans="1:6" ht="14.4" x14ac:dyDescent="0.2">
      <c r="A430" s="5" t="s">
        <v>725</v>
      </c>
      <c r="B430" s="6" t="s">
        <v>726</v>
      </c>
      <c r="C430" s="7" t="s">
        <v>506</v>
      </c>
      <c r="D430" s="7" t="str">
        <f t="shared" si="6"/>
        <v>Jean FR WMS Stretch DuraLight Ella ,Azurite,20W-Regular</v>
      </c>
      <c r="E430" s="5" t="s">
        <v>742</v>
      </c>
      <c r="F430" s="5" t="s">
        <v>724</v>
      </c>
    </row>
    <row r="431" spans="1:6" ht="14.4" x14ac:dyDescent="0.2">
      <c r="A431" s="5" t="s">
        <v>725</v>
      </c>
      <c r="B431" s="6" t="s">
        <v>726</v>
      </c>
      <c r="C431" s="7" t="s">
        <v>508</v>
      </c>
      <c r="D431" s="7" t="str">
        <f t="shared" si="6"/>
        <v>Jean FR WMS Stretch DuraLight Ella ,Azurite,22W-Regular</v>
      </c>
      <c r="E431" s="5" t="s">
        <v>743</v>
      </c>
      <c r="F431" s="5" t="s">
        <v>724</v>
      </c>
    </row>
    <row r="432" spans="1:6" ht="14.4" x14ac:dyDescent="0.2">
      <c r="A432" s="5" t="s">
        <v>725</v>
      </c>
      <c r="B432" s="6" t="s">
        <v>726</v>
      </c>
      <c r="C432" s="7" t="s">
        <v>510</v>
      </c>
      <c r="D432" s="7" t="str">
        <f t="shared" si="6"/>
        <v>Jean FR WMS Stretch DuraLight Ella ,Azurite,24W-Regular</v>
      </c>
      <c r="E432" s="5" t="s">
        <v>744</v>
      </c>
      <c r="F432" s="5" t="s">
        <v>724</v>
      </c>
    </row>
    <row r="433" spans="1:6" ht="14.4" x14ac:dyDescent="0.2">
      <c r="A433" s="5" t="s">
        <v>725</v>
      </c>
      <c r="B433" s="6" t="s">
        <v>726</v>
      </c>
      <c r="C433" s="7" t="s">
        <v>512</v>
      </c>
      <c r="D433" s="7" t="str">
        <f t="shared" si="6"/>
        <v>Jean FR WMS Stretch DuraLight Ella ,Azurite,26W-Regular</v>
      </c>
      <c r="E433" s="5" t="s">
        <v>745</v>
      </c>
      <c r="F433" s="5" t="s">
        <v>724</v>
      </c>
    </row>
    <row r="434" spans="1:6" ht="14.4" x14ac:dyDescent="0.2">
      <c r="A434" s="5" t="s">
        <v>725</v>
      </c>
      <c r="B434" s="6" t="s">
        <v>726</v>
      </c>
      <c r="C434" s="7" t="s">
        <v>484</v>
      </c>
      <c r="D434" s="7" t="str">
        <f t="shared" si="6"/>
        <v>Jean FR WMS Stretch DuraLight Ella ,Azurite,26-Regular</v>
      </c>
      <c r="E434" s="5" t="s">
        <v>746</v>
      </c>
      <c r="F434" s="5" t="s">
        <v>724</v>
      </c>
    </row>
    <row r="435" spans="1:6" ht="14.4" x14ac:dyDescent="0.2">
      <c r="A435" s="5" t="s">
        <v>725</v>
      </c>
      <c r="B435" s="6" t="s">
        <v>726</v>
      </c>
      <c r="C435" s="7" t="s">
        <v>488</v>
      </c>
      <c r="D435" s="7" t="str">
        <f t="shared" si="6"/>
        <v>Jean FR WMS Stretch DuraLight Ella ,Azurite,28-Regular</v>
      </c>
      <c r="E435" s="5" t="s">
        <v>747</v>
      </c>
      <c r="F435" s="5" t="s">
        <v>724</v>
      </c>
    </row>
    <row r="436" spans="1:6" ht="14.4" x14ac:dyDescent="0.2">
      <c r="A436" s="5" t="s">
        <v>725</v>
      </c>
      <c r="B436" s="6" t="s">
        <v>726</v>
      </c>
      <c r="C436" s="7" t="s">
        <v>490</v>
      </c>
      <c r="D436" s="7" t="str">
        <f t="shared" si="6"/>
        <v>Jean FR WMS Stretch DuraLight Ella ,Azurite,29-Regular</v>
      </c>
      <c r="E436" s="5" t="s">
        <v>748</v>
      </c>
      <c r="F436" s="5" t="s">
        <v>724</v>
      </c>
    </row>
    <row r="437" spans="1:6" ht="14.4" x14ac:dyDescent="0.2">
      <c r="A437" s="5" t="s">
        <v>725</v>
      </c>
      <c r="B437" s="6" t="s">
        <v>726</v>
      </c>
      <c r="C437" s="7" t="s">
        <v>492</v>
      </c>
      <c r="D437" s="7" t="str">
        <f t="shared" si="6"/>
        <v>Jean FR WMS Stretch DuraLight Ella ,Azurite,30-Regular</v>
      </c>
      <c r="E437" s="5" t="s">
        <v>749</v>
      </c>
      <c r="F437" s="5" t="s">
        <v>724</v>
      </c>
    </row>
    <row r="438" spans="1:6" ht="14.4" x14ac:dyDescent="0.2">
      <c r="A438" s="5" t="s">
        <v>725</v>
      </c>
      <c r="B438" s="6" t="s">
        <v>726</v>
      </c>
      <c r="C438" s="7" t="s">
        <v>482</v>
      </c>
      <c r="D438" s="7" t="str">
        <f t="shared" si="6"/>
        <v>Jean FR WMS Stretch DuraLight Ella ,Azurite,25-Regular</v>
      </c>
      <c r="E438" s="5" t="s">
        <v>750</v>
      </c>
      <c r="F438" s="5" t="s">
        <v>724</v>
      </c>
    </row>
    <row r="439" spans="1:6" ht="14.4" x14ac:dyDescent="0.2">
      <c r="A439" s="5" t="s">
        <v>725</v>
      </c>
      <c r="B439" s="6" t="s">
        <v>726</v>
      </c>
      <c r="C439" s="7" t="s">
        <v>482</v>
      </c>
      <c r="D439" s="7" t="str">
        <f t="shared" si="6"/>
        <v>Jean FR WMS Stretch DuraLight Ella ,Azurite,25-Regular</v>
      </c>
      <c r="E439" s="5" t="s">
        <v>750</v>
      </c>
      <c r="F439" s="5" t="s">
        <v>724</v>
      </c>
    </row>
    <row r="440" spans="1:6" ht="14.4" x14ac:dyDescent="0.2">
      <c r="A440" s="5" t="s">
        <v>725</v>
      </c>
      <c r="B440" s="6" t="s">
        <v>726</v>
      </c>
      <c r="C440" s="7" t="s">
        <v>484</v>
      </c>
      <c r="D440" s="7" t="str">
        <f t="shared" si="6"/>
        <v>Jean FR WMS Stretch DuraLight Ella ,Azurite,26-Regular</v>
      </c>
      <c r="E440" s="5" t="s">
        <v>746</v>
      </c>
      <c r="F440" s="5" t="s">
        <v>724</v>
      </c>
    </row>
    <row r="441" spans="1:6" ht="14.4" x14ac:dyDescent="0.2">
      <c r="A441" s="5" t="s">
        <v>725</v>
      </c>
      <c r="B441" s="6" t="s">
        <v>726</v>
      </c>
      <c r="C441" s="7" t="s">
        <v>518</v>
      </c>
      <c r="D441" s="7" t="str">
        <f t="shared" si="6"/>
        <v>Jean FR WMS Stretch DuraLight Ella ,Azurite,27-Long</v>
      </c>
      <c r="E441" s="5" t="s">
        <v>751</v>
      </c>
      <c r="F441" s="5" t="s">
        <v>724</v>
      </c>
    </row>
    <row r="442" spans="1:6" ht="14.4" x14ac:dyDescent="0.2">
      <c r="A442" s="5" t="s">
        <v>725</v>
      </c>
      <c r="B442" s="6" t="s">
        <v>726</v>
      </c>
      <c r="C442" s="7" t="s">
        <v>520</v>
      </c>
      <c r="D442" s="7" t="str">
        <f t="shared" si="6"/>
        <v>Jean FR WMS Stretch DuraLight Ella ,Azurite,28-Long</v>
      </c>
      <c r="E442" s="5" t="s">
        <v>752</v>
      </c>
      <c r="F442" s="5" t="s">
        <v>724</v>
      </c>
    </row>
    <row r="443" spans="1:6" ht="14.4" x14ac:dyDescent="0.2">
      <c r="A443" s="5" t="s">
        <v>725</v>
      </c>
      <c r="B443" s="6" t="s">
        <v>726</v>
      </c>
      <c r="C443" s="7" t="s">
        <v>522</v>
      </c>
      <c r="D443" s="7" t="str">
        <f t="shared" si="6"/>
        <v>Jean FR WMS Stretch DuraLight Ella ,Azurite,29-Long</v>
      </c>
      <c r="E443" s="5" t="s">
        <v>753</v>
      </c>
      <c r="F443" s="5" t="s">
        <v>724</v>
      </c>
    </row>
    <row r="444" spans="1:6" ht="14.4" x14ac:dyDescent="0.2">
      <c r="A444" s="5" t="s">
        <v>725</v>
      </c>
      <c r="B444" s="6" t="s">
        <v>726</v>
      </c>
      <c r="C444" s="7" t="s">
        <v>524</v>
      </c>
      <c r="D444" s="7" t="str">
        <f t="shared" si="6"/>
        <v>Jean FR WMS Stretch DuraLight Ella ,Azurite,30-Long</v>
      </c>
      <c r="E444" s="5" t="s">
        <v>754</v>
      </c>
      <c r="F444" s="5" t="s">
        <v>724</v>
      </c>
    </row>
    <row r="445" spans="1:6" ht="14.4" x14ac:dyDescent="0.2">
      <c r="A445" s="5" t="s">
        <v>725</v>
      </c>
      <c r="B445" s="6" t="s">
        <v>726</v>
      </c>
      <c r="C445" s="7" t="s">
        <v>526</v>
      </c>
      <c r="D445" s="7" t="str">
        <f t="shared" si="6"/>
        <v>Jean FR WMS Stretch DuraLight Ella ,Azurite,31-Long</v>
      </c>
      <c r="E445" s="5" t="s">
        <v>755</v>
      </c>
      <c r="F445" s="5" t="s">
        <v>724</v>
      </c>
    </row>
    <row r="446" spans="1:6" ht="14.4" x14ac:dyDescent="0.2">
      <c r="A446" s="5" t="s">
        <v>725</v>
      </c>
      <c r="B446" s="6" t="s">
        <v>726</v>
      </c>
      <c r="C446" s="7" t="s">
        <v>528</v>
      </c>
      <c r="D446" s="7" t="str">
        <f t="shared" si="6"/>
        <v>Jean FR WMS Stretch DuraLight Ella ,Azurite,32-Long</v>
      </c>
      <c r="E446" s="5" t="s">
        <v>756</v>
      </c>
      <c r="F446" s="5" t="s">
        <v>724</v>
      </c>
    </row>
    <row r="447" spans="1:6" ht="14.4" x14ac:dyDescent="0.2">
      <c r="A447" s="5" t="s">
        <v>725</v>
      </c>
      <c r="B447" s="6" t="s">
        <v>726</v>
      </c>
      <c r="C447" s="7" t="s">
        <v>530</v>
      </c>
      <c r="D447" s="7" t="str">
        <f t="shared" si="6"/>
        <v>Jean FR WMS Stretch DuraLight Ella ,Azurite,33-Long</v>
      </c>
      <c r="E447" s="5" t="s">
        <v>757</v>
      </c>
      <c r="F447" s="5" t="s">
        <v>724</v>
      </c>
    </row>
    <row r="448" spans="1:6" ht="14.4" x14ac:dyDescent="0.2">
      <c r="A448" s="5" t="s">
        <v>725</v>
      </c>
      <c r="B448" s="6" t="s">
        <v>726</v>
      </c>
      <c r="C448" s="7" t="s">
        <v>532</v>
      </c>
      <c r="D448" s="7" t="str">
        <f t="shared" si="6"/>
        <v>Jean FR WMS Stretch DuraLight Ella ,Azurite,34-Long</v>
      </c>
      <c r="E448" s="5" t="s">
        <v>758</v>
      </c>
      <c r="F448" s="5" t="s">
        <v>724</v>
      </c>
    </row>
    <row r="449" spans="1:6" ht="14.4" x14ac:dyDescent="0.2">
      <c r="A449" s="5" t="s">
        <v>725</v>
      </c>
      <c r="B449" s="6" t="s">
        <v>726</v>
      </c>
      <c r="C449" s="7" t="s">
        <v>514</v>
      </c>
      <c r="D449" s="7" t="str">
        <f t="shared" si="6"/>
        <v>Jean FR WMS Stretch DuraLight Ella ,Azurite,25-Long</v>
      </c>
      <c r="E449" s="5" t="s">
        <v>759</v>
      </c>
      <c r="F449" s="5" t="s">
        <v>724</v>
      </c>
    </row>
    <row r="450" spans="1:6" ht="14.4" x14ac:dyDescent="0.2">
      <c r="A450" s="5" t="s">
        <v>725</v>
      </c>
      <c r="B450" s="6" t="s">
        <v>726</v>
      </c>
      <c r="C450" s="7" t="s">
        <v>516</v>
      </c>
      <c r="D450" s="7" t="str">
        <f t="shared" si="6"/>
        <v>Jean FR WMS Stretch DuraLight Ella ,Azurite,26-Long</v>
      </c>
      <c r="E450" s="5" t="s">
        <v>760</v>
      </c>
      <c r="F450" s="5" t="s">
        <v>724</v>
      </c>
    </row>
    <row r="451" spans="1:6" ht="14.4" x14ac:dyDescent="0.2">
      <c r="A451" s="5" t="s">
        <v>725</v>
      </c>
      <c r="B451" s="6" t="s">
        <v>726</v>
      </c>
      <c r="C451" s="7" t="s">
        <v>518</v>
      </c>
      <c r="D451" s="7" t="str">
        <f t="shared" ref="D451:D514" si="7">CONCATENATE(A451,",",B451,",",C451)</f>
        <v>Jean FR WMS Stretch DuraLight Ella ,Azurite,27-Long</v>
      </c>
      <c r="E451" s="5" t="s">
        <v>751</v>
      </c>
      <c r="F451" s="5" t="s">
        <v>724</v>
      </c>
    </row>
    <row r="452" spans="1:6" ht="14.4" x14ac:dyDescent="0.2">
      <c r="A452" s="5" t="s">
        <v>725</v>
      </c>
      <c r="B452" s="6" t="s">
        <v>726</v>
      </c>
      <c r="C452" s="7" t="s">
        <v>520</v>
      </c>
      <c r="D452" s="7" t="str">
        <f t="shared" si="7"/>
        <v>Jean FR WMS Stretch DuraLight Ella ,Azurite,28-Long</v>
      </c>
      <c r="E452" s="5" t="s">
        <v>752</v>
      </c>
      <c r="F452" s="5" t="s">
        <v>724</v>
      </c>
    </row>
    <row r="453" spans="1:6" ht="14.4" x14ac:dyDescent="0.2">
      <c r="A453" s="5" t="s">
        <v>725</v>
      </c>
      <c r="B453" s="6" t="s">
        <v>726</v>
      </c>
      <c r="C453" s="7" t="s">
        <v>522</v>
      </c>
      <c r="D453" s="7" t="str">
        <f t="shared" si="7"/>
        <v>Jean FR WMS Stretch DuraLight Ella ,Azurite,29-Long</v>
      </c>
      <c r="E453" s="5" t="s">
        <v>753</v>
      </c>
      <c r="F453" s="5" t="s">
        <v>724</v>
      </c>
    </row>
    <row r="454" spans="1:6" ht="14.4" x14ac:dyDescent="0.2">
      <c r="A454" s="5" t="s">
        <v>725</v>
      </c>
      <c r="B454" s="6" t="s">
        <v>726</v>
      </c>
      <c r="C454" s="7" t="s">
        <v>524</v>
      </c>
      <c r="D454" s="7" t="str">
        <f t="shared" si="7"/>
        <v>Jean FR WMS Stretch DuraLight Ella ,Azurite,30-Long</v>
      </c>
      <c r="E454" s="5" t="s">
        <v>754</v>
      </c>
      <c r="F454" s="5" t="s">
        <v>724</v>
      </c>
    </row>
    <row r="455" spans="1:6" ht="14.4" x14ac:dyDescent="0.2">
      <c r="A455" s="5" t="s">
        <v>725</v>
      </c>
      <c r="B455" s="6" t="s">
        <v>726</v>
      </c>
      <c r="C455" s="7" t="s">
        <v>526</v>
      </c>
      <c r="D455" s="7" t="str">
        <f t="shared" si="7"/>
        <v>Jean FR WMS Stretch DuraLight Ella ,Azurite,31-Long</v>
      </c>
      <c r="E455" s="5" t="s">
        <v>755</v>
      </c>
      <c r="F455" s="5" t="s">
        <v>724</v>
      </c>
    </row>
    <row r="456" spans="1:6" ht="14.4" x14ac:dyDescent="0.2">
      <c r="A456" s="5" t="s">
        <v>725</v>
      </c>
      <c r="B456" s="6" t="s">
        <v>726</v>
      </c>
      <c r="C456" s="7" t="s">
        <v>528</v>
      </c>
      <c r="D456" s="7" t="str">
        <f t="shared" si="7"/>
        <v>Jean FR WMS Stretch DuraLight Ella ,Azurite,32-Long</v>
      </c>
      <c r="E456" s="5" t="s">
        <v>756</v>
      </c>
      <c r="F456" s="5" t="s">
        <v>724</v>
      </c>
    </row>
    <row r="457" spans="1:6" ht="14.4" x14ac:dyDescent="0.2">
      <c r="A457" s="5" t="s">
        <v>763</v>
      </c>
      <c r="B457" s="6" t="s">
        <v>764</v>
      </c>
      <c r="C457" s="7" t="s">
        <v>431</v>
      </c>
      <c r="D457" s="7" t="str">
        <f t="shared" si="7"/>
        <v>Shirt FR WMS Hermosa DuraStretch Work Shirt,White Windowpane,XS</v>
      </c>
      <c r="E457" s="5" t="s">
        <v>761</v>
      </c>
      <c r="F457" s="5" t="s">
        <v>762</v>
      </c>
    </row>
    <row r="458" spans="1:6" ht="14.4" x14ac:dyDescent="0.2">
      <c r="A458" s="5" t="s">
        <v>763</v>
      </c>
      <c r="B458" s="6" t="s">
        <v>764</v>
      </c>
      <c r="C458" s="7" t="s">
        <v>186</v>
      </c>
      <c r="D458" s="7" t="str">
        <f t="shared" si="7"/>
        <v>Shirt FR WMS Hermosa DuraStretch Work Shirt,White Windowpane,Small</v>
      </c>
      <c r="E458" s="5" t="s">
        <v>765</v>
      </c>
      <c r="F458" s="5" t="s">
        <v>762</v>
      </c>
    </row>
    <row r="459" spans="1:6" ht="14.4" x14ac:dyDescent="0.2">
      <c r="A459" s="5" t="s">
        <v>763</v>
      </c>
      <c r="B459" s="6" t="s">
        <v>764</v>
      </c>
      <c r="C459" s="7" t="s">
        <v>188</v>
      </c>
      <c r="D459" s="7" t="str">
        <f t="shared" si="7"/>
        <v>Shirt FR WMS Hermosa DuraStretch Work Shirt,White Windowpane,Medium</v>
      </c>
      <c r="E459" s="5" t="s">
        <v>766</v>
      </c>
      <c r="F459" s="5" t="s">
        <v>762</v>
      </c>
    </row>
    <row r="460" spans="1:6" ht="14.4" x14ac:dyDescent="0.2">
      <c r="A460" s="5" t="s">
        <v>763</v>
      </c>
      <c r="B460" s="6" t="s">
        <v>764</v>
      </c>
      <c r="C460" s="7" t="s">
        <v>190</v>
      </c>
      <c r="D460" s="7" t="str">
        <f t="shared" si="7"/>
        <v>Shirt FR WMS Hermosa DuraStretch Work Shirt,White Windowpane,Large</v>
      </c>
      <c r="E460" s="5" t="s">
        <v>767</v>
      </c>
      <c r="F460" s="5" t="s">
        <v>762</v>
      </c>
    </row>
    <row r="461" spans="1:6" ht="14.4" x14ac:dyDescent="0.2">
      <c r="A461" s="5" t="s">
        <v>763</v>
      </c>
      <c r="B461" s="6" t="s">
        <v>764</v>
      </c>
      <c r="C461" s="7" t="s">
        <v>192</v>
      </c>
      <c r="D461" s="7" t="str">
        <f t="shared" si="7"/>
        <v>Shirt FR WMS Hermosa DuraStretch Work Shirt,White Windowpane,XL</v>
      </c>
      <c r="E461" s="5" t="s">
        <v>768</v>
      </c>
      <c r="F461" s="5" t="s">
        <v>762</v>
      </c>
    </row>
    <row r="462" spans="1:6" ht="14.4" x14ac:dyDescent="0.2">
      <c r="A462" s="5" t="s">
        <v>763</v>
      </c>
      <c r="B462" s="6" t="s">
        <v>764</v>
      </c>
      <c r="C462" s="7" t="s">
        <v>194</v>
      </c>
      <c r="D462" s="7" t="str">
        <f t="shared" si="7"/>
        <v>Shirt FR WMS Hermosa DuraStretch Work Shirt,White Windowpane,2XL</v>
      </c>
      <c r="E462" s="5" t="s">
        <v>769</v>
      </c>
      <c r="F462" s="5" t="s">
        <v>762</v>
      </c>
    </row>
    <row r="463" spans="1:6" ht="14.4" x14ac:dyDescent="0.2">
      <c r="A463" s="5" t="s">
        <v>772</v>
      </c>
      <c r="B463" s="6" t="s">
        <v>65</v>
      </c>
      <c r="C463" s="7" t="s">
        <v>186</v>
      </c>
      <c r="D463" s="7" t="str">
        <f t="shared" si="7"/>
        <v>Shirt FR WMS Solid DuraStretch Snap Work Shirt,Blue Twill,Small</v>
      </c>
      <c r="E463" s="5" t="s">
        <v>770</v>
      </c>
      <c r="F463" s="5" t="s">
        <v>771</v>
      </c>
    </row>
    <row r="464" spans="1:6" ht="14.4" x14ac:dyDescent="0.2">
      <c r="A464" s="5" t="s">
        <v>772</v>
      </c>
      <c r="B464" s="6" t="s">
        <v>65</v>
      </c>
      <c r="C464" s="7" t="s">
        <v>188</v>
      </c>
      <c r="D464" s="7" t="str">
        <f t="shared" si="7"/>
        <v>Shirt FR WMS Solid DuraStretch Snap Work Shirt,Blue Twill,Medium</v>
      </c>
      <c r="E464" s="5" t="s">
        <v>773</v>
      </c>
      <c r="F464" s="5" t="s">
        <v>771</v>
      </c>
    </row>
    <row r="465" spans="1:6" ht="14.4" x14ac:dyDescent="0.2">
      <c r="A465" s="5" t="s">
        <v>772</v>
      </c>
      <c r="B465" s="6" t="s">
        <v>65</v>
      </c>
      <c r="C465" s="7" t="s">
        <v>190</v>
      </c>
      <c r="D465" s="7" t="str">
        <f t="shared" si="7"/>
        <v>Shirt FR WMS Solid DuraStretch Snap Work Shirt,Blue Twill,Large</v>
      </c>
      <c r="E465" s="5" t="s">
        <v>774</v>
      </c>
      <c r="F465" s="5" t="s">
        <v>771</v>
      </c>
    </row>
    <row r="466" spans="1:6" ht="14.4" x14ac:dyDescent="0.2">
      <c r="A466" s="5" t="s">
        <v>772</v>
      </c>
      <c r="B466" s="6" t="s">
        <v>65</v>
      </c>
      <c r="C466" s="7" t="s">
        <v>192</v>
      </c>
      <c r="D466" s="7" t="str">
        <f t="shared" si="7"/>
        <v>Shirt FR WMS Solid DuraStretch Snap Work Shirt,Blue Twill,XL</v>
      </c>
      <c r="E466" s="5" t="s">
        <v>775</v>
      </c>
      <c r="F466" s="5" t="s">
        <v>771</v>
      </c>
    </row>
    <row r="467" spans="1:6" ht="14.4" x14ac:dyDescent="0.2">
      <c r="A467" s="5" t="s">
        <v>772</v>
      </c>
      <c r="B467" s="6" t="s">
        <v>65</v>
      </c>
      <c r="C467" s="7" t="s">
        <v>194</v>
      </c>
      <c r="D467" s="7" t="str">
        <f t="shared" si="7"/>
        <v>Shirt FR WMS Solid DuraStretch Snap Work Shirt,Blue Twill,2XL</v>
      </c>
      <c r="E467" s="5" t="s">
        <v>776</v>
      </c>
      <c r="F467" s="5" t="s">
        <v>771</v>
      </c>
    </row>
    <row r="468" spans="1:6" ht="14.4" x14ac:dyDescent="0.2">
      <c r="A468" s="5" t="s">
        <v>779</v>
      </c>
      <c r="B468" s="6" t="s">
        <v>3</v>
      </c>
      <c r="C468" s="7" t="s">
        <v>431</v>
      </c>
      <c r="D468" s="7" t="str">
        <f t="shared" si="7"/>
        <v>Jacket FR WMS Cloud 9 Insulated Jacket,Black,XS</v>
      </c>
      <c r="E468" s="5" t="s">
        <v>777</v>
      </c>
      <c r="F468" s="5" t="s">
        <v>778</v>
      </c>
    </row>
    <row r="469" spans="1:6" ht="14.4" x14ac:dyDescent="0.2">
      <c r="A469" s="5" t="s">
        <v>779</v>
      </c>
      <c r="B469" s="6" t="s">
        <v>3</v>
      </c>
      <c r="C469" s="7" t="s">
        <v>186</v>
      </c>
      <c r="D469" s="7" t="str">
        <f t="shared" si="7"/>
        <v>Jacket FR WMS Cloud 9 Insulated Jacket,Black,Small</v>
      </c>
      <c r="E469" s="5" t="s">
        <v>780</v>
      </c>
      <c r="F469" s="5" t="s">
        <v>778</v>
      </c>
    </row>
    <row r="470" spans="1:6" ht="14.4" x14ac:dyDescent="0.2">
      <c r="A470" s="5" t="s">
        <v>779</v>
      </c>
      <c r="B470" s="6" t="s">
        <v>3</v>
      </c>
      <c r="C470" s="7" t="s">
        <v>188</v>
      </c>
      <c r="D470" s="7" t="str">
        <f t="shared" si="7"/>
        <v>Jacket FR WMS Cloud 9 Insulated Jacket,Black,Medium</v>
      </c>
      <c r="E470" s="5" t="s">
        <v>781</v>
      </c>
      <c r="F470" s="5" t="s">
        <v>778</v>
      </c>
    </row>
    <row r="471" spans="1:6" ht="14.4" x14ac:dyDescent="0.2">
      <c r="A471" s="5" t="s">
        <v>779</v>
      </c>
      <c r="B471" s="6" t="s">
        <v>3</v>
      </c>
      <c r="C471" s="7" t="s">
        <v>190</v>
      </c>
      <c r="D471" s="7" t="str">
        <f t="shared" si="7"/>
        <v>Jacket FR WMS Cloud 9 Insulated Jacket,Black,Large</v>
      </c>
      <c r="E471" s="5" t="s">
        <v>782</v>
      </c>
      <c r="F471" s="5" t="s">
        <v>778</v>
      </c>
    </row>
    <row r="472" spans="1:6" ht="14.4" x14ac:dyDescent="0.2">
      <c r="A472" s="5" t="s">
        <v>779</v>
      </c>
      <c r="B472" s="6" t="s">
        <v>3</v>
      </c>
      <c r="C472" s="7" t="s">
        <v>192</v>
      </c>
      <c r="D472" s="7" t="str">
        <f t="shared" si="7"/>
        <v>Jacket FR WMS Cloud 9 Insulated Jacket,Black,XL</v>
      </c>
      <c r="E472" s="5" t="s">
        <v>783</v>
      </c>
      <c r="F472" s="5" t="s">
        <v>778</v>
      </c>
    </row>
    <row r="473" spans="1:6" ht="14.4" x14ac:dyDescent="0.2">
      <c r="A473" s="5" t="s">
        <v>779</v>
      </c>
      <c r="B473" s="6" t="s">
        <v>3</v>
      </c>
      <c r="C473" s="7" t="s">
        <v>194</v>
      </c>
      <c r="D473" s="7" t="str">
        <f t="shared" si="7"/>
        <v>Jacket FR WMS Cloud 9 Insulated Jacket,Black,2XL</v>
      </c>
      <c r="E473" s="5" t="s">
        <v>784</v>
      </c>
      <c r="F473" s="5" t="s">
        <v>778</v>
      </c>
    </row>
    <row r="474" spans="1:6" ht="14.4" x14ac:dyDescent="0.2">
      <c r="A474" s="5" t="s">
        <v>787</v>
      </c>
      <c r="B474" s="6" t="s">
        <v>183</v>
      </c>
      <c r="C474" s="7" t="s">
        <v>789</v>
      </c>
      <c r="D474" s="7" t="str">
        <f t="shared" si="7"/>
        <v>Pant FR WMS Stretch DuraLight Canvas Stackable Straight Leg,Iron Gray,24W-Short</v>
      </c>
      <c r="E474" s="5" t="s">
        <v>785</v>
      </c>
      <c r="F474" s="5" t="s">
        <v>786</v>
      </c>
    </row>
    <row r="475" spans="1:6" ht="14.4" x14ac:dyDescent="0.2">
      <c r="A475" s="5" t="s">
        <v>787</v>
      </c>
      <c r="B475" s="6" t="s">
        <v>183</v>
      </c>
      <c r="C475" s="7" t="s">
        <v>727</v>
      </c>
      <c r="D475" s="7" t="str">
        <f t="shared" si="7"/>
        <v>Pant FR WMS Stretch DuraLight Canvas Stackable Straight Leg,Iron Gray,26W-Short</v>
      </c>
      <c r="E475" s="5" t="s">
        <v>790</v>
      </c>
      <c r="F475" s="5" t="s">
        <v>786</v>
      </c>
    </row>
    <row r="476" spans="1:6" ht="14.4" x14ac:dyDescent="0.2">
      <c r="A476" s="5" t="s">
        <v>787</v>
      </c>
      <c r="B476" s="6" t="s">
        <v>183</v>
      </c>
      <c r="C476" s="7" t="s">
        <v>466</v>
      </c>
      <c r="D476" s="7" t="str">
        <f t="shared" si="7"/>
        <v>Pant FR WMS Stretch DuraLight Canvas Stackable Straight Leg,Iron Gray,27-Short</v>
      </c>
      <c r="E476" s="5" t="s">
        <v>791</v>
      </c>
      <c r="F476" s="5" t="s">
        <v>786</v>
      </c>
    </row>
    <row r="477" spans="1:6" ht="14.4" x14ac:dyDescent="0.2">
      <c r="A477" s="5" t="s">
        <v>787</v>
      </c>
      <c r="B477" s="6" t="s">
        <v>183</v>
      </c>
      <c r="C477" s="7" t="s">
        <v>468</v>
      </c>
      <c r="D477" s="7" t="str">
        <f t="shared" si="7"/>
        <v>Pant FR WMS Stretch DuraLight Canvas Stackable Straight Leg,Iron Gray,28-Short</v>
      </c>
      <c r="E477" s="5" t="s">
        <v>792</v>
      </c>
      <c r="F477" s="5" t="s">
        <v>786</v>
      </c>
    </row>
    <row r="478" spans="1:6" ht="14.4" x14ac:dyDescent="0.2">
      <c r="A478" s="5" t="s">
        <v>787</v>
      </c>
      <c r="B478" s="6" t="s">
        <v>183</v>
      </c>
      <c r="C478" s="7" t="s">
        <v>470</v>
      </c>
      <c r="D478" s="7" t="str">
        <f t="shared" si="7"/>
        <v>Pant FR WMS Stretch DuraLight Canvas Stackable Straight Leg,Iron Gray,29-Short</v>
      </c>
      <c r="E478" s="5" t="s">
        <v>793</v>
      </c>
      <c r="F478" s="5" t="s">
        <v>786</v>
      </c>
    </row>
    <row r="479" spans="1:6" ht="14.4" x14ac:dyDescent="0.2">
      <c r="A479" s="5" t="s">
        <v>787</v>
      </c>
      <c r="B479" s="6" t="s">
        <v>183</v>
      </c>
      <c r="C479" s="7" t="s">
        <v>472</v>
      </c>
      <c r="D479" s="7" t="str">
        <f t="shared" si="7"/>
        <v>Pant FR WMS Stretch DuraLight Canvas Stackable Straight Leg,Iron Gray,30-Short</v>
      </c>
      <c r="E479" s="5" t="s">
        <v>794</v>
      </c>
      <c r="F479" s="5" t="s">
        <v>786</v>
      </c>
    </row>
    <row r="480" spans="1:6" ht="14.4" x14ac:dyDescent="0.2">
      <c r="A480" s="5" t="s">
        <v>787</v>
      </c>
      <c r="B480" s="6" t="s">
        <v>183</v>
      </c>
      <c r="C480" s="7" t="s">
        <v>474</v>
      </c>
      <c r="D480" s="7" t="str">
        <f t="shared" si="7"/>
        <v>Pant FR WMS Stretch DuraLight Canvas Stackable Straight Leg,Iron Gray,31-Short</v>
      </c>
      <c r="E480" s="5" t="s">
        <v>795</v>
      </c>
      <c r="F480" s="5" t="s">
        <v>786</v>
      </c>
    </row>
    <row r="481" spans="1:6" ht="14.4" x14ac:dyDescent="0.2">
      <c r="A481" s="5" t="s">
        <v>787</v>
      </c>
      <c r="B481" s="6" t="s">
        <v>183</v>
      </c>
      <c r="C481" s="7" t="s">
        <v>476</v>
      </c>
      <c r="D481" s="7" t="str">
        <f t="shared" si="7"/>
        <v>Pant FR WMS Stretch DuraLight Canvas Stackable Straight Leg,Iron Gray,32-Short</v>
      </c>
      <c r="E481" s="5" t="s">
        <v>796</v>
      </c>
      <c r="F481" s="5" t="s">
        <v>786</v>
      </c>
    </row>
    <row r="482" spans="1:6" ht="14.4" x14ac:dyDescent="0.2">
      <c r="A482" s="5" t="s">
        <v>787</v>
      </c>
      <c r="B482" s="6" t="s">
        <v>183</v>
      </c>
      <c r="C482" s="7" t="s">
        <v>478</v>
      </c>
      <c r="D482" s="7" t="str">
        <f t="shared" si="7"/>
        <v>Pant FR WMS Stretch DuraLight Canvas Stackable Straight Leg,Iron Gray,33-Short</v>
      </c>
      <c r="E482" s="5" t="s">
        <v>797</v>
      </c>
      <c r="F482" s="5" t="s">
        <v>786</v>
      </c>
    </row>
    <row r="483" spans="1:6" ht="14.4" x14ac:dyDescent="0.2">
      <c r="A483" s="5" t="s">
        <v>787</v>
      </c>
      <c r="B483" s="6" t="s">
        <v>183</v>
      </c>
      <c r="C483" s="7" t="s">
        <v>480</v>
      </c>
      <c r="D483" s="7" t="str">
        <f t="shared" si="7"/>
        <v>Pant FR WMS Stretch DuraLight Canvas Stackable Straight Leg,Iron Gray,34-Short</v>
      </c>
      <c r="E483" s="5" t="s">
        <v>798</v>
      </c>
      <c r="F483" s="5" t="s">
        <v>786</v>
      </c>
    </row>
    <row r="484" spans="1:6" ht="14.4" x14ac:dyDescent="0.2">
      <c r="A484" s="5" t="s">
        <v>787</v>
      </c>
      <c r="B484" s="6" t="s">
        <v>183</v>
      </c>
      <c r="C484" s="7" t="s">
        <v>800</v>
      </c>
      <c r="D484" s="7" t="str">
        <f t="shared" si="7"/>
        <v>Pant FR WMS Stretch DuraLight Canvas Stackable Straight Leg,Iron Gray,24-Regular</v>
      </c>
      <c r="E484" s="5" t="s">
        <v>799</v>
      </c>
      <c r="F484" s="5" t="s">
        <v>786</v>
      </c>
    </row>
    <row r="485" spans="1:6" ht="14.4" x14ac:dyDescent="0.2">
      <c r="A485" s="5" t="s">
        <v>787</v>
      </c>
      <c r="B485" s="6" t="s">
        <v>183</v>
      </c>
      <c r="C485" s="7" t="s">
        <v>482</v>
      </c>
      <c r="D485" s="7" t="str">
        <f t="shared" si="7"/>
        <v>Pant FR WMS Stretch DuraLight Canvas Stackable Straight Leg,Iron Gray,25-Regular</v>
      </c>
      <c r="E485" s="5" t="s">
        <v>801</v>
      </c>
      <c r="F485" s="5" t="s">
        <v>786</v>
      </c>
    </row>
    <row r="486" spans="1:6" ht="14.4" x14ac:dyDescent="0.2">
      <c r="A486" s="5" t="s">
        <v>787</v>
      </c>
      <c r="B486" s="6" t="s">
        <v>183</v>
      </c>
      <c r="C486" s="7" t="s">
        <v>484</v>
      </c>
      <c r="D486" s="7" t="str">
        <f t="shared" si="7"/>
        <v>Pant FR WMS Stretch DuraLight Canvas Stackable Straight Leg,Iron Gray,26-Regular</v>
      </c>
      <c r="E486" s="5" t="s">
        <v>802</v>
      </c>
      <c r="F486" s="5" t="s">
        <v>786</v>
      </c>
    </row>
    <row r="487" spans="1:6" ht="14.4" x14ac:dyDescent="0.2">
      <c r="A487" s="5" t="s">
        <v>787</v>
      </c>
      <c r="B487" s="6" t="s">
        <v>183</v>
      </c>
      <c r="C487" s="7" t="s">
        <v>486</v>
      </c>
      <c r="D487" s="7" t="str">
        <f t="shared" si="7"/>
        <v>Pant FR WMS Stretch DuraLight Canvas Stackable Straight Leg,Iron Gray,27-Regular</v>
      </c>
      <c r="E487" s="5" t="s">
        <v>803</v>
      </c>
      <c r="F487" s="5" t="s">
        <v>786</v>
      </c>
    </row>
    <row r="488" spans="1:6" ht="14.4" x14ac:dyDescent="0.2">
      <c r="A488" s="5" t="s">
        <v>787</v>
      </c>
      <c r="B488" s="6" t="s">
        <v>183</v>
      </c>
      <c r="C488" s="7" t="s">
        <v>488</v>
      </c>
      <c r="D488" s="7" t="str">
        <f t="shared" si="7"/>
        <v>Pant FR WMS Stretch DuraLight Canvas Stackable Straight Leg,Iron Gray,28-Regular</v>
      </c>
      <c r="E488" s="5" t="s">
        <v>804</v>
      </c>
      <c r="F488" s="5" t="s">
        <v>786</v>
      </c>
    </row>
    <row r="489" spans="1:6" ht="14.4" x14ac:dyDescent="0.2">
      <c r="A489" s="5" t="s">
        <v>787</v>
      </c>
      <c r="B489" s="6" t="s">
        <v>183</v>
      </c>
      <c r="C489" s="7" t="s">
        <v>490</v>
      </c>
      <c r="D489" s="7" t="str">
        <f t="shared" si="7"/>
        <v>Pant FR WMS Stretch DuraLight Canvas Stackable Straight Leg,Iron Gray,29-Regular</v>
      </c>
      <c r="E489" s="5" t="s">
        <v>805</v>
      </c>
      <c r="F489" s="5" t="s">
        <v>786</v>
      </c>
    </row>
    <row r="490" spans="1:6" ht="14.4" x14ac:dyDescent="0.2">
      <c r="A490" s="5" t="s">
        <v>787</v>
      </c>
      <c r="B490" s="6" t="s">
        <v>183</v>
      </c>
      <c r="C490" s="7" t="s">
        <v>492</v>
      </c>
      <c r="D490" s="7" t="str">
        <f t="shared" si="7"/>
        <v>Pant FR WMS Stretch DuraLight Canvas Stackable Straight Leg,Iron Gray,30-Regular</v>
      </c>
      <c r="E490" s="5" t="s">
        <v>806</v>
      </c>
      <c r="F490" s="5" t="s">
        <v>786</v>
      </c>
    </row>
    <row r="491" spans="1:6" ht="14.4" x14ac:dyDescent="0.2">
      <c r="A491" s="5" t="s">
        <v>787</v>
      </c>
      <c r="B491" s="6" t="s">
        <v>183</v>
      </c>
      <c r="C491" s="7" t="s">
        <v>494</v>
      </c>
      <c r="D491" s="7" t="str">
        <f t="shared" si="7"/>
        <v>Pant FR WMS Stretch DuraLight Canvas Stackable Straight Leg,Iron Gray,31-Regular</v>
      </c>
      <c r="E491" s="5" t="s">
        <v>807</v>
      </c>
      <c r="F491" s="5" t="s">
        <v>786</v>
      </c>
    </row>
    <row r="492" spans="1:6" ht="14.4" x14ac:dyDescent="0.2">
      <c r="A492" s="5" t="s">
        <v>787</v>
      </c>
      <c r="B492" s="6" t="s">
        <v>183</v>
      </c>
      <c r="C492" s="7" t="s">
        <v>496</v>
      </c>
      <c r="D492" s="7" t="str">
        <f t="shared" si="7"/>
        <v>Pant FR WMS Stretch DuraLight Canvas Stackable Straight Leg,Iron Gray,32-Regular</v>
      </c>
      <c r="E492" s="5" t="s">
        <v>808</v>
      </c>
      <c r="F492" s="5" t="s">
        <v>786</v>
      </c>
    </row>
    <row r="493" spans="1:6" ht="14.4" x14ac:dyDescent="0.2">
      <c r="A493" s="5" t="s">
        <v>787</v>
      </c>
      <c r="B493" s="6" t="s">
        <v>183</v>
      </c>
      <c r="C493" s="7" t="s">
        <v>498</v>
      </c>
      <c r="D493" s="7" t="str">
        <f t="shared" si="7"/>
        <v>Pant FR WMS Stretch DuraLight Canvas Stackable Straight Leg,Iron Gray,33-Regular</v>
      </c>
      <c r="E493" s="5" t="s">
        <v>809</v>
      </c>
      <c r="F493" s="5" t="s">
        <v>786</v>
      </c>
    </row>
    <row r="494" spans="1:6" ht="14.4" x14ac:dyDescent="0.2">
      <c r="A494" s="5" t="s">
        <v>787</v>
      </c>
      <c r="B494" s="6" t="s">
        <v>183</v>
      </c>
      <c r="C494" s="7" t="s">
        <v>500</v>
      </c>
      <c r="D494" s="7" t="str">
        <f t="shared" si="7"/>
        <v>Pant FR WMS Stretch DuraLight Canvas Stackable Straight Leg,Iron Gray,34-Regular</v>
      </c>
      <c r="E494" s="5" t="s">
        <v>810</v>
      </c>
      <c r="F494" s="5" t="s">
        <v>786</v>
      </c>
    </row>
    <row r="495" spans="1:6" ht="14.4" x14ac:dyDescent="0.2">
      <c r="A495" s="5" t="s">
        <v>787</v>
      </c>
      <c r="B495" s="6" t="s">
        <v>183</v>
      </c>
      <c r="C495" s="7" t="s">
        <v>502</v>
      </c>
      <c r="D495" s="7" t="str">
        <f t="shared" si="7"/>
        <v>Pant FR WMS Stretch DuraLight Canvas Stackable Straight Leg,Iron Gray,16W-Regular</v>
      </c>
      <c r="E495" s="5" t="s">
        <v>811</v>
      </c>
      <c r="F495" s="5" t="s">
        <v>786</v>
      </c>
    </row>
    <row r="496" spans="1:6" ht="14.4" x14ac:dyDescent="0.2">
      <c r="A496" s="5" t="s">
        <v>787</v>
      </c>
      <c r="B496" s="6" t="s">
        <v>183</v>
      </c>
      <c r="C496" s="7" t="s">
        <v>504</v>
      </c>
      <c r="D496" s="7" t="str">
        <f t="shared" si="7"/>
        <v>Pant FR WMS Stretch DuraLight Canvas Stackable Straight Leg,Iron Gray,18W-Regular</v>
      </c>
      <c r="E496" s="5" t="s">
        <v>812</v>
      </c>
      <c r="F496" s="5" t="s">
        <v>786</v>
      </c>
    </row>
    <row r="497" spans="1:6" ht="14.4" x14ac:dyDescent="0.2">
      <c r="A497" s="5" t="s">
        <v>787</v>
      </c>
      <c r="B497" s="6" t="s">
        <v>183</v>
      </c>
      <c r="C497" s="7" t="s">
        <v>506</v>
      </c>
      <c r="D497" s="7" t="str">
        <f t="shared" si="7"/>
        <v>Pant FR WMS Stretch DuraLight Canvas Stackable Straight Leg,Iron Gray,20W-Regular</v>
      </c>
      <c r="E497" s="5" t="s">
        <v>813</v>
      </c>
      <c r="F497" s="5" t="s">
        <v>786</v>
      </c>
    </row>
    <row r="498" spans="1:6" ht="14.4" x14ac:dyDescent="0.2">
      <c r="A498" s="5" t="s">
        <v>787</v>
      </c>
      <c r="B498" s="6" t="s">
        <v>183</v>
      </c>
      <c r="C498" s="7" t="s">
        <v>508</v>
      </c>
      <c r="D498" s="7" t="str">
        <f t="shared" si="7"/>
        <v>Pant FR WMS Stretch DuraLight Canvas Stackable Straight Leg,Iron Gray,22W-Regular</v>
      </c>
      <c r="E498" s="5" t="s">
        <v>814</v>
      </c>
      <c r="F498" s="5" t="s">
        <v>786</v>
      </c>
    </row>
    <row r="499" spans="1:6" ht="14.4" x14ac:dyDescent="0.2">
      <c r="A499" s="5" t="s">
        <v>787</v>
      </c>
      <c r="B499" s="6" t="s">
        <v>183</v>
      </c>
      <c r="C499" s="7" t="s">
        <v>510</v>
      </c>
      <c r="D499" s="7" t="str">
        <f t="shared" si="7"/>
        <v>Pant FR WMS Stretch DuraLight Canvas Stackable Straight Leg,Iron Gray,24W-Regular</v>
      </c>
      <c r="E499" s="5" t="s">
        <v>815</v>
      </c>
      <c r="F499" s="5" t="s">
        <v>786</v>
      </c>
    </row>
    <row r="500" spans="1:6" ht="14.4" x14ac:dyDescent="0.2">
      <c r="A500" s="5" t="s">
        <v>787</v>
      </c>
      <c r="B500" s="6" t="s">
        <v>183</v>
      </c>
      <c r="C500" s="7" t="s">
        <v>512</v>
      </c>
      <c r="D500" s="7" t="str">
        <f t="shared" si="7"/>
        <v>Pant FR WMS Stretch DuraLight Canvas Stackable Straight Leg,Iron Gray,26W-Regular</v>
      </c>
      <c r="E500" s="5" t="s">
        <v>816</v>
      </c>
      <c r="F500" s="5" t="s">
        <v>786</v>
      </c>
    </row>
    <row r="501" spans="1:6" ht="14.4" x14ac:dyDescent="0.2">
      <c r="A501" s="5" t="s">
        <v>787</v>
      </c>
      <c r="B501" s="6" t="s">
        <v>183</v>
      </c>
      <c r="C501" s="7" t="s">
        <v>818</v>
      </c>
      <c r="D501" s="7" t="str">
        <f t="shared" si="7"/>
        <v>Pant FR WMS Stretch DuraLight Canvas Stackable Straight Leg,Iron Gray,24-Long</v>
      </c>
      <c r="E501" s="5" t="s">
        <v>817</v>
      </c>
      <c r="F501" s="5" t="s">
        <v>786</v>
      </c>
    </row>
    <row r="502" spans="1:6" ht="14.4" x14ac:dyDescent="0.2">
      <c r="A502" s="5" t="s">
        <v>787</v>
      </c>
      <c r="B502" s="6" t="s">
        <v>183</v>
      </c>
      <c r="C502" s="7" t="s">
        <v>514</v>
      </c>
      <c r="D502" s="7" t="str">
        <f t="shared" si="7"/>
        <v>Pant FR WMS Stretch DuraLight Canvas Stackable Straight Leg,Iron Gray,25-Long</v>
      </c>
      <c r="E502" s="5" t="s">
        <v>819</v>
      </c>
      <c r="F502" s="5" t="s">
        <v>786</v>
      </c>
    </row>
    <row r="503" spans="1:6" ht="14.4" x14ac:dyDescent="0.2">
      <c r="A503" s="5" t="s">
        <v>787</v>
      </c>
      <c r="B503" s="6" t="s">
        <v>183</v>
      </c>
      <c r="C503" s="7" t="s">
        <v>516</v>
      </c>
      <c r="D503" s="7" t="str">
        <f t="shared" si="7"/>
        <v>Pant FR WMS Stretch DuraLight Canvas Stackable Straight Leg,Iron Gray,26-Long</v>
      </c>
      <c r="E503" s="5" t="s">
        <v>820</v>
      </c>
      <c r="F503" s="5" t="s">
        <v>786</v>
      </c>
    </row>
    <row r="504" spans="1:6" ht="14.4" x14ac:dyDescent="0.2">
      <c r="A504" s="5" t="s">
        <v>787</v>
      </c>
      <c r="B504" s="6" t="s">
        <v>183</v>
      </c>
      <c r="C504" s="7" t="s">
        <v>518</v>
      </c>
      <c r="D504" s="7" t="str">
        <f t="shared" si="7"/>
        <v>Pant FR WMS Stretch DuraLight Canvas Stackable Straight Leg,Iron Gray,27-Long</v>
      </c>
      <c r="E504" s="5" t="s">
        <v>821</v>
      </c>
      <c r="F504" s="5" t="s">
        <v>786</v>
      </c>
    </row>
    <row r="505" spans="1:6" ht="14.4" x14ac:dyDescent="0.2">
      <c r="A505" s="5" t="s">
        <v>787</v>
      </c>
      <c r="B505" s="6" t="s">
        <v>183</v>
      </c>
      <c r="C505" s="7" t="s">
        <v>520</v>
      </c>
      <c r="D505" s="7" t="str">
        <f t="shared" si="7"/>
        <v>Pant FR WMS Stretch DuraLight Canvas Stackable Straight Leg,Iron Gray,28-Long</v>
      </c>
      <c r="E505" s="5" t="s">
        <v>822</v>
      </c>
      <c r="F505" s="5" t="s">
        <v>786</v>
      </c>
    </row>
    <row r="506" spans="1:6" ht="14.4" x14ac:dyDescent="0.2">
      <c r="A506" s="5" t="s">
        <v>787</v>
      </c>
      <c r="B506" s="6" t="s">
        <v>183</v>
      </c>
      <c r="C506" s="7" t="s">
        <v>522</v>
      </c>
      <c r="D506" s="7" t="str">
        <f t="shared" si="7"/>
        <v>Pant FR WMS Stretch DuraLight Canvas Stackable Straight Leg,Iron Gray,29-Long</v>
      </c>
      <c r="E506" s="5" t="s">
        <v>823</v>
      </c>
      <c r="F506" s="5" t="s">
        <v>786</v>
      </c>
    </row>
    <row r="507" spans="1:6" ht="14.4" x14ac:dyDescent="0.2">
      <c r="A507" s="5" t="s">
        <v>787</v>
      </c>
      <c r="B507" s="6" t="s">
        <v>183</v>
      </c>
      <c r="C507" s="7" t="s">
        <v>524</v>
      </c>
      <c r="D507" s="7" t="str">
        <f t="shared" si="7"/>
        <v>Pant FR WMS Stretch DuraLight Canvas Stackable Straight Leg,Iron Gray,30-Long</v>
      </c>
      <c r="E507" s="5" t="s">
        <v>824</v>
      </c>
      <c r="F507" s="5" t="s">
        <v>786</v>
      </c>
    </row>
    <row r="508" spans="1:6" ht="14.4" x14ac:dyDescent="0.2">
      <c r="A508" s="5" t="s">
        <v>787</v>
      </c>
      <c r="B508" s="6" t="s">
        <v>183</v>
      </c>
      <c r="C508" s="7" t="s">
        <v>526</v>
      </c>
      <c r="D508" s="7" t="str">
        <f t="shared" si="7"/>
        <v>Pant FR WMS Stretch DuraLight Canvas Stackable Straight Leg,Iron Gray,31-Long</v>
      </c>
      <c r="E508" s="5" t="s">
        <v>825</v>
      </c>
      <c r="F508" s="5" t="s">
        <v>786</v>
      </c>
    </row>
    <row r="509" spans="1:6" ht="14.4" x14ac:dyDescent="0.2">
      <c r="A509" s="5" t="s">
        <v>787</v>
      </c>
      <c r="B509" s="6" t="s">
        <v>183</v>
      </c>
      <c r="C509" s="7" t="s">
        <v>528</v>
      </c>
      <c r="D509" s="7" t="str">
        <f t="shared" si="7"/>
        <v>Pant FR WMS Stretch DuraLight Canvas Stackable Straight Leg,Iron Gray,32-Long</v>
      </c>
      <c r="E509" s="5" t="s">
        <v>826</v>
      </c>
      <c r="F509" s="5" t="s">
        <v>786</v>
      </c>
    </row>
    <row r="510" spans="1:6" ht="14.4" x14ac:dyDescent="0.2">
      <c r="A510" s="5" t="s">
        <v>787</v>
      </c>
      <c r="B510" s="6" t="s">
        <v>183</v>
      </c>
      <c r="C510" s="7" t="s">
        <v>530</v>
      </c>
      <c r="D510" s="7" t="str">
        <f t="shared" si="7"/>
        <v>Pant FR WMS Stretch DuraLight Canvas Stackable Straight Leg,Iron Gray,33-Long</v>
      </c>
      <c r="E510" s="5" t="s">
        <v>827</v>
      </c>
      <c r="F510" s="5" t="s">
        <v>786</v>
      </c>
    </row>
    <row r="511" spans="1:6" ht="14.4" x14ac:dyDescent="0.2">
      <c r="A511" s="5" t="s">
        <v>787</v>
      </c>
      <c r="B511" s="6" t="s">
        <v>183</v>
      </c>
      <c r="C511" s="7" t="s">
        <v>532</v>
      </c>
      <c r="D511" s="7" t="str">
        <f t="shared" si="7"/>
        <v>Pant FR WMS Stretch DuraLight Canvas Stackable Straight Leg,Iron Gray,34-Long</v>
      </c>
      <c r="E511" s="5" t="s">
        <v>828</v>
      </c>
      <c r="F511" s="5" t="s">
        <v>786</v>
      </c>
    </row>
    <row r="512" spans="1:6" ht="14.4" x14ac:dyDescent="0.2">
      <c r="A512" s="5" t="s">
        <v>787</v>
      </c>
      <c r="B512" s="6" t="s">
        <v>183</v>
      </c>
      <c r="C512" s="7" t="s">
        <v>534</v>
      </c>
      <c r="D512" s="7" t="str">
        <f t="shared" si="7"/>
        <v>Pant FR WMS Stretch DuraLight Canvas Stackable Straight Leg,Iron Gray,16W-Long</v>
      </c>
      <c r="E512" s="5" t="s">
        <v>829</v>
      </c>
      <c r="F512" s="5" t="s">
        <v>786</v>
      </c>
    </row>
    <row r="513" spans="1:6" ht="14.4" x14ac:dyDescent="0.2">
      <c r="A513" s="5" t="s">
        <v>787</v>
      </c>
      <c r="B513" s="6" t="s">
        <v>183</v>
      </c>
      <c r="C513" s="7" t="s">
        <v>536</v>
      </c>
      <c r="D513" s="7" t="str">
        <f t="shared" si="7"/>
        <v>Pant FR WMS Stretch DuraLight Canvas Stackable Straight Leg,Iron Gray,18W-Long</v>
      </c>
      <c r="E513" s="5" t="s">
        <v>830</v>
      </c>
      <c r="F513" s="5" t="s">
        <v>786</v>
      </c>
    </row>
    <row r="514" spans="1:6" ht="14.4" x14ac:dyDescent="0.2">
      <c r="A514" s="5" t="s">
        <v>787</v>
      </c>
      <c r="B514" s="6" t="s">
        <v>183</v>
      </c>
      <c r="C514" s="7" t="s">
        <v>538</v>
      </c>
      <c r="D514" s="7" t="str">
        <f t="shared" si="7"/>
        <v>Pant FR WMS Stretch DuraLight Canvas Stackable Straight Leg,Iron Gray,20W-Long</v>
      </c>
      <c r="E514" s="5" t="s">
        <v>831</v>
      </c>
      <c r="F514" s="5" t="s">
        <v>786</v>
      </c>
    </row>
    <row r="515" spans="1:6" ht="14.4" x14ac:dyDescent="0.2">
      <c r="A515" s="5" t="s">
        <v>787</v>
      </c>
      <c r="B515" s="6" t="s">
        <v>183</v>
      </c>
      <c r="C515" s="7" t="s">
        <v>540</v>
      </c>
      <c r="D515" s="7" t="str">
        <f t="shared" ref="D515:D578" si="8">CONCATENATE(A515,",",B515,",",C515)</f>
        <v>Pant FR WMS Stretch DuraLight Canvas Stackable Straight Leg,Iron Gray,22W-Long</v>
      </c>
      <c r="E515" s="5" t="s">
        <v>832</v>
      </c>
      <c r="F515" s="5" t="s">
        <v>786</v>
      </c>
    </row>
    <row r="516" spans="1:6" ht="14.4" x14ac:dyDescent="0.2">
      <c r="A516" s="5" t="s">
        <v>787</v>
      </c>
      <c r="B516" s="6" t="s">
        <v>183</v>
      </c>
      <c r="C516" s="7" t="s">
        <v>542</v>
      </c>
      <c r="D516" s="7" t="str">
        <f t="shared" si="8"/>
        <v>Pant FR WMS Stretch DuraLight Canvas Stackable Straight Leg,Iron Gray,24W-Long</v>
      </c>
      <c r="E516" s="5" t="s">
        <v>833</v>
      </c>
      <c r="F516" s="5" t="s">
        <v>786</v>
      </c>
    </row>
    <row r="517" spans="1:6" ht="14.4" x14ac:dyDescent="0.2">
      <c r="A517" s="5" t="s">
        <v>787</v>
      </c>
      <c r="B517" s="6" t="s">
        <v>183</v>
      </c>
      <c r="C517" s="7" t="s">
        <v>544</v>
      </c>
      <c r="D517" s="7" t="str">
        <f t="shared" si="8"/>
        <v>Pant FR WMS Stretch DuraLight Canvas Stackable Straight Leg,Iron Gray,26W-Long</v>
      </c>
      <c r="E517" s="5" t="s">
        <v>834</v>
      </c>
      <c r="F517" s="5" t="s">
        <v>786</v>
      </c>
    </row>
    <row r="518" spans="1:6" ht="14.4" x14ac:dyDescent="0.2">
      <c r="A518" s="5" t="s">
        <v>787</v>
      </c>
      <c r="B518" s="6" t="s">
        <v>183</v>
      </c>
      <c r="C518" s="7" t="s">
        <v>836</v>
      </c>
      <c r="D518" s="7" t="str">
        <f t="shared" si="8"/>
        <v>Pant FR WMS Stretch DuraLight Canvas Stackable Straight Leg,Iron Gray,26-XL</v>
      </c>
      <c r="E518" s="5" t="s">
        <v>835</v>
      </c>
      <c r="F518" s="5" t="s">
        <v>786</v>
      </c>
    </row>
    <row r="519" spans="1:6" ht="14.4" x14ac:dyDescent="0.2">
      <c r="A519" s="5" t="s">
        <v>787</v>
      </c>
      <c r="B519" s="6" t="s">
        <v>183</v>
      </c>
      <c r="C519" s="7" t="s">
        <v>838</v>
      </c>
      <c r="D519" s="7" t="str">
        <f t="shared" si="8"/>
        <v>Pant FR WMS Stretch DuraLight Canvas Stackable Straight Leg,Iron Gray,28-XL</v>
      </c>
      <c r="E519" s="5" t="s">
        <v>837</v>
      </c>
      <c r="F519" s="5" t="s">
        <v>786</v>
      </c>
    </row>
    <row r="520" spans="1:6" ht="14.4" x14ac:dyDescent="0.2">
      <c r="A520" s="5" t="s">
        <v>787</v>
      </c>
      <c r="B520" s="6" t="s">
        <v>183</v>
      </c>
      <c r="C520" s="7" t="s">
        <v>840</v>
      </c>
      <c r="D520" s="7" t="str">
        <f t="shared" si="8"/>
        <v>Pant FR WMS Stretch DuraLight Canvas Stackable Straight Leg,Iron Gray,29-XL</v>
      </c>
      <c r="E520" s="5" t="s">
        <v>839</v>
      </c>
      <c r="F520" s="5" t="s">
        <v>786</v>
      </c>
    </row>
    <row r="521" spans="1:6" ht="14.4" x14ac:dyDescent="0.2">
      <c r="A521" s="5" t="s">
        <v>787</v>
      </c>
      <c r="B521" s="6" t="s">
        <v>183</v>
      </c>
      <c r="C521" s="7" t="s">
        <v>842</v>
      </c>
      <c r="D521" s="7" t="str">
        <f t="shared" si="8"/>
        <v>Pant FR WMS Stretch DuraLight Canvas Stackable Straight Leg,Iron Gray,30-XL</v>
      </c>
      <c r="E521" s="5" t="s">
        <v>841</v>
      </c>
      <c r="F521" s="5" t="s">
        <v>786</v>
      </c>
    </row>
    <row r="522" spans="1:6" ht="14.4" x14ac:dyDescent="0.2">
      <c r="A522" s="5" t="s">
        <v>77</v>
      </c>
      <c r="B522" s="6" t="s">
        <v>49</v>
      </c>
      <c r="C522" s="7" t="s">
        <v>431</v>
      </c>
      <c r="D522" s="7" t="str">
        <f t="shared" si="8"/>
        <v>Shirt FR WMS Featherlight Work Shirt,Gunmetal,XS</v>
      </c>
      <c r="E522" s="5" t="s">
        <v>843</v>
      </c>
      <c r="F522" s="5" t="s">
        <v>844</v>
      </c>
    </row>
    <row r="523" spans="1:6" ht="14.4" x14ac:dyDescent="0.2">
      <c r="A523" s="5" t="s">
        <v>77</v>
      </c>
      <c r="B523" s="6" t="s">
        <v>49</v>
      </c>
      <c r="C523" s="7" t="s">
        <v>186</v>
      </c>
      <c r="D523" s="7" t="str">
        <f t="shared" si="8"/>
        <v>Shirt FR WMS Featherlight Work Shirt,Gunmetal,Small</v>
      </c>
      <c r="E523" s="5" t="s">
        <v>845</v>
      </c>
      <c r="F523" s="5" t="s">
        <v>844</v>
      </c>
    </row>
    <row r="524" spans="1:6" ht="14.4" x14ac:dyDescent="0.2">
      <c r="A524" s="5" t="s">
        <v>77</v>
      </c>
      <c r="B524" s="6" t="s">
        <v>49</v>
      </c>
      <c r="C524" s="7" t="s">
        <v>188</v>
      </c>
      <c r="D524" s="7" t="str">
        <f t="shared" si="8"/>
        <v>Shirt FR WMS Featherlight Work Shirt,Gunmetal,Medium</v>
      </c>
      <c r="E524" s="5" t="s">
        <v>846</v>
      </c>
      <c r="F524" s="5" t="s">
        <v>844</v>
      </c>
    </row>
    <row r="525" spans="1:6" ht="14.4" x14ac:dyDescent="0.2">
      <c r="A525" s="5" t="s">
        <v>77</v>
      </c>
      <c r="B525" s="6" t="s">
        <v>49</v>
      </c>
      <c r="C525" s="7" t="s">
        <v>190</v>
      </c>
      <c r="D525" s="7" t="str">
        <f t="shared" si="8"/>
        <v>Shirt FR WMS Featherlight Work Shirt,Gunmetal,Large</v>
      </c>
      <c r="E525" s="5" t="s">
        <v>847</v>
      </c>
      <c r="F525" s="5" t="s">
        <v>844</v>
      </c>
    </row>
    <row r="526" spans="1:6" ht="14.4" x14ac:dyDescent="0.2">
      <c r="A526" s="5" t="s">
        <v>77</v>
      </c>
      <c r="B526" s="6" t="s">
        <v>49</v>
      </c>
      <c r="C526" s="7" t="s">
        <v>192</v>
      </c>
      <c r="D526" s="7" t="str">
        <f t="shared" si="8"/>
        <v>Shirt FR WMS Featherlight Work Shirt,Gunmetal,XL</v>
      </c>
      <c r="E526" s="5" t="s">
        <v>848</v>
      </c>
      <c r="F526" s="5" t="s">
        <v>844</v>
      </c>
    </row>
    <row r="527" spans="1:6" ht="14.4" x14ac:dyDescent="0.2">
      <c r="A527" s="5" t="s">
        <v>77</v>
      </c>
      <c r="B527" s="6" t="s">
        <v>49</v>
      </c>
      <c r="C527" s="7" t="s">
        <v>194</v>
      </c>
      <c r="D527" s="7" t="str">
        <f t="shared" si="8"/>
        <v>Shirt FR WMS Featherlight Work Shirt,Gunmetal,2XL</v>
      </c>
      <c r="E527" s="5" t="s">
        <v>849</v>
      </c>
      <c r="F527" s="5" t="s">
        <v>844</v>
      </c>
    </row>
    <row r="528" spans="1:6" ht="14.4" x14ac:dyDescent="0.2">
      <c r="A528" s="5" t="s">
        <v>77</v>
      </c>
      <c r="B528" s="6" t="s">
        <v>24</v>
      </c>
      <c r="C528" s="7" t="s">
        <v>186</v>
      </c>
      <c r="D528" s="7" t="str">
        <f t="shared" si="8"/>
        <v>Shirt FR WMS Featherlight Work Shirt,Khaki,Small</v>
      </c>
      <c r="E528" s="5" t="s">
        <v>850</v>
      </c>
      <c r="F528" s="5" t="s">
        <v>851</v>
      </c>
    </row>
    <row r="529" spans="1:6" ht="14.4" x14ac:dyDescent="0.2">
      <c r="A529" s="5" t="s">
        <v>77</v>
      </c>
      <c r="B529" s="6" t="s">
        <v>24</v>
      </c>
      <c r="C529" s="7" t="s">
        <v>188</v>
      </c>
      <c r="D529" s="7" t="str">
        <f t="shared" si="8"/>
        <v>Shirt FR WMS Featherlight Work Shirt,Khaki,Medium</v>
      </c>
      <c r="E529" s="5" t="s">
        <v>852</v>
      </c>
      <c r="F529" s="5" t="s">
        <v>851</v>
      </c>
    </row>
    <row r="530" spans="1:6" ht="14.4" x14ac:dyDescent="0.2">
      <c r="A530" s="5" t="s">
        <v>77</v>
      </c>
      <c r="B530" s="6" t="s">
        <v>24</v>
      </c>
      <c r="C530" s="7" t="s">
        <v>190</v>
      </c>
      <c r="D530" s="7" t="str">
        <f t="shared" si="8"/>
        <v>Shirt FR WMS Featherlight Work Shirt,Khaki,Large</v>
      </c>
      <c r="E530" s="5" t="s">
        <v>853</v>
      </c>
      <c r="F530" s="5" t="s">
        <v>851</v>
      </c>
    </row>
    <row r="531" spans="1:6" ht="14.4" x14ac:dyDescent="0.2">
      <c r="A531" s="5" t="s">
        <v>77</v>
      </c>
      <c r="B531" s="6" t="s">
        <v>24</v>
      </c>
      <c r="C531" s="7" t="s">
        <v>192</v>
      </c>
      <c r="D531" s="7" t="str">
        <f t="shared" si="8"/>
        <v>Shirt FR WMS Featherlight Work Shirt,Khaki,XL</v>
      </c>
      <c r="E531" s="5" t="s">
        <v>854</v>
      </c>
      <c r="F531" s="5" t="s">
        <v>851</v>
      </c>
    </row>
    <row r="532" spans="1:6" ht="14.4" x14ac:dyDescent="0.2">
      <c r="A532" s="5" t="s">
        <v>77</v>
      </c>
      <c r="B532" s="6" t="s">
        <v>24</v>
      </c>
      <c r="C532" s="7" t="s">
        <v>194</v>
      </c>
      <c r="D532" s="7" t="str">
        <f t="shared" si="8"/>
        <v>Shirt FR WMS Featherlight Work Shirt,Khaki,2XL</v>
      </c>
      <c r="E532" s="5" t="s">
        <v>855</v>
      </c>
      <c r="F532" s="5" t="s">
        <v>851</v>
      </c>
    </row>
    <row r="533" spans="1:6" ht="14.4" x14ac:dyDescent="0.2">
      <c r="A533" s="5" t="s">
        <v>858</v>
      </c>
      <c r="B533" s="6" t="s">
        <v>26</v>
      </c>
      <c r="C533" s="7" t="s">
        <v>431</v>
      </c>
      <c r="D533" s="7" t="str">
        <f t="shared" si="8"/>
        <v>Shirt FR WMS Air Crew Long Sleeve,Sand Heather,XS</v>
      </c>
      <c r="E533" s="5" t="s">
        <v>856</v>
      </c>
      <c r="F533" s="5" t="s">
        <v>857</v>
      </c>
    </row>
    <row r="534" spans="1:6" ht="14.4" x14ac:dyDescent="0.2">
      <c r="A534" s="5" t="s">
        <v>858</v>
      </c>
      <c r="B534" s="6" t="s">
        <v>26</v>
      </c>
      <c r="C534" s="7" t="s">
        <v>186</v>
      </c>
      <c r="D534" s="7" t="str">
        <f t="shared" si="8"/>
        <v>Shirt FR WMS Air Crew Long Sleeve,Sand Heather,Small</v>
      </c>
      <c r="E534" s="5" t="s">
        <v>859</v>
      </c>
      <c r="F534" s="5" t="s">
        <v>857</v>
      </c>
    </row>
    <row r="535" spans="1:6" ht="14.4" x14ac:dyDescent="0.2">
      <c r="A535" s="5" t="s">
        <v>858</v>
      </c>
      <c r="B535" s="6" t="s">
        <v>26</v>
      </c>
      <c r="C535" s="7" t="s">
        <v>188</v>
      </c>
      <c r="D535" s="7" t="str">
        <f t="shared" si="8"/>
        <v>Shirt FR WMS Air Crew Long Sleeve,Sand Heather,Medium</v>
      </c>
      <c r="E535" s="5" t="s">
        <v>860</v>
      </c>
      <c r="F535" s="5" t="s">
        <v>857</v>
      </c>
    </row>
    <row r="536" spans="1:6" ht="14.4" x14ac:dyDescent="0.2">
      <c r="A536" s="5" t="s">
        <v>858</v>
      </c>
      <c r="B536" s="6" t="s">
        <v>26</v>
      </c>
      <c r="C536" s="7" t="s">
        <v>190</v>
      </c>
      <c r="D536" s="7" t="str">
        <f t="shared" si="8"/>
        <v>Shirt FR WMS Air Crew Long Sleeve,Sand Heather,Large</v>
      </c>
      <c r="E536" s="5" t="s">
        <v>861</v>
      </c>
      <c r="F536" s="5" t="s">
        <v>857</v>
      </c>
    </row>
    <row r="537" spans="1:6" ht="14.4" x14ac:dyDescent="0.2">
      <c r="A537" s="5" t="s">
        <v>858</v>
      </c>
      <c r="B537" s="6" t="s">
        <v>26</v>
      </c>
      <c r="C537" s="7" t="s">
        <v>192</v>
      </c>
      <c r="D537" s="7" t="str">
        <f t="shared" si="8"/>
        <v>Shirt FR WMS Air Crew Long Sleeve,Sand Heather,XL</v>
      </c>
      <c r="E537" s="5" t="s">
        <v>862</v>
      </c>
      <c r="F537" s="5" t="s">
        <v>857</v>
      </c>
    </row>
    <row r="538" spans="1:6" ht="14.4" x14ac:dyDescent="0.2">
      <c r="A538" s="5" t="s">
        <v>858</v>
      </c>
      <c r="B538" s="6" t="s">
        <v>26</v>
      </c>
      <c r="C538" s="7" t="s">
        <v>194</v>
      </c>
      <c r="D538" s="7" t="str">
        <f t="shared" si="8"/>
        <v>Shirt FR WMS Air Crew Long Sleeve,Sand Heather,2XL</v>
      </c>
      <c r="E538" s="5" t="s">
        <v>863</v>
      </c>
      <c r="F538" s="5" t="s">
        <v>857</v>
      </c>
    </row>
    <row r="539" spans="1:6" ht="14.4" x14ac:dyDescent="0.2">
      <c r="A539" s="5" t="s">
        <v>18</v>
      </c>
      <c r="B539" s="6" t="s">
        <v>354</v>
      </c>
      <c r="C539" s="7" t="s">
        <v>514</v>
      </c>
      <c r="D539" s="7" t="str">
        <f>CONCATENATE(A539,",",B539,",",C539)</f>
        <v>Jean FR WMS Stretch DuraLight Rosa Stackable Straight Leg,Rinse,25-Long</v>
      </c>
      <c r="E539" s="5" t="s">
        <v>4245</v>
      </c>
      <c r="F539" s="5" t="s">
        <v>865</v>
      </c>
    </row>
    <row r="540" spans="1:6" ht="14.4" x14ac:dyDescent="0.2">
      <c r="A540" s="5" t="s">
        <v>869</v>
      </c>
      <c r="B540" s="6" t="s">
        <v>4</v>
      </c>
      <c r="C540" s="7" t="s">
        <v>431</v>
      </c>
      <c r="D540" s="7" t="str">
        <f t="shared" si="8"/>
        <v>Hoodie FR WMS Rev Pullover Hoodie,Navy,XS</v>
      </c>
      <c r="E540" s="5" t="s">
        <v>867</v>
      </c>
      <c r="F540" s="5" t="s">
        <v>868</v>
      </c>
    </row>
    <row r="541" spans="1:6" ht="14.4" x14ac:dyDescent="0.2">
      <c r="A541" s="5" t="s">
        <v>869</v>
      </c>
      <c r="B541" s="6" t="s">
        <v>4</v>
      </c>
      <c r="C541" s="7" t="s">
        <v>186</v>
      </c>
      <c r="D541" s="7" t="str">
        <f t="shared" si="8"/>
        <v>Hoodie FR WMS Rev Pullover Hoodie,Navy,Small</v>
      </c>
      <c r="E541" s="5" t="s">
        <v>870</v>
      </c>
      <c r="F541" s="5" t="s">
        <v>868</v>
      </c>
    </row>
    <row r="542" spans="1:6" ht="14.4" x14ac:dyDescent="0.2">
      <c r="A542" s="5" t="s">
        <v>869</v>
      </c>
      <c r="B542" s="6" t="s">
        <v>4</v>
      </c>
      <c r="C542" s="7" t="s">
        <v>188</v>
      </c>
      <c r="D542" s="7" t="str">
        <f t="shared" si="8"/>
        <v>Hoodie FR WMS Rev Pullover Hoodie,Navy,Medium</v>
      </c>
      <c r="E542" s="5" t="s">
        <v>871</v>
      </c>
      <c r="F542" s="5" t="s">
        <v>868</v>
      </c>
    </row>
    <row r="543" spans="1:6" ht="14.4" x14ac:dyDescent="0.2">
      <c r="A543" s="5" t="s">
        <v>869</v>
      </c>
      <c r="B543" s="6" t="s">
        <v>4</v>
      </c>
      <c r="C543" s="7" t="s">
        <v>190</v>
      </c>
      <c r="D543" s="7" t="str">
        <f t="shared" si="8"/>
        <v>Hoodie FR WMS Rev Pullover Hoodie,Navy,Large</v>
      </c>
      <c r="E543" s="5" t="s">
        <v>872</v>
      </c>
      <c r="F543" s="5" t="s">
        <v>868</v>
      </c>
    </row>
    <row r="544" spans="1:6" ht="14.4" x14ac:dyDescent="0.2">
      <c r="A544" s="5" t="s">
        <v>869</v>
      </c>
      <c r="B544" s="6" t="s">
        <v>4</v>
      </c>
      <c r="C544" s="7" t="s">
        <v>192</v>
      </c>
      <c r="D544" s="7" t="str">
        <f t="shared" si="8"/>
        <v>Hoodie FR WMS Rev Pullover Hoodie,Navy,XL</v>
      </c>
      <c r="E544" s="5" t="s">
        <v>873</v>
      </c>
      <c r="F544" s="5" t="s">
        <v>868</v>
      </c>
    </row>
    <row r="545" spans="1:6" ht="14.4" x14ac:dyDescent="0.2">
      <c r="A545" s="5" t="s">
        <v>869</v>
      </c>
      <c r="B545" s="6" t="s">
        <v>4</v>
      </c>
      <c r="C545" s="7" t="s">
        <v>194</v>
      </c>
      <c r="D545" s="7" t="str">
        <f t="shared" si="8"/>
        <v>Hoodie FR WMS Rev Pullover Hoodie,Navy,2XL</v>
      </c>
      <c r="E545" s="5" t="s">
        <v>874</v>
      </c>
      <c r="F545" s="5" t="s">
        <v>868</v>
      </c>
    </row>
    <row r="546" spans="1:6" ht="14.4" x14ac:dyDescent="0.2">
      <c r="A546" s="6" t="s">
        <v>877</v>
      </c>
      <c r="B546" s="6" t="s">
        <v>103</v>
      </c>
      <c r="C546" s="7" t="s">
        <v>148</v>
      </c>
      <c r="D546" s="7" t="str">
        <f t="shared" si="8"/>
        <v>Boot MNS Turbo 8" CSA Waterproof Carbon Toe Work Boot,Aged Bark,9M</v>
      </c>
      <c r="E546" s="5" t="s">
        <v>875</v>
      </c>
      <c r="F546" s="5" t="s">
        <v>876</v>
      </c>
    </row>
    <row r="547" spans="1:6" ht="14.4" x14ac:dyDescent="0.2">
      <c r="A547" s="6" t="s">
        <v>877</v>
      </c>
      <c r="B547" s="6" t="s">
        <v>103</v>
      </c>
      <c r="C547" s="7" t="s">
        <v>158</v>
      </c>
      <c r="D547" s="7" t="str">
        <f t="shared" si="8"/>
        <v>Boot MNS Turbo 8" CSA Waterproof Carbon Toe Work Boot,Aged Bark,14M</v>
      </c>
      <c r="E547" s="5" t="s">
        <v>878</v>
      </c>
      <c r="F547" s="5" t="s">
        <v>876</v>
      </c>
    </row>
    <row r="548" spans="1:6" ht="14.4" x14ac:dyDescent="0.2">
      <c r="A548" s="6" t="s">
        <v>877</v>
      </c>
      <c r="B548" s="6" t="s">
        <v>103</v>
      </c>
      <c r="C548" s="7" t="s">
        <v>160</v>
      </c>
      <c r="D548" s="7" t="str">
        <f t="shared" si="8"/>
        <v>Boot MNS Turbo 8" CSA Waterproof Carbon Toe Work Boot,Aged Bark,7W</v>
      </c>
      <c r="E548" s="5" t="s">
        <v>879</v>
      </c>
      <c r="F548" s="5" t="s">
        <v>876</v>
      </c>
    </row>
    <row r="549" spans="1:6" ht="14.4" x14ac:dyDescent="0.2">
      <c r="A549" s="6" t="s">
        <v>877</v>
      </c>
      <c r="B549" s="6" t="s">
        <v>103</v>
      </c>
      <c r="C549" s="7" t="s">
        <v>162</v>
      </c>
      <c r="D549" s="7" t="str">
        <f t="shared" si="8"/>
        <v>Boot MNS Turbo 8" CSA Waterproof Carbon Toe Work Boot,Aged Bark,7.5W</v>
      </c>
      <c r="E549" s="5" t="s">
        <v>880</v>
      </c>
      <c r="F549" s="5" t="s">
        <v>876</v>
      </c>
    </row>
    <row r="550" spans="1:6" ht="14.4" x14ac:dyDescent="0.2">
      <c r="A550" s="6" t="s">
        <v>877</v>
      </c>
      <c r="B550" s="6" t="s">
        <v>103</v>
      </c>
      <c r="C550" s="7" t="s">
        <v>164</v>
      </c>
      <c r="D550" s="7" t="str">
        <f t="shared" si="8"/>
        <v>Boot MNS Turbo 8" CSA Waterproof Carbon Toe Work Boot,Aged Bark,8W</v>
      </c>
      <c r="E550" s="5" t="s">
        <v>881</v>
      </c>
      <c r="F550" s="5" t="s">
        <v>876</v>
      </c>
    </row>
    <row r="551" spans="1:6" ht="14.4" x14ac:dyDescent="0.2">
      <c r="A551" s="6" t="s">
        <v>877</v>
      </c>
      <c r="B551" s="6" t="s">
        <v>103</v>
      </c>
      <c r="C551" s="7" t="s">
        <v>166</v>
      </c>
      <c r="D551" s="7" t="str">
        <f t="shared" si="8"/>
        <v>Boot MNS Turbo 8" CSA Waterproof Carbon Toe Work Boot,Aged Bark,8.5W</v>
      </c>
      <c r="E551" s="5" t="s">
        <v>882</v>
      </c>
      <c r="F551" s="5" t="s">
        <v>876</v>
      </c>
    </row>
    <row r="552" spans="1:6" ht="14.4" x14ac:dyDescent="0.2">
      <c r="A552" s="6" t="s">
        <v>877</v>
      </c>
      <c r="B552" s="6" t="s">
        <v>103</v>
      </c>
      <c r="C552" s="7" t="s">
        <v>127</v>
      </c>
      <c r="D552" s="7" t="str">
        <f t="shared" si="8"/>
        <v>Boot MNS Turbo 8" CSA Waterproof Carbon Toe Work Boot,Aged Bark,9W</v>
      </c>
      <c r="E552" s="5" t="s">
        <v>883</v>
      </c>
      <c r="F552" s="5" t="s">
        <v>876</v>
      </c>
    </row>
    <row r="553" spans="1:6" ht="14.4" x14ac:dyDescent="0.2">
      <c r="A553" s="6" t="s">
        <v>877</v>
      </c>
      <c r="B553" s="6" t="s">
        <v>103</v>
      </c>
      <c r="C553" s="7" t="s">
        <v>129</v>
      </c>
      <c r="D553" s="7" t="str">
        <f t="shared" si="8"/>
        <v>Boot MNS Turbo 8" CSA Waterproof Carbon Toe Work Boot,Aged Bark,9.5W</v>
      </c>
      <c r="E553" s="5" t="s">
        <v>884</v>
      </c>
      <c r="F553" s="5" t="s">
        <v>876</v>
      </c>
    </row>
    <row r="554" spans="1:6" ht="14.4" x14ac:dyDescent="0.2">
      <c r="A554" s="6" t="s">
        <v>877</v>
      </c>
      <c r="B554" s="6" t="s">
        <v>103</v>
      </c>
      <c r="C554" s="7" t="s">
        <v>170</v>
      </c>
      <c r="D554" s="7" t="str">
        <f t="shared" si="8"/>
        <v>Boot MNS Turbo 8" CSA Waterproof Carbon Toe Work Boot,Aged Bark,10W</v>
      </c>
      <c r="E554" s="5" t="s">
        <v>885</v>
      </c>
      <c r="F554" s="5" t="s">
        <v>876</v>
      </c>
    </row>
    <row r="555" spans="1:6" ht="14.4" x14ac:dyDescent="0.2">
      <c r="A555" s="6" t="s">
        <v>877</v>
      </c>
      <c r="B555" s="6" t="s">
        <v>103</v>
      </c>
      <c r="C555" s="7" t="s">
        <v>172</v>
      </c>
      <c r="D555" s="7" t="str">
        <f t="shared" si="8"/>
        <v>Boot MNS Turbo 8" CSA Waterproof Carbon Toe Work Boot,Aged Bark,10.5W</v>
      </c>
      <c r="E555" s="5" t="s">
        <v>886</v>
      </c>
      <c r="F555" s="5" t="s">
        <v>876</v>
      </c>
    </row>
    <row r="556" spans="1:6" ht="14.4" x14ac:dyDescent="0.2">
      <c r="A556" s="6" t="s">
        <v>877</v>
      </c>
      <c r="B556" s="6" t="s">
        <v>103</v>
      </c>
      <c r="C556" s="7" t="s">
        <v>174</v>
      </c>
      <c r="D556" s="7" t="str">
        <f t="shared" si="8"/>
        <v>Boot MNS Turbo 8" CSA Waterproof Carbon Toe Work Boot,Aged Bark,11W</v>
      </c>
      <c r="E556" s="5" t="s">
        <v>887</v>
      </c>
      <c r="F556" s="5" t="s">
        <v>876</v>
      </c>
    </row>
    <row r="557" spans="1:6" ht="14.4" x14ac:dyDescent="0.2">
      <c r="A557" s="6" t="s">
        <v>877</v>
      </c>
      <c r="B557" s="6" t="s">
        <v>103</v>
      </c>
      <c r="C557" s="7" t="s">
        <v>176</v>
      </c>
      <c r="D557" s="7" t="str">
        <f t="shared" si="8"/>
        <v>Boot MNS Turbo 8" CSA Waterproof Carbon Toe Work Boot,Aged Bark,11.5W</v>
      </c>
      <c r="E557" s="5" t="s">
        <v>888</v>
      </c>
      <c r="F557" s="5" t="s">
        <v>876</v>
      </c>
    </row>
    <row r="558" spans="1:6" ht="14.4" x14ac:dyDescent="0.2">
      <c r="A558" s="6" t="s">
        <v>877</v>
      </c>
      <c r="B558" s="6" t="s">
        <v>103</v>
      </c>
      <c r="C558" s="7" t="s">
        <v>131</v>
      </c>
      <c r="D558" s="7" t="str">
        <f t="shared" si="8"/>
        <v>Boot MNS Turbo 8" CSA Waterproof Carbon Toe Work Boot,Aged Bark,12W</v>
      </c>
      <c r="E558" s="5" t="s">
        <v>889</v>
      </c>
      <c r="F558" s="5" t="s">
        <v>876</v>
      </c>
    </row>
    <row r="559" spans="1:6" ht="14.4" x14ac:dyDescent="0.2">
      <c r="A559" s="6" t="s">
        <v>877</v>
      </c>
      <c r="B559" s="6" t="s">
        <v>103</v>
      </c>
      <c r="C559" s="7" t="s">
        <v>134</v>
      </c>
      <c r="D559" s="7" t="str">
        <f t="shared" si="8"/>
        <v>Boot MNS Turbo 8" CSA Waterproof Carbon Toe Work Boot,Aged Bark,13W</v>
      </c>
      <c r="E559" s="5" t="s">
        <v>890</v>
      </c>
      <c r="F559" s="5" t="s">
        <v>876</v>
      </c>
    </row>
    <row r="560" spans="1:6" ht="14.4" x14ac:dyDescent="0.2">
      <c r="A560" s="6" t="s">
        <v>877</v>
      </c>
      <c r="B560" s="6" t="s">
        <v>103</v>
      </c>
      <c r="C560" s="7" t="s">
        <v>136</v>
      </c>
      <c r="D560" s="7" t="str">
        <f t="shared" si="8"/>
        <v>Boot MNS Turbo 8" CSA Waterproof Carbon Toe Work Boot,Aged Bark,14W</v>
      </c>
      <c r="E560" s="5" t="s">
        <v>891</v>
      </c>
      <c r="F560" s="5" t="s">
        <v>876</v>
      </c>
    </row>
    <row r="561" spans="1:6" ht="14.4" x14ac:dyDescent="0.2">
      <c r="A561" s="5" t="s">
        <v>894</v>
      </c>
      <c r="B561" s="6" t="s">
        <v>30</v>
      </c>
      <c r="C561" s="7" t="s">
        <v>431</v>
      </c>
      <c r="D561" s="7" t="str">
        <f t="shared" si="8"/>
        <v>Shirt FR WMS Rev 1/4 Zip Top,Charcoal Heather,XS</v>
      </c>
      <c r="E561" s="5" t="s">
        <v>892</v>
      </c>
      <c r="F561" s="5" t="s">
        <v>893</v>
      </c>
    </row>
    <row r="562" spans="1:6" ht="14.4" x14ac:dyDescent="0.2">
      <c r="A562" s="5" t="s">
        <v>894</v>
      </c>
      <c r="B562" s="6" t="s">
        <v>30</v>
      </c>
      <c r="C562" s="7" t="s">
        <v>186</v>
      </c>
      <c r="D562" s="7" t="str">
        <f t="shared" si="8"/>
        <v>Shirt FR WMS Rev 1/4 Zip Top,Charcoal Heather,Small</v>
      </c>
      <c r="E562" s="5" t="s">
        <v>895</v>
      </c>
      <c r="F562" s="5" t="s">
        <v>893</v>
      </c>
    </row>
    <row r="563" spans="1:6" ht="14.4" x14ac:dyDescent="0.2">
      <c r="A563" s="5" t="s">
        <v>894</v>
      </c>
      <c r="B563" s="6" t="s">
        <v>30</v>
      </c>
      <c r="C563" s="7" t="s">
        <v>188</v>
      </c>
      <c r="D563" s="7" t="str">
        <f t="shared" si="8"/>
        <v>Shirt FR WMS Rev 1/4 Zip Top,Charcoal Heather,Medium</v>
      </c>
      <c r="E563" s="5" t="s">
        <v>896</v>
      </c>
      <c r="F563" s="5" t="s">
        <v>893</v>
      </c>
    </row>
    <row r="564" spans="1:6" ht="14.4" x14ac:dyDescent="0.2">
      <c r="A564" s="5" t="s">
        <v>894</v>
      </c>
      <c r="B564" s="6" t="s">
        <v>30</v>
      </c>
      <c r="C564" s="7" t="s">
        <v>190</v>
      </c>
      <c r="D564" s="7" t="str">
        <f t="shared" si="8"/>
        <v>Shirt FR WMS Rev 1/4 Zip Top,Charcoal Heather,Large</v>
      </c>
      <c r="E564" s="5" t="s">
        <v>897</v>
      </c>
      <c r="F564" s="5" t="s">
        <v>893</v>
      </c>
    </row>
    <row r="565" spans="1:6" ht="14.4" x14ac:dyDescent="0.2">
      <c r="A565" s="5" t="s">
        <v>894</v>
      </c>
      <c r="B565" s="6" t="s">
        <v>30</v>
      </c>
      <c r="C565" s="7" t="s">
        <v>192</v>
      </c>
      <c r="D565" s="7" t="str">
        <f t="shared" si="8"/>
        <v>Shirt FR WMS Rev 1/4 Zip Top,Charcoal Heather,XL</v>
      </c>
      <c r="E565" s="5" t="s">
        <v>898</v>
      </c>
      <c r="F565" s="5" t="s">
        <v>893</v>
      </c>
    </row>
    <row r="566" spans="1:6" ht="14.4" x14ac:dyDescent="0.2">
      <c r="A566" s="5" t="s">
        <v>894</v>
      </c>
      <c r="B566" s="6" t="s">
        <v>30</v>
      </c>
      <c r="C566" s="7" t="s">
        <v>194</v>
      </c>
      <c r="D566" s="7" t="str">
        <f t="shared" si="8"/>
        <v>Shirt FR WMS Rev 1/4 Zip Top,Charcoal Heather,2XL</v>
      </c>
      <c r="E566" s="5" t="s">
        <v>899</v>
      </c>
      <c r="F566" s="5" t="s">
        <v>893</v>
      </c>
    </row>
    <row r="567" spans="1:6" ht="14.4" x14ac:dyDescent="0.2">
      <c r="A567" s="5" t="s">
        <v>902</v>
      </c>
      <c r="B567" s="6" t="s">
        <v>183</v>
      </c>
      <c r="C567" s="7" t="s">
        <v>431</v>
      </c>
      <c r="D567" s="7" t="str">
        <f t="shared" si="8"/>
        <v>Jacket FR WMS DuraLight Stretch Canvas Jacket,Iron Gray,XS</v>
      </c>
      <c r="E567" s="5" t="s">
        <v>900</v>
      </c>
      <c r="F567" s="5" t="s">
        <v>901</v>
      </c>
    </row>
    <row r="568" spans="1:6" ht="14.4" x14ac:dyDescent="0.2">
      <c r="A568" s="5" t="s">
        <v>902</v>
      </c>
      <c r="B568" s="6" t="s">
        <v>183</v>
      </c>
      <c r="C568" s="7" t="s">
        <v>186</v>
      </c>
      <c r="D568" s="7" t="str">
        <f t="shared" si="8"/>
        <v>Jacket FR WMS DuraLight Stretch Canvas Jacket,Iron Gray,Small</v>
      </c>
      <c r="E568" s="5" t="s">
        <v>903</v>
      </c>
      <c r="F568" s="5" t="s">
        <v>901</v>
      </c>
    </row>
    <row r="569" spans="1:6" ht="14.4" x14ac:dyDescent="0.2">
      <c r="A569" s="5" t="s">
        <v>902</v>
      </c>
      <c r="B569" s="6" t="s">
        <v>183</v>
      </c>
      <c r="C569" s="7" t="s">
        <v>188</v>
      </c>
      <c r="D569" s="7" t="str">
        <f t="shared" si="8"/>
        <v>Jacket FR WMS DuraLight Stretch Canvas Jacket,Iron Gray,Medium</v>
      </c>
      <c r="E569" s="5" t="s">
        <v>904</v>
      </c>
      <c r="F569" s="5" t="s">
        <v>901</v>
      </c>
    </row>
    <row r="570" spans="1:6" ht="14.4" x14ac:dyDescent="0.2">
      <c r="A570" s="5" t="s">
        <v>902</v>
      </c>
      <c r="B570" s="6" t="s">
        <v>183</v>
      </c>
      <c r="C570" s="7" t="s">
        <v>190</v>
      </c>
      <c r="D570" s="7" t="str">
        <f t="shared" si="8"/>
        <v>Jacket FR WMS DuraLight Stretch Canvas Jacket,Iron Gray,Large</v>
      </c>
      <c r="E570" s="5" t="s">
        <v>905</v>
      </c>
      <c r="F570" s="5" t="s">
        <v>901</v>
      </c>
    </row>
    <row r="571" spans="1:6" ht="14.4" x14ac:dyDescent="0.2">
      <c r="A571" s="5" t="s">
        <v>902</v>
      </c>
      <c r="B571" s="6" t="s">
        <v>183</v>
      </c>
      <c r="C571" s="7" t="s">
        <v>192</v>
      </c>
      <c r="D571" s="7" t="str">
        <f t="shared" si="8"/>
        <v>Jacket FR WMS DuraLight Stretch Canvas Jacket,Iron Gray,XL</v>
      </c>
      <c r="E571" s="5" t="s">
        <v>906</v>
      </c>
      <c r="F571" s="5" t="s">
        <v>901</v>
      </c>
    </row>
    <row r="572" spans="1:6" ht="14.4" x14ac:dyDescent="0.2">
      <c r="A572" s="5" t="s">
        <v>902</v>
      </c>
      <c r="B572" s="6" t="s">
        <v>183</v>
      </c>
      <c r="C572" s="7" t="s">
        <v>194</v>
      </c>
      <c r="D572" s="7" t="str">
        <f t="shared" si="8"/>
        <v>Jacket FR WMS DuraLight Stretch Canvas Jacket,Iron Gray,2XL</v>
      </c>
      <c r="E572" s="5" t="s">
        <v>907</v>
      </c>
      <c r="F572" s="5" t="s">
        <v>901</v>
      </c>
    </row>
    <row r="573" spans="1:6" ht="14.4" x14ac:dyDescent="0.2">
      <c r="A573" s="5" t="s">
        <v>910</v>
      </c>
      <c r="B573" s="6" t="s">
        <v>911</v>
      </c>
      <c r="C573" s="7" t="s">
        <v>462</v>
      </c>
      <c r="D573" s="7" t="str">
        <f t="shared" si="8"/>
        <v>Jean FR WMS PR DuraStretch Avelynn Slim Leg,Madera,25-Short</v>
      </c>
      <c r="E573" s="5" t="s">
        <v>908</v>
      </c>
      <c r="F573" s="5" t="s">
        <v>909</v>
      </c>
    </row>
    <row r="574" spans="1:6" ht="14.4" x14ac:dyDescent="0.2">
      <c r="A574" s="5" t="s">
        <v>910</v>
      </c>
      <c r="B574" s="6" t="s">
        <v>911</v>
      </c>
      <c r="C574" s="7" t="s">
        <v>464</v>
      </c>
      <c r="D574" s="7" t="str">
        <f t="shared" si="8"/>
        <v>Jean FR WMS PR DuraStretch Avelynn Slim Leg,Madera,26-Short</v>
      </c>
      <c r="E574" s="5" t="s">
        <v>912</v>
      </c>
      <c r="F574" s="5" t="s">
        <v>909</v>
      </c>
    </row>
    <row r="575" spans="1:6" ht="14.4" x14ac:dyDescent="0.2">
      <c r="A575" s="5" t="s">
        <v>910</v>
      </c>
      <c r="B575" s="6" t="s">
        <v>911</v>
      </c>
      <c r="C575" s="7" t="s">
        <v>466</v>
      </c>
      <c r="D575" s="7" t="str">
        <f t="shared" si="8"/>
        <v>Jean FR WMS PR DuraStretch Avelynn Slim Leg,Madera,27-Short</v>
      </c>
      <c r="E575" s="5" t="s">
        <v>913</v>
      </c>
      <c r="F575" s="5" t="s">
        <v>909</v>
      </c>
    </row>
    <row r="576" spans="1:6" ht="14.4" x14ac:dyDescent="0.2">
      <c r="A576" s="5" t="s">
        <v>910</v>
      </c>
      <c r="B576" s="6" t="s">
        <v>911</v>
      </c>
      <c r="C576" s="7" t="s">
        <v>468</v>
      </c>
      <c r="D576" s="7" t="str">
        <f t="shared" si="8"/>
        <v>Jean FR WMS PR DuraStretch Avelynn Slim Leg,Madera,28-Short</v>
      </c>
      <c r="E576" s="5" t="s">
        <v>914</v>
      </c>
      <c r="F576" s="5" t="s">
        <v>909</v>
      </c>
    </row>
    <row r="577" spans="1:6" ht="14.4" x14ac:dyDescent="0.2">
      <c r="A577" s="5" t="s">
        <v>910</v>
      </c>
      <c r="B577" s="6" t="s">
        <v>911</v>
      </c>
      <c r="C577" s="7" t="s">
        <v>470</v>
      </c>
      <c r="D577" s="7" t="str">
        <f t="shared" si="8"/>
        <v>Jean FR WMS PR DuraStretch Avelynn Slim Leg,Madera,29-Short</v>
      </c>
      <c r="E577" s="5" t="s">
        <v>915</v>
      </c>
      <c r="F577" s="5" t="s">
        <v>909</v>
      </c>
    </row>
    <row r="578" spans="1:6" ht="14.4" x14ac:dyDescent="0.2">
      <c r="A578" s="5" t="s">
        <v>910</v>
      </c>
      <c r="B578" s="6" t="s">
        <v>911</v>
      </c>
      <c r="C578" s="7" t="s">
        <v>472</v>
      </c>
      <c r="D578" s="7" t="str">
        <f t="shared" si="8"/>
        <v>Jean FR WMS PR DuraStretch Avelynn Slim Leg,Madera,30-Short</v>
      </c>
      <c r="E578" s="5" t="s">
        <v>916</v>
      </c>
      <c r="F578" s="5" t="s">
        <v>909</v>
      </c>
    </row>
    <row r="579" spans="1:6" ht="14.4" x14ac:dyDescent="0.2">
      <c r="A579" s="5" t="s">
        <v>910</v>
      </c>
      <c r="B579" s="6" t="s">
        <v>911</v>
      </c>
      <c r="C579" s="7" t="s">
        <v>474</v>
      </c>
      <c r="D579" s="7" t="str">
        <f t="shared" ref="D579:D642" si="9">CONCATENATE(A579,",",B579,",",C579)</f>
        <v>Jean FR WMS PR DuraStretch Avelynn Slim Leg,Madera,31-Short</v>
      </c>
      <c r="E579" s="5" t="s">
        <v>917</v>
      </c>
      <c r="F579" s="5" t="s">
        <v>909</v>
      </c>
    </row>
    <row r="580" spans="1:6" ht="14.4" x14ac:dyDescent="0.2">
      <c r="A580" s="5" t="s">
        <v>910</v>
      </c>
      <c r="B580" s="6" t="s">
        <v>911</v>
      </c>
      <c r="C580" s="7" t="s">
        <v>476</v>
      </c>
      <c r="D580" s="7" t="str">
        <f t="shared" si="9"/>
        <v>Jean FR WMS PR DuraStretch Avelynn Slim Leg,Madera,32-Short</v>
      </c>
      <c r="E580" s="5" t="s">
        <v>918</v>
      </c>
      <c r="F580" s="5" t="s">
        <v>909</v>
      </c>
    </row>
    <row r="581" spans="1:6" ht="14.4" x14ac:dyDescent="0.2">
      <c r="A581" s="5" t="s">
        <v>910</v>
      </c>
      <c r="B581" s="6" t="s">
        <v>911</v>
      </c>
      <c r="C581" s="7" t="s">
        <v>478</v>
      </c>
      <c r="D581" s="7" t="str">
        <f t="shared" si="9"/>
        <v>Jean FR WMS PR DuraStretch Avelynn Slim Leg,Madera,33-Short</v>
      </c>
      <c r="E581" s="5" t="s">
        <v>919</v>
      </c>
      <c r="F581" s="5" t="s">
        <v>909</v>
      </c>
    </row>
    <row r="582" spans="1:6" ht="14.4" x14ac:dyDescent="0.2">
      <c r="A582" s="5" t="s">
        <v>910</v>
      </c>
      <c r="B582" s="6" t="s">
        <v>911</v>
      </c>
      <c r="C582" s="7" t="s">
        <v>480</v>
      </c>
      <c r="D582" s="7" t="str">
        <f t="shared" si="9"/>
        <v>Jean FR WMS PR DuraStretch Avelynn Slim Leg,Madera,34-Short</v>
      </c>
      <c r="E582" s="5" t="s">
        <v>920</v>
      </c>
      <c r="F582" s="5" t="s">
        <v>909</v>
      </c>
    </row>
    <row r="583" spans="1:6" ht="14.4" x14ac:dyDescent="0.2">
      <c r="A583" s="5" t="s">
        <v>910</v>
      </c>
      <c r="B583" s="6" t="s">
        <v>911</v>
      </c>
      <c r="C583" s="7" t="s">
        <v>482</v>
      </c>
      <c r="D583" s="7" t="str">
        <f t="shared" si="9"/>
        <v>Jean FR WMS PR DuraStretch Avelynn Slim Leg,Madera,25-Regular</v>
      </c>
      <c r="E583" s="5" t="s">
        <v>921</v>
      </c>
      <c r="F583" s="5" t="s">
        <v>909</v>
      </c>
    </row>
    <row r="584" spans="1:6" ht="14.4" x14ac:dyDescent="0.2">
      <c r="A584" s="5" t="s">
        <v>910</v>
      </c>
      <c r="B584" s="6" t="s">
        <v>911</v>
      </c>
      <c r="C584" s="7" t="s">
        <v>484</v>
      </c>
      <c r="D584" s="7" t="str">
        <f t="shared" si="9"/>
        <v>Jean FR WMS PR DuraStretch Avelynn Slim Leg,Madera,26-Regular</v>
      </c>
      <c r="E584" s="5" t="s">
        <v>922</v>
      </c>
      <c r="F584" s="5" t="s">
        <v>909</v>
      </c>
    </row>
    <row r="585" spans="1:6" ht="14.4" x14ac:dyDescent="0.2">
      <c r="A585" s="5" t="s">
        <v>910</v>
      </c>
      <c r="B585" s="6" t="s">
        <v>911</v>
      </c>
      <c r="C585" s="7" t="s">
        <v>486</v>
      </c>
      <c r="D585" s="7" t="str">
        <f t="shared" si="9"/>
        <v>Jean FR WMS PR DuraStretch Avelynn Slim Leg,Madera,27-Regular</v>
      </c>
      <c r="E585" s="5" t="s">
        <v>923</v>
      </c>
      <c r="F585" s="5" t="s">
        <v>909</v>
      </c>
    </row>
    <row r="586" spans="1:6" ht="14.4" x14ac:dyDescent="0.2">
      <c r="A586" s="5" t="s">
        <v>910</v>
      </c>
      <c r="B586" s="6" t="s">
        <v>911</v>
      </c>
      <c r="C586" s="7" t="s">
        <v>488</v>
      </c>
      <c r="D586" s="7" t="str">
        <f t="shared" si="9"/>
        <v>Jean FR WMS PR DuraStretch Avelynn Slim Leg,Madera,28-Regular</v>
      </c>
      <c r="E586" s="5" t="s">
        <v>924</v>
      </c>
      <c r="F586" s="5" t="s">
        <v>909</v>
      </c>
    </row>
    <row r="587" spans="1:6" ht="14.4" x14ac:dyDescent="0.2">
      <c r="A587" s="5" t="s">
        <v>910</v>
      </c>
      <c r="B587" s="6" t="s">
        <v>911</v>
      </c>
      <c r="C587" s="7" t="s">
        <v>490</v>
      </c>
      <c r="D587" s="7" t="str">
        <f t="shared" si="9"/>
        <v>Jean FR WMS PR DuraStretch Avelynn Slim Leg,Madera,29-Regular</v>
      </c>
      <c r="E587" s="5" t="s">
        <v>925</v>
      </c>
      <c r="F587" s="5" t="s">
        <v>909</v>
      </c>
    </row>
    <row r="588" spans="1:6" ht="14.4" x14ac:dyDescent="0.2">
      <c r="A588" s="5" t="s">
        <v>910</v>
      </c>
      <c r="B588" s="6" t="s">
        <v>911</v>
      </c>
      <c r="C588" s="7" t="s">
        <v>492</v>
      </c>
      <c r="D588" s="7" t="str">
        <f t="shared" si="9"/>
        <v>Jean FR WMS PR DuraStretch Avelynn Slim Leg,Madera,30-Regular</v>
      </c>
      <c r="E588" s="5" t="s">
        <v>926</v>
      </c>
      <c r="F588" s="5" t="s">
        <v>909</v>
      </c>
    </row>
    <row r="589" spans="1:6" ht="14.4" x14ac:dyDescent="0.2">
      <c r="A589" s="5" t="s">
        <v>910</v>
      </c>
      <c r="B589" s="6" t="s">
        <v>911</v>
      </c>
      <c r="C589" s="7" t="s">
        <v>494</v>
      </c>
      <c r="D589" s="7" t="str">
        <f t="shared" si="9"/>
        <v>Jean FR WMS PR DuraStretch Avelynn Slim Leg,Madera,31-Regular</v>
      </c>
      <c r="E589" s="5" t="s">
        <v>927</v>
      </c>
      <c r="F589" s="5" t="s">
        <v>909</v>
      </c>
    </row>
    <row r="590" spans="1:6" ht="14.4" x14ac:dyDescent="0.2">
      <c r="A590" s="5" t="s">
        <v>910</v>
      </c>
      <c r="B590" s="6" t="s">
        <v>911</v>
      </c>
      <c r="C590" s="7" t="s">
        <v>496</v>
      </c>
      <c r="D590" s="7" t="str">
        <f t="shared" si="9"/>
        <v>Jean FR WMS PR DuraStretch Avelynn Slim Leg,Madera,32-Regular</v>
      </c>
      <c r="E590" s="5" t="s">
        <v>928</v>
      </c>
      <c r="F590" s="5" t="s">
        <v>909</v>
      </c>
    </row>
    <row r="591" spans="1:6" ht="14.4" x14ac:dyDescent="0.2">
      <c r="A591" s="5" t="s">
        <v>910</v>
      </c>
      <c r="B591" s="6" t="s">
        <v>911</v>
      </c>
      <c r="C591" s="7" t="s">
        <v>498</v>
      </c>
      <c r="D591" s="7" t="str">
        <f t="shared" si="9"/>
        <v>Jean FR WMS PR DuraStretch Avelynn Slim Leg,Madera,33-Regular</v>
      </c>
      <c r="E591" s="5" t="s">
        <v>929</v>
      </c>
      <c r="F591" s="5" t="s">
        <v>909</v>
      </c>
    </row>
    <row r="592" spans="1:6" ht="14.4" x14ac:dyDescent="0.2">
      <c r="A592" s="5" t="s">
        <v>910</v>
      </c>
      <c r="B592" s="6" t="s">
        <v>911</v>
      </c>
      <c r="C592" s="7" t="s">
        <v>500</v>
      </c>
      <c r="D592" s="7" t="str">
        <f t="shared" si="9"/>
        <v>Jean FR WMS PR DuraStretch Avelynn Slim Leg,Madera,34-Regular</v>
      </c>
      <c r="E592" s="5" t="s">
        <v>930</v>
      </c>
      <c r="F592" s="5" t="s">
        <v>909</v>
      </c>
    </row>
    <row r="593" spans="1:6" ht="14.4" x14ac:dyDescent="0.2">
      <c r="A593" s="5" t="s">
        <v>910</v>
      </c>
      <c r="B593" s="6" t="s">
        <v>911</v>
      </c>
      <c r="C593" s="7" t="s">
        <v>502</v>
      </c>
      <c r="D593" s="7" t="str">
        <f t="shared" si="9"/>
        <v>Jean FR WMS PR DuraStretch Avelynn Slim Leg,Madera,16W-Regular</v>
      </c>
      <c r="E593" s="5" t="s">
        <v>931</v>
      </c>
      <c r="F593" s="5" t="s">
        <v>909</v>
      </c>
    </row>
    <row r="594" spans="1:6" ht="14.4" x14ac:dyDescent="0.2">
      <c r="A594" s="5" t="s">
        <v>910</v>
      </c>
      <c r="B594" s="6" t="s">
        <v>911</v>
      </c>
      <c r="C594" s="7" t="s">
        <v>504</v>
      </c>
      <c r="D594" s="7" t="str">
        <f t="shared" si="9"/>
        <v>Jean FR WMS PR DuraStretch Avelynn Slim Leg,Madera,18W-Regular</v>
      </c>
      <c r="E594" s="5" t="s">
        <v>932</v>
      </c>
      <c r="F594" s="5" t="s">
        <v>909</v>
      </c>
    </row>
    <row r="595" spans="1:6" ht="14.4" x14ac:dyDescent="0.2">
      <c r="A595" s="5" t="s">
        <v>910</v>
      </c>
      <c r="B595" s="6" t="s">
        <v>911</v>
      </c>
      <c r="C595" s="7" t="s">
        <v>506</v>
      </c>
      <c r="D595" s="7" t="str">
        <f t="shared" si="9"/>
        <v>Jean FR WMS PR DuraStretch Avelynn Slim Leg,Madera,20W-Regular</v>
      </c>
      <c r="E595" s="5" t="s">
        <v>933</v>
      </c>
      <c r="F595" s="5" t="s">
        <v>909</v>
      </c>
    </row>
    <row r="596" spans="1:6" ht="14.4" x14ac:dyDescent="0.2">
      <c r="A596" s="5" t="s">
        <v>910</v>
      </c>
      <c r="B596" s="6" t="s">
        <v>911</v>
      </c>
      <c r="C596" s="7" t="s">
        <v>508</v>
      </c>
      <c r="D596" s="7" t="str">
        <f t="shared" si="9"/>
        <v>Jean FR WMS PR DuraStretch Avelynn Slim Leg,Madera,22W-Regular</v>
      </c>
      <c r="E596" s="5" t="s">
        <v>934</v>
      </c>
      <c r="F596" s="5" t="s">
        <v>909</v>
      </c>
    </row>
    <row r="597" spans="1:6" ht="14.4" x14ac:dyDescent="0.2">
      <c r="A597" s="5" t="s">
        <v>910</v>
      </c>
      <c r="B597" s="6" t="s">
        <v>911</v>
      </c>
      <c r="C597" s="7" t="s">
        <v>510</v>
      </c>
      <c r="D597" s="7" t="str">
        <f t="shared" si="9"/>
        <v>Jean FR WMS PR DuraStretch Avelynn Slim Leg,Madera,24W-Regular</v>
      </c>
      <c r="E597" s="5" t="s">
        <v>935</v>
      </c>
      <c r="F597" s="5" t="s">
        <v>909</v>
      </c>
    </row>
    <row r="598" spans="1:6" ht="14.4" x14ac:dyDescent="0.2">
      <c r="A598" s="5" t="s">
        <v>910</v>
      </c>
      <c r="B598" s="6" t="s">
        <v>911</v>
      </c>
      <c r="C598" s="7" t="s">
        <v>512</v>
      </c>
      <c r="D598" s="7" t="str">
        <f t="shared" si="9"/>
        <v>Jean FR WMS PR DuraStretch Avelynn Slim Leg,Madera,26W-Regular</v>
      </c>
      <c r="E598" s="5" t="s">
        <v>936</v>
      </c>
      <c r="F598" s="5" t="s">
        <v>909</v>
      </c>
    </row>
    <row r="599" spans="1:6" ht="14.4" x14ac:dyDescent="0.2">
      <c r="A599" s="5" t="s">
        <v>910</v>
      </c>
      <c r="B599" s="6" t="s">
        <v>911</v>
      </c>
      <c r="C599" s="7" t="s">
        <v>514</v>
      </c>
      <c r="D599" s="7" t="str">
        <f t="shared" si="9"/>
        <v>Jean FR WMS PR DuraStretch Avelynn Slim Leg,Madera,25-Long</v>
      </c>
      <c r="E599" s="5" t="s">
        <v>937</v>
      </c>
      <c r="F599" s="5" t="s">
        <v>909</v>
      </c>
    </row>
    <row r="600" spans="1:6" ht="14.4" x14ac:dyDescent="0.2">
      <c r="A600" s="5" t="s">
        <v>910</v>
      </c>
      <c r="B600" s="6" t="s">
        <v>911</v>
      </c>
      <c r="C600" s="7" t="s">
        <v>516</v>
      </c>
      <c r="D600" s="7" t="str">
        <f t="shared" si="9"/>
        <v>Jean FR WMS PR DuraStretch Avelynn Slim Leg,Madera,26-Long</v>
      </c>
      <c r="E600" s="5" t="s">
        <v>938</v>
      </c>
      <c r="F600" s="5" t="s">
        <v>909</v>
      </c>
    </row>
    <row r="601" spans="1:6" ht="14.4" x14ac:dyDescent="0.2">
      <c r="A601" s="5" t="s">
        <v>910</v>
      </c>
      <c r="B601" s="6" t="s">
        <v>911</v>
      </c>
      <c r="C601" s="7" t="s">
        <v>518</v>
      </c>
      <c r="D601" s="7" t="str">
        <f t="shared" si="9"/>
        <v>Jean FR WMS PR DuraStretch Avelynn Slim Leg,Madera,27-Long</v>
      </c>
      <c r="E601" s="5" t="s">
        <v>939</v>
      </c>
      <c r="F601" s="5" t="s">
        <v>909</v>
      </c>
    </row>
    <row r="602" spans="1:6" ht="14.4" x14ac:dyDescent="0.2">
      <c r="A602" s="5" t="s">
        <v>910</v>
      </c>
      <c r="B602" s="6" t="s">
        <v>911</v>
      </c>
      <c r="C602" s="7" t="s">
        <v>520</v>
      </c>
      <c r="D602" s="7" t="str">
        <f t="shared" si="9"/>
        <v>Jean FR WMS PR DuraStretch Avelynn Slim Leg,Madera,28-Long</v>
      </c>
      <c r="E602" s="5" t="s">
        <v>940</v>
      </c>
      <c r="F602" s="5" t="s">
        <v>909</v>
      </c>
    </row>
    <row r="603" spans="1:6" ht="14.4" x14ac:dyDescent="0.2">
      <c r="A603" s="5" t="s">
        <v>910</v>
      </c>
      <c r="B603" s="6" t="s">
        <v>911</v>
      </c>
      <c r="C603" s="7" t="s">
        <v>522</v>
      </c>
      <c r="D603" s="7" t="str">
        <f t="shared" si="9"/>
        <v>Jean FR WMS PR DuraStretch Avelynn Slim Leg,Madera,29-Long</v>
      </c>
      <c r="E603" s="5" t="s">
        <v>941</v>
      </c>
      <c r="F603" s="5" t="s">
        <v>909</v>
      </c>
    </row>
    <row r="604" spans="1:6" ht="14.4" x14ac:dyDescent="0.2">
      <c r="A604" s="5" t="s">
        <v>910</v>
      </c>
      <c r="B604" s="6" t="s">
        <v>911</v>
      </c>
      <c r="C604" s="7" t="s">
        <v>524</v>
      </c>
      <c r="D604" s="7" t="str">
        <f t="shared" si="9"/>
        <v>Jean FR WMS PR DuraStretch Avelynn Slim Leg,Madera,30-Long</v>
      </c>
      <c r="E604" s="5" t="s">
        <v>942</v>
      </c>
      <c r="F604" s="5" t="s">
        <v>909</v>
      </c>
    </row>
    <row r="605" spans="1:6" ht="14.4" x14ac:dyDescent="0.2">
      <c r="A605" s="5" t="s">
        <v>910</v>
      </c>
      <c r="B605" s="6" t="s">
        <v>911</v>
      </c>
      <c r="C605" s="7" t="s">
        <v>528</v>
      </c>
      <c r="D605" s="7" t="str">
        <f t="shared" si="9"/>
        <v>Jean FR WMS PR DuraStretch Avelynn Slim Leg,Madera,32-Long</v>
      </c>
      <c r="E605" s="5" t="s">
        <v>943</v>
      </c>
      <c r="F605" s="5" t="s">
        <v>909</v>
      </c>
    </row>
    <row r="606" spans="1:6" ht="14.4" x14ac:dyDescent="0.2">
      <c r="A606" s="5" t="s">
        <v>910</v>
      </c>
      <c r="B606" s="6" t="s">
        <v>911</v>
      </c>
      <c r="C606" s="7" t="s">
        <v>530</v>
      </c>
      <c r="D606" s="7" t="str">
        <f t="shared" si="9"/>
        <v>Jean FR WMS PR DuraStretch Avelynn Slim Leg,Madera,33-Long</v>
      </c>
      <c r="E606" s="5" t="s">
        <v>944</v>
      </c>
      <c r="F606" s="5" t="s">
        <v>909</v>
      </c>
    </row>
    <row r="607" spans="1:6" ht="14.4" x14ac:dyDescent="0.2">
      <c r="A607" s="5" t="s">
        <v>910</v>
      </c>
      <c r="B607" s="6" t="s">
        <v>911</v>
      </c>
      <c r="C607" s="7" t="s">
        <v>532</v>
      </c>
      <c r="D607" s="7" t="str">
        <f t="shared" si="9"/>
        <v>Jean FR WMS PR DuraStretch Avelynn Slim Leg,Madera,34-Long</v>
      </c>
      <c r="E607" s="5" t="s">
        <v>945</v>
      </c>
      <c r="F607" s="5" t="s">
        <v>909</v>
      </c>
    </row>
    <row r="608" spans="1:6" ht="14.4" x14ac:dyDescent="0.2">
      <c r="A608" s="5" t="s">
        <v>910</v>
      </c>
      <c r="B608" s="6" t="s">
        <v>911</v>
      </c>
      <c r="C608" s="7" t="s">
        <v>534</v>
      </c>
      <c r="D608" s="7" t="str">
        <f t="shared" si="9"/>
        <v>Jean FR WMS PR DuraStretch Avelynn Slim Leg,Madera,16W-Long</v>
      </c>
      <c r="E608" s="5" t="s">
        <v>946</v>
      </c>
      <c r="F608" s="5" t="s">
        <v>909</v>
      </c>
    </row>
    <row r="609" spans="1:6" ht="14.4" x14ac:dyDescent="0.2">
      <c r="A609" s="5" t="s">
        <v>910</v>
      </c>
      <c r="B609" s="6" t="s">
        <v>911</v>
      </c>
      <c r="C609" s="7" t="s">
        <v>536</v>
      </c>
      <c r="D609" s="7" t="str">
        <f t="shared" si="9"/>
        <v>Jean FR WMS PR DuraStretch Avelynn Slim Leg,Madera,18W-Long</v>
      </c>
      <c r="E609" s="5" t="s">
        <v>947</v>
      </c>
      <c r="F609" s="5" t="s">
        <v>909</v>
      </c>
    </row>
    <row r="610" spans="1:6" ht="14.4" x14ac:dyDescent="0.2">
      <c r="A610" s="5" t="s">
        <v>910</v>
      </c>
      <c r="B610" s="6" t="s">
        <v>911</v>
      </c>
      <c r="C610" s="7" t="s">
        <v>538</v>
      </c>
      <c r="D610" s="7" t="str">
        <f t="shared" si="9"/>
        <v>Jean FR WMS PR DuraStretch Avelynn Slim Leg,Madera,20W-Long</v>
      </c>
      <c r="E610" s="5" t="s">
        <v>948</v>
      </c>
      <c r="F610" s="5" t="s">
        <v>909</v>
      </c>
    </row>
    <row r="611" spans="1:6" ht="14.4" x14ac:dyDescent="0.2">
      <c r="A611" s="5" t="s">
        <v>910</v>
      </c>
      <c r="B611" s="6" t="s">
        <v>911</v>
      </c>
      <c r="C611" s="7" t="s">
        <v>540</v>
      </c>
      <c r="D611" s="7" t="str">
        <f t="shared" si="9"/>
        <v>Jean FR WMS PR DuraStretch Avelynn Slim Leg,Madera,22W-Long</v>
      </c>
      <c r="E611" s="5" t="s">
        <v>949</v>
      </c>
      <c r="F611" s="5" t="s">
        <v>909</v>
      </c>
    </row>
    <row r="612" spans="1:6" ht="14.4" x14ac:dyDescent="0.2">
      <c r="A612" s="5" t="s">
        <v>910</v>
      </c>
      <c r="B612" s="6" t="s">
        <v>911</v>
      </c>
      <c r="C612" s="7" t="s">
        <v>542</v>
      </c>
      <c r="D612" s="7" t="str">
        <f t="shared" si="9"/>
        <v>Jean FR WMS PR DuraStretch Avelynn Slim Leg,Madera,24W-Long</v>
      </c>
      <c r="E612" s="5" t="s">
        <v>950</v>
      </c>
      <c r="F612" s="5" t="s">
        <v>909</v>
      </c>
    </row>
    <row r="613" spans="1:6" ht="14.4" x14ac:dyDescent="0.2">
      <c r="A613" s="5" t="s">
        <v>910</v>
      </c>
      <c r="B613" s="6" t="s">
        <v>911</v>
      </c>
      <c r="C613" s="7" t="s">
        <v>544</v>
      </c>
      <c r="D613" s="7" t="str">
        <f t="shared" si="9"/>
        <v>Jean FR WMS PR DuraStretch Avelynn Slim Leg,Madera,26W-Long</v>
      </c>
      <c r="E613" s="5" t="s">
        <v>951</v>
      </c>
      <c r="F613" s="5" t="s">
        <v>909</v>
      </c>
    </row>
    <row r="614" spans="1:6" ht="14.4" x14ac:dyDescent="0.2">
      <c r="A614" s="6" t="s">
        <v>954</v>
      </c>
      <c r="B614" s="6" t="s">
        <v>955</v>
      </c>
      <c r="C614" s="7" t="s">
        <v>958</v>
      </c>
      <c r="D614" s="7" t="str">
        <f t="shared" si="9"/>
        <v>Jean MNS Rebar M4 Relaxed DuraStretch Edge Boot Cut,Bodie,28Wx30L</v>
      </c>
      <c r="E614" s="5" t="s">
        <v>952</v>
      </c>
      <c r="F614" s="5" t="s">
        <v>953</v>
      </c>
    </row>
    <row r="615" spans="1:6" ht="14.4" x14ac:dyDescent="0.2">
      <c r="A615" s="6" t="s">
        <v>954</v>
      </c>
      <c r="B615" s="6" t="s">
        <v>955</v>
      </c>
      <c r="C615" s="7" t="s">
        <v>960</v>
      </c>
      <c r="D615" s="7" t="str">
        <f t="shared" si="9"/>
        <v>Jean MNS Rebar M4 Relaxed DuraStretch Edge Boot Cut,Bodie,29Wx30L</v>
      </c>
      <c r="E615" s="5" t="s">
        <v>959</v>
      </c>
      <c r="F615" s="5" t="s">
        <v>953</v>
      </c>
    </row>
    <row r="616" spans="1:6" ht="14.4" x14ac:dyDescent="0.2">
      <c r="A616" s="6" t="s">
        <v>954</v>
      </c>
      <c r="B616" s="6" t="s">
        <v>955</v>
      </c>
      <c r="C616" s="7" t="s">
        <v>250</v>
      </c>
      <c r="D616" s="7" t="str">
        <f t="shared" si="9"/>
        <v>Jean MNS Rebar M4 Relaxed DuraStretch Edge Boot Cut,Bodie,30Wx30L</v>
      </c>
      <c r="E616" s="5" t="s">
        <v>961</v>
      </c>
      <c r="F616" s="5" t="s">
        <v>953</v>
      </c>
    </row>
    <row r="617" spans="1:6" ht="14.4" x14ac:dyDescent="0.2">
      <c r="A617" s="6" t="s">
        <v>954</v>
      </c>
      <c r="B617" s="6" t="s">
        <v>955</v>
      </c>
      <c r="C617" s="7" t="s">
        <v>254</v>
      </c>
      <c r="D617" s="7" t="str">
        <f t="shared" si="9"/>
        <v>Jean MNS Rebar M4 Relaxed DuraStretch Edge Boot Cut,Bodie,32Wx30L</v>
      </c>
      <c r="E617" s="5" t="s">
        <v>962</v>
      </c>
      <c r="F617" s="5" t="s">
        <v>953</v>
      </c>
    </row>
    <row r="618" spans="1:6" ht="14.4" x14ac:dyDescent="0.2">
      <c r="A618" s="6" t="s">
        <v>954</v>
      </c>
      <c r="B618" s="6" t="s">
        <v>955</v>
      </c>
      <c r="C618" s="7" t="s">
        <v>256</v>
      </c>
      <c r="D618" s="7" t="str">
        <f t="shared" si="9"/>
        <v>Jean MNS Rebar M4 Relaxed DuraStretch Edge Boot Cut,Bodie,33Wx30L</v>
      </c>
      <c r="E618" s="5" t="s">
        <v>963</v>
      </c>
      <c r="F618" s="5" t="s">
        <v>953</v>
      </c>
    </row>
    <row r="619" spans="1:6" ht="14.4" x14ac:dyDescent="0.2">
      <c r="A619" s="6" t="s">
        <v>954</v>
      </c>
      <c r="B619" s="6" t="s">
        <v>955</v>
      </c>
      <c r="C619" s="7" t="s">
        <v>258</v>
      </c>
      <c r="D619" s="7" t="str">
        <f t="shared" si="9"/>
        <v>Jean MNS Rebar M4 Relaxed DuraStretch Edge Boot Cut,Bodie,34Wx30L</v>
      </c>
      <c r="E619" s="5" t="s">
        <v>964</v>
      </c>
      <c r="F619" s="5" t="s">
        <v>953</v>
      </c>
    </row>
    <row r="620" spans="1:6" ht="14.4" x14ac:dyDescent="0.2">
      <c r="A620" s="6" t="s">
        <v>954</v>
      </c>
      <c r="B620" s="6" t="s">
        <v>955</v>
      </c>
      <c r="C620" s="7" t="s">
        <v>260</v>
      </c>
      <c r="D620" s="7" t="str">
        <f t="shared" si="9"/>
        <v>Jean MNS Rebar M4 Relaxed DuraStretch Edge Boot Cut,Bodie,35Wx30L</v>
      </c>
      <c r="E620" s="5" t="s">
        <v>965</v>
      </c>
      <c r="F620" s="5" t="s">
        <v>953</v>
      </c>
    </row>
    <row r="621" spans="1:6" ht="14.4" x14ac:dyDescent="0.2">
      <c r="A621" s="6" t="s">
        <v>954</v>
      </c>
      <c r="B621" s="6" t="s">
        <v>955</v>
      </c>
      <c r="C621" s="7" t="s">
        <v>262</v>
      </c>
      <c r="D621" s="7" t="str">
        <f t="shared" si="9"/>
        <v>Jean MNS Rebar M4 Relaxed DuraStretch Edge Boot Cut,Bodie,36Wx30L</v>
      </c>
      <c r="E621" s="5" t="s">
        <v>966</v>
      </c>
      <c r="F621" s="5" t="s">
        <v>953</v>
      </c>
    </row>
    <row r="622" spans="1:6" ht="14.4" x14ac:dyDescent="0.2">
      <c r="A622" s="6" t="s">
        <v>954</v>
      </c>
      <c r="B622" s="6" t="s">
        <v>955</v>
      </c>
      <c r="C622" s="7" t="s">
        <v>264</v>
      </c>
      <c r="D622" s="7" t="str">
        <f t="shared" si="9"/>
        <v>Jean MNS Rebar M4 Relaxed DuraStretch Edge Boot Cut,Bodie,38Wx30L</v>
      </c>
      <c r="E622" s="5" t="s">
        <v>967</v>
      </c>
      <c r="F622" s="5" t="s">
        <v>953</v>
      </c>
    </row>
    <row r="623" spans="1:6" ht="14.4" x14ac:dyDescent="0.2">
      <c r="A623" s="6" t="s">
        <v>954</v>
      </c>
      <c r="B623" s="6" t="s">
        <v>955</v>
      </c>
      <c r="C623" s="7" t="s">
        <v>266</v>
      </c>
      <c r="D623" s="7" t="str">
        <f t="shared" si="9"/>
        <v>Jean MNS Rebar M4 Relaxed DuraStretch Edge Boot Cut,Bodie,40Wx30L</v>
      </c>
      <c r="E623" s="5" t="s">
        <v>968</v>
      </c>
      <c r="F623" s="5" t="s">
        <v>953</v>
      </c>
    </row>
    <row r="624" spans="1:6" ht="14.4" x14ac:dyDescent="0.2">
      <c r="A624" s="6" t="s">
        <v>954</v>
      </c>
      <c r="B624" s="6" t="s">
        <v>955</v>
      </c>
      <c r="C624" s="7" t="s">
        <v>268</v>
      </c>
      <c r="D624" s="7" t="str">
        <f t="shared" si="9"/>
        <v>Jean MNS Rebar M4 Relaxed DuraStretch Edge Boot Cut,Bodie,42Wx30L</v>
      </c>
      <c r="E624" s="5" t="s">
        <v>969</v>
      </c>
      <c r="F624" s="5" t="s">
        <v>953</v>
      </c>
    </row>
    <row r="625" spans="1:6" ht="14.4" x14ac:dyDescent="0.2">
      <c r="A625" s="6" t="s">
        <v>954</v>
      </c>
      <c r="B625" s="6" t="s">
        <v>955</v>
      </c>
      <c r="C625" s="7" t="s">
        <v>971</v>
      </c>
      <c r="D625" s="7" t="str">
        <f t="shared" si="9"/>
        <v>Jean MNS Rebar M4 Relaxed DuraStretch Edge Boot Cut,Bodie,44Wx30L</v>
      </c>
      <c r="E625" s="5" t="s">
        <v>970</v>
      </c>
      <c r="F625" s="5" t="s">
        <v>953</v>
      </c>
    </row>
    <row r="626" spans="1:6" ht="14.4" x14ac:dyDescent="0.2">
      <c r="A626" s="6" t="s">
        <v>954</v>
      </c>
      <c r="B626" s="6" t="s">
        <v>955</v>
      </c>
      <c r="C626" s="7" t="s">
        <v>973</v>
      </c>
      <c r="D626" s="7" t="str">
        <f t="shared" si="9"/>
        <v>Jean MNS Rebar M4 Relaxed DuraStretch Edge Boot Cut,Bodie,46Wx30L</v>
      </c>
      <c r="E626" s="5" t="s">
        <v>972</v>
      </c>
      <c r="F626" s="5" t="s">
        <v>953</v>
      </c>
    </row>
    <row r="627" spans="1:6" ht="14.4" x14ac:dyDescent="0.2">
      <c r="A627" s="6" t="s">
        <v>954</v>
      </c>
      <c r="B627" s="6" t="s">
        <v>955</v>
      </c>
      <c r="C627" s="7" t="s">
        <v>975</v>
      </c>
      <c r="D627" s="7" t="str">
        <f t="shared" si="9"/>
        <v>Jean MNS Rebar M4 Relaxed DuraStretch Edge Boot Cut,Bodie,48Wx30L</v>
      </c>
      <c r="E627" s="5" t="s">
        <v>974</v>
      </c>
      <c r="F627" s="5" t="s">
        <v>953</v>
      </c>
    </row>
    <row r="628" spans="1:6" ht="14.4" x14ac:dyDescent="0.2">
      <c r="A628" s="6" t="s">
        <v>954</v>
      </c>
      <c r="B628" s="6" t="s">
        <v>955</v>
      </c>
      <c r="C628" s="7" t="s">
        <v>977</v>
      </c>
      <c r="D628" s="7" t="str">
        <f t="shared" si="9"/>
        <v>Jean MNS Rebar M4 Relaxed DuraStretch Edge Boot Cut,Bodie,50Wx30L</v>
      </c>
      <c r="E628" s="5" t="s">
        <v>976</v>
      </c>
      <c r="F628" s="5" t="s">
        <v>953</v>
      </c>
    </row>
    <row r="629" spans="1:6" ht="14.4" x14ac:dyDescent="0.2">
      <c r="A629" s="6" t="s">
        <v>954</v>
      </c>
      <c r="B629" s="6" t="s">
        <v>955</v>
      </c>
      <c r="C629" s="7" t="s">
        <v>979</v>
      </c>
      <c r="D629" s="7" t="str">
        <f t="shared" si="9"/>
        <v>Jean MNS Rebar M4 Relaxed DuraStretch Edge Boot Cut,Bodie,28Wx32L</v>
      </c>
      <c r="E629" s="5" t="s">
        <v>978</v>
      </c>
      <c r="F629" s="5" t="s">
        <v>953</v>
      </c>
    </row>
    <row r="630" spans="1:6" ht="14.4" x14ac:dyDescent="0.2">
      <c r="A630" s="6" t="s">
        <v>954</v>
      </c>
      <c r="B630" s="6" t="s">
        <v>955</v>
      </c>
      <c r="C630" s="7" t="s">
        <v>270</v>
      </c>
      <c r="D630" s="7" t="str">
        <f t="shared" si="9"/>
        <v>Jean MNS Rebar M4 Relaxed DuraStretch Edge Boot Cut,Bodie,29Wx32L</v>
      </c>
      <c r="E630" s="5" t="s">
        <v>980</v>
      </c>
      <c r="F630" s="5" t="s">
        <v>953</v>
      </c>
    </row>
    <row r="631" spans="1:6" ht="14.4" x14ac:dyDescent="0.2">
      <c r="A631" s="6" t="s">
        <v>954</v>
      </c>
      <c r="B631" s="6" t="s">
        <v>955</v>
      </c>
      <c r="C631" s="7" t="s">
        <v>272</v>
      </c>
      <c r="D631" s="7" t="str">
        <f t="shared" si="9"/>
        <v>Jean MNS Rebar M4 Relaxed DuraStretch Edge Boot Cut,Bodie,30Wx32L</v>
      </c>
      <c r="E631" s="5" t="s">
        <v>981</v>
      </c>
      <c r="F631" s="5" t="s">
        <v>953</v>
      </c>
    </row>
    <row r="632" spans="1:6" ht="14.4" x14ac:dyDescent="0.2">
      <c r="A632" s="6" t="s">
        <v>954</v>
      </c>
      <c r="B632" s="6" t="s">
        <v>955</v>
      </c>
      <c r="C632" s="7" t="s">
        <v>274</v>
      </c>
      <c r="D632" s="7" t="str">
        <f t="shared" si="9"/>
        <v>Jean MNS Rebar M4 Relaxed DuraStretch Edge Boot Cut,Bodie,31Wx32L</v>
      </c>
      <c r="E632" s="5" t="s">
        <v>982</v>
      </c>
      <c r="F632" s="5" t="s">
        <v>953</v>
      </c>
    </row>
    <row r="633" spans="1:6" ht="14.4" x14ac:dyDescent="0.2">
      <c r="A633" s="6" t="s">
        <v>954</v>
      </c>
      <c r="B633" s="6" t="s">
        <v>955</v>
      </c>
      <c r="C633" s="7" t="s">
        <v>276</v>
      </c>
      <c r="D633" s="7" t="str">
        <f t="shared" si="9"/>
        <v>Jean MNS Rebar M4 Relaxed DuraStretch Edge Boot Cut,Bodie,32Wx32L</v>
      </c>
      <c r="E633" s="5" t="s">
        <v>983</v>
      </c>
      <c r="F633" s="5" t="s">
        <v>953</v>
      </c>
    </row>
    <row r="634" spans="1:6" ht="14.4" x14ac:dyDescent="0.2">
      <c r="A634" s="6" t="s">
        <v>954</v>
      </c>
      <c r="B634" s="6" t="s">
        <v>955</v>
      </c>
      <c r="C634" s="7" t="s">
        <v>278</v>
      </c>
      <c r="D634" s="7" t="str">
        <f t="shared" si="9"/>
        <v>Jean MNS Rebar M4 Relaxed DuraStretch Edge Boot Cut,Bodie,33Wx32L</v>
      </c>
      <c r="E634" s="5" t="s">
        <v>984</v>
      </c>
      <c r="F634" s="5" t="s">
        <v>953</v>
      </c>
    </row>
    <row r="635" spans="1:6" ht="14.4" x14ac:dyDescent="0.2">
      <c r="A635" s="6" t="s">
        <v>954</v>
      </c>
      <c r="B635" s="6" t="s">
        <v>955</v>
      </c>
      <c r="C635" s="7" t="s">
        <v>280</v>
      </c>
      <c r="D635" s="7" t="str">
        <f t="shared" si="9"/>
        <v>Jean MNS Rebar M4 Relaxed DuraStretch Edge Boot Cut,Bodie,34Wx32L</v>
      </c>
      <c r="E635" s="5" t="s">
        <v>985</v>
      </c>
      <c r="F635" s="5" t="s">
        <v>953</v>
      </c>
    </row>
    <row r="636" spans="1:6" ht="14.4" x14ac:dyDescent="0.2">
      <c r="A636" s="6" t="s">
        <v>954</v>
      </c>
      <c r="B636" s="6" t="s">
        <v>955</v>
      </c>
      <c r="C636" s="7" t="s">
        <v>282</v>
      </c>
      <c r="D636" s="7" t="str">
        <f t="shared" si="9"/>
        <v>Jean MNS Rebar M4 Relaxed DuraStretch Edge Boot Cut,Bodie,35Wx32L</v>
      </c>
      <c r="E636" s="5" t="s">
        <v>986</v>
      </c>
      <c r="F636" s="5" t="s">
        <v>953</v>
      </c>
    </row>
    <row r="637" spans="1:6" ht="14.4" x14ac:dyDescent="0.2">
      <c r="A637" s="6" t="s">
        <v>954</v>
      </c>
      <c r="B637" s="6" t="s">
        <v>955</v>
      </c>
      <c r="C637" s="7" t="s">
        <v>284</v>
      </c>
      <c r="D637" s="7" t="str">
        <f t="shared" si="9"/>
        <v>Jean MNS Rebar M4 Relaxed DuraStretch Edge Boot Cut,Bodie,36Wx32L</v>
      </c>
      <c r="E637" s="5" t="s">
        <v>987</v>
      </c>
      <c r="F637" s="5" t="s">
        <v>953</v>
      </c>
    </row>
    <row r="638" spans="1:6" ht="14.4" x14ac:dyDescent="0.2">
      <c r="A638" s="6" t="s">
        <v>954</v>
      </c>
      <c r="B638" s="6" t="s">
        <v>955</v>
      </c>
      <c r="C638" s="7" t="s">
        <v>286</v>
      </c>
      <c r="D638" s="7" t="str">
        <f t="shared" si="9"/>
        <v>Jean MNS Rebar M4 Relaxed DuraStretch Edge Boot Cut,Bodie,38Wx32L</v>
      </c>
      <c r="E638" s="5" t="s">
        <v>988</v>
      </c>
      <c r="F638" s="5" t="s">
        <v>953</v>
      </c>
    </row>
    <row r="639" spans="1:6" ht="14.4" x14ac:dyDescent="0.2">
      <c r="A639" s="6" t="s">
        <v>954</v>
      </c>
      <c r="B639" s="6" t="s">
        <v>955</v>
      </c>
      <c r="C639" s="7" t="s">
        <v>288</v>
      </c>
      <c r="D639" s="7" t="str">
        <f t="shared" si="9"/>
        <v>Jean MNS Rebar M4 Relaxed DuraStretch Edge Boot Cut,Bodie,40Wx32L</v>
      </c>
      <c r="E639" s="5" t="s">
        <v>989</v>
      </c>
      <c r="F639" s="5" t="s">
        <v>953</v>
      </c>
    </row>
    <row r="640" spans="1:6" ht="14.4" x14ac:dyDescent="0.2">
      <c r="A640" s="6" t="s">
        <v>954</v>
      </c>
      <c r="B640" s="6" t="s">
        <v>955</v>
      </c>
      <c r="C640" s="7" t="s">
        <v>290</v>
      </c>
      <c r="D640" s="7" t="str">
        <f t="shared" si="9"/>
        <v>Jean MNS Rebar M4 Relaxed DuraStretch Edge Boot Cut,Bodie,42Wx32L</v>
      </c>
      <c r="E640" s="5" t="s">
        <v>990</v>
      </c>
      <c r="F640" s="5" t="s">
        <v>953</v>
      </c>
    </row>
    <row r="641" spans="1:6" ht="14.4" x14ac:dyDescent="0.2">
      <c r="A641" s="6" t="s">
        <v>954</v>
      </c>
      <c r="B641" s="6" t="s">
        <v>955</v>
      </c>
      <c r="C641" s="7" t="s">
        <v>992</v>
      </c>
      <c r="D641" s="7" t="str">
        <f t="shared" si="9"/>
        <v>Jean MNS Rebar M4 Relaxed DuraStretch Edge Boot Cut,Bodie,44Wx32L</v>
      </c>
      <c r="E641" s="5" t="s">
        <v>991</v>
      </c>
      <c r="F641" s="5" t="s">
        <v>953</v>
      </c>
    </row>
    <row r="642" spans="1:6" ht="14.4" x14ac:dyDescent="0.2">
      <c r="A642" s="6" t="s">
        <v>954</v>
      </c>
      <c r="B642" s="6" t="s">
        <v>955</v>
      </c>
      <c r="C642" s="7" t="s">
        <v>994</v>
      </c>
      <c r="D642" s="7" t="str">
        <f t="shared" si="9"/>
        <v>Jean MNS Rebar M4 Relaxed DuraStretch Edge Boot Cut,Bodie,46Wx32L</v>
      </c>
      <c r="E642" s="5" t="s">
        <v>993</v>
      </c>
      <c r="F642" s="5" t="s">
        <v>953</v>
      </c>
    </row>
    <row r="643" spans="1:6" ht="14.4" x14ac:dyDescent="0.2">
      <c r="A643" s="6" t="s">
        <v>954</v>
      </c>
      <c r="B643" s="6" t="s">
        <v>955</v>
      </c>
      <c r="C643" s="7" t="s">
        <v>996</v>
      </c>
      <c r="D643" s="7" t="str">
        <f t="shared" ref="D643:D706" si="10">CONCATENATE(A643,",",B643,",",C643)</f>
        <v>Jean MNS Rebar M4 Relaxed DuraStretch Edge Boot Cut,Bodie,48Wx32L</v>
      </c>
      <c r="E643" s="5" t="s">
        <v>995</v>
      </c>
      <c r="F643" s="5" t="s">
        <v>953</v>
      </c>
    </row>
    <row r="644" spans="1:6" ht="14.4" x14ac:dyDescent="0.2">
      <c r="A644" s="6" t="s">
        <v>954</v>
      </c>
      <c r="B644" s="6" t="s">
        <v>955</v>
      </c>
      <c r="C644" s="7" t="s">
        <v>998</v>
      </c>
      <c r="D644" s="7" t="str">
        <f t="shared" si="10"/>
        <v>Jean MNS Rebar M4 Relaxed DuraStretch Edge Boot Cut,Bodie,50Wx32L</v>
      </c>
      <c r="E644" s="5" t="s">
        <v>997</v>
      </c>
      <c r="F644" s="5" t="s">
        <v>953</v>
      </c>
    </row>
    <row r="645" spans="1:6" ht="14.4" x14ac:dyDescent="0.2">
      <c r="A645" s="6" t="s">
        <v>954</v>
      </c>
      <c r="B645" s="6" t="s">
        <v>955</v>
      </c>
      <c r="C645" s="7" t="s">
        <v>1000</v>
      </c>
      <c r="D645" s="7" t="str">
        <f t="shared" si="10"/>
        <v>Jean MNS Rebar M4 Relaxed DuraStretch Edge Boot Cut,Bodie,28Wx34L</v>
      </c>
      <c r="E645" s="5" t="s">
        <v>999</v>
      </c>
      <c r="F645" s="5" t="s">
        <v>953</v>
      </c>
    </row>
    <row r="646" spans="1:6" ht="14.4" x14ac:dyDescent="0.2">
      <c r="A646" s="6" t="s">
        <v>954</v>
      </c>
      <c r="B646" s="6" t="s">
        <v>955</v>
      </c>
      <c r="C646" s="7" t="s">
        <v>292</v>
      </c>
      <c r="D646" s="7" t="str">
        <f t="shared" si="10"/>
        <v>Jean MNS Rebar M4 Relaxed DuraStretch Edge Boot Cut,Bodie,29Wx34L</v>
      </c>
      <c r="E646" s="5" t="s">
        <v>1001</v>
      </c>
      <c r="F646" s="5" t="s">
        <v>953</v>
      </c>
    </row>
    <row r="647" spans="1:6" ht="14.4" x14ac:dyDescent="0.2">
      <c r="A647" s="6" t="s">
        <v>954</v>
      </c>
      <c r="B647" s="6" t="s">
        <v>955</v>
      </c>
      <c r="C647" s="7" t="s">
        <v>294</v>
      </c>
      <c r="D647" s="7" t="str">
        <f t="shared" si="10"/>
        <v>Jean MNS Rebar M4 Relaxed DuraStretch Edge Boot Cut,Bodie,30Wx34L</v>
      </c>
      <c r="E647" s="5" t="s">
        <v>1002</v>
      </c>
      <c r="F647" s="5" t="s">
        <v>953</v>
      </c>
    </row>
    <row r="648" spans="1:6" ht="14.4" x14ac:dyDescent="0.2">
      <c r="A648" s="6" t="s">
        <v>954</v>
      </c>
      <c r="B648" s="6" t="s">
        <v>955</v>
      </c>
      <c r="C648" s="7" t="s">
        <v>296</v>
      </c>
      <c r="D648" s="7" t="str">
        <f t="shared" si="10"/>
        <v>Jean MNS Rebar M4 Relaxed DuraStretch Edge Boot Cut,Bodie,31Wx34L</v>
      </c>
      <c r="E648" s="5" t="s">
        <v>1003</v>
      </c>
      <c r="F648" s="5" t="s">
        <v>953</v>
      </c>
    </row>
    <row r="649" spans="1:6" ht="14.4" x14ac:dyDescent="0.2">
      <c r="A649" s="6" t="s">
        <v>954</v>
      </c>
      <c r="B649" s="6" t="s">
        <v>955</v>
      </c>
      <c r="C649" s="7" t="s">
        <v>298</v>
      </c>
      <c r="D649" s="7" t="str">
        <f t="shared" si="10"/>
        <v>Jean MNS Rebar M4 Relaxed DuraStretch Edge Boot Cut,Bodie,32Wx34L</v>
      </c>
      <c r="E649" s="5" t="s">
        <v>1004</v>
      </c>
      <c r="F649" s="5" t="s">
        <v>953</v>
      </c>
    </row>
    <row r="650" spans="1:6" ht="14.4" x14ac:dyDescent="0.2">
      <c r="A650" s="6" t="s">
        <v>954</v>
      </c>
      <c r="B650" s="6" t="s">
        <v>955</v>
      </c>
      <c r="C650" s="7" t="s">
        <v>300</v>
      </c>
      <c r="D650" s="7" t="str">
        <f t="shared" si="10"/>
        <v>Jean MNS Rebar M4 Relaxed DuraStretch Edge Boot Cut,Bodie,33Wx34L</v>
      </c>
      <c r="E650" s="5" t="s">
        <v>1005</v>
      </c>
      <c r="F650" s="5" t="s">
        <v>953</v>
      </c>
    </row>
    <row r="651" spans="1:6" ht="14.4" x14ac:dyDescent="0.2">
      <c r="A651" s="6" t="s">
        <v>954</v>
      </c>
      <c r="B651" s="6" t="s">
        <v>955</v>
      </c>
      <c r="C651" s="7" t="s">
        <v>302</v>
      </c>
      <c r="D651" s="7" t="str">
        <f t="shared" si="10"/>
        <v>Jean MNS Rebar M4 Relaxed DuraStretch Edge Boot Cut,Bodie,34Wx34L</v>
      </c>
      <c r="E651" s="5" t="s">
        <v>1006</v>
      </c>
      <c r="F651" s="5" t="s">
        <v>953</v>
      </c>
    </row>
    <row r="652" spans="1:6" ht="14.4" x14ac:dyDescent="0.2">
      <c r="A652" s="6" t="s">
        <v>954</v>
      </c>
      <c r="B652" s="6" t="s">
        <v>955</v>
      </c>
      <c r="C652" s="7" t="s">
        <v>304</v>
      </c>
      <c r="D652" s="7" t="str">
        <f t="shared" si="10"/>
        <v>Jean MNS Rebar M4 Relaxed DuraStretch Edge Boot Cut,Bodie,35Wx34L</v>
      </c>
      <c r="E652" s="5" t="s">
        <v>1007</v>
      </c>
      <c r="F652" s="5" t="s">
        <v>953</v>
      </c>
    </row>
    <row r="653" spans="1:6" ht="14.4" x14ac:dyDescent="0.2">
      <c r="A653" s="6" t="s">
        <v>954</v>
      </c>
      <c r="B653" s="6" t="s">
        <v>955</v>
      </c>
      <c r="C653" s="7" t="s">
        <v>306</v>
      </c>
      <c r="D653" s="7" t="str">
        <f t="shared" si="10"/>
        <v>Jean MNS Rebar M4 Relaxed DuraStretch Edge Boot Cut,Bodie,36Wx34L</v>
      </c>
      <c r="E653" s="5" t="s">
        <v>1008</v>
      </c>
      <c r="F653" s="5" t="s">
        <v>953</v>
      </c>
    </row>
    <row r="654" spans="1:6" ht="14.4" x14ac:dyDescent="0.2">
      <c r="A654" s="6" t="s">
        <v>954</v>
      </c>
      <c r="B654" s="6" t="s">
        <v>955</v>
      </c>
      <c r="C654" s="7" t="s">
        <v>308</v>
      </c>
      <c r="D654" s="7" t="str">
        <f t="shared" si="10"/>
        <v>Jean MNS Rebar M4 Relaxed DuraStretch Edge Boot Cut,Bodie,38Wx34L</v>
      </c>
      <c r="E654" s="5" t="s">
        <v>1009</v>
      </c>
      <c r="F654" s="5" t="s">
        <v>953</v>
      </c>
    </row>
    <row r="655" spans="1:6" ht="14.4" x14ac:dyDescent="0.2">
      <c r="A655" s="6" t="s">
        <v>954</v>
      </c>
      <c r="B655" s="6" t="s">
        <v>955</v>
      </c>
      <c r="C655" s="7" t="s">
        <v>310</v>
      </c>
      <c r="D655" s="7" t="str">
        <f t="shared" si="10"/>
        <v>Jean MNS Rebar M4 Relaxed DuraStretch Edge Boot Cut,Bodie,40Wx34L</v>
      </c>
      <c r="E655" s="5" t="s">
        <v>1010</v>
      </c>
      <c r="F655" s="5" t="s">
        <v>953</v>
      </c>
    </row>
    <row r="656" spans="1:6" ht="14.4" x14ac:dyDescent="0.2">
      <c r="A656" s="6" t="s">
        <v>954</v>
      </c>
      <c r="B656" s="6" t="s">
        <v>955</v>
      </c>
      <c r="C656" s="7" t="s">
        <v>312</v>
      </c>
      <c r="D656" s="7" t="str">
        <f t="shared" si="10"/>
        <v>Jean MNS Rebar M4 Relaxed DuraStretch Edge Boot Cut,Bodie,42Wx34L</v>
      </c>
      <c r="E656" s="5" t="s">
        <v>1011</v>
      </c>
      <c r="F656" s="5" t="s">
        <v>953</v>
      </c>
    </row>
    <row r="657" spans="1:6" ht="14.4" x14ac:dyDescent="0.2">
      <c r="A657" s="6" t="s">
        <v>954</v>
      </c>
      <c r="B657" s="6" t="s">
        <v>955</v>
      </c>
      <c r="C657" s="7" t="s">
        <v>1013</v>
      </c>
      <c r="D657" s="7" t="str">
        <f t="shared" si="10"/>
        <v>Jean MNS Rebar M4 Relaxed DuraStretch Edge Boot Cut,Bodie,44Wx34L</v>
      </c>
      <c r="E657" s="5" t="s">
        <v>1012</v>
      </c>
      <c r="F657" s="5" t="s">
        <v>953</v>
      </c>
    </row>
    <row r="658" spans="1:6" ht="14.4" x14ac:dyDescent="0.2">
      <c r="A658" s="6" t="s">
        <v>954</v>
      </c>
      <c r="B658" s="6" t="s">
        <v>955</v>
      </c>
      <c r="C658" s="7" t="s">
        <v>1015</v>
      </c>
      <c r="D658" s="7" t="str">
        <f t="shared" si="10"/>
        <v>Jean MNS Rebar M4 Relaxed DuraStretch Edge Boot Cut,Bodie,46Wx34L</v>
      </c>
      <c r="E658" s="5" t="s">
        <v>1014</v>
      </c>
      <c r="F658" s="5" t="s">
        <v>953</v>
      </c>
    </row>
    <row r="659" spans="1:6" ht="14.4" x14ac:dyDescent="0.2">
      <c r="A659" s="6" t="s">
        <v>954</v>
      </c>
      <c r="B659" s="6" t="s">
        <v>955</v>
      </c>
      <c r="C659" s="7" t="s">
        <v>1017</v>
      </c>
      <c r="D659" s="7" t="str">
        <f t="shared" si="10"/>
        <v>Jean MNS Rebar M4 Relaxed DuraStretch Edge Boot Cut,Bodie,48Wx34L</v>
      </c>
      <c r="E659" s="5" t="s">
        <v>1016</v>
      </c>
      <c r="F659" s="5" t="s">
        <v>953</v>
      </c>
    </row>
    <row r="660" spans="1:6" ht="14.4" x14ac:dyDescent="0.2">
      <c r="A660" s="6" t="s">
        <v>954</v>
      </c>
      <c r="B660" s="6" t="s">
        <v>955</v>
      </c>
      <c r="C660" s="7" t="s">
        <v>1019</v>
      </c>
      <c r="D660" s="7" t="str">
        <f t="shared" si="10"/>
        <v>Jean MNS Rebar M4 Relaxed DuraStretch Edge Boot Cut,Bodie,50Wx34L</v>
      </c>
      <c r="E660" s="5" t="s">
        <v>1018</v>
      </c>
      <c r="F660" s="5" t="s">
        <v>953</v>
      </c>
    </row>
    <row r="661" spans="1:6" ht="14.4" x14ac:dyDescent="0.2">
      <c r="A661" s="6" t="s">
        <v>954</v>
      </c>
      <c r="B661" s="6" t="s">
        <v>955</v>
      </c>
      <c r="C661" s="7" t="s">
        <v>316</v>
      </c>
      <c r="D661" s="7" t="str">
        <f t="shared" si="10"/>
        <v>Jean MNS Rebar M4 Relaxed DuraStretch Edge Boot Cut,Bodie,30Wx36L</v>
      </c>
      <c r="E661" s="5" t="s">
        <v>1020</v>
      </c>
      <c r="F661" s="5" t="s">
        <v>953</v>
      </c>
    </row>
    <row r="662" spans="1:6" ht="14.4" x14ac:dyDescent="0.2">
      <c r="A662" s="6" t="s">
        <v>954</v>
      </c>
      <c r="B662" s="6" t="s">
        <v>955</v>
      </c>
      <c r="C662" s="7" t="s">
        <v>318</v>
      </c>
      <c r="D662" s="7" t="str">
        <f t="shared" si="10"/>
        <v>Jean MNS Rebar M4 Relaxed DuraStretch Edge Boot Cut,Bodie,31Wx36L</v>
      </c>
      <c r="E662" s="5" t="s">
        <v>1021</v>
      </c>
      <c r="F662" s="5" t="s">
        <v>953</v>
      </c>
    </row>
    <row r="663" spans="1:6" ht="14.4" x14ac:dyDescent="0.2">
      <c r="A663" s="6" t="s">
        <v>954</v>
      </c>
      <c r="B663" s="6" t="s">
        <v>955</v>
      </c>
      <c r="C663" s="7" t="s">
        <v>320</v>
      </c>
      <c r="D663" s="7" t="str">
        <f t="shared" si="10"/>
        <v>Jean MNS Rebar M4 Relaxed DuraStretch Edge Boot Cut,Bodie,32Wx36L</v>
      </c>
      <c r="E663" s="5" t="s">
        <v>1022</v>
      </c>
      <c r="F663" s="5" t="s">
        <v>953</v>
      </c>
    </row>
    <row r="664" spans="1:6" ht="14.4" x14ac:dyDescent="0.2">
      <c r="A664" s="6" t="s">
        <v>954</v>
      </c>
      <c r="B664" s="6" t="s">
        <v>955</v>
      </c>
      <c r="C664" s="7" t="s">
        <v>322</v>
      </c>
      <c r="D664" s="7" t="str">
        <f t="shared" si="10"/>
        <v>Jean MNS Rebar M4 Relaxed DuraStretch Edge Boot Cut,Bodie,33Wx36L</v>
      </c>
      <c r="E664" s="5" t="s">
        <v>1023</v>
      </c>
      <c r="F664" s="5" t="s">
        <v>953</v>
      </c>
    </row>
    <row r="665" spans="1:6" ht="14.4" x14ac:dyDescent="0.2">
      <c r="A665" s="6" t="s">
        <v>954</v>
      </c>
      <c r="B665" s="6" t="s">
        <v>955</v>
      </c>
      <c r="C665" s="7" t="s">
        <v>324</v>
      </c>
      <c r="D665" s="7" t="str">
        <f t="shared" si="10"/>
        <v>Jean MNS Rebar M4 Relaxed DuraStretch Edge Boot Cut,Bodie,34Wx36L</v>
      </c>
      <c r="E665" s="5" t="s">
        <v>1024</v>
      </c>
      <c r="F665" s="5" t="s">
        <v>953</v>
      </c>
    </row>
    <row r="666" spans="1:6" ht="14.4" x14ac:dyDescent="0.2">
      <c r="A666" s="6" t="s">
        <v>954</v>
      </c>
      <c r="B666" s="6" t="s">
        <v>955</v>
      </c>
      <c r="C666" s="7" t="s">
        <v>326</v>
      </c>
      <c r="D666" s="7" t="str">
        <f t="shared" si="10"/>
        <v>Jean MNS Rebar M4 Relaxed DuraStretch Edge Boot Cut,Bodie,35Wx36L</v>
      </c>
      <c r="E666" s="5" t="s">
        <v>1025</v>
      </c>
      <c r="F666" s="5" t="s">
        <v>953</v>
      </c>
    </row>
    <row r="667" spans="1:6" ht="14.4" x14ac:dyDescent="0.2">
      <c r="A667" s="6" t="s">
        <v>954</v>
      </c>
      <c r="B667" s="6" t="s">
        <v>955</v>
      </c>
      <c r="C667" s="7" t="s">
        <v>328</v>
      </c>
      <c r="D667" s="7" t="str">
        <f t="shared" si="10"/>
        <v>Jean MNS Rebar M4 Relaxed DuraStretch Edge Boot Cut,Bodie,36Wx36L</v>
      </c>
      <c r="E667" s="5" t="s">
        <v>1026</v>
      </c>
      <c r="F667" s="5" t="s">
        <v>953</v>
      </c>
    </row>
    <row r="668" spans="1:6" ht="14.4" x14ac:dyDescent="0.2">
      <c r="A668" s="6" t="s">
        <v>954</v>
      </c>
      <c r="B668" s="6" t="s">
        <v>955</v>
      </c>
      <c r="C668" s="7" t="s">
        <v>330</v>
      </c>
      <c r="D668" s="7" t="str">
        <f t="shared" si="10"/>
        <v>Jean MNS Rebar M4 Relaxed DuraStretch Edge Boot Cut,Bodie,38Wx36L</v>
      </c>
      <c r="E668" s="5" t="s">
        <v>1027</v>
      </c>
      <c r="F668" s="5" t="s">
        <v>953</v>
      </c>
    </row>
    <row r="669" spans="1:6" ht="14.4" x14ac:dyDescent="0.2">
      <c r="A669" s="6" t="s">
        <v>954</v>
      </c>
      <c r="B669" s="6" t="s">
        <v>955</v>
      </c>
      <c r="C669" s="7" t="s">
        <v>332</v>
      </c>
      <c r="D669" s="7" t="str">
        <f t="shared" si="10"/>
        <v>Jean MNS Rebar M4 Relaxed DuraStretch Edge Boot Cut,Bodie,40Wx36L</v>
      </c>
      <c r="E669" s="5" t="s">
        <v>1028</v>
      </c>
      <c r="F669" s="5" t="s">
        <v>953</v>
      </c>
    </row>
    <row r="670" spans="1:6" ht="14.4" x14ac:dyDescent="0.2">
      <c r="A670" s="6" t="s">
        <v>954</v>
      </c>
      <c r="B670" s="6" t="s">
        <v>955</v>
      </c>
      <c r="C670" s="7" t="s">
        <v>334</v>
      </c>
      <c r="D670" s="7" t="str">
        <f t="shared" si="10"/>
        <v>Jean MNS Rebar M4 Relaxed DuraStretch Edge Boot Cut,Bodie,42Wx36L</v>
      </c>
      <c r="E670" s="5" t="s">
        <v>1029</v>
      </c>
      <c r="F670" s="5" t="s">
        <v>953</v>
      </c>
    </row>
    <row r="671" spans="1:6" ht="14.4" x14ac:dyDescent="0.2">
      <c r="A671" s="6" t="s">
        <v>954</v>
      </c>
      <c r="B671" s="6" t="s">
        <v>955</v>
      </c>
      <c r="C671" s="7" t="s">
        <v>1031</v>
      </c>
      <c r="D671" s="7" t="str">
        <f t="shared" si="10"/>
        <v>Jean MNS Rebar M4 Relaxed DuraStretch Edge Boot Cut,Bodie,44Wx36L</v>
      </c>
      <c r="E671" s="5" t="s">
        <v>1030</v>
      </c>
      <c r="F671" s="5" t="s">
        <v>953</v>
      </c>
    </row>
    <row r="672" spans="1:6" ht="14.4" x14ac:dyDescent="0.2">
      <c r="A672" s="6" t="s">
        <v>954</v>
      </c>
      <c r="B672" s="6" t="s">
        <v>955</v>
      </c>
      <c r="C672" s="7" t="s">
        <v>1033</v>
      </c>
      <c r="D672" s="7" t="str">
        <f t="shared" si="10"/>
        <v>Jean MNS Rebar M4 Relaxed DuraStretch Edge Boot Cut,Bodie,30Wx38L</v>
      </c>
      <c r="E672" s="5" t="s">
        <v>1032</v>
      </c>
      <c r="F672" s="5" t="s">
        <v>953</v>
      </c>
    </row>
    <row r="673" spans="1:6" ht="14.4" x14ac:dyDescent="0.2">
      <c r="A673" s="6" t="s">
        <v>954</v>
      </c>
      <c r="B673" s="6" t="s">
        <v>955</v>
      </c>
      <c r="C673" s="7" t="s">
        <v>1035</v>
      </c>
      <c r="D673" s="7" t="str">
        <f t="shared" si="10"/>
        <v>Jean MNS Rebar M4 Relaxed DuraStretch Edge Boot Cut,Bodie,31Wx38L</v>
      </c>
      <c r="E673" s="5" t="s">
        <v>1034</v>
      </c>
      <c r="F673" s="5" t="s">
        <v>953</v>
      </c>
    </row>
    <row r="674" spans="1:6" ht="14.4" x14ac:dyDescent="0.2">
      <c r="A674" s="6" t="s">
        <v>954</v>
      </c>
      <c r="B674" s="6" t="s">
        <v>955</v>
      </c>
      <c r="C674" s="7" t="s">
        <v>336</v>
      </c>
      <c r="D674" s="7" t="str">
        <f t="shared" si="10"/>
        <v>Jean MNS Rebar M4 Relaxed DuraStretch Edge Boot Cut,Bodie,32Wx38L</v>
      </c>
      <c r="E674" s="5" t="s">
        <v>1036</v>
      </c>
      <c r="F674" s="5" t="s">
        <v>953</v>
      </c>
    </row>
    <row r="675" spans="1:6" ht="14.4" x14ac:dyDescent="0.2">
      <c r="A675" s="6" t="s">
        <v>954</v>
      </c>
      <c r="B675" s="6" t="s">
        <v>955</v>
      </c>
      <c r="C675" s="7" t="s">
        <v>338</v>
      </c>
      <c r="D675" s="7" t="str">
        <f t="shared" si="10"/>
        <v>Jean MNS Rebar M4 Relaxed DuraStretch Edge Boot Cut,Bodie,33Wx38L</v>
      </c>
      <c r="E675" s="5" t="s">
        <v>1037</v>
      </c>
      <c r="F675" s="5" t="s">
        <v>953</v>
      </c>
    </row>
    <row r="676" spans="1:6" ht="14.4" x14ac:dyDescent="0.2">
      <c r="A676" s="6" t="s">
        <v>954</v>
      </c>
      <c r="B676" s="6" t="s">
        <v>955</v>
      </c>
      <c r="C676" s="7" t="s">
        <v>340</v>
      </c>
      <c r="D676" s="7" t="str">
        <f t="shared" si="10"/>
        <v>Jean MNS Rebar M4 Relaxed DuraStretch Edge Boot Cut,Bodie,34Wx38L</v>
      </c>
      <c r="E676" s="5" t="s">
        <v>1038</v>
      </c>
      <c r="F676" s="5" t="s">
        <v>953</v>
      </c>
    </row>
    <row r="677" spans="1:6" ht="14.4" x14ac:dyDescent="0.2">
      <c r="A677" s="6" t="s">
        <v>954</v>
      </c>
      <c r="B677" s="6" t="s">
        <v>955</v>
      </c>
      <c r="C677" s="7" t="s">
        <v>344</v>
      </c>
      <c r="D677" s="7" t="str">
        <f t="shared" si="10"/>
        <v>Jean MNS Rebar M4 Relaxed DuraStretch Edge Boot Cut,Bodie,36Wx38L</v>
      </c>
      <c r="E677" s="5" t="s">
        <v>1039</v>
      </c>
      <c r="F677" s="5" t="s">
        <v>953</v>
      </c>
    </row>
    <row r="678" spans="1:6" ht="14.4" x14ac:dyDescent="0.2">
      <c r="A678" s="6" t="s">
        <v>954</v>
      </c>
      <c r="B678" s="6" t="s">
        <v>955</v>
      </c>
      <c r="C678" s="7" t="s">
        <v>346</v>
      </c>
      <c r="D678" s="7" t="str">
        <f t="shared" si="10"/>
        <v>Jean MNS Rebar M4 Relaxed DuraStretch Edge Boot Cut,Bodie,38Wx38L</v>
      </c>
      <c r="E678" s="5" t="s">
        <v>1040</v>
      </c>
      <c r="F678" s="5" t="s">
        <v>953</v>
      </c>
    </row>
    <row r="679" spans="1:6" ht="14.4" x14ac:dyDescent="0.2">
      <c r="A679" s="6" t="s">
        <v>954</v>
      </c>
      <c r="B679" s="6" t="s">
        <v>955</v>
      </c>
      <c r="C679" s="7" t="s">
        <v>350</v>
      </c>
      <c r="D679" s="7" t="str">
        <f t="shared" si="10"/>
        <v>Jean MNS Rebar M4 Relaxed DuraStretch Edge Boot Cut,Bodie,42Wx38L</v>
      </c>
      <c r="E679" s="5" t="s">
        <v>1041</v>
      </c>
      <c r="F679" s="5" t="s">
        <v>953</v>
      </c>
    </row>
    <row r="680" spans="1:6" ht="14.4" x14ac:dyDescent="0.2">
      <c r="A680" s="6" t="s">
        <v>954</v>
      </c>
      <c r="B680" s="6" t="s">
        <v>955</v>
      </c>
      <c r="C680" s="7" t="s">
        <v>1043</v>
      </c>
      <c r="D680" s="7" t="str">
        <f t="shared" si="10"/>
        <v>Jean MNS Rebar M4 Relaxed DuraStretch Edge Boot Cut,Bodie,44Wx38L</v>
      </c>
      <c r="E680" s="5" t="s">
        <v>1042</v>
      </c>
      <c r="F680" s="5" t="s">
        <v>953</v>
      </c>
    </row>
    <row r="681" spans="1:6" ht="14.4" x14ac:dyDescent="0.2">
      <c r="A681" s="6" t="s">
        <v>1046</v>
      </c>
      <c r="B681" s="6" t="s">
        <v>1047</v>
      </c>
      <c r="C681" s="7" t="s">
        <v>958</v>
      </c>
      <c r="D681" s="7" t="str">
        <f t="shared" si="10"/>
        <v>Jean MNS Rebar M4 Relaxed DuraStretch Basic Boot Cut ,Carbine,28Wx30L</v>
      </c>
      <c r="E681" s="5" t="s">
        <v>1044</v>
      </c>
      <c r="F681" s="5" t="s">
        <v>1045</v>
      </c>
    </row>
    <row r="682" spans="1:6" ht="14.4" x14ac:dyDescent="0.2">
      <c r="A682" s="6" t="s">
        <v>1046</v>
      </c>
      <c r="B682" s="6" t="s">
        <v>1047</v>
      </c>
      <c r="C682" s="7" t="s">
        <v>960</v>
      </c>
      <c r="D682" s="7" t="str">
        <f t="shared" si="10"/>
        <v>Jean MNS Rebar M4 Relaxed DuraStretch Basic Boot Cut ,Carbine,29Wx30L</v>
      </c>
      <c r="E682" s="5" t="s">
        <v>1048</v>
      </c>
      <c r="F682" s="5" t="s">
        <v>1045</v>
      </c>
    </row>
    <row r="683" spans="1:6" ht="14.4" x14ac:dyDescent="0.2">
      <c r="A683" s="6" t="s">
        <v>1046</v>
      </c>
      <c r="B683" s="6" t="s">
        <v>1047</v>
      </c>
      <c r="C683" s="7" t="s">
        <v>250</v>
      </c>
      <c r="D683" s="7" t="str">
        <f t="shared" si="10"/>
        <v>Jean MNS Rebar M4 Relaxed DuraStretch Basic Boot Cut ,Carbine,30Wx30L</v>
      </c>
      <c r="E683" s="5" t="s">
        <v>1049</v>
      </c>
      <c r="F683" s="5" t="s">
        <v>1045</v>
      </c>
    </row>
    <row r="684" spans="1:6" ht="14.4" x14ac:dyDescent="0.2">
      <c r="A684" s="6" t="s">
        <v>1046</v>
      </c>
      <c r="B684" s="6" t="s">
        <v>1047</v>
      </c>
      <c r="C684" s="7" t="s">
        <v>254</v>
      </c>
      <c r="D684" s="7" t="str">
        <f t="shared" si="10"/>
        <v>Jean MNS Rebar M4 Relaxed DuraStretch Basic Boot Cut ,Carbine,32Wx30L</v>
      </c>
      <c r="E684" s="5" t="s">
        <v>1050</v>
      </c>
      <c r="F684" s="5" t="s">
        <v>1045</v>
      </c>
    </row>
    <row r="685" spans="1:6" ht="14.4" x14ac:dyDescent="0.2">
      <c r="A685" s="6" t="s">
        <v>1046</v>
      </c>
      <c r="B685" s="6" t="s">
        <v>1047</v>
      </c>
      <c r="C685" s="7" t="s">
        <v>256</v>
      </c>
      <c r="D685" s="7" t="str">
        <f t="shared" si="10"/>
        <v>Jean MNS Rebar M4 Relaxed DuraStretch Basic Boot Cut ,Carbine,33Wx30L</v>
      </c>
      <c r="E685" s="5" t="s">
        <v>1051</v>
      </c>
      <c r="F685" s="5" t="s">
        <v>1045</v>
      </c>
    </row>
    <row r="686" spans="1:6" ht="14.4" x14ac:dyDescent="0.2">
      <c r="A686" s="6" t="s">
        <v>1046</v>
      </c>
      <c r="B686" s="6" t="s">
        <v>1047</v>
      </c>
      <c r="C686" s="7" t="s">
        <v>258</v>
      </c>
      <c r="D686" s="7" t="str">
        <f t="shared" si="10"/>
        <v>Jean MNS Rebar M4 Relaxed DuraStretch Basic Boot Cut ,Carbine,34Wx30L</v>
      </c>
      <c r="E686" s="5" t="s">
        <v>1052</v>
      </c>
      <c r="F686" s="5" t="s">
        <v>1045</v>
      </c>
    </row>
    <row r="687" spans="1:6" ht="14.4" x14ac:dyDescent="0.2">
      <c r="A687" s="6" t="s">
        <v>1046</v>
      </c>
      <c r="B687" s="6" t="s">
        <v>1047</v>
      </c>
      <c r="C687" s="7" t="s">
        <v>260</v>
      </c>
      <c r="D687" s="7" t="str">
        <f t="shared" si="10"/>
        <v>Jean MNS Rebar M4 Relaxed DuraStretch Basic Boot Cut ,Carbine,35Wx30L</v>
      </c>
      <c r="E687" s="5" t="s">
        <v>1053</v>
      </c>
      <c r="F687" s="5" t="s">
        <v>1045</v>
      </c>
    </row>
    <row r="688" spans="1:6" ht="14.4" x14ac:dyDescent="0.2">
      <c r="A688" s="6" t="s">
        <v>1046</v>
      </c>
      <c r="B688" s="6" t="s">
        <v>1047</v>
      </c>
      <c r="C688" s="7" t="s">
        <v>262</v>
      </c>
      <c r="D688" s="7" t="str">
        <f t="shared" si="10"/>
        <v>Jean MNS Rebar M4 Relaxed DuraStretch Basic Boot Cut ,Carbine,36Wx30L</v>
      </c>
      <c r="E688" s="5" t="s">
        <v>1054</v>
      </c>
      <c r="F688" s="5" t="s">
        <v>1045</v>
      </c>
    </row>
    <row r="689" spans="1:6" ht="14.4" x14ac:dyDescent="0.2">
      <c r="A689" s="6" t="s">
        <v>1046</v>
      </c>
      <c r="B689" s="6" t="s">
        <v>1047</v>
      </c>
      <c r="C689" s="7" t="s">
        <v>264</v>
      </c>
      <c r="D689" s="7" t="str">
        <f t="shared" si="10"/>
        <v>Jean MNS Rebar M4 Relaxed DuraStretch Basic Boot Cut ,Carbine,38Wx30L</v>
      </c>
      <c r="E689" s="5" t="s">
        <v>1055</v>
      </c>
      <c r="F689" s="5" t="s">
        <v>1045</v>
      </c>
    </row>
    <row r="690" spans="1:6" ht="14.4" x14ac:dyDescent="0.2">
      <c r="A690" s="6" t="s">
        <v>1046</v>
      </c>
      <c r="B690" s="6" t="s">
        <v>1047</v>
      </c>
      <c r="C690" s="7" t="s">
        <v>266</v>
      </c>
      <c r="D690" s="7" t="str">
        <f t="shared" si="10"/>
        <v>Jean MNS Rebar M4 Relaxed DuraStretch Basic Boot Cut ,Carbine,40Wx30L</v>
      </c>
      <c r="E690" s="5" t="s">
        <v>1056</v>
      </c>
      <c r="F690" s="5" t="s">
        <v>1045</v>
      </c>
    </row>
    <row r="691" spans="1:6" ht="14.4" x14ac:dyDescent="0.2">
      <c r="A691" s="6" t="s">
        <v>1046</v>
      </c>
      <c r="B691" s="6" t="s">
        <v>1047</v>
      </c>
      <c r="C691" s="7" t="s">
        <v>268</v>
      </c>
      <c r="D691" s="7" t="str">
        <f t="shared" si="10"/>
        <v>Jean MNS Rebar M4 Relaxed DuraStretch Basic Boot Cut ,Carbine,42Wx30L</v>
      </c>
      <c r="E691" s="5" t="s">
        <v>1057</v>
      </c>
      <c r="F691" s="5" t="s">
        <v>1045</v>
      </c>
    </row>
    <row r="692" spans="1:6" ht="14.4" x14ac:dyDescent="0.2">
      <c r="A692" s="6" t="s">
        <v>1046</v>
      </c>
      <c r="B692" s="6" t="s">
        <v>1047</v>
      </c>
      <c r="C692" s="7" t="s">
        <v>971</v>
      </c>
      <c r="D692" s="7" t="str">
        <f t="shared" si="10"/>
        <v>Jean MNS Rebar M4 Relaxed DuraStretch Basic Boot Cut ,Carbine,44Wx30L</v>
      </c>
      <c r="E692" s="5" t="s">
        <v>1058</v>
      </c>
      <c r="F692" s="5" t="s">
        <v>1045</v>
      </c>
    </row>
    <row r="693" spans="1:6" ht="14.4" x14ac:dyDescent="0.2">
      <c r="A693" s="6" t="s">
        <v>1046</v>
      </c>
      <c r="B693" s="6" t="s">
        <v>1047</v>
      </c>
      <c r="C693" s="7" t="s">
        <v>973</v>
      </c>
      <c r="D693" s="7" t="str">
        <f t="shared" si="10"/>
        <v>Jean MNS Rebar M4 Relaxed DuraStretch Basic Boot Cut ,Carbine,46Wx30L</v>
      </c>
      <c r="E693" s="5" t="s">
        <v>1059</v>
      </c>
      <c r="F693" s="5" t="s">
        <v>1045</v>
      </c>
    </row>
    <row r="694" spans="1:6" ht="14.4" x14ac:dyDescent="0.2">
      <c r="A694" s="6" t="s">
        <v>1046</v>
      </c>
      <c r="B694" s="6" t="s">
        <v>1047</v>
      </c>
      <c r="C694" s="7" t="s">
        <v>975</v>
      </c>
      <c r="D694" s="7" t="str">
        <f t="shared" si="10"/>
        <v>Jean MNS Rebar M4 Relaxed DuraStretch Basic Boot Cut ,Carbine,48Wx30L</v>
      </c>
      <c r="E694" s="5" t="s">
        <v>1060</v>
      </c>
      <c r="F694" s="5" t="s">
        <v>1045</v>
      </c>
    </row>
    <row r="695" spans="1:6" ht="14.4" x14ac:dyDescent="0.2">
      <c r="A695" s="6" t="s">
        <v>1046</v>
      </c>
      <c r="B695" s="6" t="s">
        <v>1047</v>
      </c>
      <c r="C695" s="7" t="s">
        <v>977</v>
      </c>
      <c r="D695" s="7" t="str">
        <f t="shared" si="10"/>
        <v>Jean MNS Rebar M4 Relaxed DuraStretch Basic Boot Cut ,Carbine,50Wx30L</v>
      </c>
      <c r="E695" s="5" t="s">
        <v>1061</v>
      </c>
      <c r="F695" s="5" t="s">
        <v>1045</v>
      </c>
    </row>
    <row r="696" spans="1:6" ht="14.4" x14ac:dyDescent="0.2">
      <c r="A696" s="6" t="s">
        <v>1046</v>
      </c>
      <c r="B696" s="6" t="s">
        <v>1047</v>
      </c>
      <c r="C696" s="7" t="s">
        <v>979</v>
      </c>
      <c r="D696" s="7" t="str">
        <f t="shared" si="10"/>
        <v>Jean MNS Rebar M4 Relaxed DuraStretch Basic Boot Cut ,Carbine,28Wx32L</v>
      </c>
      <c r="E696" s="5" t="s">
        <v>1062</v>
      </c>
      <c r="F696" s="5" t="s">
        <v>1045</v>
      </c>
    </row>
    <row r="697" spans="1:6" ht="14.4" x14ac:dyDescent="0.2">
      <c r="A697" s="6" t="s">
        <v>1046</v>
      </c>
      <c r="B697" s="6" t="s">
        <v>1047</v>
      </c>
      <c r="C697" s="7" t="s">
        <v>270</v>
      </c>
      <c r="D697" s="7" t="str">
        <f t="shared" si="10"/>
        <v>Jean MNS Rebar M4 Relaxed DuraStretch Basic Boot Cut ,Carbine,29Wx32L</v>
      </c>
      <c r="E697" s="5" t="s">
        <v>1063</v>
      </c>
      <c r="F697" s="5" t="s">
        <v>1045</v>
      </c>
    </row>
    <row r="698" spans="1:6" ht="14.4" x14ac:dyDescent="0.2">
      <c r="A698" s="6" t="s">
        <v>1046</v>
      </c>
      <c r="B698" s="6" t="s">
        <v>1047</v>
      </c>
      <c r="C698" s="7" t="s">
        <v>272</v>
      </c>
      <c r="D698" s="7" t="str">
        <f t="shared" si="10"/>
        <v>Jean MNS Rebar M4 Relaxed DuraStretch Basic Boot Cut ,Carbine,30Wx32L</v>
      </c>
      <c r="E698" s="5" t="s">
        <v>1064</v>
      </c>
      <c r="F698" s="5" t="s">
        <v>1045</v>
      </c>
    </row>
    <row r="699" spans="1:6" ht="14.4" x14ac:dyDescent="0.2">
      <c r="A699" s="6" t="s">
        <v>1046</v>
      </c>
      <c r="B699" s="6" t="s">
        <v>1047</v>
      </c>
      <c r="C699" s="7" t="s">
        <v>274</v>
      </c>
      <c r="D699" s="7" t="str">
        <f t="shared" si="10"/>
        <v>Jean MNS Rebar M4 Relaxed DuraStretch Basic Boot Cut ,Carbine,31Wx32L</v>
      </c>
      <c r="E699" s="5" t="s">
        <v>1065</v>
      </c>
      <c r="F699" s="5" t="s">
        <v>1045</v>
      </c>
    </row>
    <row r="700" spans="1:6" ht="14.4" x14ac:dyDescent="0.2">
      <c r="A700" s="6" t="s">
        <v>1046</v>
      </c>
      <c r="B700" s="6" t="s">
        <v>1047</v>
      </c>
      <c r="C700" s="7" t="s">
        <v>276</v>
      </c>
      <c r="D700" s="7" t="str">
        <f t="shared" si="10"/>
        <v>Jean MNS Rebar M4 Relaxed DuraStretch Basic Boot Cut ,Carbine,32Wx32L</v>
      </c>
      <c r="E700" s="5" t="s">
        <v>1066</v>
      </c>
      <c r="F700" s="5" t="s">
        <v>1045</v>
      </c>
    </row>
    <row r="701" spans="1:6" ht="14.4" x14ac:dyDescent="0.2">
      <c r="A701" s="6" t="s">
        <v>1046</v>
      </c>
      <c r="B701" s="6" t="s">
        <v>1047</v>
      </c>
      <c r="C701" s="7" t="s">
        <v>278</v>
      </c>
      <c r="D701" s="7" t="str">
        <f t="shared" si="10"/>
        <v>Jean MNS Rebar M4 Relaxed DuraStretch Basic Boot Cut ,Carbine,33Wx32L</v>
      </c>
      <c r="E701" s="5" t="s">
        <v>1067</v>
      </c>
      <c r="F701" s="5" t="s">
        <v>1045</v>
      </c>
    </row>
    <row r="702" spans="1:6" ht="14.4" x14ac:dyDescent="0.2">
      <c r="A702" s="6" t="s">
        <v>1046</v>
      </c>
      <c r="B702" s="6" t="s">
        <v>1047</v>
      </c>
      <c r="C702" s="7" t="s">
        <v>280</v>
      </c>
      <c r="D702" s="7" t="str">
        <f t="shared" si="10"/>
        <v>Jean MNS Rebar M4 Relaxed DuraStretch Basic Boot Cut ,Carbine,34Wx32L</v>
      </c>
      <c r="E702" s="5" t="s">
        <v>1068</v>
      </c>
      <c r="F702" s="5" t="s">
        <v>1045</v>
      </c>
    </row>
    <row r="703" spans="1:6" ht="14.4" x14ac:dyDescent="0.2">
      <c r="A703" s="6" t="s">
        <v>1046</v>
      </c>
      <c r="B703" s="6" t="s">
        <v>1047</v>
      </c>
      <c r="C703" s="7" t="s">
        <v>282</v>
      </c>
      <c r="D703" s="7" t="str">
        <f t="shared" si="10"/>
        <v>Jean MNS Rebar M4 Relaxed DuraStretch Basic Boot Cut ,Carbine,35Wx32L</v>
      </c>
      <c r="E703" s="5" t="s">
        <v>1069</v>
      </c>
      <c r="F703" s="5" t="s">
        <v>1045</v>
      </c>
    </row>
    <row r="704" spans="1:6" ht="14.4" x14ac:dyDescent="0.2">
      <c r="A704" s="6" t="s">
        <v>1046</v>
      </c>
      <c r="B704" s="6" t="s">
        <v>1047</v>
      </c>
      <c r="C704" s="7" t="s">
        <v>284</v>
      </c>
      <c r="D704" s="7" t="str">
        <f t="shared" si="10"/>
        <v>Jean MNS Rebar M4 Relaxed DuraStretch Basic Boot Cut ,Carbine,36Wx32L</v>
      </c>
      <c r="E704" s="5" t="s">
        <v>1070</v>
      </c>
      <c r="F704" s="5" t="s">
        <v>1045</v>
      </c>
    </row>
    <row r="705" spans="1:6" ht="14.4" x14ac:dyDescent="0.2">
      <c r="A705" s="6" t="s">
        <v>1046</v>
      </c>
      <c r="B705" s="6" t="s">
        <v>1047</v>
      </c>
      <c r="C705" s="7" t="s">
        <v>286</v>
      </c>
      <c r="D705" s="7" t="str">
        <f t="shared" si="10"/>
        <v>Jean MNS Rebar M4 Relaxed DuraStretch Basic Boot Cut ,Carbine,38Wx32L</v>
      </c>
      <c r="E705" s="5" t="s">
        <v>1071</v>
      </c>
      <c r="F705" s="5" t="s">
        <v>1045</v>
      </c>
    </row>
    <row r="706" spans="1:6" ht="14.4" x14ac:dyDescent="0.2">
      <c r="A706" s="6" t="s">
        <v>1046</v>
      </c>
      <c r="B706" s="6" t="s">
        <v>1047</v>
      </c>
      <c r="C706" s="7" t="s">
        <v>288</v>
      </c>
      <c r="D706" s="7" t="str">
        <f t="shared" si="10"/>
        <v>Jean MNS Rebar M4 Relaxed DuraStretch Basic Boot Cut ,Carbine,40Wx32L</v>
      </c>
      <c r="E706" s="5" t="s">
        <v>1072</v>
      </c>
      <c r="F706" s="5" t="s">
        <v>1045</v>
      </c>
    </row>
    <row r="707" spans="1:6" ht="14.4" x14ac:dyDescent="0.2">
      <c r="A707" s="6" t="s">
        <v>1046</v>
      </c>
      <c r="B707" s="6" t="s">
        <v>1047</v>
      </c>
      <c r="C707" s="7" t="s">
        <v>290</v>
      </c>
      <c r="D707" s="7" t="str">
        <f t="shared" ref="D707:D770" si="11">CONCATENATE(A707,",",B707,",",C707)</f>
        <v>Jean MNS Rebar M4 Relaxed DuraStretch Basic Boot Cut ,Carbine,42Wx32L</v>
      </c>
      <c r="E707" s="5" t="s">
        <v>1073</v>
      </c>
      <c r="F707" s="5" t="s">
        <v>1045</v>
      </c>
    </row>
    <row r="708" spans="1:6" ht="14.4" x14ac:dyDescent="0.2">
      <c r="A708" s="6" t="s">
        <v>1046</v>
      </c>
      <c r="B708" s="6" t="s">
        <v>1047</v>
      </c>
      <c r="C708" s="7" t="s">
        <v>992</v>
      </c>
      <c r="D708" s="7" t="str">
        <f t="shared" si="11"/>
        <v>Jean MNS Rebar M4 Relaxed DuraStretch Basic Boot Cut ,Carbine,44Wx32L</v>
      </c>
      <c r="E708" s="5" t="s">
        <v>1074</v>
      </c>
      <c r="F708" s="5" t="s">
        <v>1045</v>
      </c>
    </row>
    <row r="709" spans="1:6" ht="14.4" x14ac:dyDescent="0.2">
      <c r="A709" s="6" t="s">
        <v>1046</v>
      </c>
      <c r="B709" s="6" t="s">
        <v>1047</v>
      </c>
      <c r="C709" s="7" t="s">
        <v>994</v>
      </c>
      <c r="D709" s="7" t="str">
        <f t="shared" si="11"/>
        <v>Jean MNS Rebar M4 Relaxed DuraStretch Basic Boot Cut ,Carbine,46Wx32L</v>
      </c>
      <c r="E709" s="5" t="s">
        <v>1075</v>
      </c>
      <c r="F709" s="5" t="s">
        <v>1045</v>
      </c>
    </row>
    <row r="710" spans="1:6" ht="14.4" x14ac:dyDescent="0.2">
      <c r="A710" s="6" t="s">
        <v>1046</v>
      </c>
      <c r="B710" s="6" t="s">
        <v>1047</v>
      </c>
      <c r="C710" s="7" t="s">
        <v>996</v>
      </c>
      <c r="D710" s="7" t="str">
        <f t="shared" si="11"/>
        <v>Jean MNS Rebar M4 Relaxed DuraStretch Basic Boot Cut ,Carbine,48Wx32L</v>
      </c>
      <c r="E710" s="5" t="s">
        <v>1076</v>
      </c>
      <c r="F710" s="5" t="s">
        <v>1045</v>
      </c>
    </row>
    <row r="711" spans="1:6" ht="14.4" x14ac:dyDescent="0.2">
      <c r="A711" s="6" t="s">
        <v>1046</v>
      </c>
      <c r="B711" s="6" t="s">
        <v>1047</v>
      </c>
      <c r="C711" s="7" t="s">
        <v>998</v>
      </c>
      <c r="D711" s="7" t="str">
        <f t="shared" si="11"/>
        <v>Jean MNS Rebar M4 Relaxed DuraStretch Basic Boot Cut ,Carbine,50Wx32L</v>
      </c>
      <c r="E711" s="5" t="s">
        <v>1077</v>
      </c>
      <c r="F711" s="5" t="s">
        <v>1045</v>
      </c>
    </row>
    <row r="712" spans="1:6" ht="14.4" x14ac:dyDescent="0.2">
      <c r="A712" s="6" t="s">
        <v>1046</v>
      </c>
      <c r="B712" s="6" t="s">
        <v>1047</v>
      </c>
      <c r="C712" s="7" t="s">
        <v>1000</v>
      </c>
      <c r="D712" s="7" t="str">
        <f t="shared" si="11"/>
        <v>Jean MNS Rebar M4 Relaxed DuraStretch Basic Boot Cut ,Carbine,28Wx34L</v>
      </c>
      <c r="E712" s="5" t="s">
        <v>1078</v>
      </c>
      <c r="F712" s="5" t="s">
        <v>1045</v>
      </c>
    </row>
    <row r="713" spans="1:6" ht="14.4" x14ac:dyDescent="0.2">
      <c r="A713" s="6" t="s">
        <v>1046</v>
      </c>
      <c r="B713" s="6" t="s">
        <v>1047</v>
      </c>
      <c r="C713" s="7" t="s">
        <v>292</v>
      </c>
      <c r="D713" s="7" t="str">
        <f t="shared" si="11"/>
        <v>Jean MNS Rebar M4 Relaxed DuraStretch Basic Boot Cut ,Carbine,29Wx34L</v>
      </c>
      <c r="E713" s="5" t="s">
        <v>1079</v>
      </c>
      <c r="F713" s="5" t="s">
        <v>1045</v>
      </c>
    </row>
    <row r="714" spans="1:6" ht="14.4" x14ac:dyDescent="0.2">
      <c r="A714" s="6" t="s">
        <v>1046</v>
      </c>
      <c r="B714" s="6" t="s">
        <v>1047</v>
      </c>
      <c r="C714" s="7" t="s">
        <v>294</v>
      </c>
      <c r="D714" s="7" t="str">
        <f t="shared" si="11"/>
        <v>Jean MNS Rebar M4 Relaxed DuraStretch Basic Boot Cut ,Carbine,30Wx34L</v>
      </c>
      <c r="E714" s="5" t="s">
        <v>1080</v>
      </c>
      <c r="F714" s="5" t="s">
        <v>1045</v>
      </c>
    </row>
    <row r="715" spans="1:6" ht="14.4" x14ac:dyDescent="0.2">
      <c r="A715" s="6" t="s">
        <v>1046</v>
      </c>
      <c r="B715" s="6" t="s">
        <v>1047</v>
      </c>
      <c r="C715" s="7" t="s">
        <v>296</v>
      </c>
      <c r="D715" s="7" t="str">
        <f t="shared" si="11"/>
        <v>Jean MNS Rebar M4 Relaxed DuraStretch Basic Boot Cut ,Carbine,31Wx34L</v>
      </c>
      <c r="E715" s="5" t="s">
        <v>1081</v>
      </c>
      <c r="F715" s="5" t="s">
        <v>1045</v>
      </c>
    </row>
    <row r="716" spans="1:6" ht="14.4" x14ac:dyDescent="0.2">
      <c r="A716" s="6" t="s">
        <v>1046</v>
      </c>
      <c r="B716" s="6" t="s">
        <v>1047</v>
      </c>
      <c r="C716" s="7" t="s">
        <v>298</v>
      </c>
      <c r="D716" s="7" t="str">
        <f t="shared" si="11"/>
        <v>Jean MNS Rebar M4 Relaxed DuraStretch Basic Boot Cut ,Carbine,32Wx34L</v>
      </c>
      <c r="E716" s="5" t="s">
        <v>1082</v>
      </c>
      <c r="F716" s="5" t="s">
        <v>1045</v>
      </c>
    </row>
    <row r="717" spans="1:6" ht="14.4" x14ac:dyDescent="0.2">
      <c r="A717" s="6" t="s">
        <v>1046</v>
      </c>
      <c r="B717" s="6" t="s">
        <v>1047</v>
      </c>
      <c r="C717" s="7" t="s">
        <v>300</v>
      </c>
      <c r="D717" s="7" t="str">
        <f t="shared" si="11"/>
        <v>Jean MNS Rebar M4 Relaxed DuraStretch Basic Boot Cut ,Carbine,33Wx34L</v>
      </c>
      <c r="E717" s="5" t="s">
        <v>1083</v>
      </c>
      <c r="F717" s="5" t="s">
        <v>1045</v>
      </c>
    </row>
    <row r="718" spans="1:6" ht="14.4" x14ac:dyDescent="0.2">
      <c r="A718" s="6" t="s">
        <v>1046</v>
      </c>
      <c r="B718" s="6" t="s">
        <v>1047</v>
      </c>
      <c r="C718" s="7" t="s">
        <v>302</v>
      </c>
      <c r="D718" s="7" t="str">
        <f t="shared" si="11"/>
        <v>Jean MNS Rebar M4 Relaxed DuraStretch Basic Boot Cut ,Carbine,34Wx34L</v>
      </c>
      <c r="E718" s="5" t="s">
        <v>1084</v>
      </c>
      <c r="F718" s="5" t="s">
        <v>1045</v>
      </c>
    </row>
    <row r="719" spans="1:6" ht="14.4" x14ac:dyDescent="0.2">
      <c r="A719" s="6" t="s">
        <v>1046</v>
      </c>
      <c r="B719" s="6" t="s">
        <v>1047</v>
      </c>
      <c r="C719" s="7" t="s">
        <v>304</v>
      </c>
      <c r="D719" s="7" t="str">
        <f t="shared" si="11"/>
        <v>Jean MNS Rebar M4 Relaxed DuraStretch Basic Boot Cut ,Carbine,35Wx34L</v>
      </c>
      <c r="E719" s="5" t="s">
        <v>1085</v>
      </c>
      <c r="F719" s="5" t="s">
        <v>1045</v>
      </c>
    </row>
    <row r="720" spans="1:6" ht="14.4" x14ac:dyDescent="0.2">
      <c r="A720" s="6" t="s">
        <v>1046</v>
      </c>
      <c r="B720" s="6" t="s">
        <v>1047</v>
      </c>
      <c r="C720" s="7" t="s">
        <v>306</v>
      </c>
      <c r="D720" s="7" t="str">
        <f t="shared" si="11"/>
        <v>Jean MNS Rebar M4 Relaxed DuraStretch Basic Boot Cut ,Carbine,36Wx34L</v>
      </c>
      <c r="E720" s="5" t="s">
        <v>1086</v>
      </c>
      <c r="F720" s="5" t="s">
        <v>1045</v>
      </c>
    </row>
    <row r="721" spans="1:6" ht="14.4" x14ac:dyDescent="0.2">
      <c r="A721" s="6" t="s">
        <v>1046</v>
      </c>
      <c r="B721" s="6" t="s">
        <v>1047</v>
      </c>
      <c r="C721" s="7" t="s">
        <v>308</v>
      </c>
      <c r="D721" s="7" t="str">
        <f t="shared" si="11"/>
        <v>Jean MNS Rebar M4 Relaxed DuraStretch Basic Boot Cut ,Carbine,38Wx34L</v>
      </c>
      <c r="E721" s="5" t="s">
        <v>1087</v>
      </c>
      <c r="F721" s="5" t="s">
        <v>1045</v>
      </c>
    </row>
    <row r="722" spans="1:6" ht="14.4" x14ac:dyDescent="0.2">
      <c r="A722" s="6" t="s">
        <v>1046</v>
      </c>
      <c r="B722" s="6" t="s">
        <v>1047</v>
      </c>
      <c r="C722" s="7" t="s">
        <v>310</v>
      </c>
      <c r="D722" s="7" t="str">
        <f t="shared" si="11"/>
        <v>Jean MNS Rebar M4 Relaxed DuraStretch Basic Boot Cut ,Carbine,40Wx34L</v>
      </c>
      <c r="E722" s="5" t="s">
        <v>1088</v>
      </c>
      <c r="F722" s="5" t="s">
        <v>1045</v>
      </c>
    </row>
    <row r="723" spans="1:6" ht="14.4" x14ac:dyDescent="0.2">
      <c r="A723" s="6" t="s">
        <v>1046</v>
      </c>
      <c r="B723" s="6" t="s">
        <v>1047</v>
      </c>
      <c r="C723" s="7" t="s">
        <v>312</v>
      </c>
      <c r="D723" s="7" t="str">
        <f t="shared" si="11"/>
        <v>Jean MNS Rebar M4 Relaxed DuraStretch Basic Boot Cut ,Carbine,42Wx34L</v>
      </c>
      <c r="E723" s="5" t="s">
        <v>1089</v>
      </c>
      <c r="F723" s="5" t="s">
        <v>1045</v>
      </c>
    </row>
    <row r="724" spans="1:6" ht="14.4" x14ac:dyDescent="0.2">
      <c r="A724" s="6" t="s">
        <v>1046</v>
      </c>
      <c r="B724" s="6" t="s">
        <v>1047</v>
      </c>
      <c r="C724" s="7" t="s">
        <v>1013</v>
      </c>
      <c r="D724" s="7" t="str">
        <f t="shared" si="11"/>
        <v>Jean MNS Rebar M4 Relaxed DuraStretch Basic Boot Cut ,Carbine,44Wx34L</v>
      </c>
      <c r="E724" s="5" t="s">
        <v>1090</v>
      </c>
      <c r="F724" s="5" t="s">
        <v>1045</v>
      </c>
    </row>
    <row r="725" spans="1:6" ht="14.4" x14ac:dyDescent="0.2">
      <c r="A725" s="6" t="s">
        <v>1046</v>
      </c>
      <c r="B725" s="6" t="s">
        <v>1047</v>
      </c>
      <c r="C725" s="7" t="s">
        <v>1015</v>
      </c>
      <c r="D725" s="7" t="str">
        <f t="shared" si="11"/>
        <v>Jean MNS Rebar M4 Relaxed DuraStretch Basic Boot Cut ,Carbine,46Wx34L</v>
      </c>
      <c r="E725" s="5" t="s">
        <v>1091</v>
      </c>
      <c r="F725" s="5" t="s">
        <v>1045</v>
      </c>
    </row>
    <row r="726" spans="1:6" ht="14.4" x14ac:dyDescent="0.2">
      <c r="A726" s="6" t="s">
        <v>1046</v>
      </c>
      <c r="B726" s="6" t="s">
        <v>1047</v>
      </c>
      <c r="C726" s="7" t="s">
        <v>1017</v>
      </c>
      <c r="D726" s="7" t="str">
        <f t="shared" si="11"/>
        <v>Jean MNS Rebar M4 Relaxed DuraStretch Basic Boot Cut ,Carbine,48Wx34L</v>
      </c>
      <c r="E726" s="5" t="s">
        <v>1092</v>
      </c>
      <c r="F726" s="5" t="s">
        <v>1045</v>
      </c>
    </row>
    <row r="727" spans="1:6" ht="14.4" x14ac:dyDescent="0.2">
      <c r="A727" s="6" t="s">
        <v>1046</v>
      </c>
      <c r="B727" s="6" t="s">
        <v>1047</v>
      </c>
      <c r="C727" s="7" t="s">
        <v>1019</v>
      </c>
      <c r="D727" s="7" t="str">
        <f t="shared" si="11"/>
        <v>Jean MNS Rebar M4 Relaxed DuraStretch Basic Boot Cut ,Carbine,50Wx34L</v>
      </c>
      <c r="E727" s="5" t="s">
        <v>1093</v>
      </c>
      <c r="F727" s="5" t="s">
        <v>1045</v>
      </c>
    </row>
    <row r="728" spans="1:6" ht="14.4" x14ac:dyDescent="0.2">
      <c r="A728" s="6" t="s">
        <v>1046</v>
      </c>
      <c r="B728" s="6" t="s">
        <v>1047</v>
      </c>
      <c r="C728" s="7" t="s">
        <v>316</v>
      </c>
      <c r="D728" s="7" t="str">
        <f t="shared" si="11"/>
        <v>Jean MNS Rebar M4 Relaxed DuraStretch Basic Boot Cut ,Carbine,30Wx36L</v>
      </c>
      <c r="E728" s="5" t="s">
        <v>1094</v>
      </c>
      <c r="F728" s="5" t="s">
        <v>1045</v>
      </c>
    </row>
    <row r="729" spans="1:6" ht="14.4" x14ac:dyDescent="0.2">
      <c r="A729" s="6" t="s">
        <v>1046</v>
      </c>
      <c r="B729" s="6" t="s">
        <v>1047</v>
      </c>
      <c r="C729" s="7" t="s">
        <v>318</v>
      </c>
      <c r="D729" s="7" t="str">
        <f t="shared" si="11"/>
        <v>Jean MNS Rebar M4 Relaxed DuraStretch Basic Boot Cut ,Carbine,31Wx36L</v>
      </c>
      <c r="E729" s="5" t="s">
        <v>1095</v>
      </c>
      <c r="F729" s="5" t="s">
        <v>1045</v>
      </c>
    </row>
    <row r="730" spans="1:6" ht="14.4" x14ac:dyDescent="0.2">
      <c r="A730" s="6" t="s">
        <v>1046</v>
      </c>
      <c r="B730" s="6" t="s">
        <v>1047</v>
      </c>
      <c r="C730" s="7" t="s">
        <v>320</v>
      </c>
      <c r="D730" s="7" t="str">
        <f t="shared" si="11"/>
        <v>Jean MNS Rebar M4 Relaxed DuraStretch Basic Boot Cut ,Carbine,32Wx36L</v>
      </c>
      <c r="E730" s="5" t="s">
        <v>1096</v>
      </c>
      <c r="F730" s="5" t="s">
        <v>1045</v>
      </c>
    </row>
    <row r="731" spans="1:6" ht="14.4" x14ac:dyDescent="0.2">
      <c r="A731" s="6" t="s">
        <v>1046</v>
      </c>
      <c r="B731" s="6" t="s">
        <v>1047</v>
      </c>
      <c r="C731" s="7" t="s">
        <v>322</v>
      </c>
      <c r="D731" s="7" t="str">
        <f t="shared" si="11"/>
        <v>Jean MNS Rebar M4 Relaxed DuraStretch Basic Boot Cut ,Carbine,33Wx36L</v>
      </c>
      <c r="E731" s="5" t="s">
        <v>1097</v>
      </c>
      <c r="F731" s="5" t="s">
        <v>1045</v>
      </c>
    </row>
    <row r="732" spans="1:6" ht="14.4" x14ac:dyDescent="0.2">
      <c r="A732" s="6" t="s">
        <v>1046</v>
      </c>
      <c r="B732" s="6" t="s">
        <v>1047</v>
      </c>
      <c r="C732" s="7" t="s">
        <v>324</v>
      </c>
      <c r="D732" s="7" t="str">
        <f t="shared" si="11"/>
        <v>Jean MNS Rebar M4 Relaxed DuraStretch Basic Boot Cut ,Carbine,34Wx36L</v>
      </c>
      <c r="E732" s="5" t="s">
        <v>1098</v>
      </c>
      <c r="F732" s="5" t="s">
        <v>1045</v>
      </c>
    </row>
    <row r="733" spans="1:6" ht="14.4" x14ac:dyDescent="0.2">
      <c r="A733" s="6" t="s">
        <v>1046</v>
      </c>
      <c r="B733" s="6" t="s">
        <v>1047</v>
      </c>
      <c r="C733" s="7" t="s">
        <v>326</v>
      </c>
      <c r="D733" s="7" t="str">
        <f t="shared" si="11"/>
        <v>Jean MNS Rebar M4 Relaxed DuraStretch Basic Boot Cut ,Carbine,35Wx36L</v>
      </c>
      <c r="E733" s="5" t="s">
        <v>1099</v>
      </c>
      <c r="F733" s="5" t="s">
        <v>1045</v>
      </c>
    </row>
    <row r="734" spans="1:6" ht="14.4" x14ac:dyDescent="0.2">
      <c r="A734" s="6" t="s">
        <v>1046</v>
      </c>
      <c r="B734" s="6" t="s">
        <v>1047</v>
      </c>
      <c r="C734" s="7" t="s">
        <v>328</v>
      </c>
      <c r="D734" s="7" t="str">
        <f t="shared" si="11"/>
        <v>Jean MNS Rebar M4 Relaxed DuraStretch Basic Boot Cut ,Carbine,36Wx36L</v>
      </c>
      <c r="E734" s="5" t="s">
        <v>1100</v>
      </c>
      <c r="F734" s="5" t="s">
        <v>1045</v>
      </c>
    </row>
    <row r="735" spans="1:6" ht="14.4" x14ac:dyDescent="0.2">
      <c r="A735" s="6" t="s">
        <v>1046</v>
      </c>
      <c r="B735" s="6" t="s">
        <v>1047</v>
      </c>
      <c r="C735" s="7" t="s">
        <v>330</v>
      </c>
      <c r="D735" s="7" t="str">
        <f t="shared" si="11"/>
        <v>Jean MNS Rebar M4 Relaxed DuraStretch Basic Boot Cut ,Carbine,38Wx36L</v>
      </c>
      <c r="E735" s="5" t="s">
        <v>1101</v>
      </c>
      <c r="F735" s="5" t="s">
        <v>1045</v>
      </c>
    </row>
    <row r="736" spans="1:6" ht="14.4" x14ac:dyDescent="0.2">
      <c r="A736" s="6" t="s">
        <v>1046</v>
      </c>
      <c r="B736" s="6" t="s">
        <v>1047</v>
      </c>
      <c r="C736" s="7" t="s">
        <v>332</v>
      </c>
      <c r="D736" s="7" t="str">
        <f t="shared" si="11"/>
        <v>Jean MNS Rebar M4 Relaxed DuraStretch Basic Boot Cut ,Carbine,40Wx36L</v>
      </c>
      <c r="E736" s="5" t="s">
        <v>1102</v>
      </c>
      <c r="F736" s="5" t="s">
        <v>1045</v>
      </c>
    </row>
    <row r="737" spans="1:6" ht="14.4" x14ac:dyDescent="0.2">
      <c r="A737" s="6" t="s">
        <v>1046</v>
      </c>
      <c r="B737" s="6" t="s">
        <v>1047</v>
      </c>
      <c r="C737" s="7" t="s">
        <v>334</v>
      </c>
      <c r="D737" s="7" t="str">
        <f t="shared" si="11"/>
        <v>Jean MNS Rebar M4 Relaxed DuraStretch Basic Boot Cut ,Carbine,42Wx36L</v>
      </c>
      <c r="E737" s="5" t="s">
        <v>1103</v>
      </c>
      <c r="F737" s="5" t="s">
        <v>1045</v>
      </c>
    </row>
    <row r="738" spans="1:6" ht="14.4" x14ac:dyDescent="0.2">
      <c r="A738" s="6" t="s">
        <v>1046</v>
      </c>
      <c r="B738" s="6" t="s">
        <v>1047</v>
      </c>
      <c r="C738" s="7" t="s">
        <v>1031</v>
      </c>
      <c r="D738" s="7" t="str">
        <f t="shared" si="11"/>
        <v>Jean MNS Rebar M4 Relaxed DuraStretch Basic Boot Cut ,Carbine,44Wx36L</v>
      </c>
      <c r="E738" s="5" t="s">
        <v>1104</v>
      </c>
      <c r="F738" s="5" t="s">
        <v>1045</v>
      </c>
    </row>
    <row r="739" spans="1:6" ht="14.4" x14ac:dyDescent="0.2">
      <c r="A739" s="6" t="s">
        <v>1046</v>
      </c>
      <c r="B739" s="6" t="s">
        <v>1047</v>
      </c>
      <c r="C739" s="7" t="s">
        <v>1033</v>
      </c>
      <c r="D739" s="7" t="str">
        <f t="shared" si="11"/>
        <v>Jean MNS Rebar M4 Relaxed DuraStretch Basic Boot Cut ,Carbine,30Wx38L</v>
      </c>
      <c r="E739" s="5" t="s">
        <v>1105</v>
      </c>
      <c r="F739" s="5" t="s">
        <v>1045</v>
      </c>
    </row>
    <row r="740" spans="1:6" ht="14.4" x14ac:dyDescent="0.2">
      <c r="A740" s="6" t="s">
        <v>1046</v>
      </c>
      <c r="B740" s="6" t="s">
        <v>1047</v>
      </c>
      <c r="C740" s="7" t="s">
        <v>1035</v>
      </c>
      <c r="D740" s="7" t="str">
        <f t="shared" si="11"/>
        <v>Jean MNS Rebar M4 Relaxed DuraStretch Basic Boot Cut ,Carbine,31Wx38L</v>
      </c>
      <c r="E740" s="5" t="s">
        <v>1106</v>
      </c>
      <c r="F740" s="5" t="s">
        <v>1045</v>
      </c>
    </row>
    <row r="741" spans="1:6" ht="14.4" x14ac:dyDescent="0.2">
      <c r="A741" s="6" t="s">
        <v>1046</v>
      </c>
      <c r="B741" s="6" t="s">
        <v>1047</v>
      </c>
      <c r="C741" s="7" t="s">
        <v>336</v>
      </c>
      <c r="D741" s="7" t="str">
        <f t="shared" si="11"/>
        <v>Jean MNS Rebar M4 Relaxed DuraStretch Basic Boot Cut ,Carbine,32Wx38L</v>
      </c>
      <c r="E741" s="5" t="s">
        <v>1107</v>
      </c>
      <c r="F741" s="5" t="s">
        <v>1045</v>
      </c>
    </row>
    <row r="742" spans="1:6" ht="14.4" x14ac:dyDescent="0.2">
      <c r="A742" s="6" t="s">
        <v>1046</v>
      </c>
      <c r="B742" s="6" t="s">
        <v>1047</v>
      </c>
      <c r="C742" s="7" t="s">
        <v>338</v>
      </c>
      <c r="D742" s="7" t="str">
        <f t="shared" si="11"/>
        <v>Jean MNS Rebar M4 Relaxed DuraStretch Basic Boot Cut ,Carbine,33Wx38L</v>
      </c>
      <c r="E742" s="5" t="s">
        <v>1108</v>
      </c>
      <c r="F742" s="5" t="s">
        <v>1045</v>
      </c>
    </row>
    <row r="743" spans="1:6" ht="14.4" x14ac:dyDescent="0.2">
      <c r="A743" s="6" t="s">
        <v>1046</v>
      </c>
      <c r="B743" s="6" t="s">
        <v>1047</v>
      </c>
      <c r="C743" s="7" t="s">
        <v>340</v>
      </c>
      <c r="D743" s="7" t="str">
        <f t="shared" si="11"/>
        <v>Jean MNS Rebar M4 Relaxed DuraStretch Basic Boot Cut ,Carbine,34Wx38L</v>
      </c>
      <c r="E743" s="5" t="s">
        <v>1109</v>
      </c>
      <c r="F743" s="5" t="s">
        <v>1045</v>
      </c>
    </row>
    <row r="744" spans="1:6" ht="14.4" x14ac:dyDescent="0.2">
      <c r="A744" s="6" t="s">
        <v>1046</v>
      </c>
      <c r="B744" s="6" t="s">
        <v>1047</v>
      </c>
      <c r="C744" s="7" t="s">
        <v>344</v>
      </c>
      <c r="D744" s="7" t="str">
        <f t="shared" si="11"/>
        <v>Jean MNS Rebar M4 Relaxed DuraStretch Basic Boot Cut ,Carbine,36Wx38L</v>
      </c>
      <c r="E744" s="5" t="s">
        <v>1110</v>
      </c>
      <c r="F744" s="5" t="s">
        <v>1045</v>
      </c>
    </row>
    <row r="745" spans="1:6" ht="14.4" x14ac:dyDescent="0.2">
      <c r="A745" s="6" t="s">
        <v>1046</v>
      </c>
      <c r="B745" s="6" t="s">
        <v>1047</v>
      </c>
      <c r="C745" s="7" t="s">
        <v>346</v>
      </c>
      <c r="D745" s="7" t="str">
        <f t="shared" si="11"/>
        <v>Jean MNS Rebar M4 Relaxed DuraStretch Basic Boot Cut ,Carbine,38Wx38L</v>
      </c>
      <c r="E745" s="5" t="s">
        <v>1111</v>
      </c>
      <c r="F745" s="5" t="s">
        <v>1045</v>
      </c>
    </row>
    <row r="746" spans="1:6" ht="14.4" x14ac:dyDescent="0.2">
      <c r="A746" s="6" t="s">
        <v>1046</v>
      </c>
      <c r="B746" s="6" t="s">
        <v>1047</v>
      </c>
      <c r="C746" s="7" t="s">
        <v>350</v>
      </c>
      <c r="D746" s="7" t="str">
        <f t="shared" si="11"/>
        <v>Jean MNS Rebar M4 Relaxed DuraStretch Basic Boot Cut ,Carbine,42Wx38L</v>
      </c>
      <c r="E746" s="5" t="s">
        <v>1112</v>
      </c>
      <c r="F746" s="5" t="s">
        <v>1045</v>
      </c>
    </row>
    <row r="747" spans="1:6" ht="14.4" x14ac:dyDescent="0.2">
      <c r="A747" s="6" t="s">
        <v>1046</v>
      </c>
      <c r="B747" s="6" t="s">
        <v>1047</v>
      </c>
      <c r="C747" s="7" t="s">
        <v>1043</v>
      </c>
      <c r="D747" s="7" t="str">
        <f t="shared" si="11"/>
        <v>Jean MNS Rebar M4 Relaxed DuraStretch Basic Boot Cut ,Carbine,44Wx38L</v>
      </c>
      <c r="E747" s="5" t="s">
        <v>1113</v>
      </c>
      <c r="F747" s="5" t="s">
        <v>1045</v>
      </c>
    </row>
    <row r="748" spans="1:6" ht="14.4" x14ac:dyDescent="0.2">
      <c r="A748" s="6" t="s">
        <v>1116</v>
      </c>
      <c r="B748" s="6" t="s">
        <v>1117</v>
      </c>
      <c r="C748" s="7" t="s">
        <v>958</v>
      </c>
      <c r="D748" s="7" t="str">
        <f t="shared" si="11"/>
        <v>Jean MNS Rebar M4 Relaxed DuraStretch Workhorse Boot Cut,Phantom,28Wx30L</v>
      </c>
      <c r="E748" s="5" t="s">
        <v>1114</v>
      </c>
      <c r="F748" s="5" t="s">
        <v>1115</v>
      </c>
    </row>
    <row r="749" spans="1:6" ht="14.4" x14ac:dyDescent="0.2">
      <c r="A749" s="6" t="s">
        <v>1116</v>
      </c>
      <c r="B749" s="6" t="s">
        <v>1117</v>
      </c>
      <c r="C749" s="7" t="s">
        <v>960</v>
      </c>
      <c r="D749" s="7" t="str">
        <f t="shared" si="11"/>
        <v>Jean MNS Rebar M4 Relaxed DuraStretch Workhorse Boot Cut,Phantom,29Wx30L</v>
      </c>
      <c r="E749" s="5" t="s">
        <v>1118</v>
      </c>
      <c r="F749" s="5" t="s">
        <v>1115</v>
      </c>
    </row>
    <row r="750" spans="1:6" ht="14.4" x14ac:dyDescent="0.2">
      <c r="A750" s="6" t="s">
        <v>1116</v>
      </c>
      <c r="B750" s="6" t="s">
        <v>1117</v>
      </c>
      <c r="C750" s="7" t="s">
        <v>250</v>
      </c>
      <c r="D750" s="7" t="str">
        <f t="shared" si="11"/>
        <v>Jean MNS Rebar M4 Relaxed DuraStretch Workhorse Boot Cut,Phantom,30Wx30L</v>
      </c>
      <c r="E750" s="5" t="s">
        <v>1119</v>
      </c>
      <c r="F750" s="5" t="s">
        <v>1115</v>
      </c>
    </row>
    <row r="751" spans="1:6" ht="14.4" x14ac:dyDescent="0.2">
      <c r="A751" s="6" t="s">
        <v>1116</v>
      </c>
      <c r="B751" s="6" t="s">
        <v>1117</v>
      </c>
      <c r="C751" s="7" t="s">
        <v>254</v>
      </c>
      <c r="D751" s="7" t="str">
        <f t="shared" si="11"/>
        <v>Jean MNS Rebar M4 Relaxed DuraStretch Workhorse Boot Cut,Phantom,32Wx30L</v>
      </c>
      <c r="E751" s="5" t="s">
        <v>1120</v>
      </c>
      <c r="F751" s="5" t="s">
        <v>1115</v>
      </c>
    </row>
    <row r="752" spans="1:6" ht="14.4" x14ac:dyDescent="0.2">
      <c r="A752" s="6" t="s">
        <v>1116</v>
      </c>
      <c r="B752" s="6" t="s">
        <v>1117</v>
      </c>
      <c r="C752" s="7" t="s">
        <v>256</v>
      </c>
      <c r="D752" s="7" t="str">
        <f t="shared" si="11"/>
        <v>Jean MNS Rebar M4 Relaxed DuraStretch Workhorse Boot Cut,Phantom,33Wx30L</v>
      </c>
      <c r="E752" s="5" t="s">
        <v>1121</v>
      </c>
      <c r="F752" s="5" t="s">
        <v>1115</v>
      </c>
    </row>
    <row r="753" spans="1:6" ht="14.4" x14ac:dyDescent="0.2">
      <c r="A753" s="6" t="s">
        <v>1116</v>
      </c>
      <c r="B753" s="6" t="s">
        <v>1117</v>
      </c>
      <c r="C753" s="7" t="s">
        <v>258</v>
      </c>
      <c r="D753" s="7" t="str">
        <f t="shared" si="11"/>
        <v>Jean MNS Rebar M4 Relaxed DuraStretch Workhorse Boot Cut,Phantom,34Wx30L</v>
      </c>
      <c r="E753" s="5" t="s">
        <v>1122</v>
      </c>
      <c r="F753" s="5" t="s">
        <v>1115</v>
      </c>
    </row>
    <row r="754" spans="1:6" ht="14.4" x14ac:dyDescent="0.2">
      <c r="A754" s="6" t="s">
        <v>1116</v>
      </c>
      <c r="B754" s="6" t="s">
        <v>1117</v>
      </c>
      <c r="C754" s="7" t="s">
        <v>260</v>
      </c>
      <c r="D754" s="7" t="str">
        <f t="shared" si="11"/>
        <v>Jean MNS Rebar M4 Relaxed DuraStretch Workhorse Boot Cut,Phantom,35Wx30L</v>
      </c>
      <c r="E754" s="5" t="s">
        <v>1123</v>
      </c>
      <c r="F754" s="5" t="s">
        <v>1115</v>
      </c>
    </row>
    <row r="755" spans="1:6" ht="14.4" x14ac:dyDescent="0.2">
      <c r="A755" s="6" t="s">
        <v>1116</v>
      </c>
      <c r="B755" s="6" t="s">
        <v>1117</v>
      </c>
      <c r="C755" s="7" t="s">
        <v>262</v>
      </c>
      <c r="D755" s="7" t="str">
        <f t="shared" si="11"/>
        <v>Jean MNS Rebar M4 Relaxed DuraStretch Workhorse Boot Cut,Phantom,36Wx30L</v>
      </c>
      <c r="E755" s="5" t="s">
        <v>1124</v>
      </c>
      <c r="F755" s="5" t="s">
        <v>1115</v>
      </c>
    </row>
    <row r="756" spans="1:6" ht="14.4" x14ac:dyDescent="0.2">
      <c r="A756" s="6" t="s">
        <v>1116</v>
      </c>
      <c r="B756" s="6" t="s">
        <v>1117</v>
      </c>
      <c r="C756" s="7" t="s">
        <v>264</v>
      </c>
      <c r="D756" s="7" t="str">
        <f t="shared" si="11"/>
        <v>Jean MNS Rebar M4 Relaxed DuraStretch Workhorse Boot Cut,Phantom,38Wx30L</v>
      </c>
      <c r="E756" s="5" t="s">
        <v>1125</v>
      </c>
      <c r="F756" s="5" t="s">
        <v>1115</v>
      </c>
    </row>
    <row r="757" spans="1:6" ht="14.4" x14ac:dyDescent="0.2">
      <c r="A757" s="6" t="s">
        <v>1116</v>
      </c>
      <c r="B757" s="6" t="s">
        <v>1117</v>
      </c>
      <c r="C757" s="7" t="s">
        <v>266</v>
      </c>
      <c r="D757" s="7" t="str">
        <f t="shared" si="11"/>
        <v>Jean MNS Rebar M4 Relaxed DuraStretch Workhorse Boot Cut,Phantom,40Wx30L</v>
      </c>
      <c r="E757" s="5" t="s">
        <v>1126</v>
      </c>
      <c r="F757" s="5" t="s">
        <v>1115</v>
      </c>
    </row>
    <row r="758" spans="1:6" ht="14.4" x14ac:dyDescent="0.2">
      <c r="A758" s="6" t="s">
        <v>1116</v>
      </c>
      <c r="B758" s="6" t="s">
        <v>1117</v>
      </c>
      <c r="C758" s="7" t="s">
        <v>268</v>
      </c>
      <c r="D758" s="7" t="str">
        <f t="shared" si="11"/>
        <v>Jean MNS Rebar M4 Relaxed DuraStretch Workhorse Boot Cut,Phantom,42Wx30L</v>
      </c>
      <c r="E758" s="5" t="s">
        <v>1127</v>
      </c>
      <c r="F758" s="5" t="s">
        <v>1115</v>
      </c>
    </row>
    <row r="759" spans="1:6" ht="14.4" x14ac:dyDescent="0.2">
      <c r="A759" s="6" t="s">
        <v>1116</v>
      </c>
      <c r="B759" s="6" t="s">
        <v>1117</v>
      </c>
      <c r="C759" s="7" t="s">
        <v>971</v>
      </c>
      <c r="D759" s="7" t="str">
        <f t="shared" si="11"/>
        <v>Jean MNS Rebar M4 Relaxed DuraStretch Workhorse Boot Cut,Phantom,44Wx30L</v>
      </c>
      <c r="E759" s="5" t="s">
        <v>1128</v>
      </c>
      <c r="F759" s="5" t="s">
        <v>1115</v>
      </c>
    </row>
    <row r="760" spans="1:6" ht="14.4" x14ac:dyDescent="0.2">
      <c r="A760" s="6" t="s">
        <v>1116</v>
      </c>
      <c r="B760" s="6" t="s">
        <v>1117</v>
      </c>
      <c r="C760" s="7" t="s">
        <v>973</v>
      </c>
      <c r="D760" s="7" t="str">
        <f t="shared" si="11"/>
        <v>Jean MNS Rebar M4 Relaxed DuraStretch Workhorse Boot Cut,Phantom,46Wx30L</v>
      </c>
      <c r="E760" s="5" t="s">
        <v>1129</v>
      </c>
      <c r="F760" s="5" t="s">
        <v>1115</v>
      </c>
    </row>
    <row r="761" spans="1:6" ht="14.4" x14ac:dyDescent="0.2">
      <c r="A761" s="6" t="s">
        <v>1116</v>
      </c>
      <c r="B761" s="6" t="s">
        <v>1117</v>
      </c>
      <c r="C761" s="7" t="s">
        <v>975</v>
      </c>
      <c r="D761" s="7" t="str">
        <f t="shared" si="11"/>
        <v>Jean MNS Rebar M4 Relaxed DuraStretch Workhorse Boot Cut,Phantom,48Wx30L</v>
      </c>
      <c r="E761" s="5" t="s">
        <v>1130</v>
      </c>
      <c r="F761" s="5" t="s">
        <v>1115</v>
      </c>
    </row>
    <row r="762" spans="1:6" ht="14.4" x14ac:dyDescent="0.2">
      <c r="A762" s="6" t="s">
        <v>1116</v>
      </c>
      <c r="B762" s="6" t="s">
        <v>1117</v>
      </c>
      <c r="C762" s="7" t="s">
        <v>977</v>
      </c>
      <c r="D762" s="7" t="str">
        <f t="shared" si="11"/>
        <v>Jean MNS Rebar M4 Relaxed DuraStretch Workhorse Boot Cut,Phantom,50Wx30L</v>
      </c>
      <c r="E762" s="5" t="s">
        <v>1131</v>
      </c>
      <c r="F762" s="5" t="s">
        <v>1115</v>
      </c>
    </row>
    <row r="763" spans="1:6" ht="14.4" x14ac:dyDescent="0.2">
      <c r="A763" s="6" t="s">
        <v>1116</v>
      </c>
      <c r="B763" s="6" t="s">
        <v>1117</v>
      </c>
      <c r="C763" s="7" t="s">
        <v>979</v>
      </c>
      <c r="D763" s="7" t="str">
        <f t="shared" si="11"/>
        <v>Jean MNS Rebar M4 Relaxed DuraStretch Workhorse Boot Cut,Phantom,28Wx32L</v>
      </c>
      <c r="E763" s="5" t="s">
        <v>1132</v>
      </c>
      <c r="F763" s="5" t="s">
        <v>1115</v>
      </c>
    </row>
    <row r="764" spans="1:6" ht="14.4" x14ac:dyDescent="0.2">
      <c r="A764" s="6" t="s">
        <v>1116</v>
      </c>
      <c r="B764" s="6" t="s">
        <v>1117</v>
      </c>
      <c r="C764" s="7" t="s">
        <v>270</v>
      </c>
      <c r="D764" s="7" t="str">
        <f t="shared" si="11"/>
        <v>Jean MNS Rebar M4 Relaxed DuraStretch Workhorse Boot Cut,Phantom,29Wx32L</v>
      </c>
      <c r="E764" s="5" t="s">
        <v>1133</v>
      </c>
      <c r="F764" s="5" t="s">
        <v>1115</v>
      </c>
    </row>
    <row r="765" spans="1:6" ht="14.4" x14ac:dyDescent="0.2">
      <c r="A765" s="6" t="s">
        <v>1116</v>
      </c>
      <c r="B765" s="6" t="s">
        <v>1117</v>
      </c>
      <c r="C765" s="7" t="s">
        <v>272</v>
      </c>
      <c r="D765" s="7" t="str">
        <f t="shared" si="11"/>
        <v>Jean MNS Rebar M4 Relaxed DuraStretch Workhorse Boot Cut,Phantom,30Wx32L</v>
      </c>
      <c r="E765" s="5" t="s">
        <v>1134</v>
      </c>
      <c r="F765" s="5" t="s">
        <v>1115</v>
      </c>
    </row>
    <row r="766" spans="1:6" ht="14.4" x14ac:dyDescent="0.2">
      <c r="A766" s="6" t="s">
        <v>1116</v>
      </c>
      <c r="B766" s="6" t="s">
        <v>1117</v>
      </c>
      <c r="C766" s="7" t="s">
        <v>274</v>
      </c>
      <c r="D766" s="7" t="str">
        <f t="shared" si="11"/>
        <v>Jean MNS Rebar M4 Relaxed DuraStretch Workhorse Boot Cut,Phantom,31Wx32L</v>
      </c>
      <c r="E766" s="5" t="s">
        <v>1135</v>
      </c>
      <c r="F766" s="5" t="s">
        <v>1115</v>
      </c>
    </row>
    <row r="767" spans="1:6" ht="14.4" x14ac:dyDescent="0.2">
      <c r="A767" s="6" t="s">
        <v>1116</v>
      </c>
      <c r="B767" s="6" t="s">
        <v>1117</v>
      </c>
      <c r="C767" s="7" t="s">
        <v>276</v>
      </c>
      <c r="D767" s="7" t="str">
        <f t="shared" si="11"/>
        <v>Jean MNS Rebar M4 Relaxed DuraStretch Workhorse Boot Cut,Phantom,32Wx32L</v>
      </c>
      <c r="E767" s="5" t="s">
        <v>1136</v>
      </c>
      <c r="F767" s="5" t="s">
        <v>1115</v>
      </c>
    </row>
    <row r="768" spans="1:6" ht="14.4" x14ac:dyDescent="0.2">
      <c r="A768" s="6" t="s">
        <v>1116</v>
      </c>
      <c r="B768" s="6" t="s">
        <v>1117</v>
      </c>
      <c r="C768" s="7" t="s">
        <v>278</v>
      </c>
      <c r="D768" s="7" t="str">
        <f t="shared" si="11"/>
        <v>Jean MNS Rebar M4 Relaxed DuraStretch Workhorse Boot Cut,Phantom,33Wx32L</v>
      </c>
      <c r="E768" s="5" t="s">
        <v>1137</v>
      </c>
      <c r="F768" s="5" t="s">
        <v>1115</v>
      </c>
    </row>
    <row r="769" spans="1:6" ht="14.4" x14ac:dyDescent="0.2">
      <c r="A769" s="6" t="s">
        <v>1116</v>
      </c>
      <c r="B769" s="6" t="s">
        <v>1117</v>
      </c>
      <c r="C769" s="7" t="s">
        <v>280</v>
      </c>
      <c r="D769" s="7" t="str">
        <f t="shared" si="11"/>
        <v>Jean MNS Rebar M4 Relaxed DuraStretch Workhorse Boot Cut,Phantom,34Wx32L</v>
      </c>
      <c r="E769" s="5" t="s">
        <v>1138</v>
      </c>
      <c r="F769" s="5" t="s">
        <v>1115</v>
      </c>
    </row>
    <row r="770" spans="1:6" ht="14.4" x14ac:dyDescent="0.2">
      <c r="A770" s="6" t="s">
        <v>1116</v>
      </c>
      <c r="B770" s="6" t="s">
        <v>1117</v>
      </c>
      <c r="C770" s="7" t="s">
        <v>282</v>
      </c>
      <c r="D770" s="7" t="str">
        <f t="shared" si="11"/>
        <v>Jean MNS Rebar M4 Relaxed DuraStretch Workhorse Boot Cut,Phantom,35Wx32L</v>
      </c>
      <c r="E770" s="5" t="s">
        <v>1139</v>
      </c>
      <c r="F770" s="5" t="s">
        <v>1115</v>
      </c>
    </row>
    <row r="771" spans="1:6" ht="14.4" x14ac:dyDescent="0.2">
      <c r="A771" s="6" t="s">
        <v>1116</v>
      </c>
      <c r="B771" s="6" t="s">
        <v>1117</v>
      </c>
      <c r="C771" s="7" t="s">
        <v>284</v>
      </c>
      <c r="D771" s="7" t="str">
        <f t="shared" ref="D771:D834" si="12">CONCATENATE(A771,",",B771,",",C771)</f>
        <v>Jean MNS Rebar M4 Relaxed DuraStretch Workhorse Boot Cut,Phantom,36Wx32L</v>
      </c>
      <c r="E771" s="5" t="s">
        <v>1140</v>
      </c>
      <c r="F771" s="5" t="s">
        <v>1115</v>
      </c>
    </row>
    <row r="772" spans="1:6" ht="14.4" x14ac:dyDescent="0.2">
      <c r="A772" s="6" t="s">
        <v>1116</v>
      </c>
      <c r="B772" s="6" t="s">
        <v>1117</v>
      </c>
      <c r="C772" s="7" t="s">
        <v>286</v>
      </c>
      <c r="D772" s="7" t="str">
        <f t="shared" si="12"/>
        <v>Jean MNS Rebar M4 Relaxed DuraStretch Workhorse Boot Cut,Phantom,38Wx32L</v>
      </c>
      <c r="E772" s="5" t="s">
        <v>1141</v>
      </c>
      <c r="F772" s="5" t="s">
        <v>1115</v>
      </c>
    </row>
    <row r="773" spans="1:6" ht="14.4" x14ac:dyDescent="0.2">
      <c r="A773" s="6" t="s">
        <v>1116</v>
      </c>
      <c r="B773" s="6" t="s">
        <v>1117</v>
      </c>
      <c r="C773" s="7" t="s">
        <v>288</v>
      </c>
      <c r="D773" s="7" t="str">
        <f t="shared" si="12"/>
        <v>Jean MNS Rebar M4 Relaxed DuraStretch Workhorse Boot Cut,Phantom,40Wx32L</v>
      </c>
      <c r="E773" s="5" t="s">
        <v>1142</v>
      </c>
      <c r="F773" s="5" t="s">
        <v>1115</v>
      </c>
    </row>
    <row r="774" spans="1:6" ht="14.4" x14ac:dyDescent="0.2">
      <c r="A774" s="6" t="s">
        <v>1116</v>
      </c>
      <c r="B774" s="6" t="s">
        <v>1117</v>
      </c>
      <c r="C774" s="7" t="s">
        <v>290</v>
      </c>
      <c r="D774" s="7" t="str">
        <f t="shared" si="12"/>
        <v>Jean MNS Rebar M4 Relaxed DuraStretch Workhorse Boot Cut,Phantom,42Wx32L</v>
      </c>
      <c r="E774" s="5" t="s">
        <v>1143</v>
      </c>
      <c r="F774" s="5" t="s">
        <v>1115</v>
      </c>
    </row>
    <row r="775" spans="1:6" ht="14.4" x14ac:dyDescent="0.2">
      <c r="A775" s="6" t="s">
        <v>1116</v>
      </c>
      <c r="B775" s="6" t="s">
        <v>1117</v>
      </c>
      <c r="C775" s="7" t="s">
        <v>992</v>
      </c>
      <c r="D775" s="7" t="str">
        <f t="shared" si="12"/>
        <v>Jean MNS Rebar M4 Relaxed DuraStretch Workhorse Boot Cut,Phantom,44Wx32L</v>
      </c>
      <c r="E775" s="5" t="s">
        <v>1144</v>
      </c>
      <c r="F775" s="5" t="s">
        <v>1115</v>
      </c>
    </row>
    <row r="776" spans="1:6" ht="14.4" x14ac:dyDescent="0.2">
      <c r="A776" s="6" t="s">
        <v>1116</v>
      </c>
      <c r="B776" s="6" t="s">
        <v>1117</v>
      </c>
      <c r="C776" s="7" t="s">
        <v>994</v>
      </c>
      <c r="D776" s="7" t="str">
        <f t="shared" si="12"/>
        <v>Jean MNS Rebar M4 Relaxed DuraStretch Workhorse Boot Cut,Phantom,46Wx32L</v>
      </c>
      <c r="E776" s="5" t="s">
        <v>1145</v>
      </c>
      <c r="F776" s="5" t="s">
        <v>1115</v>
      </c>
    </row>
    <row r="777" spans="1:6" ht="14.4" x14ac:dyDescent="0.2">
      <c r="A777" s="6" t="s">
        <v>1116</v>
      </c>
      <c r="B777" s="6" t="s">
        <v>1117</v>
      </c>
      <c r="C777" s="7" t="s">
        <v>996</v>
      </c>
      <c r="D777" s="7" t="str">
        <f t="shared" si="12"/>
        <v>Jean MNS Rebar M4 Relaxed DuraStretch Workhorse Boot Cut,Phantom,48Wx32L</v>
      </c>
      <c r="E777" s="5" t="s">
        <v>1146</v>
      </c>
      <c r="F777" s="5" t="s">
        <v>1115</v>
      </c>
    </row>
    <row r="778" spans="1:6" ht="14.4" x14ac:dyDescent="0.2">
      <c r="A778" s="6" t="s">
        <v>1116</v>
      </c>
      <c r="B778" s="6" t="s">
        <v>1117</v>
      </c>
      <c r="C778" s="7" t="s">
        <v>998</v>
      </c>
      <c r="D778" s="7" t="str">
        <f t="shared" si="12"/>
        <v>Jean MNS Rebar M4 Relaxed DuraStretch Workhorse Boot Cut,Phantom,50Wx32L</v>
      </c>
      <c r="E778" s="5" t="s">
        <v>1147</v>
      </c>
      <c r="F778" s="5" t="s">
        <v>1115</v>
      </c>
    </row>
    <row r="779" spans="1:6" ht="14.4" x14ac:dyDescent="0.2">
      <c r="A779" s="6" t="s">
        <v>1116</v>
      </c>
      <c r="B779" s="6" t="s">
        <v>1117</v>
      </c>
      <c r="C779" s="7" t="s">
        <v>1000</v>
      </c>
      <c r="D779" s="7" t="str">
        <f t="shared" si="12"/>
        <v>Jean MNS Rebar M4 Relaxed DuraStretch Workhorse Boot Cut,Phantom,28Wx34L</v>
      </c>
      <c r="E779" s="5" t="s">
        <v>1148</v>
      </c>
      <c r="F779" s="5" t="s">
        <v>1115</v>
      </c>
    </row>
    <row r="780" spans="1:6" ht="14.4" x14ac:dyDescent="0.2">
      <c r="A780" s="6" t="s">
        <v>1116</v>
      </c>
      <c r="B780" s="6" t="s">
        <v>1117</v>
      </c>
      <c r="C780" s="7" t="s">
        <v>292</v>
      </c>
      <c r="D780" s="7" t="str">
        <f t="shared" si="12"/>
        <v>Jean MNS Rebar M4 Relaxed DuraStretch Workhorse Boot Cut,Phantom,29Wx34L</v>
      </c>
      <c r="E780" s="5" t="s">
        <v>1149</v>
      </c>
      <c r="F780" s="5" t="s">
        <v>1115</v>
      </c>
    </row>
    <row r="781" spans="1:6" ht="14.4" x14ac:dyDescent="0.2">
      <c r="A781" s="6" t="s">
        <v>1116</v>
      </c>
      <c r="B781" s="6" t="s">
        <v>1117</v>
      </c>
      <c r="C781" s="7" t="s">
        <v>294</v>
      </c>
      <c r="D781" s="7" t="str">
        <f t="shared" si="12"/>
        <v>Jean MNS Rebar M4 Relaxed DuraStretch Workhorse Boot Cut,Phantom,30Wx34L</v>
      </c>
      <c r="E781" s="5" t="s">
        <v>1150</v>
      </c>
      <c r="F781" s="5" t="s">
        <v>1115</v>
      </c>
    </row>
    <row r="782" spans="1:6" ht="14.4" x14ac:dyDescent="0.2">
      <c r="A782" s="6" t="s">
        <v>1116</v>
      </c>
      <c r="B782" s="6" t="s">
        <v>1117</v>
      </c>
      <c r="C782" s="7" t="s">
        <v>296</v>
      </c>
      <c r="D782" s="7" t="str">
        <f t="shared" si="12"/>
        <v>Jean MNS Rebar M4 Relaxed DuraStretch Workhorse Boot Cut,Phantom,31Wx34L</v>
      </c>
      <c r="E782" s="5" t="s">
        <v>1151</v>
      </c>
      <c r="F782" s="5" t="s">
        <v>1115</v>
      </c>
    </row>
    <row r="783" spans="1:6" ht="14.4" x14ac:dyDescent="0.2">
      <c r="A783" s="6" t="s">
        <v>1116</v>
      </c>
      <c r="B783" s="6" t="s">
        <v>1117</v>
      </c>
      <c r="C783" s="7" t="s">
        <v>298</v>
      </c>
      <c r="D783" s="7" t="str">
        <f t="shared" si="12"/>
        <v>Jean MNS Rebar M4 Relaxed DuraStretch Workhorse Boot Cut,Phantom,32Wx34L</v>
      </c>
      <c r="E783" s="5" t="s">
        <v>1152</v>
      </c>
      <c r="F783" s="5" t="s">
        <v>1115</v>
      </c>
    </row>
    <row r="784" spans="1:6" ht="14.4" x14ac:dyDescent="0.2">
      <c r="A784" s="6" t="s">
        <v>1116</v>
      </c>
      <c r="B784" s="6" t="s">
        <v>1117</v>
      </c>
      <c r="C784" s="7" t="s">
        <v>300</v>
      </c>
      <c r="D784" s="7" t="str">
        <f t="shared" si="12"/>
        <v>Jean MNS Rebar M4 Relaxed DuraStretch Workhorse Boot Cut,Phantom,33Wx34L</v>
      </c>
      <c r="E784" s="5" t="s">
        <v>1153</v>
      </c>
      <c r="F784" s="5" t="s">
        <v>1115</v>
      </c>
    </row>
    <row r="785" spans="1:6" ht="14.4" x14ac:dyDescent="0.2">
      <c r="A785" s="6" t="s">
        <v>1116</v>
      </c>
      <c r="B785" s="6" t="s">
        <v>1117</v>
      </c>
      <c r="C785" s="7" t="s">
        <v>302</v>
      </c>
      <c r="D785" s="7" t="str">
        <f t="shared" si="12"/>
        <v>Jean MNS Rebar M4 Relaxed DuraStretch Workhorse Boot Cut,Phantom,34Wx34L</v>
      </c>
      <c r="E785" s="5" t="s">
        <v>1154</v>
      </c>
      <c r="F785" s="5" t="s">
        <v>1115</v>
      </c>
    </row>
    <row r="786" spans="1:6" ht="14.4" x14ac:dyDescent="0.2">
      <c r="A786" s="6" t="s">
        <v>1116</v>
      </c>
      <c r="B786" s="6" t="s">
        <v>1117</v>
      </c>
      <c r="C786" s="7" t="s">
        <v>304</v>
      </c>
      <c r="D786" s="7" t="str">
        <f t="shared" si="12"/>
        <v>Jean MNS Rebar M4 Relaxed DuraStretch Workhorse Boot Cut,Phantom,35Wx34L</v>
      </c>
      <c r="E786" s="5" t="s">
        <v>1155</v>
      </c>
      <c r="F786" s="5" t="s">
        <v>1115</v>
      </c>
    </row>
    <row r="787" spans="1:6" ht="14.4" x14ac:dyDescent="0.2">
      <c r="A787" s="6" t="s">
        <v>1116</v>
      </c>
      <c r="B787" s="6" t="s">
        <v>1117</v>
      </c>
      <c r="C787" s="7" t="s">
        <v>306</v>
      </c>
      <c r="D787" s="7" t="str">
        <f t="shared" si="12"/>
        <v>Jean MNS Rebar M4 Relaxed DuraStretch Workhorse Boot Cut,Phantom,36Wx34L</v>
      </c>
      <c r="E787" s="5" t="s">
        <v>1156</v>
      </c>
      <c r="F787" s="5" t="s">
        <v>1115</v>
      </c>
    </row>
    <row r="788" spans="1:6" ht="14.4" x14ac:dyDescent="0.2">
      <c r="A788" s="6" t="s">
        <v>1116</v>
      </c>
      <c r="B788" s="6" t="s">
        <v>1117</v>
      </c>
      <c r="C788" s="7" t="s">
        <v>308</v>
      </c>
      <c r="D788" s="7" t="str">
        <f t="shared" si="12"/>
        <v>Jean MNS Rebar M4 Relaxed DuraStretch Workhorse Boot Cut,Phantom,38Wx34L</v>
      </c>
      <c r="E788" s="5" t="s">
        <v>1157</v>
      </c>
      <c r="F788" s="5" t="s">
        <v>1115</v>
      </c>
    </row>
    <row r="789" spans="1:6" ht="14.4" x14ac:dyDescent="0.2">
      <c r="A789" s="6" t="s">
        <v>1116</v>
      </c>
      <c r="B789" s="6" t="s">
        <v>1117</v>
      </c>
      <c r="C789" s="7" t="s">
        <v>310</v>
      </c>
      <c r="D789" s="7" t="str">
        <f t="shared" si="12"/>
        <v>Jean MNS Rebar M4 Relaxed DuraStretch Workhorse Boot Cut,Phantom,40Wx34L</v>
      </c>
      <c r="E789" s="5" t="s">
        <v>1158</v>
      </c>
      <c r="F789" s="5" t="s">
        <v>1115</v>
      </c>
    </row>
    <row r="790" spans="1:6" ht="14.4" x14ac:dyDescent="0.2">
      <c r="A790" s="6" t="s">
        <v>1116</v>
      </c>
      <c r="B790" s="6" t="s">
        <v>1117</v>
      </c>
      <c r="C790" s="7" t="s">
        <v>312</v>
      </c>
      <c r="D790" s="7" t="str">
        <f t="shared" si="12"/>
        <v>Jean MNS Rebar M4 Relaxed DuraStretch Workhorse Boot Cut,Phantom,42Wx34L</v>
      </c>
      <c r="E790" s="5" t="s">
        <v>1159</v>
      </c>
      <c r="F790" s="5" t="s">
        <v>1115</v>
      </c>
    </row>
    <row r="791" spans="1:6" ht="14.4" x14ac:dyDescent="0.2">
      <c r="A791" s="6" t="s">
        <v>1116</v>
      </c>
      <c r="B791" s="6" t="s">
        <v>1117</v>
      </c>
      <c r="C791" s="7" t="s">
        <v>1013</v>
      </c>
      <c r="D791" s="7" t="str">
        <f t="shared" si="12"/>
        <v>Jean MNS Rebar M4 Relaxed DuraStretch Workhorse Boot Cut,Phantom,44Wx34L</v>
      </c>
      <c r="E791" s="5" t="s">
        <v>1160</v>
      </c>
      <c r="F791" s="5" t="s">
        <v>1115</v>
      </c>
    </row>
    <row r="792" spans="1:6" ht="14.4" x14ac:dyDescent="0.2">
      <c r="A792" s="6" t="s">
        <v>1116</v>
      </c>
      <c r="B792" s="6" t="s">
        <v>1117</v>
      </c>
      <c r="C792" s="7" t="s">
        <v>1015</v>
      </c>
      <c r="D792" s="7" t="str">
        <f t="shared" si="12"/>
        <v>Jean MNS Rebar M4 Relaxed DuraStretch Workhorse Boot Cut,Phantom,46Wx34L</v>
      </c>
      <c r="E792" s="5" t="s">
        <v>1161</v>
      </c>
      <c r="F792" s="5" t="s">
        <v>1115</v>
      </c>
    </row>
    <row r="793" spans="1:6" ht="14.4" x14ac:dyDescent="0.2">
      <c r="A793" s="6" t="s">
        <v>1116</v>
      </c>
      <c r="B793" s="6" t="s">
        <v>1117</v>
      </c>
      <c r="C793" s="7" t="s">
        <v>1017</v>
      </c>
      <c r="D793" s="7" t="str">
        <f t="shared" si="12"/>
        <v>Jean MNS Rebar M4 Relaxed DuraStretch Workhorse Boot Cut,Phantom,48Wx34L</v>
      </c>
      <c r="E793" s="5" t="s">
        <v>1162</v>
      </c>
      <c r="F793" s="5" t="s">
        <v>1115</v>
      </c>
    </row>
    <row r="794" spans="1:6" ht="14.4" x14ac:dyDescent="0.2">
      <c r="A794" s="6" t="s">
        <v>1116</v>
      </c>
      <c r="B794" s="6" t="s">
        <v>1117</v>
      </c>
      <c r="C794" s="7" t="s">
        <v>1019</v>
      </c>
      <c r="D794" s="7" t="str">
        <f t="shared" si="12"/>
        <v>Jean MNS Rebar M4 Relaxed DuraStretch Workhorse Boot Cut,Phantom,50Wx34L</v>
      </c>
      <c r="E794" s="5" t="s">
        <v>1163</v>
      </c>
      <c r="F794" s="5" t="s">
        <v>1115</v>
      </c>
    </row>
    <row r="795" spans="1:6" ht="14.4" x14ac:dyDescent="0.2">
      <c r="A795" s="6" t="s">
        <v>1116</v>
      </c>
      <c r="B795" s="6" t="s">
        <v>1117</v>
      </c>
      <c r="C795" s="7" t="s">
        <v>316</v>
      </c>
      <c r="D795" s="7" t="str">
        <f t="shared" si="12"/>
        <v>Jean MNS Rebar M4 Relaxed DuraStretch Workhorse Boot Cut,Phantom,30Wx36L</v>
      </c>
      <c r="E795" s="5" t="s">
        <v>1164</v>
      </c>
      <c r="F795" s="5" t="s">
        <v>1115</v>
      </c>
    </row>
    <row r="796" spans="1:6" ht="14.4" x14ac:dyDescent="0.2">
      <c r="A796" s="6" t="s">
        <v>1116</v>
      </c>
      <c r="B796" s="6" t="s">
        <v>1117</v>
      </c>
      <c r="C796" s="7" t="s">
        <v>318</v>
      </c>
      <c r="D796" s="7" t="str">
        <f t="shared" si="12"/>
        <v>Jean MNS Rebar M4 Relaxed DuraStretch Workhorse Boot Cut,Phantom,31Wx36L</v>
      </c>
      <c r="E796" s="5" t="s">
        <v>1165</v>
      </c>
      <c r="F796" s="5" t="s">
        <v>1115</v>
      </c>
    </row>
    <row r="797" spans="1:6" ht="14.4" x14ac:dyDescent="0.2">
      <c r="A797" s="6" t="s">
        <v>1116</v>
      </c>
      <c r="B797" s="6" t="s">
        <v>1117</v>
      </c>
      <c r="C797" s="7" t="s">
        <v>320</v>
      </c>
      <c r="D797" s="7" t="str">
        <f t="shared" si="12"/>
        <v>Jean MNS Rebar M4 Relaxed DuraStretch Workhorse Boot Cut,Phantom,32Wx36L</v>
      </c>
      <c r="E797" s="5" t="s">
        <v>1166</v>
      </c>
      <c r="F797" s="5" t="s">
        <v>1115</v>
      </c>
    </row>
    <row r="798" spans="1:6" ht="14.4" x14ac:dyDescent="0.2">
      <c r="A798" s="6" t="s">
        <v>1116</v>
      </c>
      <c r="B798" s="6" t="s">
        <v>1117</v>
      </c>
      <c r="C798" s="7" t="s">
        <v>322</v>
      </c>
      <c r="D798" s="7" t="str">
        <f t="shared" si="12"/>
        <v>Jean MNS Rebar M4 Relaxed DuraStretch Workhorse Boot Cut,Phantom,33Wx36L</v>
      </c>
      <c r="E798" s="5" t="s">
        <v>1167</v>
      </c>
      <c r="F798" s="5" t="s">
        <v>1115</v>
      </c>
    </row>
    <row r="799" spans="1:6" ht="14.4" x14ac:dyDescent="0.2">
      <c r="A799" s="6" t="s">
        <v>1116</v>
      </c>
      <c r="B799" s="6" t="s">
        <v>1117</v>
      </c>
      <c r="C799" s="7" t="s">
        <v>324</v>
      </c>
      <c r="D799" s="7" t="str">
        <f t="shared" si="12"/>
        <v>Jean MNS Rebar M4 Relaxed DuraStretch Workhorse Boot Cut,Phantom,34Wx36L</v>
      </c>
      <c r="E799" s="5" t="s">
        <v>1168</v>
      </c>
      <c r="F799" s="5" t="s">
        <v>1115</v>
      </c>
    </row>
    <row r="800" spans="1:6" ht="14.4" x14ac:dyDescent="0.2">
      <c r="A800" s="6" t="s">
        <v>1116</v>
      </c>
      <c r="B800" s="6" t="s">
        <v>1117</v>
      </c>
      <c r="C800" s="7" t="s">
        <v>326</v>
      </c>
      <c r="D800" s="7" t="str">
        <f t="shared" si="12"/>
        <v>Jean MNS Rebar M4 Relaxed DuraStretch Workhorse Boot Cut,Phantom,35Wx36L</v>
      </c>
      <c r="E800" s="5" t="s">
        <v>1169</v>
      </c>
      <c r="F800" s="5" t="s">
        <v>1115</v>
      </c>
    </row>
    <row r="801" spans="1:6" ht="14.4" x14ac:dyDescent="0.2">
      <c r="A801" s="6" t="s">
        <v>1116</v>
      </c>
      <c r="B801" s="6" t="s">
        <v>1117</v>
      </c>
      <c r="C801" s="7" t="s">
        <v>328</v>
      </c>
      <c r="D801" s="7" t="str">
        <f t="shared" si="12"/>
        <v>Jean MNS Rebar M4 Relaxed DuraStretch Workhorse Boot Cut,Phantom,36Wx36L</v>
      </c>
      <c r="E801" s="5" t="s">
        <v>1170</v>
      </c>
      <c r="F801" s="5" t="s">
        <v>1115</v>
      </c>
    </row>
    <row r="802" spans="1:6" ht="14.4" x14ac:dyDescent="0.2">
      <c r="A802" s="6" t="s">
        <v>1116</v>
      </c>
      <c r="B802" s="6" t="s">
        <v>1117</v>
      </c>
      <c r="C802" s="7" t="s">
        <v>330</v>
      </c>
      <c r="D802" s="7" t="str">
        <f t="shared" si="12"/>
        <v>Jean MNS Rebar M4 Relaxed DuraStretch Workhorse Boot Cut,Phantom,38Wx36L</v>
      </c>
      <c r="E802" s="5" t="s">
        <v>1171</v>
      </c>
      <c r="F802" s="5" t="s">
        <v>1115</v>
      </c>
    </row>
    <row r="803" spans="1:6" ht="14.4" x14ac:dyDescent="0.2">
      <c r="A803" s="6" t="s">
        <v>1116</v>
      </c>
      <c r="B803" s="6" t="s">
        <v>1117</v>
      </c>
      <c r="C803" s="7" t="s">
        <v>332</v>
      </c>
      <c r="D803" s="7" t="str">
        <f t="shared" si="12"/>
        <v>Jean MNS Rebar M4 Relaxed DuraStretch Workhorse Boot Cut,Phantom,40Wx36L</v>
      </c>
      <c r="E803" s="5" t="s">
        <v>1172</v>
      </c>
      <c r="F803" s="5" t="s">
        <v>1115</v>
      </c>
    </row>
    <row r="804" spans="1:6" ht="14.4" x14ac:dyDescent="0.2">
      <c r="A804" s="6" t="s">
        <v>1116</v>
      </c>
      <c r="B804" s="6" t="s">
        <v>1117</v>
      </c>
      <c r="C804" s="7" t="s">
        <v>334</v>
      </c>
      <c r="D804" s="7" t="str">
        <f t="shared" si="12"/>
        <v>Jean MNS Rebar M4 Relaxed DuraStretch Workhorse Boot Cut,Phantom,42Wx36L</v>
      </c>
      <c r="E804" s="5" t="s">
        <v>1173</v>
      </c>
      <c r="F804" s="5" t="s">
        <v>1115</v>
      </c>
    </row>
    <row r="805" spans="1:6" ht="14.4" x14ac:dyDescent="0.2">
      <c r="A805" s="6" t="s">
        <v>1116</v>
      </c>
      <c r="B805" s="6" t="s">
        <v>1117</v>
      </c>
      <c r="C805" s="7" t="s">
        <v>1031</v>
      </c>
      <c r="D805" s="7" t="str">
        <f t="shared" si="12"/>
        <v>Jean MNS Rebar M4 Relaxed DuraStretch Workhorse Boot Cut,Phantom,44Wx36L</v>
      </c>
      <c r="E805" s="5" t="s">
        <v>1174</v>
      </c>
      <c r="F805" s="5" t="s">
        <v>1115</v>
      </c>
    </row>
    <row r="806" spans="1:6" ht="14.4" x14ac:dyDescent="0.2">
      <c r="A806" s="6" t="s">
        <v>1116</v>
      </c>
      <c r="B806" s="6" t="s">
        <v>1117</v>
      </c>
      <c r="C806" s="7" t="s">
        <v>1033</v>
      </c>
      <c r="D806" s="7" t="str">
        <f t="shared" si="12"/>
        <v>Jean MNS Rebar M4 Relaxed DuraStretch Workhorse Boot Cut,Phantom,30Wx38L</v>
      </c>
      <c r="E806" s="5" t="s">
        <v>1175</v>
      </c>
      <c r="F806" s="5" t="s">
        <v>1115</v>
      </c>
    </row>
    <row r="807" spans="1:6" ht="14.4" x14ac:dyDescent="0.2">
      <c r="A807" s="6" t="s">
        <v>1116</v>
      </c>
      <c r="B807" s="6" t="s">
        <v>1117</v>
      </c>
      <c r="C807" s="7" t="s">
        <v>1035</v>
      </c>
      <c r="D807" s="7" t="str">
        <f t="shared" si="12"/>
        <v>Jean MNS Rebar M4 Relaxed DuraStretch Workhorse Boot Cut,Phantom,31Wx38L</v>
      </c>
      <c r="E807" s="5" t="s">
        <v>1176</v>
      </c>
      <c r="F807" s="5" t="s">
        <v>1115</v>
      </c>
    </row>
    <row r="808" spans="1:6" ht="14.4" x14ac:dyDescent="0.2">
      <c r="A808" s="6" t="s">
        <v>1116</v>
      </c>
      <c r="B808" s="6" t="s">
        <v>1117</v>
      </c>
      <c r="C808" s="7" t="s">
        <v>336</v>
      </c>
      <c r="D808" s="7" t="str">
        <f t="shared" si="12"/>
        <v>Jean MNS Rebar M4 Relaxed DuraStretch Workhorse Boot Cut,Phantom,32Wx38L</v>
      </c>
      <c r="E808" s="5" t="s">
        <v>1177</v>
      </c>
      <c r="F808" s="5" t="s">
        <v>1115</v>
      </c>
    </row>
    <row r="809" spans="1:6" ht="14.4" x14ac:dyDescent="0.2">
      <c r="A809" s="6" t="s">
        <v>1116</v>
      </c>
      <c r="B809" s="6" t="s">
        <v>1117</v>
      </c>
      <c r="C809" s="7" t="s">
        <v>338</v>
      </c>
      <c r="D809" s="7" t="str">
        <f t="shared" si="12"/>
        <v>Jean MNS Rebar M4 Relaxed DuraStretch Workhorse Boot Cut,Phantom,33Wx38L</v>
      </c>
      <c r="E809" s="5" t="s">
        <v>1178</v>
      </c>
      <c r="F809" s="5" t="s">
        <v>1115</v>
      </c>
    </row>
    <row r="810" spans="1:6" ht="14.4" x14ac:dyDescent="0.2">
      <c r="A810" s="6" t="s">
        <v>1116</v>
      </c>
      <c r="B810" s="6" t="s">
        <v>1117</v>
      </c>
      <c r="C810" s="7" t="s">
        <v>340</v>
      </c>
      <c r="D810" s="7" t="str">
        <f t="shared" si="12"/>
        <v>Jean MNS Rebar M4 Relaxed DuraStretch Workhorse Boot Cut,Phantom,34Wx38L</v>
      </c>
      <c r="E810" s="5" t="s">
        <v>1179</v>
      </c>
      <c r="F810" s="5" t="s">
        <v>1115</v>
      </c>
    </row>
    <row r="811" spans="1:6" ht="14.4" x14ac:dyDescent="0.2">
      <c r="A811" s="6" t="s">
        <v>1116</v>
      </c>
      <c r="B811" s="6" t="s">
        <v>1117</v>
      </c>
      <c r="C811" s="7" t="s">
        <v>344</v>
      </c>
      <c r="D811" s="7" t="str">
        <f t="shared" si="12"/>
        <v>Jean MNS Rebar M4 Relaxed DuraStretch Workhorse Boot Cut,Phantom,36Wx38L</v>
      </c>
      <c r="E811" s="5" t="s">
        <v>1180</v>
      </c>
      <c r="F811" s="5" t="s">
        <v>1115</v>
      </c>
    </row>
    <row r="812" spans="1:6" ht="14.4" x14ac:dyDescent="0.2">
      <c r="A812" s="6" t="s">
        <v>1116</v>
      </c>
      <c r="B812" s="6" t="s">
        <v>1117</v>
      </c>
      <c r="C812" s="7" t="s">
        <v>346</v>
      </c>
      <c r="D812" s="7" t="str">
        <f t="shared" si="12"/>
        <v>Jean MNS Rebar M4 Relaxed DuraStretch Workhorse Boot Cut,Phantom,38Wx38L</v>
      </c>
      <c r="E812" s="5" t="s">
        <v>1181</v>
      </c>
      <c r="F812" s="5" t="s">
        <v>1115</v>
      </c>
    </row>
    <row r="813" spans="1:6" ht="14.4" x14ac:dyDescent="0.2">
      <c r="A813" s="6" t="s">
        <v>1116</v>
      </c>
      <c r="B813" s="6" t="s">
        <v>1117</v>
      </c>
      <c r="C813" s="7" t="s">
        <v>350</v>
      </c>
      <c r="D813" s="7" t="str">
        <f t="shared" si="12"/>
        <v>Jean MNS Rebar M4 Relaxed DuraStretch Workhorse Boot Cut,Phantom,42Wx38L</v>
      </c>
      <c r="E813" s="5" t="s">
        <v>1182</v>
      </c>
      <c r="F813" s="5" t="s">
        <v>1115</v>
      </c>
    </row>
    <row r="814" spans="1:6" ht="14.4" x14ac:dyDescent="0.2">
      <c r="A814" s="6" t="s">
        <v>1116</v>
      </c>
      <c r="B814" s="6" t="s">
        <v>1117</v>
      </c>
      <c r="C814" s="7" t="s">
        <v>1043</v>
      </c>
      <c r="D814" s="7" t="str">
        <f t="shared" si="12"/>
        <v>Jean MNS Rebar M4 Relaxed DuraStretch Workhorse Boot Cut,Phantom,44Wx38L</v>
      </c>
      <c r="E814" s="5" t="s">
        <v>1183</v>
      </c>
      <c r="F814" s="5" t="s">
        <v>1115</v>
      </c>
    </row>
    <row r="815" spans="1:6" ht="14.4" x14ac:dyDescent="0.2">
      <c r="A815" s="6" t="s">
        <v>79</v>
      </c>
      <c r="B815" s="6" t="s">
        <v>1186</v>
      </c>
      <c r="C815" s="7" t="s">
        <v>431</v>
      </c>
      <c r="D815" s="7" t="str">
        <f t="shared" si="12"/>
        <v>Shirt MNS Rebar Workman Long Sleeve T-Shirt,Heather gray,XS</v>
      </c>
      <c r="E815" s="5" t="s">
        <v>1184</v>
      </c>
      <c r="F815" s="5" t="s">
        <v>1185</v>
      </c>
    </row>
    <row r="816" spans="1:6" ht="14.4" x14ac:dyDescent="0.2">
      <c r="A816" s="6" t="s">
        <v>79</v>
      </c>
      <c r="B816" s="6" t="s">
        <v>1186</v>
      </c>
      <c r="C816" s="7" t="s">
        <v>186</v>
      </c>
      <c r="D816" s="7" t="str">
        <f t="shared" si="12"/>
        <v>Shirt MNS Rebar Workman Long Sleeve T-Shirt,Heather gray,Small</v>
      </c>
      <c r="E816" s="5" t="s">
        <v>1188</v>
      </c>
      <c r="F816" s="5" t="s">
        <v>1185</v>
      </c>
    </row>
    <row r="817" spans="1:6" ht="14.4" x14ac:dyDescent="0.2">
      <c r="A817" s="6" t="s">
        <v>79</v>
      </c>
      <c r="B817" s="6" t="s">
        <v>1186</v>
      </c>
      <c r="C817" s="7" t="s">
        <v>188</v>
      </c>
      <c r="D817" s="7" t="str">
        <f t="shared" si="12"/>
        <v>Shirt MNS Rebar Workman Long Sleeve T-Shirt,Heather gray,Medium</v>
      </c>
      <c r="E817" s="5" t="s">
        <v>1189</v>
      </c>
      <c r="F817" s="5" t="s">
        <v>1185</v>
      </c>
    </row>
    <row r="818" spans="1:6" ht="14.4" x14ac:dyDescent="0.2">
      <c r="A818" s="6" t="s">
        <v>79</v>
      </c>
      <c r="B818" s="6" t="s">
        <v>1186</v>
      </c>
      <c r="C818" s="7" t="s">
        <v>190</v>
      </c>
      <c r="D818" s="7" t="str">
        <f t="shared" si="12"/>
        <v>Shirt MNS Rebar Workman Long Sleeve T-Shirt,Heather gray,Large</v>
      </c>
      <c r="E818" s="5" t="s">
        <v>1190</v>
      </c>
      <c r="F818" s="5" t="s">
        <v>1185</v>
      </c>
    </row>
    <row r="819" spans="1:6" ht="14.4" x14ac:dyDescent="0.2">
      <c r="A819" s="6" t="s">
        <v>79</v>
      </c>
      <c r="B819" s="6" t="s">
        <v>1186</v>
      </c>
      <c r="C819" s="7" t="s">
        <v>192</v>
      </c>
      <c r="D819" s="7" t="str">
        <f t="shared" si="12"/>
        <v>Shirt MNS Rebar Workman Long Sleeve T-Shirt,Heather gray,XL</v>
      </c>
      <c r="E819" s="5" t="s">
        <v>1191</v>
      </c>
      <c r="F819" s="5" t="s">
        <v>1185</v>
      </c>
    </row>
    <row r="820" spans="1:6" ht="14.4" x14ac:dyDescent="0.2">
      <c r="A820" s="6" t="s">
        <v>79</v>
      </c>
      <c r="B820" s="6" t="s">
        <v>1186</v>
      </c>
      <c r="C820" s="7" t="s">
        <v>194</v>
      </c>
      <c r="D820" s="7" t="str">
        <f t="shared" si="12"/>
        <v>Shirt MNS Rebar Workman Long Sleeve T-Shirt,Heather gray,2XL</v>
      </c>
      <c r="E820" s="5" t="s">
        <v>1192</v>
      </c>
      <c r="F820" s="5" t="s">
        <v>1185</v>
      </c>
    </row>
    <row r="821" spans="1:6" ht="14.4" x14ac:dyDescent="0.2">
      <c r="A821" s="6" t="s">
        <v>79</v>
      </c>
      <c r="B821" s="6" t="s">
        <v>1186</v>
      </c>
      <c r="C821" s="7" t="s">
        <v>196</v>
      </c>
      <c r="D821" s="7" t="str">
        <f t="shared" si="12"/>
        <v>Shirt MNS Rebar Workman Long Sleeve T-Shirt,Heather gray,3XL</v>
      </c>
      <c r="E821" s="5" t="s">
        <v>1193</v>
      </c>
      <c r="F821" s="5" t="s">
        <v>1185</v>
      </c>
    </row>
    <row r="822" spans="1:6" ht="14.4" x14ac:dyDescent="0.2">
      <c r="A822" s="6" t="s">
        <v>79</v>
      </c>
      <c r="B822" s="6" t="s">
        <v>1186</v>
      </c>
      <c r="C822" s="7" t="s">
        <v>198</v>
      </c>
      <c r="D822" s="7" t="str">
        <f t="shared" si="12"/>
        <v>Shirt MNS Rebar Workman Long Sleeve T-Shirt,Heather gray,4XL</v>
      </c>
      <c r="E822" s="5" t="s">
        <v>1194</v>
      </c>
      <c r="F822" s="5" t="s">
        <v>1185</v>
      </c>
    </row>
    <row r="823" spans="1:6" ht="14.4" x14ac:dyDescent="0.2">
      <c r="A823" s="6" t="s">
        <v>79</v>
      </c>
      <c r="B823" s="6" t="s">
        <v>1186</v>
      </c>
      <c r="C823" s="7" t="s">
        <v>200</v>
      </c>
      <c r="D823" s="7" t="str">
        <f t="shared" si="12"/>
        <v>Shirt MNS Rebar Workman Long Sleeve T-Shirt,Heather gray,Large Tall</v>
      </c>
      <c r="E823" s="5" t="s">
        <v>1195</v>
      </c>
      <c r="F823" s="5" t="s">
        <v>1185</v>
      </c>
    </row>
    <row r="824" spans="1:6" ht="14.4" x14ac:dyDescent="0.2">
      <c r="A824" s="6" t="s">
        <v>79</v>
      </c>
      <c r="B824" s="6" t="s">
        <v>1186</v>
      </c>
      <c r="C824" s="7" t="s">
        <v>202</v>
      </c>
      <c r="D824" s="7" t="str">
        <f t="shared" si="12"/>
        <v>Shirt MNS Rebar Workman Long Sleeve T-Shirt,Heather gray,XL Tall</v>
      </c>
      <c r="E824" s="5" t="s">
        <v>1196</v>
      </c>
      <c r="F824" s="5" t="s">
        <v>1185</v>
      </c>
    </row>
    <row r="825" spans="1:6" ht="14.4" x14ac:dyDescent="0.2">
      <c r="A825" s="6" t="s">
        <v>79</v>
      </c>
      <c r="B825" s="6" t="s">
        <v>1186</v>
      </c>
      <c r="C825" s="7" t="s">
        <v>204</v>
      </c>
      <c r="D825" s="7" t="str">
        <f t="shared" si="12"/>
        <v>Shirt MNS Rebar Workman Long Sleeve T-Shirt,Heather gray,2XL Tall</v>
      </c>
      <c r="E825" s="5" t="s">
        <v>1197</v>
      </c>
      <c r="F825" s="5" t="s">
        <v>1185</v>
      </c>
    </row>
    <row r="826" spans="1:6" ht="14.4" x14ac:dyDescent="0.2">
      <c r="A826" s="6" t="s">
        <v>79</v>
      </c>
      <c r="B826" s="6" t="s">
        <v>1186</v>
      </c>
      <c r="C826" s="7" t="s">
        <v>206</v>
      </c>
      <c r="D826" s="7" t="str">
        <f t="shared" si="12"/>
        <v>Shirt MNS Rebar Workman Long Sleeve T-Shirt,Heather gray,3XL Tall</v>
      </c>
      <c r="E826" s="5" t="s">
        <v>1198</v>
      </c>
      <c r="F826" s="5" t="s">
        <v>1185</v>
      </c>
    </row>
    <row r="827" spans="1:6" ht="14.4" x14ac:dyDescent="0.2">
      <c r="A827" s="6" t="s">
        <v>79</v>
      </c>
      <c r="B827" s="6" t="s">
        <v>4</v>
      </c>
      <c r="C827" s="7" t="s">
        <v>431</v>
      </c>
      <c r="D827" s="7" t="str">
        <f t="shared" si="12"/>
        <v>Shirt MNS Rebar Workman Long Sleeve T-Shirt,Navy,XS</v>
      </c>
      <c r="E827" s="5" t="s">
        <v>1199</v>
      </c>
      <c r="F827" s="5" t="s">
        <v>1200</v>
      </c>
    </row>
    <row r="828" spans="1:6" ht="14.4" x14ac:dyDescent="0.2">
      <c r="A828" s="6" t="s">
        <v>79</v>
      </c>
      <c r="B828" s="6" t="s">
        <v>4</v>
      </c>
      <c r="C828" s="7" t="s">
        <v>186</v>
      </c>
      <c r="D828" s="7" t="str">
        <f t="shared" si="12"/>
        <v>Shirt MNS Rebar Workman Long Sleeve T-Shirt,Navy,Small</v>
      </c>
      <c r="E828" s="5" t="s">
        <v>1201</v>
      </c>
      <c r="F828" s="5" t="s">
        <v>1200</v>
      </c>
    </row>
    <row r="829" spans="1:6" ht="14.4" x14ac:dyDescent="0.2">
      <c r="A829" s="6" t="s">
        <v>79</v>
      </c>
      <c r="B829" s="6" t="s">
        <v>4</v>
      </c>
      <c r="C829" s="7" t="s">
        <v>188</v>
      </c>
      <c r="D829" s="7" t="str">
        <f t="shared" si="12"/>
        <v>Shirt MNS Rebar Workman Long Sleeve T-Shirt,Navy,Medium</v>
      </c>
      <c r="E829" s="5" t="s">
        <v>1202</v>
      </c>
      <c r="F829" s="5" t="s">
        <v>1200</v>
      </c>
    </row>
    <row r="830" spans="1:6" ht="14.4" x14ac:dyDescent="0.2">
      <c r="A830" s="6" t="s">
        <v>79</v>
      </c>
      <c r="B830" s="6" t="s">
        <v>4</v>
      </c>
      <c r="C830" s="7" t="s">
        <v>190</v>
      </c>
      <c r="D830" s="7" t="str">
        <f t="shared" si="12"/>
        <v>Shirt MNS Rebar Workman Long Sleeve T-Shirt,Navy,Large</v>
      </c>
      <c r="E830" s="5" t="s">
        <v>1203</v>
      </c>
      <c r="F830" s="5" t="s">
        <v>1200</v>
      </c>
    </row>
    <row r="831" spans="1:6" ht="14.4" x14ac:dyDescent="0.2">
      <c r="A831" s="6" t="s">
        <v>79</v>
      </c>
      <c r="B831" s="6" t="s">
        <v>4</v>
      </c>
      <c r="C831" s="7" t="s">
        <v>192</v>
      </c>
      <c r="D831" s="7" t="str">
        <f t="shared" si="12"/>
        <v>Shirt MNS Rebar Workman Long Sleeve T-Shirt,Navy,XL</v>
      </c>
      <c r="E831" s="5" t="s">
        <v>1204</v>
      </c>
      <c r="F831" s="5" t="s">
        <v>1200</v>
      </c>
    </row>
    <row r="832" spans="1:6" ht="14.4" x14ac:dyDescent="0.2">
      <c r="A832" s="6" t="s">
        <v>79</v>
      </c>
      <c r="B832" s="6" t="s">
        <v>4</v>
      </c>
      <c r="C832" s="7" t="s">
        <v>194</v>
      </c>
      <c r="D832" s="7" t="str">
        <f t="shared" si="12"/>
        <v>Shirt MNS Rebar Workman Long Sleeve T-Shirt,Navy,2XL</v>
      </c>
      <c r="E832" s="5" t="s">
        <v>1205</v>
      </c>
      <c r="F832" s="5" t="s">
        <v>1200</v>
      </c>
    </row>
    <row r="833" spans="1:6" ht="14.4" x14ac:dyDescent="0.2">
      <c r="A833" s="6" t="s">
        <v>79</v>
      </c>
      <c r="B833" s="6" t="s">
        <v>4</v>
      </c>
      <c r="C833" s="7" t="s">
        <v>196</v>
      </c>
      <c r="D833" s="7" t="str">
        <f t="shared" si="12"/>
        <v>Shirt MNS Rebar Workman Long Sleeve T-Shirt,Navy,3XL</v>
      </c>
      <c r="E833" s="5" t="s">
        <v>1206</v>
      </c>
      <c r="F833" s="5" t="s">
        <v>1200</v>
      </c>
    </row>
    <row r="834" spans="1:6" ht="14.4" x14ac:dyDescent="0.2">
      <c r="A834" s="6" t="s">
        <v>79</v>
      </c>
      <c r="B834" s="6" t="s">
        <v>4</v>
      </c>
      <c r="C834" s="7" t="s">
        <v>198</v>
      </c>
      <c r="D834" s="7" t="str">
        <f t="shared" si="12"/>
        <v>Shirt MNS Rebar Workman Long Sleeve T-Shirt,Navy,4XL</v>
      </c>
      <c r="E834" s="5" t="s">
        <v>1207</v>
      </c>
      <c r="F834" s="5" t="s">
        <v>1200</v>
      </c>
    </row>
    <row r="835" spans="1:6" ht="14.4" x14ac:dyDescent="0.2">
      <c r="A835" s="6" t="s">
        <v>79</v>
      </c>
      <c r="B835" s="6" t="s">
        <v>4</v>
      </c>
      <c r="C835" s="7" t="s">
        <v>200</v>
      </c>
      <c r="D835" s="7" t="str">
        <f t="shared" ref="D835:D898" si="13">CONCATENATE(A835,",",B835,",",C835)</f>
        <v>Shirt MNS Rebar Workman Long Sleeve T-Shirt,Navy,Large Tall</v>
      </c>
      <c r="E835" s="5" t="s">
        <v>1208</v>
      </c>
      <c r="F835" s="5" t="s">
        <v>1200</v>
      </c>
    </row>
    <row r="836" spans="1:6" ht="14.4" x14ac:dyDescent="0.2">
      <c r="A836" s="6" t="s">
        <v>79</v>
      </c>
      <c r="B836" s="6" t="s">
        <v>4</v>
      </c>
      <c r="C836" s="7" t="s">
        <v>202</v>
      </c>
      <c r="D836" s="7" t="str">
        <f t="shared" si="13"/>
        <v>Shirt MNS Rebar Workman Long Sleeve T-Shirt,Navy,XL Tall</v>
      </c>
      <c r="E836" s="5" t="s">
        <v>1209</v>
      </c>
      <c r="F836" s="5" t="s">
        <v>1200</v>
      </c>
    </row>
    <row r="837" spans="1:6" ht="14.4" x14ac:dyDescent="0.2">
      <c r="A837" s="6" t="s">
        <v>79</v>
      </c>
      <c r="B837" s="6" t="s">
        <v>4</v>
      </c>
      <c r="C837" s="7" t="s">
        <v>204</v>
      </c>
      <c r="D837" s="7" t="str">
        <f t="shared" si="13"/>
        <v>Shirt MNS Rebar Workman Long Sleeve T-Shirt,Navy,2XL Tall</v>
      </c>
      <c r="E837" s="5" t="s">
        <v>1210</v>
      </c>
      <c r="F837" s="5" t="s">
        <v>1200</v>
      </c>
    </row>
    <row r="838" spans="1:6" ht="14.4" x14ac:dyDescent="0.2">
      <c r="A838" s="6" t="s">
        <v>79</v>
      </c>
      <c r="B838" s="6" t="s">
        <v>4</v>
      </c>
      <c r="C838" s="7" t="s">
        <v>206</v>
      </c>
      <c r="D838" s="7" t="str">
        <f t="shared" si="13"/>
        <v>Shirt MNS Rebar Workman Long Sleeve T-Shirt,Navy,3XL Tall</v>
      </c>
      <c r="E838" s="5" t="s">
        <v>1211</v>
      </c>
      <c r="F838" s="5" t="s">
        <v>1200</v>
      </c>
    </row>
    <row r="839" spans="1:6" ht="14.4" x14ac:dyDescent="0.2">
      <c r="A839" s="6" t="s">
        <v>1214</v>
      </c>
      <c r="B839" s="6" t="s">
        <v>4</v>
      </c>
      <c r="C839" s="7" t="s">
        <v>186</v>
      </c>
      <c r="D839" s="7" t="str">
        <f t="shared" si="13"/>
        <v>Hoodie MNS Rebar Workman Full Zip Hoodie,Navy,Small</v>
      </c>
      <c r="E839" s="5" t="s">
        <v>1212</v>
      </c>
      <c r="F839" s="5" t="s">
        <v>1213</v>
      </c>
    </row>
    <row r="840" spans="1:6" ht="14.4" x14ac:dyDescent="0.2">
      <c r="A840" s="6" t="s">
        <v>1214</v>
      </c>
      <c r="B840" s="6" t="s">
        <v>4</v>
      </c>
      <c r="C840" s="7" t="s">
        <v>188</v>
      </c>
      <c r="D840" s="7" t="str">
        <f t="shared" si="13"/>
        <v>Hoodie MNS Rebar Workman Full Zip Hoodie,Navy,Medium</v>
      </c>
      <c r="E840" s="5" t="s">
        <v>1216</v>
      </c>
      <c r="F840" s="5" t="s">
        <v>1213</v>
      </c>
    </row>
    <row r="841" spans="1:6" ht="14.4" x14ac:dyDescent="0.2">
      <c r="A841" s="6" t="s">
        <v>1214</v>
      </c>
      <c r="B841" s="6" t="s">
        <v>4</v>
      </c>
      <c r="C841" s="7" t="s">
        <v>190</v>
      </c>
      <c r="D841" s="7" t="str">
        <f t="shared" si="13"/>
        <v>Hoodie MNS Rebar Workman Full Zip Hoodie,Navy,Large</v>
      </c>
      <c r="E841" s="5" t="s">
        <v>1217</v>
      </c>
      <c r="F841" s="5" t="s">
        <v>1213</v>
      </c>
    </row>
    <row r="842" spans="1:6" ht="14.4" x14ac:dyDescent="0.2">
      <c r="A842" s="6" t="s">
        <v>1214</v>
      </c>
      <c r="B842" s="6" t="s">
        <v>4</v>
      </c>
      <c r="C842" s="7" t="s">
        <v>192</v>
      </c>
      <c r="D842" s="7" t="str">
        <f t="shared" si="13"/>
        <v>Hoodie MNS Rebar Workman Full Zip Hoodie,Navy,XL</v>
      </c>
      <c r="E842" s="5" t="s">
        <v>1218</v>
      </c>
      <c r="F842" s="5" t="s">
        <v>1213</v>
      </c>
    </row>
    <row r="843" spans="1:6" ht="14.4" x14ac:dyDescent="0.2">
      <c r="A843" s="6" t="s">
        <v>1214</v>
      </c>
      <c r="B843" s="6" t="s">
        <v>4</v>
      </c>
      <c r="C843" s="7" t="s">
        <v>194</v>
      </c>
      <c r="D843" s="7" t="str">
        <f t="shared" si="13"/>
        <v>Hoodie MNS Rebar Workman Full Zip Hoodie,Navy,2XL</v>
      </c>
      <c r="E843" s="5" t="s">
        <v>1219</v>
      </c>
      <c r="F843" s="5" t="s">
        <v>1213</v>
      </c>
    </row>
    <row r="844" spans="1:6" ht="14.4" x14ac:dyDescent="0.2">
      <c r="A844" s="6" t="s">
        <v>1214</v>
      </c>
      <c r="B844" s="6" t="s">
        <v>4</v>
      </c>
      <c r="C844" s="7" t="s">
        <v>196</v>
      </c>
      <c r="D844" s="7" t="str">
        <f t="shared" si="13"/>
        <v>Hoodie MNS Rebar Workman Full Zip Hoodie,Navy,3XL</v>
      </c>
      <c r="E844" s="5" t="s">
        <v>1220</v>
      </c>
      <c r="F844" s="5" t="s">
        <v>1213</v>
      </c>
    </row>
    <row r="845" spans="1:6" ht="14.4" x14ac:dyDescent="0.2">
      <c r="A845" s="6" t="s">
        <v>1214</v>
      </c>
      <c r="B845" s="6" t="s">
        <v>4</v>
      </c>
      <c r="C845" s="7" t="s">
        <v>198</v>
      </c>
      <c r="D845" s="7" t="str">
        <f t="shared" si="13"/>
        <v>Hoodie MNS Rebar Workman Full Zip Hoodie,Navy,4XL</v>
      </c>
      <c r="E845" s="5" t="s">
        <v>1221</v>
      </c>
      <c r="F845" s="5" t="s">
        <v>1213</v>
      </c>
    </row>
    <row r="846" spans="1:6" ht="14.4" x14ac:dyDescent="0.2">
      <c r="A846" s="6" t="s">
        <v>1214</v>
      </c>
      <c r="B846" s="6" t="s">
        <v>4</v>
      </c>
      <c r="C846" s="7" t="s">
        <v>200</v>
      </c>
      <c r="D846" s="7" t="str">
        <f t="shared" si="13"/>
        <v>Hoodie MNS Rebar Workman Full Zip Hoodie,Navy,Large Tall</v>
      </c>
      <c r="E846" s="5" t="s">
        <v>1222</v>
      </c>
      <c r="F846" s="5" t="s">
        <v>1213</v>
      </c>
    </row>
    <row r="847" spans="1:6" ht="14.4" x14ac:dyDescent="0.2">
      <c r="A847" s="6" t="s">
        <v>1214</v>
      </c>
      <c r="B847" s="6" t="s">
        <v>4</v>
      </c>
      <c r="C847" s="7" t="s">
        <v>202</v>
      </c>
      <c r="D847" s="7" t="str">
        <f t="shared" si="13"/>
        <v>Hoodie MNS Rebar Workman Full Zip Hoodie,Navy,XL Tall</v>
      </c>
      <c r="E847" s="5" t="s">
        <v>1223</v>
      </c>
      <c r="F847" s="5" t="s">
        <v>1213</v>
      </c>
    </row>
    <row r="848" spans="1:6" ht="14.4" x14ac:dyDescent="0.2">
      <c r="A848" s="6" t="s">
        <v>1214</v>
      </c>
      <c r="B848" s="6" t="s">
        <v>4</v>
      </c>
      <c r="C848" s="7" t="s">
        <v>204</v>
      </c>
      <c r="D848" s="7" t="str">
        <f t="shared" si="13"/>
        <v>Hoodie MNS Rebar Workman Full Zip Hoodie,Navy,2XL Tall</v>
      </c>
      <c r="E848" s="5" t="s">
        <v>1224</v>
      </c>
      <c r="F848" s="5" t="s">
        <v>1213</v>
      </c>
    </row>
    <row r="849" spans="1:6" ht="14.4" x14ac:dyDescent="0.2">
      <c r="A849" s="6" t="s">
        <v>1214</v>
      </c>
      <c r="B849" s="6" t="s">
        <v>4</v>
      </c>
      <c r="C849" s="7" t="s">
        <v>206</v>
      </c>
      <c r="D849" s="7" t="str">
        <f t="shared" si="13"/>
        <v>Hoodie MNS Rebar Workman Full Zip Hoodie,Navy,3XL Tall</v>
      </c>
      <c r="E849" s="5" t="s">
        <v>1225</v>
      </c>
      <c r="F849" s="5" t="s">
        <v>1213</v>
      </c>
    </row>
    <row r="850" spans="1:6" ht="14.4" x14ac:dyDescent="0.2">
      <c r="A850" s="6" t="s">
        <v>1228</v>
      </c>
      <c r="B850" s="6" t="s">
        <v>1229</v>
      </c>
      <c r="C850" s="7" t="s">
        <v>186</v>
      </c>
      <c r="D850" s="7" t="str">
        <f t="shared" si="13"/>
        <v>Shirt MNS Rebar Made Tough DuraStretch Work Shirt,Steel,Small</v>
      </c>
      <c r="E850" s="5" t="s">
        <v>1226</v>
      </c>
      <c r="F850" s="5" t="s">
        <v>1227</v>
      </c>
    </row>
    <row r="851" spans="1:6" ht="14.4" x14ac:dyDescent="0.2">
      <c r="A851" s="6" t="s">
        <v>1228</v>
      </c>
      <c r="B851" s="6" t="s">
        <v>1229</v>
      </c>
      <c r="C851" s="7" t="s">
        <v>188</v>
      </c>
      <c r="D851" s="7" t="str">
        <f t="shared" si="13"/>
        <v>Shirt MNS Rebar Made Tough DuraStretch Work Shirt,Steel,Medium</v>
      </c>
      <c r="E851" s="5" t="s">
        <v>1230</v>
      </c>
      <c r="F851" s="5" t="s">
        <v>1227</v>
      </c>
    </row>
    <row r="852" spans="1:6" ht="14.4" x14ac:dyDescent="0.2">
      <c r="A852" s="6" t="s">
        <v>1228</v>
      </c>
      <c r="B852" s="6" t="s">
        <v>1229</v>
      </c>
      <c r="C852" s="7" t="s">
        <v>190</v>
      </c>
      <c r="D852" s="7" t="str">
        <f t="shared" si="13"/>
        <v>Shirt MNS Rebar Made Tough DuraStretch Work Shirt,Steel,Large</v>
      </c>
      <c r="E852" s="5" t="s">
        <v>1231</v>
      </c>
      <c r="F852" s="5" t="s">
        <v>1227</v>
      </c>
    </row>
    <row r="853" spans="1:6" ht="14.4" x14ac:dyDescent="0.2">
      <c r="A853" s="6" t="s">
        <v>1228</v>
      </c>
      <c r="B853" s="6" t="s">
        <v>1229</v>
      </c>
      <c r="C853" s="7" t="s">
        <v>192</v>
      </c>
      <c r="D853" s="7" t="str">
        <f t="shared" si="13"/>
        <v>Shirt MNS Rebar Made Tough DuraStretch Work Shirt,Steel,XL</v>
      </c>
      <c r="E853" s="5" t="s">
        <v>1232</v>
      </c>
      <c r="F853" s="5" t="s">
        <v>1227</v>
      </c>
    </row>
    <row r="854" spans="1:6" ht="14.4" x14ac:dyDescent="0.2">
      <c r="A854" s="6" t="s">
        <v>1228</v>
      </c>
      <c r="B854" s="6" t="s">
        <v>1229</v>
      </c>
      <c r="C854" s="7" t="s">
        <v>194</v>
      </c>
      <c r="D854" s="7" t="str">
        <f t="shared" si="13"/>
        <v>Shirt MNS Rebar Made Tough DuraStretch Work Shirt,Steel,2XL</v>
      </c>
      <c r="E854" s="5" t="s">
        <v>1233</v>
      </c>
      <c r="F854" s="5" t="s">
        <v>1227</v>
      </c>
    </row>
    <row r="855" spans="1:6" ht="14.4" x14ac:dyDescent="0.2">
      <c r="A855" s="6" t="s">
        <v>1228</v>
      </c>
      <c r="B855" s="6" t="s">
        <v>1229</v>
      </c>
      <c r="C855" s="7" t="s">
        <v>196</v>
      </c>
      <c r="D855" s="7" t="str">
        <f t="shared" si="13"/>
        <v>Shirt MNS Rebar Made Tough DuraStretch Work Shirt,Steel,3XL</v>
      </c>
      <c r="E855" s="5" t="s">
        <v>1234</v>
      </c>
      <c r="F855" s="5" t="s">
        <v>1227</v>
      </c>
    </row>
    <row r="856" spans="1:6" ht="14.4" x14ac:dyDescent="0.2">
      <c r="A856" s="6" t="s">
        <v>1228</v>
      </c>
      <c r="B856" s="6" t="s">
        <v>1229</v>
      </c>
      <c r="C856" s="7" t="s">
        <v>198</v>
      </c>
      <c r="D856" s="7" t="str">
        <f t="shared" si="13"/>
        <v>Shirt MNS Rebar Made Tough DuraStretch Work Shirt,Steel,4XL</v>
      </c>
      <c r="E856" s="5" t="s">
        <v>1235</v>
      </c>
      <c r="F856" s="5" t="s">
        <v>1227</v>
      </c>
    </row>
    <row r="857" spans="1:6" ht="14.4" x14ac:dyDescent="0.2">
      <c r="A857" s="6" t="s">
        <v>1228</v>
      </c>
      <c r="B857" s="6" t="s">
        <v>1229</v>
      </c>
      <c r="C857" s="7" t="s">
        <v>200</v>
      </c>
      <c r="D857" s="7" t="str">
        <f t="shared" si="13"/>
        <v>Shirt MNS Rebar Made Tough DuraStretch Work Shirt,Steel,Large Tall</v>
      </c>
      <c r="E857" s="5" t="s">
        <v>1236</v>
      </c>
      <c r="F857" s="5" t="s">
        <v>1227</v>
      </c>
    </row>
    <row r="858" spans="1:6" ht="14.4" x14ac:dyDescent="0.2">
      <c r="A858" s="6" t="s">
        <v>1228</v>
      </c>
      <c r="B858" s="6" t="s">
        <v>1229</v>
      </c>
      <c r="C858" s="7" t="s">
        <v>202</v>
      </c>
      <c r="D858" s="7" t="str">
        <f t="shared" si="13"/>
        <v>Shirt MNS Rebar Made Tough DuraStretch Work Shirt,Steel,XL Tall</v>
      </c>
      <c r="E858" s="5" t="s">
        <v>1237</v>
      </c>
      <c r="F858" s="5" t="s">
        <v>1227</v>
      </c>
    </row>
    <row r="859" spans="1:6" ht="14.4" x14ac:dyDescent="0.2">
      <c r="A859" s="6" t="s">
        <v>1228</v>
      </c>
      <c r="B859" s="6" t="s">
        <v>1229</v>
      </c>
      <c r="C859" s="7" t="s">
        <v>204</v>
      </c>
      <c r="D859" s="7" t="str">
        <f t="shared" si="13"/>
        <v>Shirt MNS Rebar Made Tough DuraStretch Work Shirt,Steel,2XL Tall</v>
      </c>
      <c r="E859" s="5" t="s">
        <v>1238</v>
      </c>
      <c r="F859" s="5" t="s">
        <v>1227</v>
      </c>
    </row>
    <row r="860" spans="1:6" ht="14.4" x14ac:dyDescent="0.2">
      <c r="A860" s="6" t="s">
        <v>1228</v>
      </c>
      <c r="B860" s="6" t="s">
        <v>1229</v>
      </c>
      <c r="C860" s="7" t="s">
        <v>206</v>
      </c>
      <c r="D860" s="7" t="str">
        <f t="shared" si="13"/>
        <v>Shirt MNS Rebar Made Tough DuraStretch Work Shirt,Steel,3XL Tall</v>
      </c>
      <c r="E860" s="5" t="s">
        <v>1239</v>
      </c>
      <c r="F860" s="5" t="s">
        <v>1227</v>
      </c>
    </row>
    <row r="861" spans="1:6" ht="14.4" x14ac:dyDescent="0.2">
      <c r="A861" s="6" t="s">
        <v>1242</v>
      </c>
      <c r="B861" s="6" t="s">
        <v>103</v>
      </c>
      <c r="C861" s="7" t="s">
        <v>141</v>
      </c>
      <c r="D861" s="7" t="str">
        <f t="shared" si="13"/>
        <v>Boot MNS Turbo Chelsea CSA Waterproof Carbon Toe Work Boot,Aged Bark,7M</v>
      </c>
      <c r="E861" s="5" t="s">
        <v>1240</v>
      </c>
      <c r="F861" s="5" t="s">
        <v>1241</v>
      </c>
    </row>
    <row r="862" spans="1:6" ht="14.4" x14ac:dyDescent="0.2">
      <c r="A862" s="6" t="s">
        <v>1242</v>
      </c>
      <c r="B862" s="6" t="s">
        <v>103</v>
      </c>
      <c r="C862" s="7" t="s">
        <v>144</v>
      </c>
      <c r="D862" s="7" t="str">
        <f t="shared" si="13"/>
        <v>Boot MNS Turbo Chelsea CSA Waterproof Carbon Toe Work Boot,Aged Bark,7.5M</v>
      </c>
      <c r="E862" s="5" t="s">
        <v>1243</v>
      </c>
      <c r="F862" s="5" t="s">
        <v>1241</v>
      </c>
    </row>
    <row r="863" spans="1:6" ht="14.4" x14ac:dyDescent="0.2">
      <c r="A863" s="6" t="s">
        <v>1242</v>
      </c>
      <c r="B863" s="6" t="s">
        <v>103</v>
      </c>
      <c r="C863" s="7" t="s">
        <v>115</v>
      </c>
      <c r="D863" s="7" t="str">
        <f t="shared" si="13"/>
        <v>Boot MNS Turbo Chelsea CSA Waterproof Carbon Toe Work Boot,Aged Bark,8M</v>
      </c>
      <c r="E863" s="5" t="s">
        <v>1244</v>
      </c>
      <c r="F863" s="5" t="s">
        <v>1241</v>
      </c>
    </row>
    <row r="864" spans="1:6" ht="14.4" x14ac:dyDescent="0.2">
      <c r="A864" s="6" t="s">
        <v>1242</v>
      </c>
      <c r="B864" s="6" t="s">
        <v>103</v>
      </c>
      <c r="C864" s="7" t="s">
        <v>557</v>
      </c>
      <c r="D864" s="7" t="str">
        <f t="shared" si="13"/>
        <v>Boot MNS Turbo Chelsea CSA Waterproof Carbon Toe Work Boot,Aged Bark,11M</v>
      </c>
      <c r="E864" s="5" t="s">
        <v>1245</v>
      </c>
      <c r="F864" s="5" t="s">
        <v>1241</v>
      </c>
    </row>
    <row r="865" spans="1:6" ht="14.4" x14ac:dyDescent="0.2">
      <c r="A865" s="6" t="s">
        <v>1242</v>
      </c>
      <c r="B865" s="6" t="s">
        <v>103</v>
      </c>
      <c r="C865" s="7" t="s">
        <v>158</v>
      </c>
      <c r="D865" s="7" t="str">
        <f t="shared" si="13"/>
        <v>Boot MNS Turbo Chelsea CSA Waterproof Carbon Toe Work Boot,Aged Bark,14M</v>
      </c>
      <c r="E865" s="5" t="s">
        <v>1246</v>
      </c>
      <c r="F865" s="5" t="s">
        <v>1241</v>
      </c>
    </row>
    <row r="866" spans="1:6" ht="14.4" x14ac:dyDescent="0.2">
      <c r="A866" s="6" t="s">
        <v>1242</v>
      </c>
      <c r="B866" s="6" t="s">
        <v>103</v>
      </c>
      <c r="C866" s="7" t="s">
        <v>160</v>
      </c>
      <c r="D866" s="7" t="str">
        <f t="shared" si="13"/>
        <v>Boot MNS Turbo Chelsea CSA Waterproof Carbon Toe Work Boot,Aged Bark,7W</v>
      </c>
      <c r="E866" s="5" t="s">
        <v>1247</v>
      </c>
      <c r="F866" s="5" t="s">
        <v>1241</v>
      </c>
    </row>
    <row r="867" spans="1:6" ht="14.4" x14ac:dyDescent="0.2">
      <c r="A867" s="6" t="s">
        <v>1242</v>
      </c>
      <c r="B867" s="6" t="s">
        <v>103</v>
      </c>
      <c r="C867" s="7" t="s">
        <v>162</v>
      </c>
      <c r="D867" s="7" t="str">
        <f t="shared" si="13"/>
        <v>Boot MNS Turbo Chelsea CSA Waterproof Carbon Toe Work Boot,Aged Bark,7.5W</v>
      </c>
      <c r="E867" s="5" t="s">
        <v>1248</v>
      </c>
      <c r="F867" s="5" t="s">
        <v>1241</v>
      </c>
    </row>
    <row r="868" spans="1:6" ht="14.4" x14ac:dyDescent="0.2">
      <c r="A868" s="6" t="s">
        <v>1242</v>
      </c>
      <c r="B868" s="6" t="s">
        <v>103</v>
      </c>
      <c r="C868" s="7" t="s">
        <v>164</v>
      </c>
      <c r="D868" s="7" t="str">
        <f t="shared" si="13"/>
        <v>Boot MNS Turbo Chelsea CSA Waterproof Carbon Toe Work Boot,Aged Bark,8W</v>
      </c>
      <c r="E868" s="5" t="s">
        <v>1249</v>
      </c>
      <c r="F868" s="5" t="s">
        <v>1241</v>
      </c>
    </row>
    <row r="869" spans="1:6" ht="14.4" x14ac:dyDescent="0.2">
      <c r="A869" s="6" t="s">
        <v>1242</v>
      </c>
      <c r="B869" s="6" t="s">
        <v>103</v>
      </c>
      <c r="C869" s="7" t="s">
        <v>129</v>
      </c>
      <c r="D869" s="7" t="str">
        <f t="shared" si="13"/>
        <v>Boot MNS Turbo Chelsea CSA Waterproof Carbon Toe Work Boot,Aged Bark,9.5W</v>
      </c>
      <c r="E869" s="5" t="s">
        <v>1250</v>
      </c>
      <c r="F869" s="5" t="s">
        <v>1241</v>
      </c>
    </row>
    <row r="870" spans="1:6" ht="14.4" x14ac:dyDescent="0.2">
      <c r="A870" s="6" t="s">
        <v>1242</v>
      </c>
      <c r="B870" s="6" t="s">
        <v>103</v>
      </c>
      <c r="C870" s="7" t="s">
        <v>172</v>
      </c>
      <c r="D870" s="7" t="str">
        <f t="shared" si="13"/>
        <v>Boot MNS Turbo Chelsea CSA Waterproof Carbon Toe Work Boot,Aged Bark,10.5W</v>
      </c>
      <c r="E870" s="5" t="s">
        <v>1251</v>
      </c>
      <c r="F870" s="5" t="s">
        <v>1241</v>
      </c>
    </row>
    <row r="871" spans="1:6" ht="14.4" x14ac:dyDescent="0.2">
      <c r="A871" s="6" t="s">
        <v>1242</v>
      </c>
      <c r="B871" s="6" t="s">
        <v>103</v>
      </c>
      <c r="C871" s="7" t="s">
        <v>131</v>
      </c>
      <c r="D871" s="7" t="str">
        <f t="shared" si="13"/>
        <v>Boot MNS Turbo Chelsea CSA Waterproof Carbon Toe Work Boot,Aged Bark,12W</v>
      </c>
      <c r="E871" s="5" t="s">
        <v>1252</v>
      </c>
      <c r="F871" s="5" t="s">
        <v>1241</v>
      </c>
    </row>
    <row r="872" spans="1:6" ht="14.4" x14ac:dyDescent="0.2">
      <c r="A872" s="6" t="s">
        <v>1242</v>
      </c>
      <c r="B872" s="6" t="s">
        <v>103</v>
      </c>
      <c r="C872" s="7" t="s">
        <v>134</v>
      </c>
      <c r="D872" s="7" t="str">
        <f t="shared" si="13"/>
        <v>Boot MNS Turbo Chelsea CSA Waterproof Carbon Toe Work Boot,Aged Bark,13W</v>
      </c>
      <c r="E872" s="5" t="s">
        <v>1253</v>
      </c>
      <c r="F872" s="5" t="s">
        <v>1241</v>
      </c>
    </row>
    <row r="873" spans="1:6" ht="14.4" x14ac:dyDescent="0.2">
      <c r="A873" s="6" t="s">
        <v>1242</v>
      </c>
      <c r="B873" s="6" t="s">
        <v>103</v>
      </c>
      <c r="C873" s="7" t="s">
        <v>136</v>
      </c>
      <c r="D873" s="7" t="str">
        <f t="shared" si="13"/>
        <v>Boot MNS Turbo Chelsea CSA Waterproof Carbon Toe Work Boot,Aged Bark,14W</v>
      </c>
      <c r="E873" s="5" t="s">
        <v>1254</v>
      </c>
      <c r="F873" s="5" t="s">
        <v>1241</v>
      </c>
    </row>
    <row r="874" spans="1:6" ht="14.4" x14ac:dyDescent="0.2">
      <c r="A874" s="6" t="s">
        <v>1257</v>
      </c>
      <c r="B874" s="6" t="s">
        <v>1258</v>
      </c>
      <c r="C874" s="7" t="s">
        <v>1259</v>
      </c>
      <c r="D874" s="7" t="str">
        <f t="shared" si="13"/>
        <v>Boot WMS Telluride Work Waterproof Composite Toe Work Boot,Distressed Brown,5.5N</v>
      </c>
      <c r="E874" s="5" t="s">
        <v>1255</v>
      </c>
      <c r="F874" s="5" t="s">
        <v>1256</v>
      </c>
    </row>
    <row r="875" spans="1:6" ht="14.4" x14ac:dyDescent="0.2">
      <c r="A875" s="6" t="s">
        <v>1257</v>
      </c>
      <c r="B875" s="6" t="s">
        <v>1258</v>
      </c>
      <c r="C875" s="7" t="s">
        <v>1262</v>
      </c>
      <c r="D875" s="7" t="str">
        <f t="shared" si="13"/>
        <v>Boot WMS Telluride Work Waterproof Composite Toe Work Boot,Distressed Brown,6N</v>
      </c>
      <c r="E875" s="5" t="s">
        <v>1261</v>
      </c>
      <c r="F875" s="5" t="s">
        <v>1256</v>
      </c>
    </row>
    <row r="876" spans="1:6" ht="14.4" x14ac:dyDescent="0.2">
      <c r="A876" s="6" t="s">
        <v>1257</v>
      </c>
      <c r="B876" s="6" t="s">
        <v>1258</v>
      </c>
      <c r="C876" s="7" t="s">
        <v>1264</v>
      </c>
      <c r="D876" s="7" t="str">
        <f t="shared" si="13"/>
        <v>Boot WMS Telluride Work Waterproof Composite Toe Work Boot,Distressed Brown,6.5N</v>
      </c>
      <c r="E876" s="5" t="s">
        <v>1263</v>
      </c>
      <c r="F876" s="5" t="s">
        <v>1256</v>
      </c>
    </row>
    <row r="877" spans="1:6" ht="14.4" x14ac:dyDescent="0.2">
      <c r="A877" s="6" t="s">
        <v>1257</v>
      </c>
      <c r="B877" s="6" t="s">
        <v>1258</v>
      </c>
      <c r="C877" s="7" t="s">
        <v>1266</v>
      </c>
      <c r="D877" s="7" t="str">
        <f t="shared" si="13"/>
        <v>Boot WMS Telluride Work Waterproof Composite Toe Work Boot,Distressed Brown,7N</v>
      </c>
      <c r="E877" s="5" t="s">
        <v>1265</v>
      </c>
      <c r="F877" s="5" t="s">
        <v>1256</v>
      </c>
    </row>
    <row r="878" spans="1:6" ht="14.4" x14ac:dyDescent="0.2">
      <c r="A878" s="6" t="s">
        <v>1257</v>
      </c>
      <c r="B878" s="6" t="s">
        <v>1258</v>
      </c>
      <c r="C878" s="7" t="s">
        <v>1268</v>
      </c>
      <c r="D878" s="7" t="str">
        <f t="shared" si="13"/>
        <v>Boot WMS Telluride Work Waterproof Composite Toe Work Boot,Distressed Brown,7.5N</v>
      </c>
      <c r="E878" s="5" t="s">
        <v>1267</v>
      </c>
      <c r="F878" s="5" t="s">
        <v>1256</v>
      </c>
    </row>
    <row r="879" spans="1:6" ht="14.4" x14ac:dyDescent="0.2">
      <c r="A879" s="6" t="s">
        <v>1257</v>
      </c>
      <c r="B879" s="6" t="s">
        <v>1258</v>
      </c>
      <c r="C879" s="7" t="s">
        <v>1270</v>
      </c>
      <c r="D879" s="7" t="str">
        <f t="shared" si="13"/>
        <v>Boot WMS Telluride Work Waterproof Composite Toe Work Boot,Distressed Brown,8N</v>
      </c>
      <c r="E879" s="5" t="s">
        <v>1269</v>
      </c>
      <c r="F879" s="5" t="s">
        <v>1256</v>
      </c>
    </row>
    <row r="880" spans="1:6" ht="14.4" x14ac:dyDescent="0.2">
      <c r="A880" s="6" t="s">
        <v>1257</v>
      </c>
      <c r="B880" s="6" t="s">
        <v>1258</v>
      </c>
      <c r="C880" s="7" t="s">
        <v>1272</v>
      </c>
      <c r="D880" s="7" t="str">
        <f t="shared" si="13"/>
        <v>Boot WMS Telluride Work Waterproof Composite Toe Work Boot,Distressed Brown,8.5N</v>
      </c>
      <c r="E880" s="5" t="s">
        <v>1271</v>
      </c>
      <c r="F880" s="5" t="s">
        <v>1256</v>
      </c>
    </row>
    <row r="881" spans="1:6" ht="14.4" x14ac:dyDescent="0.2">
      <c r="A881" s="6" t="s">
        <v>1257</v>
      </c>
      <c r="B881" s="6" t="s">
        <v>1258</v>
      </c>
      <c r="C881" s="7" t="s">
        <v>1274</v>
      </c>
      <c r="D881" s="7" t="str">
        <f t="shared" si="13"/>
        <v>Boot WMS Telluride Work Waterproof Composite Toe Work Boot,Distressed Brown,9N</v>
      </c>
      <c r="E881" s="5" t="s">
        <v>1273</v>
      </c>
      <c r="F881" s="5" t="s">
        <v>1256</v>
      </c>
    </row>
    <row r="882" spans="1:6" ht="14.4" x14ac:dyDescent="0.2">
      <c r="A882" s="6" t="s">
        <v>1257</v>
      </c>
      <c r="B882" s="6" t="s">
        <v>1258</v>
      </c>
      <c r="C882" s="7" t="s">
        <v>1276</v>
      </c>
      <c r="D882" s="7" t="str">
        <f t="shared" si="13"/>
        <v>Boot WMS Telluride Work Waterproof Composite Toe Work Boot,Distressed Brown,9.5N</v>
      </c>
      <c r="E882" s="5" t="s">
        <v>1275</v>
      </c>
      <c r="F882" s="5" t="s">
        <v>1256</v>
      </c>
    </row>
    <row r="883" spans="1:6" ht="14.4" x14ac:dyDescent="0.2">
      <c r="A883" s="6" t="s">
        <v>1257</v>
      </c>
      <c r="B883" s="6" t="s">
        <v>1258</v>
      </c>
      <c r="C883" s="7" t="s">
        <v>1278</v>
      </c>
      <c r="D883" s="7" t="str">
        <f t="shared" si="13"/>
        <v>Boot WMS Telluride Work Waterproof Composite Toe Work Boot,Distressed Brown,10N</v>
      </c>
      <c r="E883" s="5" t="s">
        <v>1277</v>
      </c>
      <c r="F883" s="5" t="s">
        <v>1256</v>
      </c>
    </row>
    <row r="884" spans="1:6" ht="14.4" x14ac:dyDescent="0.2">
      <c r="A884" s="6" t="s">
        <v>1257</v>
      </c>
      <c r="B884" s="6" t="s">
        <v>1258</v>
      </c>
      <c r="C884" s="7" t="s">
        <v>1280</v>
      </c>
      <c r="D884" s="7" t="str">
        <f t="shared" si="13"/>
        <v>Boot WMS Telluride Work Waterproof Composite Toe Work Boot,Distressed Brown,11N</v>
      </c>
      <c r="E884" s="5" t="s">
        <v>1279</v>
      </c>
      <c r="F884" s="5" t="s">
        <v>1256</v>
      </c>
    </row>
    <row r="885" spans="1:6" ht="14.4" x14ac:dyDescent="0.2">
      <c r="A885" s="6" t="s">
        <v>1257</v>
      </c>
      <c r="B885" s="6" t="s">
        <v>1258</v>
      </c>
      <c r="C885" s="7" t="s">
        <v>1282</v>
      </c>
      <c r="D885" s="7" t="str">
        <f t="shared" si="13"/>
        <v>Boot WMS Telluride Work Waterproof Composite Toe Work Boot,Distressed Brown,12N</v>
      </c>
      <c r="E885" s="5" t="s">
        <v>1281</v>
      </c>
      <c r="F885" s="5" t="s">
        <v>1256</v>
      </c>
    </row>
    <row r="886" spans="1:6" ht="14.4" x14ac:dyDescent="0.2">
      <c r="A886" s="6" t="s">
        <v>1257</v>
      </c>
      <c r="B886" s="6" t="s">
        <v>1258</v>
      </c>
      <c r="C886" s="7" t="s">
        <v>1284</v>
      </c>
      <c r="D886" s="7" t="str">
        <f t="shared" si="13"/>
        <v>Boot WMS Telluride Work Waterproof Composite Toe Work Boot,Distressed Brown,6W</v>
      </c>
      <c r="E886" s="5" t="s">
        <v>1283</v>
      </c>
      <c r="F886" s="5" t="s">
        <v>1256</v>
      </c>
    </row>
    <row r="887" spans="1:6" ht="14.4" x14ac:dyDescent="0.2">
      <c r="A887" s="6" t="s">
        <v>1257</v>
      </c>
      <c r="B887" s="6" t="s">
        <v>1258</v>
      </c>
      <c r="C887" s="7" t="s">
        <v>1286</v>
      </c>
      <c r="D887" s="7" t="str">
        <f t="shared" si="13"/>
        <v>Boot WMS Telluride Work Waterproof Composite Toe Work Boot,Distressed Brown,6.5W</v>
      </c>
      <c r="E887" s="5" t="s">
        <v>1285</v>
      </c>
      <c r="F887" s="5" t="s">
        <v>1256</v>
      </c>
    </row>
    <row r="888" spans="1:6" ht="14.4" x14ac:dyDescent="0.2">
      <c r="A888" s="6" t="s">
        <v>1257</v>
      </c>
      <c r="B888" s="6" t="s">
        <v>1258</v>
      </c>
      <c r="C888" s="7" t="s">
        <v>160</v>
      </c>
      <c r="D888" s="7" t="str">
        <f t="shared" si="13"/>
        <v>Boot WMS Telluride Work Waterproof Composite Toe Work Boot,Distressed Brown,7W</v>
      </c>
      <c r="E888" s="5" t="s">
        <v>1287</v>
      </c>
      <c r="F888" s="5" t="s">
        <v>1256</v>
      </c>
    </row>
    <row r="889" spans="1:6" ht="14.4" x14ac:dyDescent="0.2">
      <c r="A889" s="6" t="s">
        <v>1257</v>
      </c>
      <c r="B889" s="6" t="s">
        <v>1258</v>
      </c>
      <c r="C889" s="7" t="s">
        <v>162</v>
      </c>
      <c r="D889" s="7" t="str">
        <f t="shared" si="13"/>
        <v>Boot WMS Telluride Work Waterproof Composite Toe Work Boot,Distressed Brown,7.5W</v>
      </c>
      <c r="E889" s="5" t="s">
        <v>1288</v>
      </c>
      <c r="F889" s="5" t="s">
        <v>1256</v>
      </c>
    </row>
    <row r="890" spans="1:6" ht="14.4" x14ac:dyDescent="0.2">
      <c r="A890" s="6" t="s">
        <v>1257</v>
      </c>
      <c r="B890" s="6" t="s">
        <v>1258</v>
      </c>
      <c r="C890" s="7" t="s">
        <v>164</v>
      </c>
      <c r="D890" s="7" t="str">
        <f t="shared" si="13"/>
        <v>Boot WMS Telluride Work Waterproof Composite Toe Work Boot,Distressed Brown,8W</v>
      </c>
      <c r="E890" s="5" t="s">
        <v>1289</v>
      </c>
      <c r="F890" s="5" t="s">
        <v>1256</v>
      </c>
    </row>
    <row r="891" spans="1:6" ht="14.4" x14ac:dyDescent="0.2">
      <c r="A891" s="6" t="s">
        <v>1257</v>
      </c>
      <c r="B891" s="6" t="s">
        <v>1258</v>
      </c>
      <c r="C891" s="7" t="s">
        <v>166</v>
      </c>
      <c r="D891" s="7" t="str">
        <f t="shared" si="13"/>
        <v>Boot WMS Telluride Work Waterproof Composite Toe Work Boot,Distressed Brown,8.5W</v>
      </c>
      <c r="E891" s="5" t="s">
        <v>1290</v>
      </c>
      <c r="F891" s="5" t="s">
        <v>1256</v>
      </c>
    </row>
    <row r="892" spans="1:6" ht="14.4" x14ac:dyDescent="0.2">
      <c r="A892" s="6" t="s">
        <v>1257</v>
      </c>
      <c r="B892" s="6" t="s">
        <v>1258</v>
      </c>
      <c r="C892" s="7" t="s">
        <v>127</v>
      </c>
      <c r="D892" s="7" t="str">
        <f t="shared" si="13"/>
        <v>Boot WMS Telluride Work Waterproof Composite Toe Work Boot,Distressed Brown,9W</v>
      </c>
      <c r="E892" s="5" t="s">
        <v>1291</v>
      </c>
      <c r="F892" s="5" t="s">
        <v>1256</v>
      </c>
    </row>
    <row r="893" spans="1:6" ht="14.4" x14ac:dyDescent="0.2">
      <c r="A893" s="6" t="s">
        <v>1294</v>
      </c>
      <c r="B893" s="6" t="s">
        <v>1295</v>
      </c>
      <c r="C893" s="7" t="s">
        <v>115</v>
      </c>
      <c r="D893" s="7" t="str">
        <f t="shared" si="13"/>
        <v>Boot MNS Endeavor 6" Waterproof Carbon Toe Work Boot,Dark Storm,8M</v>
      </c>
      <c r="E893" s="5" t="s">
        <v>1292</v>
      </c>
      <c r="F893" s="5" t="s">
        <v>1293</v>
      </c>
    </row>
    <row r="894" spans="1:6" ht="14.4" x14ac:dyDescent="0.2">
      <c r="A894" s="6" t="s">
        <v>1294</v>
      </c>
      <c r="B894" s="6" t="s">
        <v>1295</v>
      </c>
      <c r="C894" s="7" t="s">
        <v>148</v>
      </c>
      <c r="D894" s="7" t="str">
        <f t="shared" si="13"/>
        <v>Boot MNS Endeavor 6" Waterproof Carbon Toe Work Boot,Dark Storm,9M</v>
      </c>
      <c r="E894" s="5" t="s">
        <v>1296</v>
      </c>
      <c r="F894" s="5" t="s">
        <v>1293</v>
      </c>
    </row>
    <row r="895" spans="1:6" ht="14.4" x14ac:dyDescent="0.2">
      <c r="A895" s="6" t="s">
        <v>1294</v>
      </c>
      <c r="B895" s="6" t="s">
        <v>1295</v>
      </c>
      <c r="C895" s="7" t="s">
        <v>119</v>
      </c>
      <c r="D895" s="7" t="str">
        <f t="shared" si="13"/>
        <v>Boot MNS Endeavor 6" Waterproof Carbon Toe Work Boot,Dark Storm,9.5M</v>
      </c>
      <c r="E895" s="5" t="s">
        <v>1297</v>
      </c>
      <c r="F895" s="5" t="s">
        <v>1293</v>
      </c>
    </row>
    <row r="896" spans="1:6" ht="14.4" x14ac:dyDescent="0.2">
      <c r="A896" s="6" t="s">
        <v>1294</v>
      </c>
      <c r="B896" s="6" t="s">
        <v>1295</v>
      </c>
      <c r="C896" s="7" t="s">
        <v>151</v>
      </c>
      <c r="D896" s="7" t="str">
        <f t="shared" si="13"/>
        <v>Boot MNS Endeavor 6" Waterproof Carbon Toe Work Boot,Dark Storm,10M</v>
      </c>
      <c r="E896" s="5" t="s">
        <v>1298</v>
      </c>
      <c r="F896" s="5" t="s">
        <v>1293</v>
      </c>
    </row>
    <row r="897" spans="1:6" ht="14.4" x14ac:dyDescent="0.2">
      <c r="A897" s="6" t="s">
        <v>1294</v>
      </c>
      <c r="B897" s="6" t="s">
        <v>1295</v>
      </c>
      <c r="C897" s="7" t="s">
        <v>153</v>
      </c>
      <c r="D897" s="7" t="str">
        <f t="shared" si="13"/>
        <v>Boot MNS Endeavor 6" Waterproof Carbon Toe Work Boot,Dark Storm,10.5M</v>
      </c>
      <c r="E897" s="5" t="s">
        <v>1299</v>
      </c>
      <c r="F897" s="5" t="s">
        <v>1293</v>
      </c>
    </row>
    <row r="898" spans="1:6" ht="14.4" x14ac:dyDescent="0.2">
      <c r="A898" s="6" t="s">
        <v>1294</v>
      </c>
      <c r="B898" s="6" t="s">
        <v>1295</v>
      </c>
      <c r="C898" s="7" t="s">
        <v>557</v>
      </c>
      <c r="D898" s="7" t="str">
        <f t="shared" si="13"/>
        <v>Boot MNS Endeavor 6" Waterproof Carbon Toe Work Boot,Dark Storm,11M</v>
      </c>
      <c r="E898" s="5" t="s">
        <v>1300</v>
      </c>
      <c r="F898" s="5" t="s">
        <v>1293</v>
      </c>
    </row>
    <row r="899" spans="1:6" ht="14.4" x14ac:dyDescent="0.2">
      <c r="A899" s="6" t="s">
        <v>1294</v>
      </c>
      <c r="B899" s="6" t="s">
        <v>1295</v>
      </c>
      <c r="C899" s="7" t="s">
        <v>121</v>
      </c>
      <c r="D899" s="7" t="str">
        <f t="shared" ref="D899:D962" si="14">CONCATENATE(A899,",",B899,",",C899)</f>
        <v>Boot MNS Endeavor 6" Waterproof Carbon Toe Work Boot,Dark Storm,11.5M</v>
      </c>
      <c r="E899" s="5" t="s">
        <v>1301</v>
      </c>
      <c r="F899" s="5" t="s">
        <v>1293</v>
      </c>
    </row>
    <row r="900" spans="1:6" ht="14.4" x14ac:dyDescent="0.2">
      <c r="A900" s="6" t="s">
        <v>1294</v>
      </c>
      <c r="B900" s="6" t="s">
        <v>1295</v>
      </c>
      <c r="C900" s="7" t="s">
        <v>123</v>
      </c>
      <c r="D900" s="7" t="str">
        <f t="shared" si="14"/>
        <v>Boot MNS Endeavor 6" Waterproof Carbon Toe Work Boot,Dark Storm,12M</v>
      </c>
      <c r="E900" s="5" t="s">
        <v>1302</v>
      </c>
      <c r="F900" s="5" t="s">
        <v>1293</v>
      </c>
    </row>
    <row r="901" spans="1:6" ht="14.4" x14ac:dyDescent="0.2">
      <c r="A901" s="6" t="s">
        <v>1294</v>
      </c>
      <c r="B901" s="6" t="s">
        <v>1295</v>
      </c>
      <c r="C901" s="7" t="s">
        <v>125</v>
      </c>
      <c r="D901" s="7" t="str">
        <f t="shared" si="14"/>
        <v>Boot MNS Endeavor 6" Waterproof Carbon Toe Work Boot,Dark Storm,13M</v>
      </c>
      <c r="E901" s="5" t="s">
        <v>1303</v>
      </c>
      <c r="F901" s="5" t="s">
        <v>1293</v>
      </c>
    </row>
    <row r="902" spans="1:6" ht="14.4" x14ac:dyDescent="0.2">
      <c r="A902" s="6" t="s">
        <v>1294</v>
      </c>
      <c r="B902" s="6" t="s">
        <v>1295</v>
      </c>
      <c r="C902" s="7" t="s">
        <v>158</v>
      </c>
      <c r="D902" s="7" t="str">
        <f t="shared" si="14"/>
        <v>Boot MNS Endeavor 6" Waterproof Carbon Toe Work Boot,Dark Storm,14M</v>
      </c>
      <c r="E902" s="5" t="s">
        <v>1304</v>
      </c>
      <c r="F902" s="5" t="s">
        <v>1293</v>
      </c>
    </row>
    <row r="903" spans="1:6" ht="14.4" x14ac:dyDescent="0.2">
      <c r="A903" s="6" t="s">
        <v>1294</v>
      </c>
      <c r="B903" s="6" t="s">
        <v>1295</v>
      </c>
      <c r="C903" s="7" t="s">
        <v>160</v>
      </c>
      <c r="D903" s="7" t="str">
        <f t="shared" si="14"/>
        <v>Boot MNS Endeavor 6" Waterproof Carbon Toe Work Boot,Dark Storm,7W</v>
      </c>
      <c r="E903" s="5" t="s">
        <v>1305</v>
      </c>
      <c r="F903" s="5" t="s">
        <v>1293</v>
      </c>
    </row>
    <row r="904" spans="1:6" ht="14.4" x14ac:dyDescent="0.2">
      <c r="A904" s="6" t="s">
        <v>1294</v>
      </c>
      <c r="B904" s="6" t="s">
        <v>1295</v>
      </c>
      <c r="C904" s="7" t="s">
        <v>164</v>
      </c>
      <c r="D904" s="7" t="str">
        <f t="shared" si="14"/>
        <v>Boot MNS Endeavor 6" Waterproof Carbon Toe Work Boot,Dark Storm,8W</v>
      </c>
      <c r="E904" s="5" t="s">
        <v>1306</v>
      </c>
      <c r="F904" s="5" t="s">
        <v>1293</v>
      </c>
    </row>
    <row r="905" spans="1:6" ht="14.4" x14ac:dyDescent="0.2">
      <c r="A905" s="6" t="s">
        <v>1294</v>
      </c>
      <c r="B905" s="6" t="s">
        <v>1295</v>
      </c>
      <c r="C905" s="7" t="s">
        <v>166</v>
      </c>
      <c r="D905" s="7" t="str">
        <f t="shared" si="14"/>
        <v>Boot MNS Endeavor 6" Waterproof Carbon Toe Work Boot,Dark Storm,8.5W</v>
      </c>
      <c r="E905" s="5" t="s">
        <v>1307</v>
      </c>
      <c r="F905" s="5" t="s">
        <v>1293</v>
      </c>
    </row>
    <row r="906" spans="1:6" ht="14.4" x14ac:dyDescent="0.2">
      <c r="A906" s="6" t="s">
        <v>1294</v>
      </c>
      <c r="B906" s="6" t="s">
        <v>1295</v>
      </c>
      <c r="C906" s="7" t="s">
        <v>127</v>
      </c>
      <c r="D906" s="7" t="str">
        <f t="shared" si="14"/>
        <v>Boot MNS Endeavor 6" Waterproof Carbon Toe Work Boot,Dark Storm,9W</v>
      </c>
      <c r="E906" s="5" t="s">
        <v>1308</v>
      </c>
      <c r="F906" s="5" t="s">
        <v>1293</v>
      </c>
    </row>
    <row r="907" spans="1:6" ht="14.4" x14ac:dyDescent="0.2">
      <c r="A907" s="6" t="s">
        <v>1294</v>
      </c>
      <c r="B907" s="6" t="s">
        <v>1295</v>
      </c>
      <c r="C907" s="7" t="s">
        <v>129</v>
      </c>
      <c r="D907" s="7" t="str">
        <f t="shared" si="14"/>
        <v>Boot MNS Endeavor 6" Waterproof Carbon Toe Work Boot,Dark Storm,9.5W</v>
      </c>
      <c r="E907" s="5" t="s">
        <v>1309</v>
      </c>
      <c r="F907" s="5" t="s">
        <v>1293</v>
      </c>
    </row>
    <row r="908" spans="1:6" ht="14.4" x14ac:dyDescent="0.2">
      <c r="A908" s="6" t="s">
        <v>1294</v>
      </c>
      <c r="B908" s="6" t="s">
        <v>1295</v>
      </c>
      <c r="C908" s="7" t="s">
        <v>170</v>
      </c>
      <c r="D908" s="7" t="str">
        <f t="shared" si="14"/>
        <v>Boot MNS Endeavor 6" Waterproof Carbon Toe Work Boot,Dark Storm,10W</v>
      </c>
      <c r="E908" s="5" t="s">
        <v>1310</v>
      </c>
      <c r="F908" s="5" t="s">
        <v>1293</v>
      </c>
    </row>
    <row r="909" spans="1:6" ht="14.4" x14ac:dyDescent="0.2">
      <c r="A909" s="6" t="s">
        <v>1294</v>
      </c>
      <c r="B909" s="6" t="s">
        <v>1295</v>
      </c>
      <c r="C909" s="7" t="s">
        <v>172</v>
      </c>
      <c r="D909" s="7" t="str">
        <f t="shared" si="14"/>
        <v>Boot MNS Endeavor 6" Waterproof Carbon Toe Work Boot,Dark Storm,10.5W</v>
      </c>
      <c r="E909" s="5" t="s">
        <v>1311</v>
      </c>
      <c r="F909" s="5" t="s">
        <v>1293</v>
      </c>
    </row>
    <row r="910" spans="1:6" ht="14.4" x14ac:dyDescent="0.2">
      <c r="A910" s="6" t="s">
        <v>1294</v>
      </c>
      <c r="B910" s="6" t="s">
        <v>1295</v>
      </c>
      <c r="C910" s="7" t="s">
        <v>174</v>
      </c>
      <c r="D910" s="7" t="str">
        <f t="shared" si="14"/>
        <v>Boot MNS Endeavor 6" Waterproof Carbon Toe Work Boot,Dark Storm,11W</v>
      </c>
      <c r="E910" s="5" t="s">
        <v>1312</v>
      </c>
      <c r="F910" s="5" t="s">
        <v>1293</v>
      </c>
    </row>
    <row r="911" spans="1:6" ht="14.4" x14ac:dyDescent="0.2">
      <c r="A911" s="6" t="s">
        <v>1294</v>
      </c>
      <c r="B911" s="6" t="s">
        <v>1295</v>
      </c>
      <c r="C911" s="7" t="s">
        <v>176</v>
      </c>
      <c r="D911" s="7" t="str">
        <f t="shared" si="14"/>
        <v>Boot MNS Endeavor 6" Waterproof Carbon Toe Work Boot,Dark Storm,11.5W</v>
      </c>
      <c r="E911" s="5" t="s">
        <v>1313</v>
      </c>
      <c r="F911" s="5" t="s">
        <v>1293</v>
      </c>
    </row>
    <row r="912" spans="1:6" ht="14.4" x14ac:dyDescent="0.2">
      <c r="A912" s="6" t="s">
        <v>1294</v>
      </c>
      <c r="B912" s="6" t="s">
        <v>1295</v>
      </c>
      <c r="C912" s="7" t="s">
        <v>131</v>
      </c>
      <c r="D912" s="7" t="str">
        <f t="shared" si="14"/>
        <v>Boot MNS Endeavor 6" Waterproof Carbon Toe Work Boot,Dark Storm,12W</v>
      </c>
      <c r="E912" s="5" t="s">
        <v>1314</v>
      </c>
      <c r="F912" s="5" t="s">
        <v>1293</v>
      </c>
    </row>
    <row r="913" spans="1:6" ht="14.4" x14ac:dyDescent="0.2">
      <c r="A913" s="6" t="s">
        <v>1294</v>
      </c>
      <c r="B913" s="6" t="s">
        <v>1295</v>
      </c>
      <c r="C913" s="7" t="s">
        <v>134</v>
      </c>
      <c r="D913" s="7" t="str">
        <f t="shared" si="14"/>
        <v>Boot MNS Endeavor 6" Waterproof Carbon Toe Work Boot,Dark Storm,13W</v>
      </c>
      <c r="E913" s="5" t="s">
        <v>1315</v>
      </c>
      <c r="F913" s="5" t="s">
        <v>1293</v>
      </c>
    </row>
    <row r="914" spans="1:6" ht="14.4" x14ac:dyDescent="0.2">
      <c r="A914" s="6" t="s">
        <v>1294</v>
      </c>
      <c r="B914" s="6" t="s">
        <v>1295</v>
      </c>
      <c r="C914" s="7" t="s">
        <v>136</v>
      </c>
      <c r="D914" s="7" t="str">
        <f t="shared" si="14"/>
        <v>Boot MNS Endeavor 6" Waterproof Carbon Toe Work Boot,Dark Storm,14W</v>
      </c>
      <c r="E914" s="5" t="s">
        <v>1316</v>
      </c>
      <c r="F914" s="5" t="s">
        <v>1293</v>
      </c>
    </row>
    <row r="915" spans="1:6" ht="14.4" x14ac:dyDescent="0.2">
      <c r="A915" s="6" t="s">
        <v>1319</v>
      </c>
      <c r="B915" s="6" t="s">
        <v>1320</v>
      </c>
      <c r="C915" s="7" t="s">
        <v>115</v>
      </c>
      <c r="D915" s="7" t="str">
        <f t="shared" si="14"/>
        <v>Boot MNS Turbo Outlaw 6" Waterproof Carbon Toe Work Boot,Barley Brown,8M</v>
      </c>
      <c r="E915" s="5" t="s">
        <v>1317</v>
      </c>
      <c r="F915" s="5" t="s">
        <v>1318</v>
      </c>
    </row>
    <row r="916" spans="1:6" ht="14.4" x14ac:dyDescent="0.2">
      <c r="A916" s="6" t="s">
        <v>1319</v>
      </c>
      <c r="B916" s="6" t="s">
        <v>1320</v>
      </c>
      <c r="C916" s="7" t="s">
        <v>148</v>
      </c>
      <c r="D916" s="7" t="str">
        <f t="shared" si="14"/>
        <v>Boot MNS Turbo Outlaw 6" Waterproof Carbon Toe Work Boot,Barley Brown,9M</v>
      </c>
      <c r="E916" s="5" t="s">
        <v>1321</v>
      </c>
      <c r="F916" s="5" t="s">
        <v>1318</v>
      </c>
    </row>
    <row r="917" spans="1:6" ht="14.4" x14ac:dyDescent="0.2">
      <c r="A917" s="6" t="s">
        <v>1319</v>
      </c>
      <c r="B917" s="6" t="s">
        <v>1320</v>
      </c>
      <c r="C917" s="7" t="s">
        <v>119</v>
      </c>
      <c r="D917" s="7" t="str">
        <f t="shared" si="14"/>
        <v>Boot MNS Turbo Outlaw 6" Waterproof Carbon Toe Work Boot,Barley Brown,9.5M</v>
      </c>
      <c r="E917" s="5" t="s">
        <v>1322</v>
      </c>
      <c r="F917" s="5" t="s">
        <v>1318</v>
      </c>
    </row>
    <row r="918" spans="1:6" ht="14.4" x14ac:dyDescent="0.2">
      <c r="A918" s="6" t="s">
        <v>1319</v>
      </c>
      <c r="B918" s="6" t="s">
        <v>1320</v>
      </c>
      <c r="C918" s="7" t="s">
        <v>151</v>
      </c>
      <c r="D918" s="7" t="str">
        <f t="shared" si="14"/>
        <v>Boot MNS Turbo Outlaw 6" Waterproof Carbon Toe Work Boot,Barley Brown,10M</v>
      </c>
      <c r="E918" s="5" t="s">
        <v>1323</v>
      </c>
      <c r="F918" s="5" t="s">
        <v>1318</v>
      </c>
    </row>
    <row r="919" spans="1:6" ht="14.4" x14ac:dyDescent="0.2">
      <c r="A919" s="6" t="s">
        <v>1319</v>
      </c>
      <c r="B919" s="6" t="s">
        <v>1320</v>
      </c>
      <c r="C919" s="7" t="s">
        <v>153</v>
      </c>
      <c r="D919" s="7" t="str">
        <f t="shared" si="14"/>
        <v>Boot MNS Turbo Outlaw 6" Waterproof Carbon Toe Work Boot,Barley Brown,10.5M</v>
      </c>
      <c r="E919" s="5" t="s">
        <v>1324</v>
      </c>
      <c r="F919" s="5" t="s">
        <v>1318</v>
      </c>
    </row>
    <row r="920" spans="1:6" ht="14.4" x14ac:dyDescent="0.2">
      <c r="A920" s="6" t="s">
        <v>1319</v>
      </c>
      <c r="B920" s="6" t="s">
        <v>1320</v>
      </c>
      <c r="C920" s="7" t="s">
        <v>557</v>
      </c>
      <c r="D920" s="7" t="str">
        <f t="shared" si="14"/>
        <v>Boot MNS Turbo Outlaw 6" Waterproof Carbon Toe Work Boot,Barley Brown,11M</v>
      </c>
      <c r="E920" s="5" t="s">
        <v>1325</v>
      </c>
      <c r="F920" s="5" t="s">
        <v>1318</v>
      </c>
    </row>
    <row r="921" spans="1:6" ht="14.4" x14ac:dyDescent="0.2">
      <c r="A921" s="6" t="s">
        <v>1319</v>
      </c>
      <c r="B921" s="6" t="s">
        <v>1320</v>
      </c>
      <c r="C921" s="7" t="s">
        <v>121</v>
      </c>
      <c r="D921" s="7" t="str">
        <f t="shared" si="14"/>
        <v>Boot MNS Turbo Outlaw 6" Waterproof Carbon Toe Work Boot,Barley Brown,11.5M</v>
      </c>
      <c r="E921" s="5" t="s">
        <v>1326</v>
      </c>
      <c r="F921" s="5" t="s">
        <v>1318</v>
      </c>
    </row>
    <row r="922" spans="1:6" ht="14.4" x14ac:dyDescent="0.2">
      <c r="A922" s="6" t="s">
        <v>1319</v>
      </c>
      <c r="B922" s="6" t="s">
        <v>1320</v>
      </c>
      <c r="C922" s="7" t="s">
        <v>123</v>
      </c>
      <c r="D922" s="7" t="str">
        <f t="shared" si="14"/>
        <v>Boot MNS Turbo Outlaw 6" Waterproof Carbon Toe Work Boot,Barley Brown,12M</v>
      </c>
      <c r="E922" s="5" t="s">
        <v>1327</v>
      </c>
      <c r="F922" s="5" t="s">
        <v>1318</v>
      </c>
    </row>
    <row r="923" spans="1:6" ht="14.4" x14ac:dyDescent="0.2">
      <c r="A923" s="6" t="s">
        <v>1319</v>
      </c>
      <c r="B923" s="6" t="s">
        <v>1320</v>
      </c>
      <c r="C923" s="7" t="s">
        <v>125</v>
      </c>
      <c r="D923" s="7" t="str">
        <f t="shared" si="14"/>
        <v>Boot MNS Turbo Outlaw 6" Waterproof Carbon Toe Work Boot,Barley Brown,13M</v>
      </c>
      <c r="E923" s="5" t="s">
        <v>1328</v>
      </c>
      <c r="F923" s="5" t="s">
        <v>1318</v>
      </c>
    </row>
    <row r="924" spans="1:6" ht="14.4" x14ac:dyDescent="0.2">
      <c r="A924" s="6" t="s">
        <v>1319</v>
      </c>
      <c r="B924" s="6" t="s">
        <v>1320</v>
      </c>
      <c r="C924" s="7" t="s">
        <v>158</v>
      </c>
      <c r="D924" s="7" t="str">
        <f t="shared" si="14"/>
        <v>Boot MNS Turbo Outlaw 6" Waterproof Carbon Toe Work Boot,Barley Brown,14M</v>
      </c>
      <c r="E924" s="5" t="s">
        <v>1329</v>
      </c>
      <c r="F924" s="5" t="s">
        <v>1318</v>
      </c>
    </row>
    <row r="925" spans="1:6" ht="14.4" x14ac:dyDescent="0.2">
      <c r="A925" s="6" t="s">
        <v>1319</v>
      </c>
      <c r="B925" s="6" t="s">
        <v>1320</v>
      </c>
      <c r="C925" s="7" t="s">
        <v>127</v>
      </c>
      <c r="D925" s="7" t="str">
        <f t="shared" si="14"/>
        <v>Boot MNS Turbo Outlaw 6" Waterproof Carbon Toe Work Boot,Barley Brown,9W</v>
      </c>
      <c r="E925" s="5" t="s">
        <v>1330</v>
      </c>
      <c r="F925" s="5" t="s">
        <v>1318</v>
      </c>
    </row>
    <row r="926" spans="1:6" ht="14.4" x14ac:dyDescent="0.2">
      <c r="A926" s="6" t="s">
        <v>1319</v>
      </c>
      <c r="B926" s="6" t="s">
        <v>1320</v>
      </c>
      <c r="C926" s="7" t="s">
        <v>129</v>
      </c>
      <c r="D926" s="7" t="str">
        <f t="shared" si="14"/>
        <v>Boot MNS Turbo Outlaw 6" Waterproof Carbon Toe Work Boot,Barley Brown,9.5W</v>
      </c>
      <c r="E926" s="5" t="s">
        <v>1331</v>
      </c>
      <c r="F926" s="5" t="s">
        <v>1318</v>
      </c>
    </row>
    <row r="927" spans="1:6" ht="14.4" x14ac:dyDescent="0.2">
      <c r="A927" s="6" t="s">
        <v>1319</v>
      </c>
      <c r="B927" s="6" t="s">
        <v>1320</v>
      </c>
      <c r="C927" s="7" t="s">
        <v>170</v>
      </c>
      <c r="D927" s="7" t="str">
        <f t="shared" si="14"/>
        <v>Boot MNS Turbo Outlaw 6" Waterproof Carbon Toe Work Boot,Barley Brown,10W</v>
      </c>
      <c r="E927" s="5" t="s">
        <v>1332</v>
      </c>
      <c r="F927" s="5" t="s">
        <v>1318</v>
      </c>
    </row>
    <row r="928" spans="1:6" ht="14.4" x14ac:dyDescent="0.2">
      <c r="A928" s="6" t="s">
        <v>1319</v>
      </c>
      <c r="B928" s="6" t="s">
        <v>1320</v>
      </c>
      <c r="C928" s="7" t="s">
        <v>172</v>
      </c>
      <c r="D928" s="7" t="str">
        <f t="shared" si="14"/>
        <v>Boot MNS Turbo Outlaw 6" Waterproof Carbon Toe Work Boot,Barley Brown,10.5W</v>
      </c>
      <c r="E928" s="5" t="s">
        <v>1333</v>
      </c>
      <c r="F928" s="5" t="s">
        <v>1318</v>
      </c>
    </row>
    <row r="929" spans="1:6" ht="14.4" x14ac:dyDescent="0.2">
      <c r="A929" s="6" t="s">
        <v>1319</v>
      </c>
      <c r="B929" s="6" t="s">
        <v>1320</v>
      </c>
      <c r="C929" s="7" t="s">
        <v>174</v>
      </c>
      <c r="D929" s="7" t="str">
        <f t="shared" si="14"/>
        <v>Boot MNS Turbo Outlaw 6" Waterproof Carbon Toe Work Boot,Barley Brown,11W</v>
      </c>
      <c r="E929" s="5" t="s">
        <v>1334</v>
      </c>
      <c r="F929" s="5" t="s">
        <v>1318</v>
      </c>
    </row>
    <row r="930" spans="1:6" ht="14.4" x14ac:dyDescent="0.2">
      <c r="A930" s="6" t="s">
        <v>1319</v>
      </c>
      <c r="B930" s="6" t="s">
        <v>1320</v>
      </c>
      <c r="C930" s="7" t="s">
        <v>176</v>
      </c>
      <c r="D930" s="7" t="str">
        <f t="shared" si="14"/>
        <v>Boot MNS Turbo Outlaw 6" Waterproof Carbon Toe Work Boot,Barley Brown,11.5W</v>
      </c>
      <c r="E930" s="5" t="s">
        <v>1335</v>
      </c>
      <c r="F930" s="5" t="s">
        <v>1318</v>
      </c>
    </row>
    <row r="931" spans="1:6" ht="14.4" x14ac:dyDescent="0.2">
      <c r="A931" s="6" t="s">
        <v>1319</v>
      </c>
      <c r="B931" s="6" t="s">
        <v>1320</v>
      </c>
      <c r="C931" s="7" t="s">
        <v>131</v>
      </c>
      <c r="D931" s="7" t="str">
        <f t="shared" si="14"/>
        <v>Boot MNS Turbo Outlaw 6" Waterproof Carbon Toe Work Boot,Barley Brown,12W</v>
      </c>
      <c r="E931" s="5" t="s">
        <v>1336</v>
      </c>
      <c r="F931" s="5" t="s">
        <v>1318</v>
      </c>
    </row>
    <row r="932" spans="1:6" ht="14.4" x14ac:dyDescent="0.2">
      <c r="A932" s="6" t="s">
        <v>1319</v>
      </c>
      <c r="B932" s="6" t="s">
        <v>1320</v>
      </c>
      <c r="C932" s="7" t="s">
        <v>134</v>
      </c>
      <c r="D932" s="7" t="str">
        <f t="shared" si="14"/>
        <v>Boot MNS Turbo Outlaw 6" Waterproof Carbon Toe Work Boot,Barley Brown,13W</v>
      </c>
      <c r="E932" s="5" t="s">
        <v>1337</v>
      </c>
      <c r="F932" s="5" t="s">
        <v>1318</v>
      </c>
    </row>
    <row r="933" spans="1:6" ht="14.4" x14ac:dyDescent="0.2">
      <c r="A933" s="6" t="s">
        <v>1319</v>
      </c>
      <c r="B933" s="6" t="s">
        <v>1320</v>
      </c>
      <c r="C933" s="7" t="s">
        <v>136</v>
      </c>
      <c r="D933" s="7" t="str">
        <f t="shared" si="14"/>
        <v>Boot MNS Turbo Outlaw 6" Waterproof Carbon Toe Work Boot,Barley Brown,14W</v>
      </c>
      <c r="E933" s="5" t="s">
        <v>1338</v>
      </c>
      <c r="F933" s="5" t="s">
        <v>1318</v>
      </c>
    </row>
    <row r="934" spans="1:6" ht="14.4" x14ac:dyDescent="0.2">
      <c r="A934" s="6" t="s">
        <v>1341</v>
      </c>
      <c r="B934" s="6" t="s">
        <v>140</v>
      </c>
      <c r="C934" s="7" t="s">
        <v>1342</v>
      </c>
      <c r="D934" s="7" t="str">
        <f t="shared" si="14"/>
        <v>Boot MNS Treadfast 6" Waterproof Steel Toe Work Boot,Dark Brown,6M</v>
      </c>
      <c r="E934" s="5" t="s">
        <v>1339</v>
      </c>
      <c r="F934" s="5" t="s">
        <v>1340</v>
      </c>
    </row>
    <row r="935" spans="1:6" ht="14.4" x14ac:dyDescent="0.2">
      <c r="A935" s="6" t="s">
        <v>1341</v>
      </c>
      <c r="B935" s="6" t="s">
        <v>140</v>
      </c>
      <c r="C935" s="7" t="s">
        <v>144</v>
      </c>
      <c r="D935" s="7" t="str">
        <f t="shared" si="14"/>
        <v>Boot MNS Treadfast 6" Waterproof Steel Toe Work Boot,Dark Brown,7.5M</v>
      </c>
      <c r="E935" s="5" t="s">
        <v>1343</v>
      </c>
      <c r="F935" s="5" t="s">
        <v>1340</v>
      </c>
    </row>
    <row r="936" spans="1:6" ht="14.4" x14ac:dyDescent="0.2">
      <c r="A936" s="6" t="s">
        <v>1341</v>
      </c>
      <c r="B936" s="6" t="s">
        <v>140</v>
      </c>
      <c r="C936" s="7" t="s">
        <v>115</v>
      </c>
      <c r="D936" s="7" t="str">
        <f t="shared" si="14"/>
        <v>Boot MNS Treadfast 6" Waterproof Steel Toe Work Boot,Dark Brown,8M</v>
      </c>
      <c r="E936" s="5" t="s">
        <v>1344</v>
      </c>
      <c r="F936" s="5" t="s">
        <v>1340</v>
      </c>
    </row>
    <row r="937" spans="1:6" ht="14.4" x14ac:dyDescent="0.2">
      <c r="A937" s="6" t="s">
        <v>1341</v>
      </c>
      <c r="B937" s="6" t="s">
        <v>140</v>
      </c>
      <c r="C937" s="7" t="s">
        <v>117</v>
      </c>
      <c r="D937" s="7" t="str">
        <f t="shared" si="14"/>
        <v>Boot MNS Treadfast 6" Waterproof Steel Toe Work Boot,Dark Brown,8.5M</v>
      </c>
      <c r="E937" s="5" t="s">
        <v>1345</v>
      </c>
      <c r="F937" s="5" t="s">
        <v>1340</v>
      </c>
    </row>
    <row r="938" spans="1:6" ht="14.4" x14ac:dyDescent="0.2">
      <c r="A938" s="6" t="s">
        <v>1341</v>
      </c>
      <c r="B938" s="6" t="s">
        <v>140</v>
      </c>
      <c r="C938" s="7" t="s">
        <v>148</v>
      </c>
      <c r="D938" s="7" t="str">
        <f t="shared" si="14"/>
        <v>Boot MNS Treadfast 6" Waterproof Steel Toe Work Boot,Dark Brown,9M</v>
      </c>
      <c r="E938" s="5" t="s">
        <v>1346</v>
      </c>
      <c r="F938" s="5" t="s">
        <v>1340</v>
      </c>
    </row>
    <row r="939" spans="1:6" ht="14.4" x14ac:dyDescent="0.2">
      <c r="A939" s="6" t="s">
        <v>1341</v>
      </c>
      <c r="B939" s="6" t="s">
        <v>140</v>
      </c>
      <c r="C939" s="7" t="s">
        <v>119</v>
      </c>
      <c r="D939" s="7" t="str">
        <f t="shared" si="14"/>
        <v>Boot MNS Treadfast 6" Waterproof Steel Toe Work Boot,Dark Brown,9.5M</v>
      </c>
      <c r="E939" s="5" t="s">
        <v>1347</v>
      </c>
      <c r="F939" s="5" t="s">
        <v>1340</v>
      </c>
    </row>
    <row r="940" spans="1:6" ht="14.4" x14ac:dyDescent="0.2">
      <c r="A940" s="6" t="s">
        <v>1341</v>
      </c>
      <c r="B940" s="6" t="s">
        <v>140</v>
      </c>
      <c r="C940" s="7" t="s">
        <v>153</v>
      </c>
      <c r="D940" s="7" t="str">
        <f t="shared" si="14"/>
        <v>Boot MNS Treadfast 6" Waterproof Steel Toe Work Boot,Dark Brown,10.5M</v>
      </c>
      <c r="E940" s="5" t="s">
        <v>1348</v>
      </c>
      <c r="F940" s="5" t="s">
        <v>1340</v>
      </c>
    </row>
    <row r="941" spans="1:6" ht="14.4" x14ac:dyDescent="0.2">
      <c r="A941" s="6" t="s">
        <v>1341</v>
      </c>
      <c r="B941" s="6" t="s">
        <v>140</v>
      </c>
      <c r="C941" s="7" t="s">
        <v>121</v>
      </c>
      <c r="D941" s="7" t="str">
        <f t="shared" si="14"/>
        <v>Boot MNS Treadfast 6" Waterproof Steel Toe Work Boot,Dark Brown,11.5M</v>
      </c>
      <c r="E941" s="5" t="s">
        <v>1349</v>
      </c>
      <c r="F941" s="5" t="s">
        <v>1340</v>
      </c>
    </row>
    <row r="942" spans="1:6" ht="14.4" x14ac:dyDescent="0.2">
      <c r="A942" s="6" t="s">
        <v>1341</v>
      </c>
      <c r="B942" s="6" t="s">
        <v>140</v>
      </c>
      <c r="C942" s="7" t="s">
        <v>123</v>
      </c>
      <c r="D942" s="7" t="str">
        <f t="shared" si="14"/>
        <v>Boot MNS Treadfast 6" Waterproof Steel Toe Work Boot,Dark Brown,12M</v>
      </c>
      <c r="E942" s="5" t="s">
        <v>1350</v>
      </c>
      <c r="F942" s="5" t="s">
        <v>1340</v>
      </c>
    </row>
    <row r="943" spans="1:6" ht="14.4" x14ac:dyDescent="0.2">
      <c r="A943" s="6" t="s">
        <v>1341</v>
      </c>
      <c r="B943" s="6" t="s">
        <v>140</v>
      </c>
      <c r="C943" s="7" t="s">
        <v>158</v>
      </c>
      <c r="D943" s="7" t="str">
        <f t="shared" si="14"/>
        <v>Boot MNS Treadfast 6" Waterproof Steel Toe Work Boot,Dark Brown,14M</v>
      </c>
      <c r="E943" s="5" t="s">
        <v>1351</v>
      </c>
      <c r="F943" s="5" t="s">
        <v>1340</v>
      </c>
    </row>
    <row r="944" spans="1:6" ht="14.4" x14ac:dyDescent="0.2">
      <c r="A944" s="6" t="s">
        <v>1341</v>
      </c>
      <c r="B944" s="6" t="s">
        <v>140</v>
      </c>
      <c r="C944" s="7" t="s">
        <v>1284</v>
      </c>
      <c r="D944" s="7" t="str">
        <f t="shared" si="14"/>
        <v>Boot MNS Treadfast 6" Waterproof Steel Toe Work Boot,Dark Brown,6W</v>
      </c>
      <c r="E944" s="5" t="s">
        <v>1352</v>
      </c>
      <c r="F944" s="5" t="s">
        <v>1340</v>
      </c>
    </row>
    <row r="945" spans="1:6" ht="14.4" x14ac:dyDescent="0.2">
      <c r="A945" s="6" t="s">
        <v>1341</v>
      </c>
      <c r="B945" s="6" t="s">
        <v>140</v>
      </c>
      <c r="C945" s="7" t="s">
        <v>160</v>
      </c>
      <c r="D945" s="7" t="str">
        <f t="shared" si="14"/>
        <v>Boot MNS Treadfast 6" Waterproof Steel Toe Work Boot,Dark Brown,7W</v>
      </c>
      <c r="E945" s="5" t="s">
        <v>1353</v>
      </c>
      <c r="F945" s="5" t="s">
        <v>1340</v>
      </c>
    </row>
    <row r="946" spans="1:6" ht="14.4" x14ac:dyDescent="0.2">
      <c r="A946" s="6" t="s">
        <v>1341</v>
      </c>
      <c r="B946" s="6" t="s">
        <v>140</v>
      </c>
      <c r="C946" s="7" t="s">
        <v>164</v>
      </c>
      <c r="D946" s="7" t="str">
        <f t="shared" si="14"/>
        <v>Boot MNS Treadfast 6" Waterproof Steel Toe Work Boot,Dark Brown,8W</v>
      </c>
      <c r="E946" s="5" t="s">
        <v>1354</v>
      </c>
      <c r="F946" s="5" t="s">
        <v>1340</v>
      </c>
    </row>
    <row r="947" spans="1:6" ht="14.4" x14ac:dyDescent="0.2">
      <c r="A947" s="6" t="s">
        <v>1341</v>
      </c>
      <c r="B947" s="6" t="s">
        <v>140</v>
      </c>
      <c r="C947" s="7" t="s">
        <v>166</v>
      </c>
      <c r="D947" s="7" t="str">
        <f t="shared" si="14"/>
        <v>Boot MNS Treadfast 6" Waterproof Steel Toe Work Boot,Dark Brown,8.5W</v>
      </c>
      <c r="E947" s="5" t="s">
        <v>1355</v>
      </c>
      <c r="F947" s="5" t="s">
        <v>1340</v>
      </c>
    </row>
    <row r="948" spans="1:6" ht="14.4" x14ac:dyDescent="0.2">
      <c r="A948" s="6" t="s">
        <v>1341</v>
      </c>
      <c r="B948" s="6" t="s">
        <v>140</v>
      </c>
      <c r="C948" s="7" t="s">
        <v>127</v>
      </c>
      <c r="D948" s="7" t="str">
        <f t="shared" si="14"/>
        <v>Boot MNS Treadfast 6" Waterproof Steel Toe Work Boot,Dark Brown,9W</v>
      </c>
      <c r="E948" s="5" t="s">
        <v>1356</v>
      </c>
      <c r="F948" s="5" t="s">
        <v>1340</v>
      </c>
    </row>
    <row r="949" spans="1:6" ht="14.4" x14ac:dyDescent="0.2">
      <c r="A949" s="6" t="s">
        <v>1341</v>
      </c>
      <c r="B949" s="6" t="s">
        <v>140</v>
      </c>
      <c r="C949" s="7" t="s">
        <v>176</v>
      </c>
      <c r="D949" s="7" t="str">
        <f t="shared" si="14"/>
        <v>Boot MNS Treadfast 6" Waterproof Steel Toe Work Boot,Dark Brown,11.5W</v>
      </c>
      <c r="E949" s="5" t="s">
        <v>1357</v>
      </c>
      <c r="F949" s="5" t="s">
        <v>1340</v>
      </c>
    </row>
    <row r="950" spans="1:6" ht="14.4" x14ac:dyDescent="0.2">
      <c r="A950" s="6" t="s">
        <v>1341</v>
      </c>
      <c r="B950" s="6" t="s">
        <v>140</v>
      </c>
      <c r="C950" s="7" t="s">
        <v>131</v>
      </c>
      <c r="D950" s="7" t="str">
        <f t="shared" si="14"/>
        <v>Boot MNS Treadfast 6" Waterproof Steel Toe Work Boot,Dark Brown,12W</v>
      </c>
      <c r="E950" s="5" t="s">
        <v>1358</v>
      </c>
      <c r="F950" s="5" t="s">
        <v>1340</v>
      </c>
    </row>
    <row r="951" spans="1:6" ht="14.4" x14ac:dyDescent="0.2">
      <c r="A951" s="6" t="s">
        <v>1341</v>
      </c>
      <c r="B951" s="6" t="s">
        <v>140</v>
      </c>
      <c r="C951" s="7" t="s">
        <v>134</v>
      </c>
      <c r="D951" s="7" t="str">
        <f t="shared" si="14"/>
        <v>Boot MNS Treadfast 6" Waterproof Steel Toe Work Boot,Dark Brown,13W</v>
      </c>
      <c r="E951" s="5" t="s">
        <v>1359</v>
      </c>
      <c r="F951" s="5" t="s">
        <v>1340</v>
      </c>
    </row>
    <row r="952" spans="1:6" ht="14.4" x14ac:dyDescent="0.2">
      <c r="A952" s="6" t="s">
        <v>1341</v>
      </c>
      <c r="B952" s="6" t="s">
        <v>140</v>
      </c>
      <c r="C952" s="7" t="s">
        <v>136</v>
      </c>
      <c r="D952" s="7" t="str">
        <f t="shared" si="14"/>
        <v>Boot MNS Treadfast 6" Waterproof Steel Toe Work Boot,Dark Brown,14W</v>
      </c>
      <c r="E952" s="5" t="s">
        <v>1360</v>
      </c>
      <c r="F952" s="5" t="s">
        <v>1340</v>
      </c>
    </row>
    <row r="953" spans="1:6" ht="14.4" x14ac:dyDescent="0.2">
      <c r="A953" s="6" t="s">
        <v>1341</v>
      </c>
      <c r="B953" s="6" t="s">
        <v>140</v>
      </c>
      <c r="C953" s="7" t="s">
        <v>1362</v>
      </c>
      <c r="D953" s="7" t="str">
        <f t="shared" si="14"/>
        <v>Boot MNS Treadfast 6" Waterproof Steel Toe Work Boot,Dark Brown,15W</v>
      </c>
      <c r="E953" s="5" t="s">
        <v>1361</v>
      </c>
      <c r="F953" s="5" t="s">
        <v>1340</v>
      </c>
    </row>
    <row r="954" spans="1:6" ht="14.4" x14ac:dyDescent="0.2">
      <c r="A954" s="5" t="s">
        <v>43</v>
      </c>
      <c r="B954" s="6" t="s">
        <v>44</v>
      </c>
      <c r="C954" s="7" t="s">
        <v>186</v>
      </c>
      <c r="D954" s="7" t="str">
        <f t="shared" si="14"/>
        <v>Shirt FR MNS Basic Long Sleeve Workshirt,Bold Blue Stripe,Small</v>
      </c>
      <c r="E954" s="5" t="s">
        <v>1363</v>
      </c>
      <c r="F954" s="5"/>
    </row>
    <row r="955" spans="1:6" ht="14.4" x14ac:dyDescent="0.2">
      <c r="A955" s="5" t="s">
        <v>43</v>
      </c>
      <c r="B955" s="6" t="s">
        <v>44</v>
      </c>
      <c r="C955" s="7" t="s">
        <v>188</v>
      </c>
      <c r="D955" s="7" t="str">
        <f t="shared" si="14"/>
        <v>Shirt FR MNS Basic Long Sleeve Workshirt,Bold Blue Stripe,Medium</v>
      </c>
      <c r="E955" s="5" t="s">
        <v>1364</v>
      </c>
      <c r="F955" s="5"/>
    </row>
    <row r="956" spans="1:6" ht="14.4" x14ac:dyDescent="0.2">
      <c r="A956" s="5" t="s">
        <v>43</v>
      </c>
      <c r="B956" s="6" t="s">
        <v>44</v>
      </c>
      <c r="C956" s="7" t="s">
        <v>190</v>
      </c>
      <c r="D956" s="7" t="str">
        <f t="shared" si="14"/>
        <v>Shirt FR MNS Basic Long Sleeve Workshirt,Bold Blue Stripe,Large</v>
      </c>
      <c r="E956" s="5" t="s">
        <v>1365</v>
      </c>
      <c r="F956" s="5"/>
    </row>
    <row r="957" spans="1:6" ht="14.4" x14ac:dyDescent="0.2">
      <c r="A957" s="5" t="s">
        <v>43</v>
      </c>
      <c r="B957" s="6" t="s">
        <v>44</v>
      </c>
      <c r="C957" s="7" t="s">
        <v>192</v>
      </c>
      <c r="D957" s="7" t="str">
        <f t="shared" si="14"/>
        <v>Shirt FR MNS Basic Long Sleeve Workshirt,Bold Blue Stripe,XL</v>
      </c>
      <c r="E957" s="5" t="s">
        <v>1366</v>
      </c>
      <c r="F957" s="5"/>
    </row>
    <row r="958" spans="1:6" ht="14.4" x14ac:dyDescent="0.2">
      <c r="A958" s="5" t="s">
        <v>43</v>
      </c>
      <c r="B958" s="6" t="s">
        <v>44</v>
      </c>
      <c r="C958" s="7" t="s">
        <v>194</v>
      </c>
      <c r="D958" s="7" t="str">
        <f t="shared" si="14"/>
        <v>Shirt FR MNS Basic Long Sleeve Workshirt,Bold Blue Stripe,2XL</v>
      </c>
      <c r="E958" s="5" t="s">
        <v>1367</v>
      </c>
      <c r="F958" s="5"/>
    </row>
    <row r="959" spans="1:6" ht="14.4" x14ac:dyDescent="0.2">
      <c r="A959" s="5" t="s">
        <v>43</v>
      </c>
      <c r="B959" s="6" t="s">
        <v>44</v>
      </c>
      <c r="C959" s="7" t="s">
        <v>196</v>
      </c>
      <c r="D959" s="7" t="str">
        <f t="shared" si="14"/>
        <v>Shirt FR MNS Basic Long Sleeve Workshirt,Bold Blue Stripe,3XL</v>
      </c>
      <c r="E959" s="5" t="s">
        <v>1368</v>
      </c>
      <c r="F959" s="5"/>
    </row>
    <row r="960" spans="1:6" ht="14.4" x14ac:dyDescent="0.2">
      <c r="A960" s="5" t="s">
        <v>43</v>
      </c>
      <c r="B960" s="6" t="s">
        <v>44</v>
      </c>
      <c r="C960" s="7" t="s">
        <v>198</v>
      </c>
      <c r="D960" s="7" t="str">
        <f t="shared" si="14"/>
        <v>Shirt FR MNS Basic Long Sleeve Workshirt,Bold Blue Stripe,4XL</v>
      </c>
      <c r="E960" s="5" t="s">
        <v>1369</v>
      </c>
      <c r="F960" s="5"/>
    </row>
    <row r="961" spans="1:6" ht="14.4" x14ac:dyDescent="0.2">
      <c r="A961" s="5" t="s">
        <v>43</v>
      </c>
      <c r="B961" s="6" t="s">
        <v>44</v>
      </c>
      <c r="C961" s="7" t="s">
        <v>200</v>
      </c>
      <c r="D961" s="7" t="str">
        <f t="shared" si="14"/>
        <v>Shirt FR MNS Basic Long Sleeve Workshirt,Bold Blue Stripe,Large Tall</v>
      </c>
      <c r="E961" s="5" t="s">
        <v>1370</v>
      </c>
      <c r="F961" s="5"/>
    </row>
    <row r="962" spans="1:6" ht="14.4" x14ac:dyDescent="0.2">
      <c r="A962" s="5" t="s">
        <v>43</v>
      </c>
      <c r="B962" s="6" t="s">
        <v>44</v>
      </c>
      <c r="C962" s="7" t="s">
        <v>202</v>
      </c>
      <c r="D962" s="7" t="str">
        <f t="shared" si="14"/>
        <v>Shirt FR MNS Basic Long Sleeve Workshirt,Bold Blue Stripe,XL Tall</v>
      </c>
      <c r="E962" s="5" t="s">
        <v>1371</v>
      </c>
      <c r="F962" s="5"/>
    </row>
    <row r="963" spans="1:6" ht="14.4" x14ac:dyDescent="0.2">
      <c r="A963" s="5" t="s">
        <v>43</v>
      </c>
      <c r="B963" s="6" t="s">
        <v>44</v>
      </c>
      <c r="C963" s="7" t="s">
        <v>204</v>
      </c>
      <c r="D963" s="7" t="str">
        <f t="shared" ref="D963:D1026" si="15">CONCATENATE(A963,",",B963,",",C963)</f>
        <v>Shirt FR MNS Basic Long Sleeve Workshirt,Bold Blue Stripe,2XL Tall</v>
      </c>
      <c r="E963" s="5" t="s">
        <v>1372</v>
      </c>
      <c r="F963" s="5"/>
    </row>
    <row r="964" spans="1:6" ht="14.4" x14ac:dyDescent="0.2">
      <c r="A964" s="5" t="s">
        <v>43</v>
      </c>
      <c r="B964" s="6" t="s">
        <v>44</v>
      </c>
      <c r="C964" s="7" t="s">
        <v>206</v>
      </c>
      <c r="D964" s="7" t="str">
        <f t="shared" si="15"/>
        <v>Shirt FR MNS Basic Long Sleeve Workshirt,Bold Blue Stripe,3XL Tall</v>
      </c>
      <c r="E964" s="5" t="s">
        <v>1373</v>
      </c>
      <c r="F964" s="5"/>
    </row>
    <row r="965" spans="1:6" ht="14.4" x14ac:dyDescent="0.2">
      <c r="A965" s="5" t="s">
        <v>43</v>
      </c>
      <c r="B965" s="6" t="s">
        <v>45</v>
      </c>
      <c r="C965" s="7" t="s">
        <v>186</v>
      </c>
      <c r="D965" s="7" t="str">
        <f t="shared" si="15"/>
        <v>Shirt FR MNS Basic Long Sleeve Workshirt,Blue Multi,Small</v>
      </c>
      <c r="E965" s="5" t="s">
        <v>1374</v>
      </c>
      <c r="F965" s="5" t="s">
        <v>1375</v>
      </c>
    </row>
    <row r="966" spans="1:6" ht="14.4" x14ac:dyDescent="0.2">
      <c r="A966" s="5" t="s">
        <v>43</v>
      </c>
      <c r="B966" s="6" t="s">
        <v>45</v>
      </c>
      <c r="C966" s="7" t="s">
        <v>188</v>
      </c>
      <c r="D966" s="7" t="str">
        <f t="shared" si="15"/>
        <v>Shirt FR MNS Basic Long Sleeve Workshirt,Blue Multi,Medium</v>
      </c>
      <c r="E966" s="5" t="s">
        <v>1376</v>
      </c>
      <c r="F966" s="5" t="s">
        <v>1375</v>
      </c>
    </row>
    <row r="967" spans="1:6" ht="14.4" x14ac:dyDescent="0.2">
      <c r="A967" s="5" t="s">
        <v>43</v>
      </c>
      <c r="B967" s="6" t="s">
        <v>45</v>
      </c>
      <c r="C967" s="7" t="s">
        <v>190</v>
      </c>
      <c r="D967" s="7" t="str">
        <f t="shared" si="15"/>
        <v>Shirt FR MNS Basic Long Sleeve Workshirt,Blue Multi,Large</v>
      </c>
      <c r="E967" s="5" t="s">
        <v>1377</v>
      </c>
      <c r="F967" s="5" t="s">
        <v>1375</v>
      </c>
    </row>
    <row r="968" spans="1:6" ht="14.4" x14ac:dyDescent="0.2">
      <c r="A968" s="5" t="s">
        <v>43</v>
      </c>
      <c r="B968" s="6" t="s">
        <v>45</v>
      </c>
      <c r="C968" s="7" t="s">
        <v>192</v>
      </c>
      <c r="D968" s="7" t="str">
        <f t="shared" si="15"/>
        <v>Shirt FR MNS Basic Long Sleeve Workshirt,Blue Multi,XL</v>
      </c>
      <c r="E968" s="5" t="s">
        <v>1378</v>
      </c>
      <c r="F968" s="5" t="s">
        <v>1375</v>
      </c>
    </row>
    <row r="969" spans="1:6" ht="14.4" x14ac:dyDescent="0.2">
      <c r="A969" s="5" t="s">
        <v>43</v>
      </c>
      <c r="B969" s="6" t="s">
        <v>45</v>
      </c>
      <c r="C969" s="7" t="s">
        <v>194</v>
      </c>
      <c r="D969" s="7" t="str">
        <f t="shared" si="15"/>
        <v>Shirt FR MNS Basic Long Sleeve Workshirt,Blue Multi,2XL</v>
      </c>
      <c r="E969" s="5" t="s">
        <v>1379</v>
      </c>
      <c r="F969" s="5" t="s">
        <v>1375</v>
      </c>
    </row>
    <row r="970" spans="1:6" ht="14.4" x14ac:dyDescent="0.2">
      <c r="A970" s="5" t="s">
        <v>43</v>
      </c>
      <c r="B970" s="6" t="s">
        <v>45</v>
      </c>
      <c r="C970" s="7" t="s">
        <v>196</v>
      </c>
      <c r="D970" s="7" t="str">
        <f t="shared" si="15"/>
        <v>Shirt FR MNS Basic Long Sleeve Workshirt,Blue Multi,3XL</v>
      </c>
      <c r="E970" s="5" t="s">
        <v>1380</v>
      </c>
      <c r="F970" s="5" t="s">
        <v>1375</v>
      </c>
    </row>
    <row r="971" spans="1:6" ht="14.4" x14ac:dyDescent="0.2">
      <c r="A971" s="5" t="s">
        <v>43</v>
      </c>
      <c r="B971" s="6" t="s">
        <v>45</v>
      </c>
      <c r="C971" s="7" t="s">
        <v>198</v>
      </c>
      <c r="D971" s="7" t="str">
        <f t="shared" si="15"/>
        <v>Shirt FR MNS Basic Long Sleeve Workshirt,Blue Multi,4XL</v>
      </c>
      <c r="E971" s="5" t="s">
        <v>1381</v>
      </c>
      <c r="F971" s="5" t="s">
        <v>1375</v>
      </c>
    </row>
    <row r="972" spans="1:6" ht="14.4" x14ac:dyDescent="0.2">
      <c r="A972" s="5" t="s">
        <v>43</v>
      </c>
      <c r="B972" s="6" t="s">
        <v>45</v>
      </c>
      <c r="C972" s="7" t="s">
        <v>200</v>
      </c>
      <c r="D972" s="7" t="str">
        <f t="shared" si="15"/>
        <v>Shirt FR MNS Basic Long Sleeve Workshirt,Blue Multi,Large Tall</v>
      </c>
      <c r="E972" s="5" t="s">
        <v>1382</v>
      </c>
      <c r="F972" s="5" t="s">
        <v>1375</v>
      </c>
    </row>
    <row r="973" spans="1:6" ht="14.4" x14ac:dyDescent="0.2">
      <c r="A973" s="5" t="s">
        <v>43</v>
      </c>
      <c r="B973" s="6" t="s">
        <v>45</v>
      </c>
      <c r="C973" s="7" t="s">
        <v>202</v>
      </c>
      <c r="D973" s="7" t="str">
        <f t="shared" si="15"/>
        <v>Shirt FR MNS Basic Long Sleeve Workshirt,Blue Multi,XL Tall</v>
      </c>
      <c r="E973" s="5" t="s">
        <v>1383</v>
      </c>
      <c r="F973" s="5" t="s">
        <v>1375</v>
      </c>
    </row>
    <row r="974" spans="1:6" ht="14.4" x14ac:dyDescent="0.2">
      <c r="A974" s="5" t="s">
        <v>43</v>
      </c>
      <c r="B974" s="6" t="s">
        <v>45</v>
      </c>
      <c r="C974" s="7" t="s">
        <v>204</v>
      </c>
      <c r="D974" s="7" t="str">
        <f t="shared" si="15"/>
        <v>Shirt FR MNS Basic Long Sleeve Workshirt,Blue Multi,2XL Tall</v>
      </c>
      <c r="E974" s="5" t="s">
        <v>1384</v>
      </c>
      <c r="F974" s="5" t="s">
        <v>1375</v>
      </c>
    </row>
    <row r="975" spans="1:6" ht="14.4" x14ac:dyDescent="0.2">
      <c r="A975" s="5" t="s">
        <v>43</v>
      </c>
      <c r="B975" s="6" t="s">
        <v>45</v>
      </c>
      <c r="C975" s="7" t="s">
        <v>206</v>
      </c>
      <c r="D975" s="7" t="str">
        <f t="shared" si="15"/>
        <v>Shirt FR MNS Basic Long Sleeve Workshirt,Blue Multi,3XL Tall</v>
      </c>
      <c r="E975" s="5" t="s">
        <v>1385</v>
      </c>
      <c r="F975" s="5" t="s">
        <v>1375</v>
      </c>
    </row>
    <row r="976" spans="1:6" ht="14.4" x14ac:dyDescent="0.2">
      <c r="A976" s="6" t="s">
        <v>1388</v>
      </c>
      <c r="B976" s="6" t="s">
        <v>1389</v>
      </c>
      <c r="C976" s="7" t="s">
        <v>1342</v>
      </c>
      <c r="D976" s="7" t="str">
        <f t="shared" si="15"/>
        <v>Boot MNS WorkHog Wide Square Toe Steel Work Boot,Dark Earth/Brick,6M</v>
      </c>
      <c r="E976" s="5" t="s">
        <v>1386</v>
      </c>
      <c r="F976" s="5" t="s">
        <v>1387</v>
      </c>
    </row>
    <row r="977" spans="1:6" ht="14.4" x14ac:dyDescent="0.2">
      <c r="A977" s="6" t="s">
        <v>1388</v>
      </c>
      <c r="B977" s="6" t="s">
        <v>1389</v>
      </c>
      <c r="C977" s="7" t="s">
        <v>141</v>
      </c>
      <c r="D977" s="7" t="str">
        <f t="shared" si="15"/>
        <v>Boot MNS WorkHog Wide Square Toe Steel Work Boot,Dark Earth/Brick,7M</v>
      </c>
      <c r="E977" s="5" t="s">
        <v>1390</v>
      </c>
      <c r="F977" s="5" t="s">
        <v>1387</v>
      </c>
    </row>
    <row r="978" spans="1:6" ht="14.4" x14ac:dyDescent="0.2">
      <c r="A978" s="6" t="s">
        <v>1388</v>
      </c>
      <c r="B978" s="6" t="s">
        <v>1389</v>
      </c>
      <c r="C978" s="7" t="s">
        <v>144</v>
      </c>
      <c r="D978" s="7" t="str">
        <f t="shared" si="15"/>
        <v>Boot MNS WorkHog Wide Square Toe Steel Work Boot,Dark Earth/Brick,7.5M</v>
      </c>
      <c r="E978" s="5" t="s">
        <v>1391</v>
      </c>
      <c r="F978" s="5" t="s">
        <v>1387</v>
      </c>
    </row>
    <row r="979" spans="1:6" ht="14.4" x14ac:dyDescent="0.2">
      <c r="A979" s="6" t="s">
        <v>1388</v>
      </c>
      <c r="B979" s="6" t="s">
        <v>1389</v>
      </c>
      <c r="C979" s="7" t="s">
        <v>115</v>
      </c>
      <c r="D979" s="7" t="str">
        <f t="shared" si="15"/>
        <v>Boot MNS WorkHog Wide Square Toe Steel Work Boot,Dark Earth/Brick,8M</v>
      </c>
      <c r="E979" s="5" t="s">
        <v>1392</v>
      </c>
      <c r="F979" s="5" t="s">
        <v>1387</v>
      </c>
    </row>
    <row r="980" spans="1:6" ht="14.4" x14ac:dyDescent="0.2">
      <c r="A980" s="6" t="s">
        <v>1388</v>
      </c>
      <c r="B980" s="6" t="s">
        <v>1389</v>
      </c>
      <c r="C980" s="7" t="s">
        <v>117</v>
      </c>
      <c r="D980" s="7" t="str">
        <f t="shared" si="15"/>
        <v>Boot MNS WorkHog Wide Square Toe Steel Work Boot,Dark Earth/Brick,8.5M</v>
      </c>
      <c r="E980" s="5" t="s">
        <v>1393</v>
      </c>
      <c r="F980" s="5" t="s">
        <v>1387</v>
      </c>
    </row>
    <row r="981" spans="1:6" ht="14.4" x14ac:dyDescent="0.2">
      <c r="A981" s="6" t="s">
        <v>1388</v>
      </c>
      <c r="B981" s="6" t="s">
        <v>1389</v>
      </c>
      <c r="C981" s="7" t="s">
        <v>148</v>
      </c>
      <c r="D981" s="7" t="str">
        <f t="shared" si="15"/>
        <v>Boot MNS WorkHog Wide Square Toe Steel Work Boot,Dark Earth/Brick,9M</v>
      </c>
      <c r="E981" s="5" t="s">
        <v>1394</v>
      </c>
      <c r="F981" s="5" t="s">
        <v>1387</v>
      </c>
    </row>
    <row r="982" spans="1:6" ht="14.4" x14ac:dyDescent="0.2">
      <c r="A982" s="6" t="s">
        <v>1388</v>
      </c>
      <c r="B982" s="6" t="s">
        <v>1389</v>
      </c>
      <c r="C982" s="7" t="s">
        <v>119</v>
      </c>
      <c r="D982" s="7" t="str">
        <f t="shared" si="15"/>
        <v>Boot MNS WorkHog Wide Square Toe Steel Work Boot,Dark Earth/Brick,9.5M</v>
      </c>
      <c r="E982" s="5" t="s">
        <v>1395</v>
      </c>
      <c r="F982" s="5" t="s">
        <v>1387</v>
      </c>
    </row>
    <row r="983" spans="1:6" ht="14.4" x14ac:dyDescent="0.2">
      <c r="A983" s="6" t="s">
        <v>1388</v>
      </c>
      <c r="B983" s="6" t="s">
        <v>1389</v>
      </c>
      <c r="C983" s="7" t="s">
        <v>151</v>
      </c>
      <c r="D983" s="7" t="str">
        <f t="shared" si="15"/>
        <v>Boot MNS WorkHog Wide Square Toe Steel Work Boot,Dark Earth/Brick,10M</v>
      </c>
      <c r="E983" s="5" t="s">
        <v>1396</v>
      </c>
      <c r="F983" s="5" t="s">
        <v>1387</v>
      </c>
    </row>
    <row r="984" spans="1:6" ht="14.4" x14ac:dyDescent="0.2">
      <c r="A984" s="6" t="s">
        <v>1388</v>
      </c>
      <c r="B984" s="6" t="s">
        <v>1389</v>
      </c>
      <c r="C984" s="7" t="s">
        <v>153</v>
      </c>
      <c r="D984" s="7" t="str">
        <f t="shared" si="15"/>
        <v>Boot MNS WorkHog Wide Square Toe Steel Work Boot,Dark Earth/Brick,10.5M</v>
      </c>
      <c r="E984" s="5" t="s">
        <v>1397</v>
      </c>
      <c r="F984" s="5" t="s">
        <v>1387</v>
      </c>
    </row>
    <row r="985" spans="1:6" ht="14.4" x14ac:dyDescent="0.2">
      <c r="A985" s="6" t="s">
        <v>1388</v>
      </c>
      <c r="B985" s="6" t="s">
        <v>1389</v>
      </c>
      <c r="C985" s="7" t="s">
        <v>557</v>
      </c>
      <c r="D985" s="7" t="str">
        <f t="shared" si="15"/>
        <v>Boot MNS WorkHog Wide Square Toe Steel Work Boot,Dark Earth/Brick,11M</v>
      </c>
      <c r="E985" s="5" t="s">
        <v>1398</v>
      </c>
      <c r="F985" s="5" t="s">
        <v>1387</v>
      </c>
    </row>
    <row r="986" spans="1:6" ht="14.4" x14ac:dyDescent="0.2">
      <c r="A986" s="6" t="s">
        <v>1388</v>
      </c>
      <c r="B986" s="6" t="s">
        <v>1389</v>
      </c>
      <c r="C986" s="7" t="s">
        <v>121</v>
      </c>
      <c r="D986" s="7" t="str">
        <f t="shared" si="15"/>
        <v>Boot MNS WorkHog Wide Square Toe Steel Work Boot,Dark Earth/Brick,11.5M</v>
      </c>
      <c r="E986" s="5" t="s">
        <v>1399</v>
      </c>
      <c r="F986" s="5" t="s">
        <v>1387</v>
      </c>
    </row>
    <row r="987" spans="1:6" ht="14.4" x14ac:dyDescent="0.2">
      <c r="A987" s="6" t="s">
        <v>1388</v>
      </c>
      <c r="B987" s="6" t="s">
        <v>1389</v>
      </c>
      <c r="C987" s="7" t="s">
        <v>123</v>
      </c>
      <c r="D987" s="7" t="str">
        <f t="shared" si="15"/>
        <v>Boot MNS WorkHog Wide Square Toe Steel Work Boot,Dark Earth/Brick,12M</v>
      </c>
      <c r="E987" s="5" t="s">
        <v>1400</v>
      </c>
      <c r="F987" s="5" t="s">
        <v>1387</v>
      </c>
    </row>
    <row r="988" spans="1:6" ht="14.4" x14ac:dyDescent="0.2">
      <c r="A988" s="6" t="s">
        <v>1388</v>
      </c>
      <c r="B988" s="6" t="s">
        <v>1389</v>
      </c>
      <c r="C988" s="7" t="s">
        <v>125</v>
      </c>
      <c r="D988" s="7" t="str">
        <f t="shared" si="15"/>
        <v>Boot MNS WorkHog Wide Square Toe Steel Work Boot,Dark Earth/Brick,13M</v>
      </c>
      <c r="E988" s="5" t="s">
        <v>1401</v>
      </c>
      <c r="F988" s="5" t="s">
        <v>1387</v>
      </c>
    </row>
    <row r="989" spans="1:6" ht="14.4" x14ac:dyDescent="0.2">
      <c r="A989" s="6" t="s">
        <v>1388</v>
      </c>
      <c r="B989" s="6" t="s">
        <v>1389</v>
      </c>
      <c r="C989" s="7" t="s">
        <v>158</v>
      </c>
      <c r="D989" s="7" t="str">
        <f t="shared" si="15"/>
        <v>Boot MNS WorkHog Wide Square Toe Steel Work Boot,Dark Earth/Brick,14M</v>
      </c>
      <c r="E989" s="5" t="s">
        <v>1402</v>
      </c>
      <c r="F989" s="5" t="s">
        <v>1387</v>
      </c>
    </row>
    <row r="990" spans="1:6" ht="14.4" x14ac:dyDescent="0.2">
      <c r="A990" s="6" t="s">
        <v>1388</v>
      </c>
      <c r="B990" s="6" t="s">
        <v>1389</v>
      </c>
      <c r="C990" s="7" t="s">
        <v>1404</v>
      </c>
      <c r="D990" s="7" t="str">
        <f t="shared" si="15"/>
        <v>Boot MNS WorkHog Wide Square Toe Steel Work Boot,Dark Earth/Brick,15M</v>
      </c>
      <c r="E990" s="5" t="s">
        <v>1403</v>
      </c>
      <c r="F990" s="5" t="s">
        <v>1387</v>
      </c>
    </row>
    <row r="991" spans="1:6" ht="14.4" x14ac:dyDescent="0.2">
      <c r="A991" s="6" t="s">
        <v>1388</v>
      </c>
      <c r="B991" s="6" t="s">
        <v>1389</v>
      </c>
      <c r="C991" s="7" t="s">
        <v>1284</v>
      </c>
      <c r="D991" s="7" t="str">
        <f t="shared" si="15"/>
        <v>Boot MNS WorkHog Wide Square Toe Steel Work Boot,Dark Earth/Brick,6W</v>
      </c>
      <c r="E991" s="5" t="s">
        <v>1405</v>
      </c>
      <c r="F991" s="5" t="s">
        <v>1387</v>
      </c>
    </row>
    <row r="992" spans="1:6" ht="14.4" x14ac:dyDescent="0.2">
      <c r="A992" s="6" t="s">
        <v>1388</v>
      </c>
      <c r="B992" s="6" t="s">
        <v>1389</v>
      </c>
      <c r="C992" s="7" t="s">
        <v>1286</v>
      </c>
      <c r="D992" s="7" t="str">
        <f t="shared" si="15"/>
        <v>Boot MNS WorkHog Wide Square Toe Steel Work Boot,Dark Earth/Brick,6.5W</v>
      </c>
      <c r="E992" s="5" t="s">
        <v>1406</v>
      </c>
      <c r="F992" s="5" t="s">
        <v>1387</v>
      </c>
    </row>
    <row r="993" spans="1:6" ht="14.4" x14ac:dyDescent="0.2">
      <c r="A993" s="6" t="s">
        <v>1388</v>
      </c>
      <c r="B993" s="6" t="s">
        <v>1389</v>
      </c>
      <c r="C993" s="7" t="s">
        <v>162</v>
      </c>
      <c r="D993" s="7" t="str">
        <f t="shared" si="15"/>
        <v>Boot MNS WorkHog Wide Square Toe Steel Work Boot,Dark Earth/Brick,7.5W</v>
      </c>
      <c r="E993" s="5" t="s">
        <v>1407</v>
      </c>
      <c r="F993" s="5" t="s">
        <v>1387</v>
      </c>
    </row>
    <row r="994" spans="1:6" ht="14.4" x14ac:dyDescent="0.2">
      <c r="A994" s="6" t="s">
        <v>1388</v>
      </c>
      <c r="B994" s="6" t="s">
        <v>1389</v>
      </c>
      <c r="C994" s="7" t="s">
        <v>164</v>
      </c>
      <c r="D994" s="7" t="str">
        <f t="shared" si="15"/>
        <v>Boot MNS WorkHog Wide Square Toe Steel Work Boot,Dark Earth/Brick,8W</v>
      </c>
      <c r="E994" s="5" t="s">
        <v>1408</v>
      </c>
      <c r="F994" s="5" t="s">
        <v>1387</v>
      </c>
    </row>
    <row r="995" spans="1:6" ht="14.4" x14ac:dyDescent="0.2">
      <c r="A995" s="6" t="s">
        <v>1388</v>
      </c>
      <c r="B995" s="6" t="s">
        <v>1389</v>
      </c>
      <c r="C995" s="7" t="s">
        <v>166</v>
      </c>
      <c r="D995" s="7" t="str">
        <f t="shared" si="15"/>
        <v>Boot MNS WorkHog Wide Square Toe Steel Work Boot,Dark Earth/Brick,8.5W</v>
      </c>
      <c r="E995" s="5" t="s">
        <v>1409</v>
      </c>
      <c r="F995" s="5" t="s">
        <v>1387</v>
      </c>
    </row>
    <row r="996" spans="1:6" ht="14.4" x14ac:dyDescent="0.2">
      <c r="A996" s="6" t="s">
        <v>1388</v>
      </c>
      <c r="B996" s="6" t="s">
        <v>1389</v>
      </c>
      <c r="C996" s="7" t="s">
        <v>127</v>
      </c>
      <c r="D996" s="7" t="str">
        <f t="shared" si="15"/>
        <v>Boot MNS WorkHog Wide Square Toe Steel Work Boot,Dark Earth/Brick,9W</v>
      </c>
      <c r="E996" s="5" t="s">
        <v>1410</v>
      </c>
      <c r="F996" s="5" t="s">
        <v>1387</v>
      </c>
    </row>
    <row r="997" spans="1:6" ht="14.4" x14ac:dyDescent="0.2">
      <c r="A997" s="6" t="s">
        <v>1388</v>
      </c>
      <c r="B997" s="6" t="s">
        <v>1389</v>
      </c>
      <c r="C997" s="7" t="s">
        <v>129</v>
      </c>
      <c r="D997" s="7" t="str">
        <f t="shared" si="15"/>
        <v>Boot MNS WorkHog Wide Square Toe Steel Work Boot,Dark Earth/Brick,9.5W</v>
      </c>
      <c r="E997" s="5" t="s">
        <v>1411</v>
      </c>
      <c r="F997" s="5" t="s">
        <v>1387</v>
      </c>
    </row>
    <row r="998" spans="1:6" ht="14.4" x14ac:dyDescent="0.2">
      <c r="A998" s="6" t="s">
        <v>1388</v>
      </c>
      <c r="B998" s="6" t="s">
        <v>1389</v>
      </c>
      <c r="C998" s="7" t="s">
        <v>170</v>
      </c>
      <c r="D998" s="7" t="str">
        <f t="shared" si="15"/>
        <v>Boot MNS WorkHog Wide Square Toe Steel Work Boot,Dark Earth/Brick,10W</v>
      </c>
      <c r="E998" s="5" t="s">
        <v>1412</v>
      </c>
      <c r="F998" s="5" t="s">
        <v>1387</v>
      </c>
    </row>
    <row r="999" spans="1:6" ht="14.4" x14ac:dyDescent="0.2">
      <c r="A999" s="6" t="s">
        <v>1388</v>
      </c>
      <c r="B999" s="6" t="s">
        <v>1389</v>
      </c>
      <c r="C999" s="7" t="s">
        <v>172</v>
      </c>
      <c r="D999" s="7" t="str">
        <f t="shared" si="15"/>
        <v>Boot MNS WorkHog Wide Square Toe Steel Work Boot,Dark Earth/Brick,10.5W</v>
      </c>
      <c r="E999" s="5" t="s">
        <v>1413</v>
      </c>
      <c r="F999" s="5" t="s">
        <v>1387</v>
      </c>
    </row>
    <row r="1000" spans="1:6" ht="14.4" x14ac:dyDescent="0.2">
      <c r="A1000" s="6" t="s">
        <v>1388</v>
      </c>
      <c r="B1000" s="6" t="s">
        <v>1389</v>
      </c>
      <c r="C1000" s="7" t="s">
        <v>174</v>
      </c>
      <c r="D1000" s="7" t="str">
        <f t="shared" si="15"/>
        <v>Boot MNS WorkHog Wide Square Toe Steel Work Boot,Dark Earth/Brick,11W</v>
      </c>
      <c r="E1000" s="5" t="s">
        <v>1414</v>
      </c>
      <c r="F1000" s="5" t="s">
        <v>1387</v>
      </c>
    </row>
    <row r="1001" spans="1:6" ht="14.4" x14ac:dyDescent="0.2">
      <c r="A1001" s="6" t="s">
        <v>1388</v>
      </c>
      <c r="B1001" s="6" t="s">
        <v>1389</v>
      </c>
      <c r="C1001" s="7" t="s">
        <v>131</v>
      </c>
      <c r="D1001" s="7" t="str">
        <f t="shared" si="15"/>
        <v>Boot MNS WorkHog Wide Square Toe Steel Work Boot,Dark Earth/Brick,12W</v>
      </c>
      <c r="E1001" s="5" t="s">
        <v>1415</v>
      </c>
      <c r="F1001" s="5" t="s">
        <v>1387</v>
      </c>
    </row>
    <row r="1002" spans="1:6" ht="14.4" x14ac:dyDescent="0.2">
      <c r="A1002" s="6" t="s">
        <v>1388</v>
      </c>
      <c r="B1002" s="6" t="s">
        <v>1389</v>
      </c>
      <c r="C1002" s="7" t="s">
        <v>134</v>
      </c>
      <c r="D1002" s="7" t="str">
        <f t="shared" si="15"/>
        <v>Boot MNS WorkHog Wide Square Toe Steel Work Boot,Dark Earth/Brick,13W</v>
      </c>
      <c r="E1002" s="5" t="s">
        <v>1416</v>
      </c>
      <c r="F1002" s="5" t="s">
        <v>1387</v>
      </c>
    </row>
    <row r="1003" spans="1:6" ht="14.4" x14ac:dyDescent="0.2">
      <c r="A1003" s="6" t="s">
        <v>1388</v>
      </c>
      <c r="B1003" s="6" t="s">
        <v>1389</v>
      </c>
      <c r="C1003" s="7" t="s">
        <v>136</v>
      </c>
      <c r="D1003" s="7" t="str">
        <f t="shared" si="15"/>
        <v>Boot MNS WorkHog Wide Square Toe Steel Work Boot,Dark Earth/Brick,14W</v>
      </c>
      <c r="E1003" s="5" t="s">
        <v>1417</v>
      </c>
      <c r="F1003" s="5" t="s">
        <v>1387</v>
      </c>
    </row>
    <row r="1004" spans="1:6" ht="14.4" x14ac:dyDescent="0.2">
      <c r="A1004" s="5" t="s">
        <v>62</v>
      </c>
      <c r="B1004" s="6" t="s">
        <v>24</v>
      </c>
      <c r="C1004" s="7" t="s">
        <v>186</v>
      </c>
      <c r="D1004" s="7" t="str">
        <f t="shared" si="15"/>
        <v>Shirt FR MNS Solid Long Sleeve Workshirt,Khaki,Small</v>
      </c>
      <c r="E1004" s="5" t="s">
        <v>1418</v>
      </c>
      <c r="F1004" s="5" t="s">
        <v>1419</v>
      </c>
    </row>
    <row r="1005" spans="1:6" ht="14.4" x14ac:dyDescent="0.2">
      <c r="A1005" s="5" t="s">
        <v>62</v>
      </c>
      <c r="B1005" s="6" t="s">
        <v>24</v>
      </c>
      <c r="C1005" s="7" t="s">
        <v>188</v>
      </c>
      <c r="D1005" s="7" t="str">
        <f t="shared" si="15"/>
        <v>Shirt FR MNS Solid Long Sleeve Workshirt,Khaki,Medium</v>
      </c>
      <c r="E1005" s="5" t="s">
        <v>1420</v>
      </c>
      <c r="F1005" s="5" t="s">
        <v>1419</v>
      </c>
    </row>
    <row r="1006" spans="1:6" ht="14.4" x14ac:dyDescent="0.2">
      <c r="A1006" s="5" t="s">
        <v>62</v>
      </c>
      <c r="B1006" s="6" t="s">
        <v>24</v>
      </c>
      <c r="C1006" s="7" t="s">
        <v>190</v>
      </c>
      <c r="D1006" s="7" t="str">
        <f t="shared" si="15"/>
        <v>Shirt FR MNS Solid Long Sleeve Workshirt,Khaki,Large</v>
      </c>
      <c r="E1006" s="5" t="s">
        <v>1421</v>
      </c>
      <c r="F1006" s="5" t="s">
        <v>1419</v>
      </c>
    </row>
    <row r="1007" spans="1:6" ht="14.4" x14ac:dyDescent="0.2">
      <c r="A1007" s="5" t="s">
        <v>62</v>
      </c>
      <c r="B1007" s="6" t="s">
        <v>24</v>
      </c>
      <c r="C1007" s="7" t="s">
        <v>192</v>
      </c>
      <c r="D1007" s="7" t="str">
        <f t="shared" si="15"/>
        <v>Shirt FR MNS Solid Long Sleeve Workshirt,Khaki,XL</v>
      </c>
      <c r="E1007" s="5" t="s">
        <v>1422</v>
      </c>
      <c r="F1007" s="5" t="s">
        <v>1419</v>
      </c>
    </row>
    <row r="1008" spans="1:6" ht="14.4" x14ac:dyDescent="0.2">
      <c r="A1008" s="5" t="s">
        <v>62</v>
      </c>
      <c r="B1008" s="6" t="s">
        <v>24</v>
      </c>
      <c r="C1008" s="7" t="s">
        <v>194</v>
      </c>
      <c r="D1008" s="7" t="str">
        <f t="shared" si="15"/>
        <v>Shirt FR MNS Solid Long Sleeve Workshirt,Khaki,2XL</v>
      </c>
      <c r="E1008" s="5" t="s">
        <v>1423</v>
      </c>
      <c r="F1008" s="5" t="s">
        <v>1419</v>
      </c>
    </row>
    <row r="1009" spans="1:6" ht="14.4" x14ac:dyDescent="0.2">
      <c r="A1009" s="5" t="s">
        <v>62</v>
      </c>
      <c r="B1009" s="6" t="s">
        <v>24</v>
      </c>
      <c r="C1009" s="7" t="s">
        <v>196</v>
      </c>
      <c r="D1009" s="7" t="str">
        <f t="shared" si="15"/>
        <v>Shirt FR MNS Solid Long Sleeve Workshirt,Khaki,3XL</v>
      </c>
      <c r="E1009" s="5" t="s">
        <v>1424</v>
      </c>
      <c r="F1009" s="5" t="s">
        <v>1419</v>
      </c>
    </row>
    <row r="1010" spans="1:6" ht="14.4" x14ac:dyDescent="0.2">
      <c r="A1010" s="5" t="s">
        <v>62</v>
      </c>
      <c r="B1010" s="6" t="s">
        <v>24</v>
      </c>
      <c r="C1010" s="7" t="s">
        <v>198</v>
      </c>
      <c r="D1010" s="7" t="str">
        <f t="shared" si="15"/>
        <v>Shirt FR MNS Solid Long Sleeve Workshirt,Khaki,4XL</v>
      </c>
      <c r="E1010" s="5" t="s">
        <v>1425</v>
      </c>
      <c r="F1010" s="5" t="s">
        <v>1419</v>
      </c>
    </row>
    <row r="1011" spans="1:6" ht="14.4" x14ac:dyDescent="0.2">
      <c r="A1011" s="5" t="s">
        <v>62</v>
      </c>
      <c r="B1011" s="6" t="s">
        <v>24</v>
      </c>
      <c r="C1011" s="7" t="s">
        <v>200</v>
      </c>
      <c r="D1011" s="7" t="str">
        <f t="shared" si="15"/>
        <v>Shirt FR MNS Solid Long Sleeve Workshirt,Khaki,Large Tall</v>
      </c>
      <c r="E1011" s="5" t="s">
        <v>1426</v>
      </c>
      <c r="F1011" s="5" t="s">
        <v>1419</v>
      </c>
    </row>
    <row r="1012" spans="1:6" ht="14.4" x14ac:dyDescent="0.2">
      <c r="A1012" s="5" t="s">
        <v>62</v>
      </c>
      <c r="B1012" s="6" t="s">
        <v>24</v>
      </c>
      <c r="C1012" s="7" t="s">
        <v>202</v>
      </c>
      <c r="D1012" s="7" t="str">
        <f t="shared" si="15"/>
        <v>Shirt FR MNS Solid Long Sleeve Workshirt,Khaki,XL Tall</v>
      </c>
      <c r="E1012" s="5" t="s">
        <v>1427</v>
      </c>
      <c r="F1012" s="5" t="s">
        <v>1419</v>
      </c>
    </row>
    <row r="1013" spans="1:6" ht="14.4" x14ac:dyDescent="0.2">
      <c r="A1013" s="5" t="s">
        <v>62</v>
      </c>
      <c r="B1013" s="6" t="s">
        <v>24</v>
      </c>
      <c r="C1013" s="7" t="s">
        <v>204</v>
      </c>
      <c r="D1013" s="7" t="str">
        <f t="shared" si="15"/>
        <v>Shirt FR MNS Solid Long Sleeve Workshirt,Khaki,2XL Tall</v>
      </c>
      <c r="E1013" s="5" t="s">
        <v>1428</v>
      </c>
      <c r="F1013" s="5" t="s">
        <v>1419</v>
      </c>
    </row>
    <row r="1014" spans="1:6" ht="14.4" x14ac:dyDescent="0.2">
      <c r="A1014" s="5" t="s">
        <v>62</v>
      </c>
      <c r="B1014" s="6" t="s">
        <v>24</v>
      </c>
      <c r="C1014" s="7" t="s">
        <v>206</v>
      </c>
      <c r="D1014" s="7" t="str">
        <f t="shared" si="15"/>
        <v>Shirt FR MNS Solid Long Sleeve Workshirt,Khaki,3XL Tall</v>
      </c>
      <c r="E1014" s="5" t="s">
        <v>1429</v>
      </c>
      <c r="F1014" s="5" t="s">
        <v>1419</v>
      </c>
    </row>
    <row r="1015" spans="1:6" ht="14.4" x14ac:dyDescent="0.2">
      <c r="A1015" s="5" t="s">
        <v>62</v>
      </c>
      <c r="B1015" s="6" t="s">
        <v>32</v>
      </c>
      <c r="C1015" s="7" t="s">
        <v>186</v>
      </c>
      <c r="D1015" s="7" t="str">
        <f t="shared" si="15"/>
        <v>Shirt FR MNS Solid Long Sleeve Workshirt,Silver Fox,Small</v>
      </c>
      <c r="E1015" s="5" t="s">
        <v>1430</v>
      </c>
      <c r="F1015" s="5" t="s">
        <v>1431</v>
      </c>
    </row>
    <row r="1016" spans="1:6" ht="14.4" x14ac:dyDescent="0.2">
      <c r="A1016" s="5" t="s">
        <v>62</v>
      </c>
      <c r="B1016" s="6" t="s">
        <v>32</v>
      </c>
      <c r="C1016" s="7" t="s">
        <v>188</v>
      </c>
      <c r="D1016" s="7" t="str">
        <f t="shared" si="15"/>
        <v>Shirt FR MNS Solid Long Sleeve Workshirt,Silver Fox,Medium</v>
      </c>
      <c r="E1016" s="5" t="s">
        <v>1432</v>
      </c>
      <c r="F1016" s="5" t="s">
        <v>1431</v>
      </c>
    </row>
    <row r="1017" spans="1:6" ht="14.4" x14ac:dyDescent="0.2">
      <c r="A1017" s="5" t="s">
        <v>62</v>
      </c>
      <c r="B1017" s="6" t="s">
        <v>32</v>
      </c>
      <c r="C1017" s="7" t="s">
        <v>190</v>
      </c>
      <c r="D1017" s="7" t="str">
        <f t="shared" si="15"/>
        <v>Shirt FR MNS Solid Long Sleeve Workshirt,Silver Fox,Large</v>
      </c>
      <c r="E1017" s="5" t="s">
        <v>1433</v>
      </c>
      <c r="F1017" s="5" t="s">
        <v>1431</v>
      </c>
    </row>
    <row r="1018" spans="1:6" ht="14.4" x14ac:dyDescent="0.2">
      <c r="A1018" s="5" t="s">
        <v>62</v>
      </c>
      <c r="B1018" s="6" t="s">
        <v>32</v>
      </c>
      <c r="C1018" s="7" t="s">
        <v>192</v>
      </c>
      <c r="D1018" s="7" t="str">
        <f t="shared" si="15"/>
        <v>Shirt FR MNS Solid Long Sleeve Workshirt,Silver Fox,XL</v>
      </c>
      <c r="E1018" s="5" t="s">
        <v>1434</v>
      </c>
      <c r="F1018" s="5" t="s">
        <v>1431</v>
      </c>
    </row>
    <row r="1019" spans="1:6" ht="14.4" x14ac:dyDescent="0.2">
      <c r="A1019" s="5" t="s">
        <v>62</v>
      </c>
      <c r="B1019" s="6" t="s">
        <v>32</v>
      </c>
      <c r="C1019" s="7" t="s">
        <v>194</v>
      </c>
      <c r="D1019" s="7" t="str">
        <f t="shared" si="15"/>
        <v>Shirt FR MNS Solid Long Sleeve Workshirt,Silver Fox,2XL</v>
      </c>
      <c r="E1019" s="5" t="s">
        <v>1435</v>
      </c>
      <c r="F1019" s="5" t="s">
        <v>1431</v>
      </c>
    </row>
    <row r="1020" spans="1:6" ht="14.4" x14ac:dyDescent="0.2">
      <c r="A1020" s="5" t="s">
        <v>62</v>
      </c>
      <c r="B1020" s="6" t="s">
        <v>32</v>
      </c>
      <c r="C1020" s="7" t="s">
        <v>196</v>
      </c>
      <c r="D1020" s="7" t="str">
        <f t="shared" si="15"/>
        <v>Shirt FR MNS Solid Long Sleeve Workshirt,Silver Fox,3XL</v>
      </c>
      <c r="E1020" s="5" t="s">
        <v>1436</v>
      </c>
      <c r="F1020" s="5" t="s">
        <v>1431</v>
      </c>
    </row>
    <row r="1021" spans="1:6" ht="14.4" x14ac:dyDescent="0.2">
      <c r="A1021" s="5" t="s">
        <v>62</v>
      </c>
      <c r="B1021" s="6" t="s">
        <v>32</v>
      </c>
      <c r="C1021" s="7" t="s">
        <v>198</v>
      </c>
      <c r="D1021" s="7" t="str">
        <f t="shared" si="15"/>
        <v>Shirt FR MNS Solid Long Sleeve Workshirt,Silver Fox,4XL</v>
      </c>
      <c r="E1021" s="5" t="s">
        <v>1437</v>
      </c>
      <c r="F1021" s="5" t="s">
        <v>1431</v>
      </c>
    </row>
    <row r="1022" spans="1:6" ht="14.4" x14ac:dyDescent="0.2">
      <c r="A1022" s="5" t="s">
        <v>62</v>
      </c>
      <c r="B1022" s="6" t="s">
        <v>32</v>
      </c>
      <c r="C1022" s="7" t="s">
        <v>200</v>
      </c>
      <c r="D1022" s="7" t="str">
        <f t="shared" si="15"/>
        <v>Shirt FR MNS Solid Long Sleeve Workshirt,Silver Fox,Large Tall</v>
      </c>
      <c r="E1022" s="5" t="s">
        <v>1438</v>
      </c>
      <c r="F1022" s="5" t="s">
        <v>1431</v>
      </c>
    </row>
    <row r="1023" spans="1:6" ht="14.4" x14ac:dyDescent="0.2">
      <c r="A1023" s="5" t="s">
        <v>62</v>
      </c>
      <c r="B1023" s="6" t="s">
        <v>32</v>
      </c>
      <c r="C1023" s="7" t="s">
        <v>202</v>
      </c>
      <c r="D1023" s="7" t="str">
        <f t="shared" si="15"/>
        <v>Shirt FR MNS Solid Long Sleeve Workshirt,Silver Fox,XL Tall</v>
      </c>
      <c r="E1023" s="5" t="s">
        <v>1439</v>
      </c>
      <c r="F1023" s="5" t="s">
        <v>1431</v>
      </c>
    </row>
    <row r="1024" spans="1:6" ht="14.4" x14ac:dyDescent="0.2">
      <c r="A1024" s="5" t="s">
        <v>62</v>
      </c>
      <c r="B1024" s="6" t="s">
        <v>32</v>
      </c>
      <c r="C1024" s="7" t="s">
        <v>204</v>
      </c>
      <c r="D1024" s="7" t="str">
        <f t="shared" si="15"/>
        <v>Shirt FR MNS Solid Long Sleeve Workshirt,Silver Fox,2XL Tall</v>
      </c>
      <c r="E1024" s="5" t="s">
        <v>1440</v>
      </c>
      <c r="F1024" s="5" t="s">
        <v>1431</v>
      </c>
    </row>
    <row r="1025" spans="1:6" ht="14.4" x14ac:dyDescent="0.2">
      <c r="A1025" s="5" t="s">
        <v>62</v>
      </c>
      <c r="B1025" s="6" t="s">
        <v>32</v>
      </c>
      <c r="C1025" s="7" t="s">
        <v>206</v>
      </c>
      <c r="D1025" s="7" t="str">
        <f t="shared" si="15"/>
        <v>Shirt FR MNS Solid Long Sleeve Workshirt,Silver Fox,3XL Tall</v>
      </c>
      <c r="E1025" s="5" t="s">
        <v>1441</v>
      </c>
      <c r="F1025" s="5" t="s">
        <v>1431</v>
      </c>
    </row>
    <row r="1026" spans="1:6" ht="14.4" x14ac:dyDescent="0.2">
      <c r="A1026" s="5" t="s">
        <v>1444</v>
      </c>
      <c r="B1026" s="6" t="s">
        <v>1445</v>
      </c>
      <c r="C1026" s="7" t="s">
        <v>186</v>
      </c>
      <c r="D1026" s="7" t="str">
        <f t="shared" si="15"/>
        <v>Shirt FR MNS Work Crew Long Sleeve Workshirt,Sand,Small</v>
      </c>
      <c r="E1026" s="5" t="s">
        <v>1442</v>
      </c>
      <c r="F1026" s="5" t="s">
        <v>1443</v>
      </c>
    </row>
    <row r="1027" spans="1:6" ht="14.4" x14ac:dyDescent="0.2">
      <c r="A1027" s="5" t="s">
        <v>1444</v>
      </c>
      <c r="B1027" s="6" t="s">
        <v>1445</v>
      </c>
      <c r="C1027" s="7" t="s">
        <v>188</v>
      </c>
      <c r="D1027" s="7" t="str">
        <f t="shared" ref="D1027:D1090" si="16">CONCATENATE(A1027,",",B1027,",",C1027)</f>
        <v>Shirt FR MNS Work Crew Long Sleeve Workshirt,Sand,Medium</v>
      </c>
      <c r="E1027" s="5" t="s">
        <v>1446</v>
      </c>
      <c r="F1027" s="5" t="s">
        <v>1443</v>
      </c>
    </row>
    <row r="1028" spans="1:6" ht="14.4" x14ac:dyDescent="0.2">
      <c r="A1028" s="5" t="s">
        <v>1444</v>
      </c>
      <c r="B1028" s="6" t="s">
        <v>1445</v>
      </c>
      <c r="C1028" s="7" t="s">
        <v>190</v>
      </c>
      <c r="D1028" s="7" t="str">
        <f t="shared" si="16"/>
        <v>Shirt FR MNS Work Crew Long Sleeve Workshirt,Sand,Large</v>
      </c>
      <c r="E1028" s="5" t="s">
        <v>1447</v>
      </c>
      <c r="F1028" s="5" t="s">
        <v>1443</v>
      </c>
    </row>
    <row r="1029" spans="1:6" ht="14.4" x14ac:dyDescent="0.2">
      <c r="A1029" s="5" t="s">
        <v>1444</v>
      </c>
      <c r="B1029" s="6" t="s">
        <v>1445</v>
      </c>
      <c r="C1029" s="7" t="s">
        <v>192</v>
      </c>
      <c r="D1029" s="7" t="str">
        <f t="shared" si="16"/>
        <v>Shirt FR MNS Work Crew Long Sleeve Workshirt,Sand,XL</v>
      </c>
      <c r="E1029" s="5" t="s">
        <v>1448</v>
      </c>
      <c r="F1029" s="5" t="s">
        <v>1443</v>
      </c>
    </row>
    <row r="1030" spans="1:6" ht="14.4" x14ac:dyDescent="0.2">
      <c r="A1030" s="5" t="s">
        <v>1444</v>
      </c>
      <c r="B1030" s="6" t="s">
        <v>1445</v>
      </c>
      <c r="C1030" s="7" t="s">
        <v>194</v>
      </c>
      <c r="D1030" s="7" t="str">
        <f t="shared" si="16"/>
        <v>Shirt FR MNS Work Crew Long Sleeve Workshirt,Sand,2XL</v>
      </c>
      <c r="E1030" s="5" t="s">
        <v>1449</v>
      </c>
      <c r="F1030" s="5" t="s">
        <v>1443</v>
      </c>
    </row>
    <row r="1031" spans="1:6" ht="14.4" x14ac:dyDescent="0.2">
      <c r="A1031" s="5" t="s">
        <v>1444</v>
      </c>
      <c r="B1031" s="6" t="s">
        <v>1445</v>
      </c>
      <c r="C1031" s="7" t="s">
        <v>196</v>
      </c>
      <c r="D1031" s="7" t="str">
        <f t="shared" si="16"/>
        <v>Shirt FR MNS Work Crew Long Sleeve Workshirt,Sand,3XL</v>
      </c>
      <c r="E1031" s="5" t="s">
        <v>1450</v>
      </c>
      <c r="F1031" s="5" t="s">
        <v>1443</v>
      </c>
    </row>
    <row r="1032" spans="1:6" ht="14.4" x14ac:dyDescent="0.2">
      <c r="A1032" s="5" t="s">
        <v>1444</v>
      </c>
      <c r="B1032" s="6" t="s">
        <v>1445</v>
      </c>
      <c r="C1032" s="7" t="s">
        <v>198</v>
      </c>
      <c r="D1032" s="7" t="str">
        <f t="shared" si="16"/>
        <v>Shirt FR MNS Work Crew Long Sleeve Workshirt,Sand,4XL</v>
      </c>
      <c r="E1032" s="5" t="s">
        <v>1451</v>
      </c>
      <c r="F1032" s="5" t="s">
        <v>1443</v>
      </c>
    </row>
    <row r="1033" spans="1:6" ht="14.4" x14ac:dyDescent="0.2">
      <c r="A1033" s="5" t="s">
        <v>1444</v>
      </c>
      <c r="B1033" s="6" t="s">
        <v>1445</v>
      </c>
      <c r="C1033" s="7" t="s">
        <v>200</v>
      </c>
      <c r="D1033" s="7" t="str">
        <f t="shared" si="16"/>
        <v>Shirt FR MNS Work Crew Long Sleeve Workshirt,Sand,Large Tall</v>
      </c>
      <c r="E1033" s="5" t="s">
        <v>1452</v>
      </c>
      <c r="F1033" s="5" t="s">
        <v>1443</v>
      </c>
    </row>
    <row r="1034" spans="1:6" ht="14.4" x14ac:dyDescent="0.2">
      <c r="A1034" s="5" t="s">
        <v>1444</v>
      </c>
      <c r="B1034" s="6" t="s">
        <v>1445</v>
      </c>
      <c r="C1034" s="7" t="s">
        <v>202</v>
      </c>
      <c r="D1034" s="7" t="str">
        <f t="shared" si="16"/>
        <v>Shirt FR MNS Work Crew Long Sleeve Workshirt,Sand,XL Tall</v>
      </c>
      <c r="E1034" s="5" t="s">
        <v>1453</v>
      </c>
      <c r="F1034" s="5" t="s">
        <v>1443</v>
      </c>
    </row>
    <row r="1035" spans="1:6" ht="14.4" x14ac:dyDescent="0.2">
      <c r="A1035" s="5" t="s">
        <v>1444</v>
      </c>
      <c r="B1035" s="6" t="s">
        <v>1445</v>
      </c>
      <c r="C1035" s="7" t="s">
        <v>204</v>
      </c>
      <c r="D1035" s="7" t="str">
        <f t="shared" si="16"/>
        <v>Shirt FR MNS Work Crew Long Sleeve Workshirt,Sand,2XL Tall</v>
      </c>
      <c r="E1035" s="5" t="s">
        <v>1454</v>
      </c>
      <c r="F1035" s="5" t="s">
        <v>1443</v>
      </c>
    </row>
    <row r="1036" spans="1:6" ht="14.4" x14ac:dyDescent="0.2">
      <c r="A1036" s="5" t="s">
        <v>1444</v>
      </c>
      <c r="B1036" s="6" t="s">
        <v>1445</v>
      </c>
      <c r="C1036" s="7" t="s">
        <v>206</v>
      </c>
      <c r="D1036" s="7" t="str">
        <f t="shared" si="16"/>
        <v>Shirt FR MNS Work Crew Long Sleeve Workshirt,Sand,3XL Tall</v>
      </c>
      <c r="E1036" s="5" t="s">
        <v>1455</v>
      </c>
      <c r="F1036" s="5" t="s">
        <v>1443</v>
      </c>
    </row>
    <row r="1037" spans="1:6" ht="14.4" x14ac:dyDescent="0.2">
      <c r="A1037" s="5" t="s">
        <v>70</v>
      </c>
      <c r="B1037" s="6" t="s">
        <v>4</v>
      </c>
      <c r="C1037" s="7" t="s">
        <v>186</v>
      </c>
      <c r="D1037" s="7" t="str">
        <f t="shared" si="16"/>
        <v>Shirt FR MNS Work Crew Long Sleeve T-Shirt,Navy,Small</v>
      </c>
      <c r="E1037" s="5" t="s">
        <v>1456</v>
      </c>
      <c r="F1037" s="5" t="s">
        <v>1457</v>
      </c>
    </row>
    <row r="1038" spans="1:6" ht="14.4" x14ac:dyDescent="0.2">
      <c r="A1038" s="5" t="s">
        <v>70</v>
      </c>
      <c r="B1038" s="6" t="s">
        <v>4</v>
      </c>
      <c r="C1038" s="7" t="s">
        <v>188</v>
      </c>
      <c r="D1038" s="7" t="str">
        <f t="shared" si="16"/>
        <v>Shirt FR MNS Work Crew Long Sleeve T-Shirt,Navy,Medium</v>
      </c>
      <c r="E1038" s="5" t="s">
        <v>1458</v>
      </c>
      <c r="F1038" s="5" t="s">
        <v>1457</v>
      </c>
    </row>
    <row r="1039" spans="1:6" ht="14.4" x14ac:dyDescent="0.2">
      <c r="A1039" s="5" t="s">
        <v>70</v>
      </c>
      <c r="B1039" s="6" t="s">
        <v>4</v>
      </c>
      <c r="C1039" s="7" t="s">
        <v>190</v>
      </c>
      <c r="D1039" s="7" t="str">
        <f t="shared" si="16"/>
        <v>Shirt FR MNS Work Crew Long Sleeve T-Shirt,Navy,Large</v>
      </c>
      <c r="E1039" s="5" t="s">
        <v>1459</v>
      </c>
      <c r="F1039" s="5" t="s">
        <v>1457</v>
      </c>
    </row>
    <row r="1040" spans="1:6" ht="14.4" x14ac:dyDescent="0.2">
      <c r="A1040" s="5" t="s">
        <v>70</v>
      </c>
      <c r="B1040" s="6" t="s">
        <v>4</v>
      </c>
      <c r="C1040" s="7" t="s">
        <v>192</v>
      </c>
      <c r="D1040" s="7" t="str">
        <f t="shared" si="16"/>
        <v>Shirt FR MNS Work Crew Long Sleeve T-Shirt,Navy,XL</v>
      </c>
      <c r="E1040" s="5" t="s">
        <v>1460</v>
      </c>
      <c r="F1040" s="5" t="s">
        <v>1457</v>
      </c>
    </row>
    <row r="1041" spans="1:6" ht="14.4" x14ac:dyDescent="0.2">
      <c r="A1041" s="5" t="s">
        <v>70</v>
      </c>
      <c r="B1041" s="6" t="s">
        <v>4</v>
      </c>
      <c r="C1041" s="7" t="s">
        <v>194</v>
      </c>
      <c r="D1041" s="7" t="str">
        <f t="shared" si="16"/>
        <v>Shirt FR MNS Work Crew Long Sleeve T-Shirt,Navy,2XL</v>
      </c>
      <c r="E1041" s="5" t="s">
        <v>1461</v>
      </c>
      <c r="F1041" s="5" t="s">
        <v>1457</v>
      </c>
    </row>
    <row r="1042" spans="1:6" ht="14.4" x14ac:dyDescent="0.2">
      <c r="A1042" s="5" t="s">
        <v>70</v>
      </c>
      <c r="B1042" s="6" t="s">
        <v>4</v>
      </c>
      <c r="C1042" s="7" t="s">
        <v>196</v>
      </c>
      <c r="D1042" s="7" t="str">
        <f t="shared" si="16"/>
        <v>Shirt FR MNS Work Crew Long Sleeve T-Shirt,Navy,3XL</v>
      </c>
      <c r="E1042" s="5" t="s">
        <v>1462</v>
      </c>
      <c r="F1042" s="5" t="s">
        <v>1457</v>
      </c>
    </row>
    <row r="1043" spans="1:6" ht="14.4" x14ac:dyDescent="0.2">
      <c r="A1043" s="5" t="s">
        <v>70</v>
      </c>
      <c r="B1043" s="6" t="s">
        <v>4</v>
      </c>
      <c r="C1043" s="7" t="s">
        <v>198</v>
      </c>
      <c r="D1043" s="7" t="str">
        <f t="shared" si="16"/>
        <v>Shirt FR MNS Work Crew Long Sleeve T-Shirt,Navy,4XL</v>
      </c>
      <c r="E1043" s="5" t="s">
        <v>1463</v>
      </c>
      <c r="F1043" s="5" t="s">
        <v>1457</v>
      </c>
    </row>
    <row r="1044" spans="1:6" ht="14.4" x14ac:dyDescent="0.2">
      <c r="A1044" s="5" t="s">
        <v>70</v>
      </c>
      <c r="B1044" s="6" t="s">
        <v>4</v>
      </c>
      <c r="C1044" s="7" t="s">
        <v>200</v>
      </c>
      <c r="D1044" s="7" t="str">
        <f t="shared" si="16"/>
        <v>Shirt FR MNS Work Crew Long Sleeve T-Shirt,Navy,Large Tall</v>
      </c>
      <c r="E1044" s="5" t="s">
        <v>1464</v>
      </c>
      <c r="F1044" s="5" t="s">
        <v>1457</v>
      </c>
    </row>
    <row r="1045" spans="1:6" ht="14.4" x14ac:dyDescent="0.2">
      <c r="A1045" s="5" t="s">
        <v>70</v>
      </c>
      <c r="B1045" s="6" t="s">
        <v>4</v>
      </c>
      <c r="C1045" s="7" t="s">
        <v>202</v>
      </c>
      <c r="D1045" s="7" t="str">
        <f t="shared" si="16"/>
        <v>Shirt FR MNS Work Crew Long Sleeve T-Shirt,Navy,XL Tall</v>
      </c>
      <c r="E1045" s="5" t="s">
        <v>1465</v>
      </c>
      <c r="F1045" s="5" t="s">
        <v>1457</v>
      </c>
    </row>
    <row r="1046" spans="1:6" ht="14.4" x14ac:dyDescent="0.2">
      <c r="A1046" s="5" t="s">
        <v>70</v>
      </c>
      <c r="B1046" s="6" t="s">
        <v>4</v>
      </c>
      <c r="C1046" s="7" t="s">
        <v>204</v>
      </c>
      <c r="D1046" s="7" t="str">
        <f t="shared" si="16"/>
        <v>Shirt FR MNS Work Crew Long Sleeve T-Shirt,Navy,2XL Tall</v>
      </c>
      <c r="E1046" s="5" t="s">
        <v>1466</v>
      </c>
      <c r="F1046" s="5" t="s">
        <v>1457</v>
      </c>
    </row>
    <row r="1047" spans="1:6" ht="14.4" x14ac:dyDescent="0.2">
      <c r="A1047" s="5" t="s">
        <v>70</v>
      </c>
      <c r="B1047" s="6" t="s">
        <v>4</v>
      </c>
      <c r="C1047" s="7" t="s">
        <v>206</v>
      </c>
      <c r="D1047" s="7" t="str">
        <f t="shared" si="16"/>
        <v>Shirt FR MNS Work Crew Long Sleeve T-Shirt,Navy,3XL Tall</v>
      </c>
      <c r="E1047" s="5" t="s">
        <v>1467</v>
      </c>
      <c r="F1047" s="5" t="s">
        <v>1457</v>
      </c>
    </row>
    <row r="1048" spans="1:6" ht="14.4" x14ac:dyDescent="0.2">
      <c r="A1048" s="5" t="s">
        <v>70</v>
      </c>
      <c r="B1048" s="6" t="s">
        <v>32</v>
      </c>
      <c r="C1048" s="7" t="s">
        <v>186</v>
      </c>
      <c r="D1048" s="7" t="str">
        <f t="shared" si="16"/>
        <v>Shirt FR MNS Work Crew Long Sleeve T-Shirt,Silver Fox,Small</v>
      </c>
      <c r="E1048" s="5" t="s">
        <v>1468</v>
      </c>
      <c r="F1048" s="5" t="s">
        <v>1469</v>
      </c>
    </row>
    <row r="1049" spans="1:6" ht="14.4" x14ac:dyDescent="0.2">
      <c r="A1049" s="5" t="s">
        <v>70</v>
      </c>
      <c r="B1049" s="6" t="s">
        <v>32</v>
      </c>
      <c r="C1049" s="7" t="s">
        <v>188</v>
      </c>
      <c r="D1049" s="7" t="str">
        <f t="shared" si="16"/>
        <v>Shirt FR MNS Work Crew Long Sleeve T-Shirt,Silver Fox,Medium</v>
      </c>
      <c r="E1049" s="5" t="s">
        <v>1470</v>
      </c>
      <c r="F1049" s="5" t="s">
        <v>1469</v>
      </c>
    </row>
    <row r="1050" spans="1:6" ht="14.4" x14ac:dyDescent="0.2">
      <c r="A1050" s="5" t="s">
        <v>70</v>
      </c>
      <c r="B1050" s="6" t="s">
        <v>32</v>
      </c>
      <c r="C1050" s="7" t="s">
        <v>190</v>
      </c>
      <c r="D1050" s="7" t="str">
        <f t="shared" si="16"/>
        <v>Shirt FR MNS Work Crew Long Sleeve T-Shirt,Silver Fox,Large</v>
      </c>
      <c r="E1050" s="5" t="s">
        <v>1471</v>
      </c>
      <c r="F1050" s="5" t="s">
        <v>1469</v>
      </c>
    </row>
    <row r="1051" spans="1:6" ht="14.4" x14ac:dyDescent="0.2">
      <c r="A1051" s="5" t="s">
        <v>70</v>
      </c>
      <c r="B1051" s="6" t="s">
        <v>32</v>
      </c>
      <c r="C1051" s="7" t="s">
        <v>192</v>
      </c>
      <c r="D1051" s="7" t="str">
        <f t="shared" si="16"/>
        <v>Shirt FR MNS Work Crew Long Sleeve T-Shirt,Silver Fox,XL</v>
      </c>
      <c r="E1051" s="5" t="s">
        <v>1472</v>
      </c>
      <c r="F1051" s="5" t="s">
        <v>1469</v>
      </c>
    </row>
    <row r="1052" spans="1:6" ht="14.4" x14ac:dyDescent="0.2">
      <c r="A1052" s="5" t="s">
        <v>70</v>
      </c>
      <c r="B1052" s="6" t="s">
        <v>32</v>
      </c>
      <c r="C1052" s="7" t="s">
        <v>194</v>
      </c>
      <c r="D1052" s="7" t="str">
        <f t="shared" si="16"/>
        <v>Shirt FR MNS Work Crew Long Sleeve T-Shirt,Silver Fox,2XL</v>
      </c>
      <c r="E1052" s="5" t="s">
        <v>1473</v>
      </c>
      <c r="F1052" s="5" t="s">
        <v>1469</v>
      </c>
    </row>
    <row r="1053" spans="1:6" ht="14.4" x14ac:dyDescent="0.2">
      <c r="A1053" s="5" t="s">
        <v>70</v>
      </c>
      <c r="B1053" s="6" t="s">
        <v>32</v>
      </c>
      <c r="C1053" s="7" t="s">
        <v>196</v>
      </c>
      <c r="D1053" s="7" t="str">
        <f t="shared" si="16"/>
        <v>Shirt FR MNS Work Crew Long Sleeve T-Shirt,Silver Fox,3XL</v>
      </c>
      <c r="E1053" s="5" t="s">
        <v>1474</v>
      </c>
      <c r="F1053" s="5" t="s">
        <v>1469</v>
      </c>
    </row>
    <row r="1054" spans="1:6" ht="14.4" x14ac:dyDescent="0.2">
      <c r="A1054" s="5" t="s">
        <v>70</v>
      </c>
      <c r="B1054" s="6" t="s">
        <v>32</v>
      </c>
      <c r="C1054" s="7" t="s">
        <v>198</v>
      </c>
      <c r="D1054" s="7" t="str">
        <f t="shared" si="16"/>
        <v>Shirt FR MNS Work Crew Long Sleeve T-Shirt,Silver Fox,4XL</v>
      </c>
      <c r="E1054" s="5" t="s">
        <v>1475</v>
      </c>
      <c r="F1054" s="5" t="s">
        <v>1469</v>
      </c>
    </row>
    <row r="1055" spans="1:6" ht="14.4" x14ac:dyDescent="0.2">
      <c r="A1055" s="5" t="s">
        <v>70</v>
      </c>
      <c r="B1055" s="6" t="s">
        <v>32</v>
      </c>
      <c r="C1055" s="7" t="s">
        <v>200</v>
      </c>
      <c r="D1055" s="7" t="str">
        <f t="shared" si="16"/>
        <v>Shirt FR MNS Work Crew Long Sleeve T-Shirt,Silver Fox,Large Tall</v>
      </c>
      <c r="E1055" s="5" t="s">
        <v>1476</v>
      </c>
      <c r="F1055" s="5" t="s">
        <v>1469</v>
      </c>
    </row>
    <row r="1056" spans="1:6" ht="14.4" x14ac:dyDescent="0.2">
      <c r="A1056" s="5" t="s">
        <v>70</v>
      </c>
      <c r="B1056" s="6" t="s">
        <v>32</v>
      </c>
      <c r="C1056" s="7" t="s">
        <v>202</v>
      </c>
      <c r="D1056" s="7" t="str">
        <f t="shared" si="16"/>
        <v>Shirt FR MNS Work Crew Long Sleeve T-Shirt,Silver Fox,XL Tall</v>
      </c>
      <c r="E1056" s="5" t="s">
        <v>1477</v>
      </c>
      <c r="F1056" s="5" t="s">
        <v>1469</v>
      </c>
    </row>
    <row r="1057" spans="1:6" ht="14.4" x14ac:dyDescent="0.2">
      <c r="A1057" s="5" t="s">
        <v>70</v>
      </c>
      <c r="B1057" s="6" t="s">
        <v>32</v>
      </c>
      <c r="C1057" s="7" t="s">
        <v>204</v>
      </c>
      <c r="D1057" s="7" t="str">
        <f t="shared" si="16"/>
        <v>Shirt FR MNS Work Crew Long Sleeve T-Shirt,Silver Fox,2XL Tall</v>
      </c>
      <c r="E1057" s="5" t="s">
        <v>1478</v>
      </c>
      <c r="F1057" s="5" t="s">
        <v>1469</v>
      </c>
    </row>
    <row r="1058" spans="1:6" ht="14.4" x14ac:dyDescent="0.2">
      <c r="A1058" s="5" t="s">
        <v>70</v>
      </c>
      <c r="B1058" s="6" t="s">
        <v>32</v>
      </c>
      <c r="C1058" s="7" t="s">
        <v>206</v>
      </c>
      <c r="D1058" s="7" t="str">
        <f t="shared" si="16"/>
        <v>Shirt FR MNS Work Crew Long Sleeve T-Shirt,Silver Fox,3XL Tall</v>
      </c>
      <c r="E1058" s="5" t="s">
        <v>1479</v>
      </c>
      <c r="F1058" s="5" t="s">
        <v>1469</v>
      </c>
    </row>
    <row r="1059" spans="1:6" ht="14.4" x14ac:dyDescent="0.2">
      <c r="A1059" s="5" t="s">
        <v>13</v>
      </c>
      <c r="B1059" s="6" t="s">
        <v>11</v>
      </c>
      <c r="C1059" s="7" t="s">
        <v>250</v>
      </c>
      <c r="D1059" s="7" t="str">
        <f t="shared" si="16"/>
        <v>Jean FR MNS M4 Relaxed Basic Boot Cut,Flint,30Wx30L</v>
      </c>
      <c r="E1059" s="5" t="s">
        <v>1480</v>
      </c>
      <c r="F1059" s="5" t="s">
        <v>1481</v>
      </c>
    </row>
    <row r="1060" spans="1:6" ht="14.4" x14ac:dyDescent="0.2">
      <c r="A1060" s="5" t="s">
        <v>13</v>
      </c>
      <c r="B1060" s="6" t="s">
        <v>11</v>
      </c>
      <c r="C1060" s="7" t="s">
        <v>252</v>
      </c>
      <c r="D1060" s="7" t="str">
        <f t="shared" si="16"/>
        <v>Jean FR MNS M4 Relaxed Basic Boot Cut,Flint,31Wx30L</v>
      </c>
      <c r="E1060" s="5" t="s">
        <v>1482</v>
      </c>
      <c r="F1060" s="5" t="s">
        <v>1481</v>
      </c>
    </row>
    <row r="1061" spans="1:6" ht="14.4" x14ac:dyDescent="0.2">
      <c r="A1061" s="5" t="s">
        <v>13</v>
      </c>
      <c r="B1061" s="6" t="s">
        <v>11</v>
      </c>
      <c r="C1061" s="7" t="s">
        <v>254</v>
      </c>
      <c r="D1061" s="7" t="str">
        <f t="shared" si="16"/>
        <v>Jean FR MNS M4 Relaxed Basic Boot Cut,Flint,32Wx30L</v>
      </c>
      <c r="E1061" s="5" t="s">
        <v>1483</v>
      </c>
      <c r="F1061" s="5" t="s">
        <v>1481</v>
      </c>
    </row>
    <row r="1062" spans="1:6" ht="14.4" x14ac:dyDescent="0.2">
      <c r="A1062" s="5" t="s">
        <v>13</v>
      </c>
      <c r="B1062" s="6" t="s">
        <v>11</v>
      </c>
      <c r="C1062" s="7" t="s">
        <v>256</v>
      </c>
      <c r="D1062" s="7" t="str">
        <f t="shared" si="16"/>
        <v>Jean FR MNS M4 Relaxed Basic Boot Cut,Flint,33Wx30L</v>
      </c>
      <c r="E1062" s="5" t="s">
        <v>1484</v>
      </c>
      <c r="F1062" s="5" t="s">
        <v>1481</v>
      </c>
    </row>
    <row r="1063" spans="1:6" ht="14.4" x14ac:dyDescent="0.2">
      <c r="A1063" s="5" t="s">
        <v>13</v>
      </c>
      <c r="B1063" s="6" t="s">
        <v>11</v>
      </c>
      <c r="C1063" s="7" t="s">
        <v>258</v>
      </c>
      <c r="D1063" s="7" t="str">
        <f t="shared" si="16"/>
        <v>Jean FR MNS M4 Relaxed Basic Boot Cut,Flint,34Wx30L</v>
      </c>
      <c r="E1063" s="5" t="s">
        <v>1485</v>
      </c>
      <c r="F1063" s="5" t="s">
        <v>1481</v>
      </c>
    </row>
    <row r="1064" spans="1:6" ht="14.4" x14ac:dyDescent="0.2">
      <c r="A1064" s="5" t="s">
        <v>13</v>
      </c>
      <c r="B1064" s="6" t="s">
        <v>11</v>
      </c>
      <c r="C1064" s="7" t="s">
        <v>260</v>
      </c>
      <c r="D1064" s="7" t="str">
        <f t="shared" si="16"/>
        <v>Jean FR MNS M4 Relaxed Basic Boot Cut,Flint,35Wx30L</v>
      </c>
      <c r="E1064" s="5" t="s">
        <v>1486</v>
      </c>
      <c r="F1064" s="5" t="s">
        <v>1481</v>
      </c>
    </row>
    <row r="1065" spans="1:6" ht="14.4" x14ac:dyDescent="0.2">
      <c r="A1065" s="5" t="s">
        <v>13</v>
      </c>
      <c r="B1065" s="6" t="s">
        <v>11</v>
      </c>
      <c r="C1065" s="7" t="s">
        <v>262</v>
      </c>
      <c r="D1065" s="7" t="str">
        <f t="shared" si="16"/>
        <v>Jean FR MNS M4 Relaxed Basic Boot Cut,Flint,36Wx30L</v>
      </c>
      <c r="E1065" s="5" t="s">
        <v>1487</v>
      </c>
      <c r="F1065" s="5" t="s">
        <v>1481</v>
      </c>
    </row>
    <row r="1066" spans="1:6" ht="14.4" x14ac:dyDescent="0.2">
      <c r="A1066" s="5" t="s">
        <v>13</v>
      </c>
      <c r="B1066" s="6" t="s">
        <v>11</v>
      </c>
      <c r="C1066" s="7" t="s">
        <v>264</v>
      </c>
      <c r="D1066" s="7" t="str">
        <f t="shared" si="16"/>
        <v>Jean FR MNS M4 Relaxed Basic Boot Cut,Flint,38Wx30L</v>
      </c>
      <c r="E1066" s="5" t="s">
        <v>1488</v>
      </c>
      <c r="F1066" s="5" t="s">
        <v>1481</v>
      </c>
    </row>
    <row r="1067" spans="1:6" ht="14.4" x14ac:dyDescent="0.2">
      <c r="A1067" s="5" t="s">
        <v>13</v>
      </c>
      <c r="B1067" s="6" t="s">
        <v>11</v>
      </c>
      <c r="C1067" s="7" t="s">
        <v>266</v>
      </c>
      <c r="D1067" s="7" t="str">
        <f t="shared" si="16"/>
        <v>Jean FR MNS M4 Relaxed Basic Boot Cut,Flint,40Wx30L</v>
      </c>
      <c r="E1067" s="5" t="s">
        <v>1489</v>
      </c>
      <c r="F1067" s="5" t="s">
        <v>1481</v>
      </c>
    </row>
    <row r="1068" spans="1:6" ht="14.4" x14ac:dyDescent="0.2">
      <c r="A1068" s="5" t="s">
        <v>13</v>
      </c>
      <c r="B1068" s="6" t="s">
        <v>11</v>
      </c>
      <c r="C1068" s="7" t="s">
        <v>268</v>
      </c>
      <c r="D1068" s="7" t="str">
        <f t="shared" si="16"/>
        <v>Jean FR MNS M4 Relaxed Basic Boot Cut,Flint,42Wx30L</v>
      </c>
      <c r="E1068" s="5" t="s">
        <v>1490</v>
      </c>
      <c r="F1068" s="5" t="s">
        <v>1481</v>
      </c>
    </row>
    <row r="1069" spans="1:6" ht="14.4" x14ac:dyDescent="0.2">
      <c r="A1069" s="5" t="s">
        <v>13</v>
      </c>
      <c r="B1069" s="6" t="s">
        <v>11</v>
      </c>
      <c r="C1069" s="7" t="s">
        <v>971</v>
      </c>
      <c r="D1069" s="7" t="str">
        <f t="shared" si="16"/>
        <v>Jean FR MNS M4 Relaxed Basic Boot Cut,Flint,44Wx30L</v>
      </c>
      <c r="E1069" s="5" t="s">
        <v>1491</v>
      </c>
      <c r="F1069" s="5" t="s">
        <v>1481</v>
      </c>
    </row>
    <row r="1070" spans="1:6" ht="14.4" x14ac:dyDescent="0.2">
      <c r="A1070" s="5" t="s">
        <v>13</v>
      </c>
      <c r="B1070" s="6" t="s">
        <v>11</v>
      </c>
      <c r="C1070" s="7" t="s">
        <v>973</v>
      </c>
      <c r="D1070" s="7" t="str">
        <f t="shared" si="16"/>
        <v>Jean FR MNS M4 Relaxed Basic Boot Cut,Flint,46Wx30L</v>
      </c>
      <c r="E1070" s="5" t="s">
        <v>1492</v>
      </c>
      <c r="F1070" s="5" t="s">
        <v>1481</v>
      </c>
    </row>
    <row r="1071" spans="1:6" ht="14.4" x14ac:dyDescent="0.2">
      <c r="A1071" s="5" t="s">
        <v>13</v>
      </c>
      <c r="B1071" s="6" t="s">
        <v>11</v>
      </c>
      <c r="C1071" s="7" t="s">
        <v>975</v>
      </c>
      <c r="D1071" s="7" t="str">
        <f t="shared" si="16"/>
        <v>Jean FR MNS M4 Relaxed Basic Boot Cut,Flint,48Wx30L</v>
      </c>
      <c r="E1071" s="5" t="s">
        <v>1493</v>
      </c>
      <c r="F1071" s="5" t="s">
        <v>1481</v>
      </c>
    </row>
    <row r="1072" spans="1:6" ht="14.4" x14ac:dyDescent="0.2">
      <c r="A1072" s="5" t="s">
        <v>13</v>
      </c>
      <c r="B1072" s="6" t="s">
        <v>11</v>
      </c>
      <c r="C1072" s="7" t="s">
        <v>977</v>
      </c>
      <c r="D1072" s="7" t="str">
        <f t="shared" si="16"/>
        <v>Jean FR MNS M4 Relaxed Basic Boot Cut,Flint,50Wx30L</v>
      </c>
      <c r="E1072" s="5" t="s">
        <v>1494</v>
      </c>
      <c r="F1072" s="5" t="s">
        <v>1481</v>
      </c>
    </row>
    <row r="1073" spans="1:6" ht="14.4" x14ac:dyDescent="0.2">
      <c r="A1073" s="5" t="s">
        <v>13</v>
      </c>
      <c r="B1073" s="6" t="s">
        <v>11</v>
      </c>
      <c r="C1073" s="7" t="s">
        <v>270</v>
      </c>
      <c r="D1073" s="7" t="str">
        <f t="shared" si="16"/>
        <v>Jean FR MNS M4 Relaxed Basic Boot Cut,Flint,29Wx32L</v>
      </c>
      <c r="E1073" s="5" t="s">
        <v>1495</v>
      </c>
      <c r="F1073" s="5" t="s">
        <v>1481</v>
      </c>
    </row>
    <row r="1074" spans="1:6" ht="14.4" x14ac:dyDescent="0.2">
      <c r="A1074" s="5" t="s">
        <v>13</v>
      </c>
      <c r="B1074" s="6" t="s">
        <v>11</v>
      </c>
      <c r="C1074" s="7" t="s">
        <v>272</v>
      </c>
      <c r="D1074" s="7" t="str">
        <f t="shared" si="16"/>
        <v>Jean FR MNS M4 Relaxed Basic Boot Cut,Flint,30Wx32L</v>
      </c>
      <c r="E1074" s="5" t="s">
        <v>1496</v>
      </c>
      <c r="F1074" s="5" t="s">
        <v>1481</v>
      </c>
    </row>
    <row r="1075" spans="1:6" ht="14.4" x14ac:dyDescent="0.2">
      <c r="A1075" s="5" t="s">
        <v>13</v>
      </c>
      <c r="B1075" s="6" t="s">
        <v>11</v>
      </c>
      <c r="C1075" s="7" t="s">
        <v>274</v>
      </c>
      <c r="D1075" s="7" t="str">
        <f t="shared" si="16"/>
        <v>Jean FR MNS M4 Relaxed Basic Boot Cut,Flint,31Wx32L</v>
      </c>
      <c r="E1075" s="5" t="s">
        <v>1497</v>
      </c>
      <c r="F1075" s="5" t="s">
        <v>1481</v>
      </c>
    </row>
    <row r="1076" spans="1:6" ht="14.4" x14ac:dyDescent="0.2">
      <c r="A1076" s="5" t="s">
        <v>13</v>
      </c>
      <c r="B1076" s="6" t="s">
        <v>11</v>
      </c>
      <c r="C1076" s="7" t="s">
        <v>276</v>
      </c>
      <c r="D1076" s="7" t="str">
        <f t="shared" si="16"/>
        <v>Jean FR MNS M4 Relaxed Basic Boot Cut,Flint,32Wx32L</v>
      </c>
      <c r="E1076" s="5" t="s">
        <v>1498</v>
      </c>
      <c r="F1076" s="5" t="s">
        <v>1481</v>
      </c>
    </row>
    <row r="1077" spans="1:6" ht="14.4" x14ac:dyDescent="0.2">
      <c r="A1077" s="5" t="s">
        <v>13</v>
      </c>
      <c r="B1077" s="6" t="s">
        <v>11</v>
      </c>
      <c r="C1077" s="7" t="s">
        <v>278</v>
      </c>
      <c r="D1077" s="7" t="str">
        <f t="shared" si="16"/>
        <v>Jean FR MNS M4 Relaxed Basic Boot Cut,Flint,33Wx32L</v>
      </c>
      <c r="E1077" s="5" t="s">
        <v>1499</v>
      </c>
      <c r="F1077" s="5" t="s">
        <v>1481</v>
      </c>
    </row>
    <row r="1078" spans="1:6" ht="14.4" x14ac:dyDescent="0.2">
      <c r="A1078" s="5" t="s">
        <v>13</v>
      </c>
      <c r="B1078" s="6" t="s">
        <v>11</v>
      </c>
      <c r="C1078" s="7" t="s">
        <v>280</v>
      </c>
      <c r="D1078" s="7" t="str">
        <f t="shared" si="16"/>
        <v>Jean FR MNS M4 Relaxed Basic Boot Cut,Flint,34Wx32L</v>
      </c>
      <c r="E1078" s="5" t="s">
        <v>1500</v>
      </c>
      <c r="F1078" s="5" t="s">
        <v>1481</v>
      </c>
    </row>
    <row r="1079" spans="1:6" ht="14.4" x14ac:dyDescent="0.2">
      <c r="A1079" s="5" t="s">
        <v>13</v>
      </c>
      <c r="B1079" s="6" t="s">
        <v>11</v>
      </c>
      <c r="C1079" s="7" t="s">
        <v>282</v>
      </c>
      <c r="D1079" s="7" t="str">
        <f t="shared" si="16"/>
        <v>Jean FR MNS M4 Relaxed Basic Boot Cut,Flint,35Wx32L</v>
      </c>
      <c r="E1079" s="5" t="s">
        <v>1501</v>
      </c>
      <c r="F1079" s="5" t="s">
        <v>1481</v>
      </c>
    </row>
    <row r="1080" spans="1:6" ht="14.4" x14ac:dyDescent="0.2">
      <c r="A1080" s="5" t="s">
        <v>13</v>
      </c>
      <c r="B1080" s="6" t="s">
        <v>11</v>
      </c>
      <c r="C1080" s="7" t="s">
        <v>284</v>
      </c>
      <c r="D1080" s="7" t="str">
        <f t="shared" si="16"/>
        <v>Jean FR MNS M4 Relaxed Basic Boot Cut,Flint,36Wx32L</v>
      </c>
      <c r="E1080" s="5" t="s">
        <v>1502</v>
      </c>
      <c r="F1080" s="5" t="s">
        <v>1481</v>
      </c>
    </row>
    <row r="1081" spans="1:6" ht="14.4" x14ac:dyDescent="0.2">
      <c r="A1081" s="5" t="s">
        <v>13</v>
      </c>
      <c r="B1081" s="6" t="s">
        <v>11</v>
      </c>
      <c r="C1081" s="7" t="s">
        <v>286</v>
      </c>
      <c r="D1081" s="7" t="str">
        <f t="shared" si="16"/>
        <v>Jean FR MNS M4 Relaxed Basic Boot Cut,Flint,38Wx32L</v>
      </c>
      <c r="E1081" s="5" t="s">
        <v>1503</v>
      </c>
      <c r="F1081" s="5" t="s">
        <v>1481</v>
      </c>
    </row>
    <row r="1082" spans="1:6" ht="14.4" x14ac:dyDescent="0.2">
      <c r="A1082" s="5" t="s">
        <v>13</v>
      </c>
      <c r="B1082" s="6" t="s">
        <v>11</v>
      </c>
      <c r="C1082" s="7" t="s">
        <v>288</v>
      </c>
      <c r="D1082" s="7" t="str">
        <f t="shared" si="16"/>
        <v>Jean FR MNS M4 Relaxed Basic Boot Cut,Flint,40Wx32L</v>
      </c>
      <c r="E1082" s="5" t="s">
        <v>1504</v>
      </c>
      <c r="F1082" s="5" t="s">
        <v>1481</v>
      </c>
    </row>
    <row r="1083" spans="1:6" ht="14.4" x14ac:dyDescent="0.2">
      <c r="A1083" s="5" t="s">
        <v>13</v>
      </c>
      <c r="B1083" s="6" t="s">
        <v>11</v>
      </c>
      <c r="C1083" s="7" t="s">
        <v>290</v>
      </c>
      <c r="D1083" s="7" t="str">
        <f t="shared" si="16"/>
        <v>Jean FR MNS M4 Relaxed Basic Boot Cut,Flint,42Wx32L</v>
      </c>
      <c r="E1083" s="5" t="s">
        <v>1505</v>
      </c>
      <c r="F1083" s="5" t="s">
        <v>1481</v>
      </c>
    </row>
    <row r="1084" spans="1:6" ht="14.4" x14ac:dyDescent="0.2">
      <c r="A1084" s="5" t="s">
        <v>13</v>
      </c>
      <c r="B1084" s="6" t="s">
        <v>11</v>
      </c>
      <c r="C1084" s="7" t="s">
        <v>992</v>
      </c>
      <c r="D1084" s="7" t="str">
        <f t="shared" si="16"/>
        <v>Jean FR MNS M4 Relaxed Basic Boot Cut,Flint,44Wx32L</v>
      </c>
      <c r="E1084" s="5" t="s">
        <v>1506</v>
      </c>
      <c r="F1084" s="5" t="s">
        <v>1481</v>
      </c>
    </row>
    <row r="1085" spans="1:6" ht="14.4" x14ac:dyDescent="0.2">
      <c r="A1085" s="5" t="s">
        <v>13</v>
      </c>
      <c r="B1085" s="6" t="s">
        <v>11</v>
      </c>
      <c r="C1085" s="7" t="s">
        <v>994</v>
      </c>
      <c r="D1085" s="7" t="str">
        <f t="shared" si="16"/>
        <v>Jean FR MNS M4 Relaxed Basic Boot Cut,Flint,46Wx32L</v>
      </c>
      <c r="E1085" s="5" t="s">
        <v>1507</v>
      </c>
      <c r="F1085" s="5" t="s">
        <v>1481</v>
      </c>
    </row>
    <row r="1086" spans="1:6" ht="14.4" x14ac:dyDescent="0.2">
      <c r="A1086" s="5" t="s">
        <v>13</v>
      </c>
      <c r="B1086" s="6" t="s">
        <v>11</v>
      </c>
      <c r="C1086" s="7" t="s">
        <v>996</v>
      </c>
      <c r="D1086" s="7" t="str">
        <f t="shared" si="16"/>
        <v>Jean FR MNS M4 Relaxed Basic Boot Cut,Flint,48Wx32L</v>
      </c>
      <c r="E1086" s="5" t="s">
        <v>1508</v>
      </c>
      <c r="F1086" s="5" t="s">
        <v>1481</v>
      </c>
    </row>
    <row r="1087" spans="1:6" ht="14.4" x14ac:dyDescent="0.2">
      <c r="A1087" s="5" t="s">
        <v>13</v>
      </c>
      <c r="B1087" s="6" t="s">
        <v>11</v>
      </c>
      <c r="C1087" s="7" t="s">
        <v>998</v>
      </c>
      <c r="D1087" s="7" t="str">
        <f t="shared" si="16"/>
        <v>Jean FR MNS M4 Relaxed Basic Boot Cut,Flint,50Wx32L</v>
      </c>
      <c r="E1087" s="5" t="s">
        <v>1509</v>
      </c>
      <c r="F1087" s="5" t="s">
        <v>1481</v>
      </c>
    </row>
    <row r="1088" spans="1:6" ht="14.4" x14ac:dyDescent="0.2">
      <c r="A1088" s="5" t="s">
        <v>13</v>
      </c>
      <c r="B1088" s="6" t="s">
        <v>11</v>
      </c>
      <c r="C1088" s="7" t="s">
        <v>292</v>
      </c>
      <c r="D1088" s="7" t="str">
        <f t="shared" si="16"/>
        <v>Jean FR MNS M4 Relaxed Basic Boot Cut,Flint,29Wx34L</v>
      </c>
      <c r="E1088" s="5" t="s">
        <v>1510</v>
      </c>
      <c r="F1088" s="5" t="s">
        <v>1481</v>
      </c>
    </row>
    <row r="1089" spans="1:6" ht="14.4" x14ac:dyDescent="0.2">
      <c r="A1089" s="5" t="s">
        <v>13</v>
      </c>
      <c r="B1089" s="6" t="s">
        <v>11</v>
      </c>
      <c r="C1089" s="7" t="s">
        <v>294</v>
      </c>
      <c r="D1089" s="7" t="str">
        <f t="shared" si="16"/>
        <v>Jean FR MNS M4 Relaxed Basic Boot Cut,Flint,30Wx34L</v>
      </c>
      <c r="E1089" s="5" t="s">
        <v>1511</v>
      </c>
      <c r="F1089" s="5" t="s">
        <v>1481</v>
      </c>
    </row>
    <row r="1090" spans="1:6" ht="14.4" x14ac:dyDescent="0.2">
      <c r="A1090" s="5" t="s">
        <v>13</v>
      </c>
      <c r="B1090" s="6" t="s">
        <v>11</v>
      </c>
      <c r="C1090" s="7" t="s">
        <v>296</v>
      </c>
      <c r="D1090" s="7" t="str">
        <f t="shared" si="16"/>
        <v>Jean FR MNS M4 Relaxed Basic Boot Cut,Flint,31Wx34L</v>
      </c>
      <c r="E1090" s="5" t="s">
        <v>1512</v>
      </c>
      <c r="F1090" s="5" t="s">
        <v>1481</v>
      </c>
    </row>
    <row r="1091" spans="1:6" ht="14.4" x14ac:dyDescent="0.2">
      <c r="A1091" s="5" t="s">
        <v>13</v>
      </c>
      <c r="B1091" s="6" t="s">
        <v>11</v>
      </c>
      <c r="C1091" s="7" t="s">
        <v>298</v>
      </c>
      <c r="D1091" s="7" t="str">
        <f t="shared" ref="D1091:D1154" si="17">CONCATENATE(A1091,",",B1091,",",C1091)</f>
        <v>Jean FR MNS M4 Relaxed Basic Boot Cut,Flint,32Wx34L</v>
      </c>
      <c r="E1091" s="5" t="s">
        <v>1513</v>
      </c>
      <c r="F1091" s="5" t="s">
        <v>1481</v>
      </c>
    </row>
    <row r="1092" spans="1:6" ht="14.4" x14ac:dyDescent="0.2">
      <c r="A1092" s="5" t="s">
        <v>13</v>
      </c>
      <c r="B1092" s="6" t="s">
        <v>11</v>
      </c>
      <c r="C1092" s="7" t="s">
        <v>300</v>
      </c>
      <c r="D1092" s="7" t="str">
        <f t="shared" si="17"/>
        <v>Jean FR MNS M4 Relaxed Basic Boot Cut,Flint,33Wx34L</v>
      </c>
      <c r="E1092" s="5" t="s">
        <v>1514</v>
      </c>
      <c r="F1092" s="5" t="s">
        <v>1481</v>
      </c>
    </row>
    <row r="1093" spans="1:6" ht="14.4" x14ac:dyDescent="0.2">
      <c r="A1093" s="5" t="s">
        <v>13</v>
      </c>
      <c r="B1093" s="6" t="s">
        <v>11</v>
      </c>
      <c r="C1093" s="7" t="s">
        <v>302</v>
      </c>
      <c r="D1093" s="7" t="str">
        <f t="shared" si="17"/>
        <v>Jean FR MNS M4 Relaxed Basic Boot Cut,Flint,34Wx34L</v>
      </c>
      <c r="E1093" s="5" t="s">
        <v>1515</v>
      </c>
      <c r="F1093" s="5" t="s">
        <v>1481</v>
      </c>
    </row>
    <row r="1094" spans="1:6" ht="14.4" x14ac:dyDescent="0.2">
      <c r="A1094" s="5" t="s">
        <v>13</v>
      </c>
      <c r="B1094" s="6" t="s">
        <v>11</v>
      </c>
      <c r="C1094" s="7" t="s">
        <v>304</v>
      </c>
      <c r="D1094" s="7" t="str">
        <f t="shared" si="17"/>
        <v>Jean FR MNS M4 Relaxed Basic Boot Cut,Flint,35Wx34L</v>
      </c>
      <c r="E1094" s="5" t="s">
        <v>1516</v>
      </c>
      <c r="F1094" s="5" t="s">
        <v>1481</v>
      </c>
    </row>
    <row r="1095" spans="1:6" ht="14.4" x14ac:dyDescent="0.2">
      <c r="A1095" s="5" t="s">
        <v>13</v>
      </c>
      <c r="B1095" s="6" t="s">
        <v>11</v>
      </c>
      <c r="C1095" s="7" t="s">
        <v>306</v>
      </c>
      <c r="D1095" s="7" t="str">
        <f t="shared" si="17"/>
        <v>Jean FR MNS M4 Relaxed Basic Boot Cut,Flint,36Wx34L</v>
      </c>
      <c r="E1095" s="5" t="s">
        <v>1517</v>
      </c>
      <c r="F1095" s="5" t="s">
        <v>1481</v>
      </c>
    </row>
    <row r="1096" spans="1:6" ht="14.4" x14ac:dyDescent="0.2">
      <c r="A1096" s="5" t="s">
        <v>13</v>
      </c>
      <c r="B1096" s="6" t="s">
        <v>11</v>
      </c>
      <c r="C1096" s="7" t="s">
        <v>308</v>
      </c>
      <c r="D1096" s="7" t="str">
        <f t="shared" si="17"/>
        <v>Jean FR MNS M4 Relaxed Basic Boot Cut,Flint,38Wx34L</v>
      </c>
      <c r="E1096" s="5" t="s">
        <v>1518</v>
      </c>
      <c r="F1096" s="5" t="s">
        <v>1481</v>
      </c>
    </row>
    <row r="1097" spans="1:6" ht="14.4" x14ac:dyDescent="0.2">
      <c r="A1097" s="5" t="s">
        <v>13</v>
      </c>
      <c r="B1097" s="6" t="s">
        <v>11</v>
      </c>
      <c r="C1097" s="7" t="s">
        <v>310</v>
      </c>
      <c r="D1097" s="7" t="str">
        <f t="shared" si="17"/>
        <v>Jean FR MNS M4 Relaxed Basic Boot Cut,Flint,40Wx34L</v>
      </c>
      <c r="E1097" s="5" t="s">
        <v>1519</v>
      </c>
      <c r="F1097" s="5" t="s">
        <v>1481</v>
      </c>
    </row>
    <row r="1098" spans="1:6" ht="14.4" x14ac:dyDescent="0.2">
      <c r="A1098" s="5" t="s">
        <v>13</v>
      </c>
      <c r="B1098" s="6" t="s">
        <v>11</v>
      </c>
      <c r="C1098" s="7" t="s">
        <v>312</v>
      </c>
      <c r="D1098" s="7" t="str">
        <f t="shared" si="17"/>
        <v>Jean FR MNS M4 Relaxed Basic Boot Cut,Flint,42Wx34L</v>
      </c>
      <c r="E1098" s="5" t="s">
        <v>1520</v>
      </c>
      <c r="F1098" s="5" t="s">
        <v>1481</v>
      </c>
    </row>
    <row r="1099" spans="1:6" ht="14.4" x14ac:dyDescent="0.2">
      <c r="A1099" s="5" t="s">
        <v>13</v>
      </c>
      <c r="B1099" s="6" t="s">
        <v>11</v>
      </c>
      <c r="C1099" s="7" t="s">
        <v>1013</v>
      </c>
      <c r="D1099" s="7" t="str">
        <f t="shared" si="17"/>
        <v>Jean FR MNS M4 Relaxed Basic Boot Cut,Flint,44Wx34L</v>
      </c>
      <c r="E1099" s="5" t="s">
        <v>1521</v>
      </c>
      <c r="F1099" s="5" t="s">
        <v>1481</v>
      </c>
    </row>
    <row r="1100" spans="1:6" ht="14.4" x14ac:dyDescent="0.2">
      <c r="A1100" s="5" t="s">
        <v>13</v>
      </c>
      <c r="B1100" s="6" t="s">
        <v>11</v>
      </c>
      <c r="C1100" s="7" t="s">
        <v>1015</v>
      </c>
      <c r="D1100" s="7" t="str">
        <f t="shared" si="17"/>
        <v>Jean FR MNS M4 Relaxed Basic Boot Cut,Flint,46Wx34L</v>
      </c>
      <c r="E1100" s="5" t="s">
        <v>1522</v>
      </c>
      <c r="F1100" s="5" t="s">
        <v>1481</v>
      </c>
    </row>
    <row r="1101" spans="1:6" ht="14.4" x14ac:dyDescent="0.2">
      <c r="A1101" s="5" t="s">
        <v>13</v>
      </c>
      <c r="B1101" s="6" t="s">
        <v>11</v>
      </c>
      <c r="C1101" s="7" t="s">
        <v>1017</v>
      </c>
      <c r="D1101" s="7" t="str">
        <f t="shared" si="17"/>
        <v>Jean FR MNS M4 Relaxed Basic Boot Cut,Flint,48Wx34L</v>
      </c>
      <c r="E1101" s="5" t="s">
        <v>1523</v>
      </c>
      <c r="F1101" s="5" t="s">
        <v>1481</v>
      </c>
    </row>
    <row r="1102" spans="1:6" ht="14.4" x14ac:dyDescent="0.2">
      <c r="A1102" s="5" t="s">
        <v>13</v>
      </c>
      <c r="B1102" s="6" t="s">
        <v>11</v>
      </c>
      <c r="C1102" s="7" t="s">
        <v>1019</v>
      </c>
      <c r="D1102" s="7" t="str">
        <f t="shared" si="17"/>
        <v>Jean FR MNS M4 Relaxed Basic Boot Cut,Flint,50Wx34L</v>
      </c>
      <c r="E1102" s="5" t="s">
        <v>1524</v>
      </c>
      <c r="F1102" s="5" t="s">
        <v>1481</v>
      </c>
    </row>
    <row r="1103" spans="1:6" ht="14.4" x14ac:dyDescent="0.2">
      <c r="A1103" s="5" t="s">
        <v>13</v>
      </c>
      <c r="B1103" s="6" t="s">
        <v>11</v>
      </c>
      <c r="C1103" s="7" t="s">
        <v>314</v>
      </c>
      <c r="D1103" s="7" t="str">
        <f t="shared" si="17"/>
        <v>Jean FR MNS M4 Relaxed Basic Boot Cut,Flint,29Wx36L</v>
      </c>
      <c r="E1103" s="5" t="s">
        <v>1525</v>
      </c>
      <c r="F1103" s="5" t="s">
        <v>1481</v>
      </c>
    </row>
    <row r="1104" spans="1:6" ht="14.4" x14ac:dyDescent="0.2">
      <c r="A1104" s="5" t="s">
        <v>13</v>
      </c>
      <c r="B1104" s="6" t="s">
        <v>11</v>
      </c>
      <c r="C1104" s="7" t="s">
        <v>316</v>
      </c>
      <c r="D1104" s="7" t="str">
        <f t="shared" si="17"/>
        <v>Jean FR MNS M4 Relaxed Basic Boot Cut,Flint,30Wx36L</v>
      </c>
      <c r="E1104" s="5" t="s">
        <v>1526</v>
      </c>
      <c r="F1104" s="5" t="s">
        <v>1481</v>
      </c>
    </row>
    <row r="1105" spans="1:6" ht="14.4" x14ac:dyDescent="0.2">
      <c r="A1105" s="5" t="s">
        <v>13</v>
      </c>
      <c r="B1105" s="6" t="s">
        <v>11</v>
      </c>
      <c r="C1105" s="7" t="s">
        <v>318</v>
      </c>
      <c r="D1105" s="7" t="str">
        <f t="shared" si="17"/>
        <v>Jean FR MNS M4 Relaxed Basic Boot Cut,Flint,31Wx36L</v>
      </c>
      <c r="E1105" s="5" t="s">
        <v>1527</v>
      </c>
      <c r="F1105" s="5" t="s">
        <v>1481</v>
      </c>
    </row>
    <row r="1106" spans="1:6" ht="14.4" x14ac:dyDescent="0.2">
      <c r="A1106" s="5" t="s">
        <v>13</v>
      </c>
      <c r="B1106" s="6" t="s">
        <v>11</v>
      </c>
      <c r="C1106" s="7" t="s">
        <v>320</v>
      </c>
      <c r="D1106" s="7" t="str">
        <f t="shared" si="17"/>
        <v>Jean FR MNS M4 Relaxed Basic Boot Cut,Flint,32Wx36L</v>
      </c>
      <c r="E1106" s="5" t="s">
        <v>1528</v>
      </c>
      <c r="F1106" s="5" t="s">
        <v>1481</v>
      </c>
    </row>
    <row r="1107" spans="1:6" ht="14.4" x14ac:dyDescent="0.2">
      <c r="A1107" s="5" t="s">
        <v>13</v>
      </c>
      <c r="B1107" s="6" t="s">
        <v>11</v>
      </c>
      <c r="C1107" s="7" t="s">
        <v>322</v>
      </c>
      <c r="D1107" s="7" t="str">
        <f t="shared" si="17"/>
        <v>Jean FR MNS M4 Relaxed Basic Boot Cut,Flint,33Wx36L</v>
      </c>
      <c r="E1107" s="5" t="s">
        <v>1529</v>
      </c>
      <c r="F1107" s="5" t="s">
        <v>1481</v>
      </c>
    </row>
    <row r="1108" spans="1:6" ht="14.4" x14ac:dyDescent="0.2">
      <c r="A1108" s="5" t="s">
        <v>13</v>
      </c>
      <c r="B1108" s="6" t="s">
        <v>11</v>
      </c>
      <c r="C1108" s="7" t="s">
        <v>324</v>
      </c>
      <c r="D1108" s="7" t="str">
        <f t="shared" si="17"/>
        <v>Jean FR MNS M4 Relaxed Basic Boot Cut,Flint,34Wx36L</v>
      </c>
      <c r="E1108" s="5" t="s">
        <v>1530</v>
      </c>
      <c r="F1108" s="5" t="s">
        <v>1481</v>
      </c>
    </row>
    <row r="1109" spans="1:6" ht="14.4" x14ac:dyDescent="0.2">
      <c r="A1109" s="5" t="s">
        <v>13</v>
      </c>
      <c r="B1109" s="6" t="s">
        <v>11</v>
      </c>
      <c r="C1109" s="7" t="s">
        <v>326</v>
      </c>
      <c r="D1109" s="7" t="str">
        <f t="shared" si="17"/>
        <v>Jean FR MNS M4 Relaxed Basic Boot Cut,Flint,35Wx36L</v>
      </c>
      <c r="E1109" s="5" t="s">
        <v>1531</v>
      </c>
      <c r="F1109" s="5" t="s">
        <v>1481</v>
      </c>
    </row>
    <row r="1110" spans="1:6" ht="14.4" x14ac:dyDescent="0.2">
      <c r="A1110" s="5" t="s">
        <v>13</v>
      </c>
      <c r="B1110" s="6" t="s">
        <v>11</v>
      </c>
      <c r="C1110" s="7" t="s">
        <v>328</v>
      </c>
      <c r="D1110" s="7" t="str">
        <f t="shared" si="17"/>
        <v>Jean FR MNS M4 Relaxed Basic Boot Cut,Flint,36Wx36L</v>
      </c>
      <c r="E1110" s="5" t="s">
        <v>1532</v>
      </c>
      <c r="F1110" s="5" t="s">
        <v>1481</v>
      </c>
    </row>
    <row r="1111" spans="1:6" ht="14.4" x14ac:dyDescent="0.2">
      <c r="A1111" s="5" t="s">
        <v>13</v>
      </c>
      <c r="B1111" s="6" t="s">
        <v>11</v>
      </c>
      <c r="C1111" s="7" t="s">
        <v>330</v>
      </c>
      <c r="D1111" s="7" t="str">
        <f t="shared" si="17"/>
        <v>Jean FR MNS M4 Relaxed Basic Boot Cut,Flint,38Wx36L</v>
      </c>
      <c r="E1111" s="5" t="s">
        <v>1533</v>
      </c>
      <c r="F1111" s="5" t="s">
        <v>1481</v>
      </c>
    </row>
    <row r="1112" spans="1:6" ht="14.4" x14ac:dyDescent="0.2">
      <c r="A1112" s="5" t="s">
        <v>13</v>
      </c>
      <c r="B1112" s="6" t="s">
        <v>11</v>
      </c>
      <c r="C1112" s="7" t="s">
        <v>332</v>
      </c>
      <c r="D1112" s="7" t="str">
        <f t="shared" si="17"/>
        <v>Jean FR MNS M4 Relaxed Basic Boot Cut,Flint,40Wx36L</v>
      </c>
      <c r="E1112" s="5" t="s">
        <v>1534</v>
      </c>
      <c r="F1112" s="5" t="s">
        <v>1481</v>
      </c>
    </row>
    <row r="1113" spans="1:6" ht="14.4" x14ac:dyDescent="0.2">
      <c r="A1113" s="5" t="s">
        <v>13</v>
      </c>
      <c r="B1113" s="6" t="s">
        <v>11</v>
      </c>
      <c r="C1113" s="7" t="s">
        <v>334</v>
      </c>
      <c r="D1113" s="7" t="str">
        <f t="shared" si="17"/>
        <v>Jean FR MNS M4 Relaxed Basic Boot Cut,Flint,42Wx36L</v>
      </c>
      <c r="E1113" s="5" t="s">
        <v>1535</v>
      </c>
      <c r="F1113" s="5" t="s">
        <v>1481</v>
      </c>
    </row>
    <row r="1114" spans="1:6" ht="14.4" x14ac:dyDescent="0.2">
      <c r="A1114" s="5" t="s">
        <v>13</v>
      </c>
      <c r="B1114" s="6" t="s">
        <v>11</v>
      </c>
      <c r="C1114" s="7" t="s">
        <v>1031</v>
      </c>
      <c r="D1114" s="7" t="str">
        <f t="shared" si="17"/>
        <v>Jean FR MNS M4 Relaxed Basic Boot Cut,Flint,44Wx36L</v>
      </c>
      <c r="E1114" s="5" t="s">
        <v>1536</v>
      </c>
      <c r="F1114" s="5" t="s">
        <v>1481</v>
      </c>
    </row>
    <row r="1115" spans="1:6" ht="14.4" x14ac:dyDescent="0.2">
      <c r="A1115" s="5" t="s">
        <v>13</v>
      </c>
      <c r="B1115" s="6" t="s">
        <v>11</v>
      </c>
      <c r="C1115" s="7" t="s">
        <v>336</v>
      </c>
      <c r="D1115" s="7" t="str">
        <f t="shared" si="17"/>
        <v>Jean FR MNS M4 Relaxed Basic Boot Cut,Flint,32Wx38L</v>
      </c>
      <c r="E1115" s="5" t="s">
        <v>1537</v>
      </c>
      <c r="F1115" s="5" t="s">
        <v>1481</v>
      </c>
    </row>
    <row r="1116" spans="1:6" ht="14.4" x14ac:dyDescent="0.2">
      <c r="A1116" s="5" t="s">
        <v>13</v>
      </c>
      <c r="B1116" s="6" t="s">
        <v>11</v>
      </c>
      <c r="C1116" s="7" t="s">
        <v>338</v>
      </c>
      <c r="D1116" s="7" t="str">
        <f t="shared" si="17"/>
        <v>Jean FR MNS M4 Relaxed Basic Boot Cut,Flint,33Wx38L</v>
      </c>
      <c r="E1116" s="5" t="s">
        <v>1538</v>
      </c>
      <c r="F1116" s="5" t="s">
        <v>1481</v>
      </c>
    </row>
    <row r="1117" spans="1:6" ht="14.4" x14ac:dyDescent="0.2">
      <c r="A1117" s="5" t="s">
        <v>13</v>
      </c>
      <c r="B1117" s="6" t="s">
        <v>11</v>
      </c>
      <c r="C1117" s="7" t="s">
        <v>340</v>
      </c>
      <c r="D1117" s="7" t="str">
        <f t="shared" si="17"/>
        <v>Jean FR MNS M4 Relaxed Basic Boot Cut,Flint,34Wx38L</v>
      </c>
      <c r="E1117" s="5" t="s">
        <v>1539</v>
      </c>
      <c r="F1117" s="5" t="s">
        <v>1481</v>
      </c>
    </row>
    <row r="1118" spans="1:6" ht="14.4" x14ac:dyDescent="0.2">
      <c r="A1118" s="5" t="s">
        <v>13</v>
      </c>
      <c r="B1118" s="6" t="s">
        <v>11</v>
      </c>
      <c r="C1118" s="7" t="s">
        <v>342</v>
      </c>
      <c r="D1118" s="7" t="str">
        <f t="shared" si="17"/>
        <v>Jean FR MNS M4 Relaxed Basic Boot Cut,Flint,35Wx38L</v>
      </c>
      <c r="E1118" s="5" t="s">
        <v>1540</v>
      </c>
      <c r="F1118" s="5" t="s">
        <v>1481</v>
      </c>
    </row>
    <row r="1119" spans="1:6" ht="14.4" x14ac:dyDescent="0.2">
      <c r="A1119" s="5" t="s">
        <v>13</v>
      </c>
      <c r="B1119" s="6" t="s">
        <v>11</v>
      </c>
      <c r="C1119" s="7" t="s">
        <v>344</v>
      </c>
      <c r="D1119" s="7" t="str">
        <f t="shared" si="17"/>
        <v>Jean FR MNS M4 Relaxed Basic Boot Cut,Flint,36Wx38L</v>
      </c>
      <c r="E1119" s="5" t="s">
        <v>1541</v>
      </c>
      <c r="F1119" s="5" t="s">
        <v>1481</v>
      </c>
    </row>
    <row r="1120" spans="1:6" ht="14.4" x14ac:dyDescent="0.2">
      <c r="A1120" s="5" t="s">
        <v>13</v>
      </c>
      <c r="B1120" s="6" t="s">
        <v>11</v>
      </c>
      <c r="C1120" s="7" t="s">
        <v>346</v>
      </c>
      <c r="D1120" s="7" t="str">
        <f t="shared" si="17"/>
        <v>Jean FR MNS M4 Relaxed Basic Boot Cut,Flint,38Wx38L</v>
      </c>
      <c r="E1120" s="5" t="s">
        <v>1542</v>
      </c>
      <c r="F1120" s="5" t="s">
        <v>1481</v>
      </c>
    </row>
    <row r="1121" spans="1:6" ht="14.4" x14ac:dyDescent="0.2">
      <c r="A1121" s="5" t="s">
        <v>13</v>
      </c>
      <c r="B1121" s="6" t="s">
        <v>11</v>
      </c>
      <c r="C1121" s="7" t="s">
        <v>348</v>
      </c>
      <c r="D1121" s="7" t="str">
        <f t="shared" si="17"/>
        <v>Jean FR MNS M4 Relaxed Basic Boot Cut,Flint,40Wx38L</v>
      </c>
      <c r="E1121" s="5" t="s">
        <v>1543</v>
      </c>
      <c r="F1121" s="5" t="s">
        <v>1481</v>
      </c>
    </row>
    <row r="1122" spans="1:6" ht="14.4" x14ac:dyDescent="0.2">
      <c r="A1122" s="5" t="s">
        <v>13</v>
      </c>
      <c r="B1122" s="6" t="s">
        <v>11</v>
      </c>
      <c r="C1122" s="7" t="s">
        <v>350</v>
      </c>
      <c r="D1122" s="7" t="str">
        <f t="shared" si="17"/>
        <v>Jean FR MNS M4 Relaxed Basic Boot Cut,Flint,42Wx38L</v>
      </c>
      <c r="E1122" s="5" t="s">
        <v>1544</v>
      </c>
      <c r="F1122" s="5" t="s">
        <v>1481</v>
      </c>
    </row>
    <row r="1123" spans="1:6" ht="14.4" x14ac:dyDescent="0.2">
      <c r="A1123" s="5" t="s">
        <v>13</v>
      </c>
      <c r="B1123" s="6" t="s">
        <v>11</v>
      </c>
      <c r="C1123" s="7" t="s">
        <v>1043</v>
      </c>
      <c r="D1123" s="7" t="str">
        <f t="shared" si="17"/>
        <v>Jean FR MNS M4 Relaxed Basic Boot Cut,Flint,44Wx38L</v>
      </c>
      <c r="E1123" s="5" t="s">
        <v>1545</v>
      </c>
      <c r="F1123" s="5" t="s">
        <v>1481</v>
      </c>
    </row>
    <row r="1124" spans="1:6" ht="14.4" x14ac:dyDescent="0.2">
      <c r="A1124" s="5" t="s">
        <v>13</v>
      </c>
      <c r="B1124" s="6" t="s">
        <v>12</v>
      </c>
      <c r="C1124" s="7" t="s">
        <v>250</v>
      </c>
      <c r="D1124" s="7" t="str">
        <f t="shared" si="17"/>
        <v>Jean FR MNS M4 Relaxed Basic Boot Cut,Shale,30Wx30L</v>
      </c>
      <c r="E1124" s="5" t="s">
        <v>1546</v>
      </c>
      <c r="F1124" s="5" t="s">
        <v>1547</v>
      </c>
    </row>
    <row r="1125" spans="1:6" ht="14.4" x14ac:dyDescent="0.2">
      <c r="A1125" s="5" t="s">
        <v>13</v>
      </c>
      <c r="B1125" s="6" t="s">
        <v>12</v>
      </c>
      <c r="C1125" s="7" t="s">
        <v>252</v>
      </c>
      <c r="D1125" s="7" t="str">
        <f t="shared" si="17"/>
        <v>Jean FR MNS M4 Relaxed Basic Boot Cut,Shale,31Wx30L</v>
      </c>
      <c r="E1125" s="5" t="s">
        <v>1548</v>
      </c>
      <c r="F1125" s="5" t="s">
        <v>1547</v>
      </c>
    </row>
    <row r="1126" spans="1:6" ht="14.4" x14ac:dyDescent="0.2">
      <c r="A1126" s="5" t="s">
        <v>13</v>
      </c>
      <c r="B1126" s="6" t="s">
        <v>12</v>
      </c>
      <c r="C1126" s="7" t="s">
        <v>254</v>
      </c>
      <c r="D1126" s="7" t="str">
        <f t="shared" si="17"/>
        <v>Jean FR MNS M4 Relaxed Basic Boot Cut,Shale,32Wx30L</v>
      </c>
      <c r="E1126" s="5" t="s">
        <v>1549</v>
      </c>
      <c r="F1126" s="5" t="s">
        <v>1547</v>
      </c>
    </row>
    <row r="1127" spans="1:6" ht="14.4" x14ac:dyDescent="0.2">
      <c r="A1127" s="5" t="s">
        <v>13</v>
      </c>
      <c r="B1127" s="6" t="s">
        <v>12</v>
      </c>
      <c r="C1127" s="7" t="s">
        <v>256</v>
      </c>
      <c r="D1127" s="7" t="str">
        <f t="shared" si="17"/>
        <v>Jean FR MNS M4 Relaxed Basic Boot Cut,Shale,33Wx30L</v>
      </c>
      <c r="E1127" s="5" t="s">
        <v>1550</v>
      </c>
      <c r="F1127" s="5" t="s">
        <v>1547</v>
      </c>
    </row>
    <row r="1128" spans="1:6" ht="14.4" x14ac:dyDescent="0.2">
      <c r="A1128" s="5" t="s">
        <v>13</v>
      </c>
      <c r="B1128" s="6" t="s">
        <v>12</v>
      </c>
      <c r="C1128" s="7" t="s">
        <v>258</v>
      </c>
      <c r="D1128" s="7" t="str">
        <f t="shared" si="17"/>
        <v>Jean FR MNS M4 Relaxed Basic Boot Cut,Shale,34Wx30L</v>
      </c>
      <c r="E1128" s="5" t="s">
        <v>1551</v>
      </c>
      <c r="F1128" s="5" t="s">
        <v>1547</v>
      </c>
    </row>
    <row r="1129" spans="1:6" ht="14.4" x14ac:dyDescent="0.2">
      <c r="A1129" s="5" t="s">
        <v>13</v>
      </c>
      <c r="B1129" s="6" t="s">
        <v>12</v>
      </c>
      <c r="C1129" s="7" t="s">
        <v>260</v>
      </c>
      <c r="D1129" s="7" t="str">
        <f t="shared" si="17"/>
        <v>Jean FR MNS M4 Relaxed Basic Boot Cut,Shale,35Wx30L</v>
      </c>
      <c r="E1129" s="5" t="s">
        <v>1552</v>
      </c>
      <c r="F1129" s="5" t="s">
        <v>1547</v>
      </c>
    </row>
    <row r="1130" spans="1:6" ht="14.4" x14ac:dyDescent="0.2">
      <c r="A1130" s="5" t="s">
        <v>13</v>
      </c>
      <c r="B1130" s="6" t="s">
        <v>12</v>
      </c>
      <c r="C1130" s="7" t="s">
        <v>262</v>
      </c>
      <c r="D1130" s="7" t="str">
        <f t="shared" si="17"/>
        <v>Jean FR MNS M4 Relaxed Basic Boot Cut,Shale,36Wx30L</v>
      </c>
      <c r="E1130" s="5" t="s">
        <v>1553</v>
      </c>
      <c r="F1130" s="5" t="s">
        <v>1547</v>
      </c>
    </row>
    <row r="1131" spans="1:6" ht="14.4" x14ac:dyDescent="0.2">
      <c r="A1131" s="5" t="s">
        <v>13</v>
      </c>
      <c r="B1131" s="6" t="s">
        <v>12</v>
      </c>
      <c r="C1131" s="7" t="s">
        <v>264</v>
      </c>
      <c r="D1131" s="7" t="str">
        <f t="shared" si="17"/>
        <v>Jean FR MNS M4 Relaxed Basic Boot Cut,Shale,38Wx30L</v>
      </c>
      <c r="E1131" s="5" t="s">
        <v>1554</v>
      </c>
      <c r="F1131" s="5" t="s">
        <v>1547</v>
      </c>
    </row>
    <row r="1132" spans="1:6" ht="14.4" x14ac:dyDescent="0.2">
      <c r="A1132" s="5" t="s">
        <v>13</v>
      </c>
      <c r="B1132" s="6" t="s">
        <v>12</v>
      </c>
      <c r="C1132" s="7" t="s">
        <v>266</v>
      </c>
      <c r="D1132" s="7" t="str">
        <f t="shared" si="17"/>
        <v>Jean FR MNS M4 Relaxed Basic Boot Cut,Shale,40Wx30L</v>
      </c>
      <c r="E1132" s="5" t="s">
        <v>1555</v>
      </c>
      <c r="F1132" s="5" t="s">
        <v>1547</v>
      </c>
    </row>
    <row r="1133" spans="1:6" ht="14.4" x14ac:dyDescent="0.2">
      <c r="A1133" s="5" t="s">
        <v>13</v>
      </c>
      <c r="B1133" s="6" t="s">
        <v>12</v>
      </c>
      <c r="C1133" s="7" t="s">
        <v>268</v>
      </c>
      <c r="D1133" s="7" t="str">
        <f t="shared" si="17"/>
        <v>Jean FR MNS M4 Relaxed Basic Boot Cut,Shale,42Wx30L</v>
      </c>
      <c r="E1133" s="5" t="s">
        <v>1556</v>
      </c>
      <c r="F1133" s="5" t="s">
        <v>1547</v>
      </c>
    </row>
    <row r="1134" spans="1:6" ht="14.4" x14ac:dyDescent="0.2">
      <c r="A1134" s="5" t="s">
        <v>13</v>
      </c>
      <c r="B1134" s="6" t="s">
        <v>12</v>
      </c>
      <c r="C1134" s="7" t="s">
        <v>971</v>
      </c>
      <c r="D1134" s="7" t="str">
        <f t="shared" si="17"/>
        <v>Jean FR MNS M4 Relaxed Basic Boot Cut,Shale,44Wx30L</v>
      </c>
      <c r="E1134" s="5" t="s">
        <v>1557</v>
      </c>
      <c r="F1134" s="5" t="s">
        <v>1547</v>
      </c>
    </row>
    <row r="1135" spans="1:6" ht="14.4" x14ac:dyDescent="0.2">
      <c r="A1135" s="5" t="s">
        <v>13</v>
      </c>
      <c r="B1135" s="6" t="s">
        <v>12</v>
      </c>
      <c r="C1135" s="7" t="s">
        <v>973</v>
      </c>
      <c r="D1135" s="7" t="str">
        <f t="shared" si="17"/>
        <v>Jean FR MNS M4 Relaxed Basic Boot Cut,Shale,46Wx30L</v>
      </c>
      <c r="E1135" s="5" t="s">
        <v>1558</v>
      </c>
      <c r="F1135" s="5" t="s">
        <v>1547</v>
      </c>
    </row>
    <row r="1136" spans="1:6" ht="14.4" x14ac:dyDescent="0.2">
      <c r="A1136" s="5" t="s">
        <v>13</v>
      </c>
      <c r="B1136" s="6" t="s">
        <v>12</v>
      </c>
      <c r="C1136" s="7" t="s">
        <v>975</v>
      </c>
      <c r="D1136" s="7" t="str">
        <f t="shared" si="17"/>
        <v>Jean FR MNS M4 Relaxed Basic Boot Cut,Shale,48Wx30L</v>
      </c>
      <c r="E1136" s="5" t="s">
        <v>1559</v>
      </c>
      <c r="F1136" s="5" t="s">
        <v>1547</v>
      </c>
    </row>
    <row r="1137" spans="1:6" ht="14.4" x14ac:dyDescent="0.2">
      <c r="A1137" s="5" t="s">
        <v>13</v>
      </c>
      <c r="B1137" s="6" t="s">
        <v>12</v>
      </c>
      <c r="C1137" s="7" t="s">
        <v>977</v>
      </c>
      <c r="D1137" s="7" t="str">
        <f t="shared" si="17"/>
        <v>Jean FR MNS M4 Relaxed Basic Boot Cut,Shale,50Wx30L</v>
      </c>
      <c r="E1137" s="5" t="s">
        <v>1560</v>
      </c>
      <c r="F1137" s="5" t="s">
        <v>1547</v>
      </c>
    </row>
    <row r="1138" spans="1:6" ht="14.4" x14ac:dyDescent="0.2">
      <c r="A1138" s="5" t="s">
        <v>13</v>
      </c>
      <c r="B1138" s="6" t="s">
        <v>12</v>
      </c>
      <c r="C1138" s="7" t="s">
        <v>270</v>
      </c>
      <c r="D1138" s="7" t="str">
        <f t="shared" si="17"/>
        <v>Jean FR MNS M4 Relaxed Basic Boot Cut,Shale,29Wx32L</v>
      </c>
      <c r="E1138" s="5" t="s">
        <v>1561</v>
      </c>
      <c r="F1138" s="5" t="s">
        <v>1547</v>
      </c>
    </row>
    <row r="1139" spans="1:6" ht="14.4" x14ac:dyDescent="0.2">
      <c r="A1139" s="5" t="s">
        <v>13</v>
      </c>
      <c r="B1139" s="6" t="s">
        <v>12</v>
      </c>
      <c r="C1139" s="7" t="s">
        <v>272</v>
      </c>
      <c r="D1139" s="7" t="str">
        <f t="shared" si="17"/>
        <v>Jean FR MNS M4 Relaxed Basic Boot Cut,Shale,30Wx32L</v>
      </c>
      <c r="E1139" s="5" t="s">
        <v>1562</v>
      </c>
      <c r="F1139" s="5" t="s">
        <v>1547</v>
      </c>
    </row>
    <row r="1140" spans="1:6" ht="14.4" x14ac:dyDescent="0.2">
      <c r="A1140" s="5" t="s">
        <v>13</v>
      </c>
      <c r="B1140" s="6" t="s">
        <v>12</v>
      </c>
      <c r="C1140" s="7" t="s">
        <v>274</v>
      </c>
      <c r="D1140" s="7" t="str">
        <f t="shared" si="17"/>
        <v>Jean FR MNS M4 Relaxed Basic Boot Cut,Shale,31Wx32L</v>
      </c>
      <c r="E1140" s="5" t="s">
        <v>1563</v>
      </c>
      <c r="F1140" s="5" t="s">
        <v>1547</v>
      </c>
    </row>
    <row r="1141" spans="1:6" ht="14.4" x14ac:dyDescent="0.2">
      <c r="A1141" s="5" t="s">
        <v>13</v>
      </c>
      <c r="B1141" s="6" t="s">
        <v>12</v>
      </c>
      <c r="C1141" s="7" t="s">
        <v>276</v>
      </c>
      <c r="D1141" s="7" t="str">
        <f t="shared" si="17"/>
        <v>Jean FR MNS M4 Relaxed Basic Boot Cut,Shale,32Wx32L</v>
      </c>
      <c r="E1141" s="5" t="s">
        <v>1564</v>
      </c>
      <c r="F1141" s="5" t="s">
        <v>1547</v>
      </c>
    </row>
    <row r="1142" spans="1:6" ht="14.4" x14ac:dyDescent="0.2">
      <c r="A1142" s="5" t="s">
        <v>13</v>
      </c>
      <c r="B1142" s="6" t="s">
        <v>12</v>
      </c>
      <c r="C1142" s="7" t="s">
        <v>278</v>
      </c>
      <c r="D1142" s="7" t="str">
        <f t="shared" si="17"/>
        <v>Jean FR MNS M4 Relaxed Basic Boot Cut,Shale,33Wx32L</v>
      </c>
      <c r="E1142" s="5" t="s">
        <v>1565</v>
      </c>
      <c r="F1142" s="5" t="s">
        <v>1547</v>
      </c>
    </row>
    <row r="1143" spans="1:6" ht="14.4" x14ac:dyDescent="0.2">
      <c r="A1143" s="5" t="s">
        <v>13</v>
      </c>
      <c r="B1143" s="6" t="s">
        <v>12</v>
      </c>
      <c r="C1143" s="7" t="s">
        <v>280</v>
      </c>
      <c r="D1143" s="7" t="str">
        <f t="shared" si="17"/>
        <v>Jean FR MNS M4 Relaxed Basic Boot Cut,Shale,34Wx32L</v>
      </c>
      <c r="E1143" s="5" t="s">
        <v>1566</v>
      </c>
      <c r="F1143" s="5" t="s">
        <v>1547</v>
      </c>
    </row>
    <row r="1144" spans="1:6" ht="14.4" x14ac:dyDescent="0.2">
      <c r="A1144" s="5" t="s">
        <v>13</v>
      </c>
      <c r="B1144" s="6" t="s">
        <v>12</v>
      </c>
      <c r="C1144" s="7" t="s">
        <v>282</v>
      </c>
      <c r="D1144" s="7" t="str">
        <f t="shared" si="17"/>
        <v>Jean FR MNS M4 Relaxed Basic Boot Cut,Shale,35Wx32L</v>
      </c>
      <c r="E1144" s="5" t="s">
        <v>1567</v>
      </c>
      <c r="F1144" s="5" t="s">
        <v>1547</v>
      </c>
    </row>
    <row r="1145" spans="1:6" ht="14.4" x14ac:dyDescent="0.2">
      <c r="A1145" s="5" t="s">
        <v>13</v>
      </c>
      <c r="B1145" s="6" t="s">
        <v>12</v>
      </c>
      <c r="C1145" s="7" t="s">
        <v>284</v>
      </c>
      <c r="D1145" s="7" t="str">
        <f t="shared" si="17"/>
        <v>Jean FR MNS M4 Relaxed Basic Boot Cut,Shale,36Wx32L</v>
      </c>
      <c r="E1145" s="5" t="s">
        <v>1568</v>
      </c>
      <c r="F1145" s="5" t="s">
        <v>1547</v>
      </c>
    </row>
    <row r="1146" spans="1:6" ht="14.4" x14ac:dyDescent="0.2">
      <c r="A1146" s="5" t="s">
        <v>13</v>
      </c>
      <c r="B1146" s="6" t="s">
        <v>12</v>
      </c>
      <c r="C1146" s="7" t="s">
        <v>286</v>
      </c>
      <c r="D1146" s="7" t="str">
        <f t="shared" si="17"/>
        <v>Jean FR MNS M4 Relaxed Basic Boot Cut,Shale,38Wx32L</v>
      </c>
      <c r="E1146" s="5" t="s">
        <v>1569</v>
      </c>
      <c r="F1146" s="5" t="s">
        <v>1547</v>
      </c>
    </row>
    <row r="1147" spans="1:6" ht="14.4" x14ac:dyDescent="0.2">
      <c r="A1147" s="5" t="s">
        <v>13</v>
      </c>
      <c r="B1147" s="6" t="s">
        <v>12</v>
      </c>
      <c r="C1147" s="7" t="s">
        <v>288</v>
      </c>
      <c r="D1147" s="7" t="str">
        <f t="shared" si="17"/>
        <v>Jean FR MNS M4 Relaxed Basic Boot Cut,Shale,40Wx32L</v>
      </c>
      <c r="E1147" s="5" t="s">
        <v>1570</v>
      </c>
      <c r="F1147" s="5" t="s">
        <v>1547</v>
      </c>
    </row>
    <row r="1148" spans="1:6" ht="14.4" x14ac:dyDescent="0.2">
      <c r="A1148" s="5" t="s">
        <v>13</v>
      </c>
      <c r="B1148" s="6" t="s">
        <v>12</v>
      </c>
      <c r="C1148" s="7" t="s">
        <v>290</v>
      </c>
      <c r="D1148" s="7" t="str">
        <f t="shared" si="17"/>
        <v>Jean FR MNS M4 Relaxed Basic Boot Cut,Shale,42Wx32L</v>
      </c>
      <c r="E1148" s="5" t="s">
        <v>1571</v>
      </c>
      <c r="F1148" s="5" t="s">
        <v>1547</v>
      </c>
    </row>
    <row r="1149" spans="1:6" ht="14.4" x14ac:dyDescent="0.2">
      <c r="A1149" s="5" t="s">
        <v>13</v>
      </c>
      <c r="B1149" s="6" t="s">
        <v>12</v>
      </c>
      <c r="C1149" s="7" t="s">
        <v>992</v>
      </c>
      <c r="D1149" s="7" t="str">
        <f t="shared" si="17"/>
        <v>Jean FR MNS M4 Relaxed Basic Boot Cut,Shale,44Wx32L</v>
      </c>
      <c r="E1149" s="5" t="s">
        <v>1572</v>
      </c>
      <c r="F1149" s="5" t="s">
        <v>1547</v>
      </c>
    </row>
    <row r="1150" spans="1:6" ht="14.4" x14ac:dyDescent="0.2">
      <c r="A1150" s="5" t="s">
        <v>13</v>
      </c>
      <c r="B1150" s="6" t="s">
        <v>12</v>
      </c>
      <c r="C1150" s="7" t="s">
        <v>994</v>
      </c>
      <c r="D1150" s="7" t="str">
        <f t="shared" si="17"/>
        <v>Jean FR MNS M4 Relaxed Basic Boot Cut,Shale,46Wx32L</v>
      </c>
      <c r="E1150" s="5" t="s">
        <v>1573</v>
      </c>
      <c r="F1150" s="5" t="s">
        <v>1547</v>
      </c>
    </row>
    <row r="1151" spans="1:6" ht="14.4" x14ac:dyDescent="0.2">
      <c r="A1151" s="5" t="s">
        <v>13</v>
      </c>
      <c r="B1151" s="6" t="s">
        <v>12</v>
      </c>
      <c r="C1151" s="7" t="s">
        <v>996</v>
      </c>
      <c r="D1151" s="7" t="str">
        <f t="shared" si="17"/>
        <v>Jean FR MNS M4 Relaxed Basic Boot Cut,Shale,48Wx32L</v>
      </c>
      <c r="E1151" s="5" t="s">
        <v>1574</v>
      </c>
      <c r="F1151" s="5" t="s">
        <v>1547</v>
      </c>
    </row>
    <row r="1152" spans="1:6" ht="14.4" x14ac:dyDescent="0.2">
      <c r="A1152" s="5" t="s">
        <v>13</v>
      </c>
      <c r="B1152" s="6" t="s">
        <v>12</v>
      </c>
      <c r="C1152" s="7" t="s">
        <v>998</v>
      </c>
      <c r="D1152" s="7" t="str">
        <f t="shared" si="17"/>
        <v>Jean FR MNS M4 Relaxed Basic Boot Cut,Shale,50Wx32L</v>
      </c>
      <c r="E1152" s="5" t="s">
        <v>1575</v>
      </c>
      <c r="F1152" s="5" t="s">
        <v>1547</v>
      </c>
    </row>
    <row r="1153" spans="1:6" ht="14.4" x14ac:dyDescent="0.2">
      <c r="A1153" s="5" t="s">
        <v>13</v>
      </c>
      <c r="B1153" s="6" t="s">
        <v>12</v>
      </c>
      <c r="C1153" s="7" t="s">
        <v>292</v>
      </c>
      <c r="D1153" s="7" t="str">
        <f t="shared" si="17"/>
        <v>Jean FR MNS M4 Relaxed Basic Boot Cut,Shale,29Wx34L</v>
      </c>
      <c r="E1153" s="5" t="s">
        <v>1576</v>
      </c>
      <c r="F1153" s="5" t="s">
        <v>1547</v>
      </c>
    </row>
    <row r="1154" spans="1:6" ht="14.4" x14ac:dyDescent="0.2">
      <c r="A1154" s="5" t="s">
        <v>13</v>
      </c>
      <c r="B1154" s="6" t="s">
        <v>12</v>
      </c>
      <c r="C1154" s="7" t="s">
        <v>294</v>
      </c>
      <c r="D1154" s="7" t="str">
        <f t="shared" si="17"/>
        <v>Jean FR MNS M4 Relaxed Basic Boot Cut,Shale,30Wx34L</v>
      </c>
      <c r="E1154" s="5" t="s">
        <v>1577</v>
      </c>
      <c r="F1154" s="5" t="s">
        <v>1547</v>
      </c>
    </row>
    <row r="1155" spans="1:6" ht="14.4" x14ac:dyDescent="0.2">
      <c r="A1155" s="5" t="s">
        <v>13</v>
      </c>
      <c r="B1155" s="6" t="s">
        <v>12</v>
      </c>
      <c r="C1155" s="7" t="s">
        <v>296</v>
      </c>
      <c r="D1155" s="7" t="str">
        <f t="shared" ref="D1155:D1218" si="18">CONCATENATE(A1155,",",B1155,",",C1155)</f>
        <v>Jean FR MNS M4 Relaxed Basic Boot Cut,Shale,31Wx34L</v>
      </c>
      <c r="E1155" s="5" t="s">
        <v>1578</v>
      </c>
      <c r="F1155" s="5" t="s">
        <v>1547</v>
      </c>
    </row>
    <row r="1156" spans="1:6" ht="14.4" x14ac:dyDescent="0.2">
      <c r="A1156" s="5" t="s">
        <v>13</v>
      </c>
      <c r="B1156" s="6" t="s">
        <v>12</v>
      </c>
      <c r="C1156" s="7" t="s">
        <v>298</v>
      </c>
      <c r="D1156" s="7" t="str">
        <f t="shared" si="18"/>
        <v>Jean FR MNS M4 Relaxed Basic Boot Cut,Shale,32Wx34L</v>
      </c>
      <c r="E1156" s="5" t="s">
        <v>1579</v>
      </c>
      <c r="F1156" s="5" t="s">
        <v>1547</v>
      </c>
    </row>
    <row r="1157" spans="1:6" ht="14.4" x14ac:dyDescent="0.2">
      <c r="A1157" s="5" t="s">
        <v>13</v>
      </c>
      <c r="B1157" s="6" t="s">
        <v>12</v>
      </c>
      <c r="C1157" s="7" t="s">
        <v>300</v>
      </c>
      <c r="D1157" s="7" t="str">
        <f t="shared" si="18"/>
        <v>Jean FR MNS M4 Relaxed Basic Boot Cut,Shale,33Wx34L</v>
      </c>
      <c r="E1157" s="5" t="s">
        <v>1580</v>
      </c>
      <c r="F1157" s="5" t="s">
        <v>1547</v>
      </c>
    </row>
    <row r="1158" spans="1:6" ht="14.4" x14ac:dyDescent="0.2">
      <c r="A1158" s="5" t="s">
        <v>13</v>
      </c>
      <c r="B1158" s="6" t="s">
        <v>12</v>
      </c>
      <c r="C1158" s="7" t="s">
        <v>302</v>
      </c>
      <c r="D1158" s="7" t="str">
        <f t="shared" si="18"/>
        <v>Jean FR MNS M4 Relaxed Basic Boot Cut,Shale,34Wx34L</v>
      </c>
      <c r="E1158" s="5" t="s">
        <v>1581</v>
      </c>
      <c r="F1158" s="5" t="s">
        <v>1547</v>
      </c>
    </row>
    <row r="1159" spans="1:6" ht="14.4" x14ac:dyDescent="0.2">
      <c r="A1159" s="5" t="s">
        <v>13</v>
      </c>
      <c r="B1159" s="6" t="s">
        <v>12</v>
      </c>
      <c r="C1159" s="7" t="s">
        <v>304</v>
      </c>
      <c r="D1159" s="7" t="str">
        <f t="shared" si="18"/>
        <v>Jean FR MNS M4 Relaxed Basic Boot Cut,Shale,35Wx34L</v>
      </c>
      <c r="E1159" s="5" t="s">
        <v>1582</v>
      </c>
      <c r="F1159" s="5" t="s">
        <v>1547</v>
      </c>
    </row>
    <row r="1160" spans="1:6" ht="14.4" x14ac:dyDescent="0.2">
      <c r="A1160" s="5" t="s">
        <v>13</v>
      </c>
      <c r="B1160" s="6" t="s">
        <v>12</v>
      </c>
      <c r="C1160" s="7" t="s">
        <v>306</v>
      </c>
      <c r="D1160" s="7" t="str">
        <f t="shared" si="18"/>
        <v>Jean FR MNS M4 Relaxed Basic Boot Cut,Shale,36Wx34L</v>
      </c>
      <c r="E1160" s="5" t="s">
        <v>1583</v>
      </c>
      <c r="F1160" s="5" t="s">
        <v>1547</v>
      </c>
    </row>
    <row r="1161" spans="1:6" ht="14.4" x14ac:dyDescent="0.2">
      <c r="A1161" s="5" t="s">
        <v>13</v>
      </c>
      <c r="B1161" s="6" t="s">
        <v>12</v>
      </c>
      <c r="C1161" s="7" t="s">
        <v>308</v>
      </c>
      <c r="D1161" s="7" t="str">
        <f t="shared" si="18"/>
        <v>Jean FR MNS M4 Relaxed Basic Boot Cut,Shale,38Wx34L</v>
      </c>
      <c r="E1161" s="5" t="s">
        <v>1584</v>
      </c>
      <c r="F1161" s="5" t="s">
        <v>1547</v>
      </c>
    </row>
    <row r="1162" spans="1:6" ht="14.4" x14ac:dyDescent="0.2">
      <c r="A1162" s="5" t="s">
        <v>13</v>
      </c>
      <c r="B1162" s="6" t="s">
        <v>12</v>
      </c>
      <c r="C1162" s="7" t="s">
        <v>310</v>
      </c>
      <c r="D1162" s="7" t="str">
        <f t="shared" si="18"/>
        <v>Jean FR MNS M4 Relaxed Basic Boot Cut,Shale,40Wx34L</v>
      </c>
      <c r="E1162" s="5" t="s">
        <v>1585</v>
      </c>
      <c r="F1162" s="5" t="s">
        <v>1547</v>
      </c>
    </row>
    <row r="1163" spans="1:6" ht="14.4" x14ac:dyDescent="0.2">
      <c r="A1163" s="5" t="s">
        <v>13</v>
      </c>
      <c r="B1163" s="6" t="s">
        <v>12</v>
      </c>
      <c r="C1163" s="7" t="s">
        <v>312</v>
      </c>
      <c r="D1163" s="7" t="str">
        <f t="shared" si="18"/>
        <v>Jean FR MNS M4 Relaxed Basic Boot Cut,Shale,42Wx34L</v>
      </c>
      <c r="E1163" s="5" t="s">
        <v>1586</v>
      </c>
      <c r="F1163" s="5" t="s">
        <v>1547</v>
      </c>
    </row>
    <row r="1164" spans="1:6" ht="14.4" x14ac:dyDescent="0.2">
      <c r="A1164" s="5" t="s">
        <v>13</v>
      </c>
      <c r="B1164" s="6" t="s">
        <v>12</v>
      </c>
      <c r="C1164" s="7" t="s">
        <v>1013</v>
      </c>
      <c r="D1164" s="7" t="str">
        <f t="shared" si="18"/>
        <v>Jean FR MNS M4 Relaxed Basic Boot Cut,Shale,44Wx34L</v>
      </c>
      <c r="E1164" s="5" t="s">
        <v>1587</v>
      </c>
      <c r="F1164" s="5" t="s">
        <v>1547</v>
      </c>
    </row>
    <row r="1165" spans="1:6" ht="14.4" x14ac:dyDescent="0.2">
      <c r="A1165" s="5" t="s">
        <v>13</v>
      </c>
      <c r="B1165" s="6" t="s">
        <v>12</v>
      </c>
      <c r="C1165" s="7" t="s">
        <v>1015</v>
      </c>
      <c r="D1165" s="7" t="str">
        <f t="shared" si="18"/>
        <v>Jean FR MNS M4 Relaxed Basic Boot Cut,Shale,46Wx34L</v>
      </c>
      <c r="E1165" s="5" t="s">
        <v>1588</v>
      </c>
      <c r="F1165" s="5" t="s">
        <v>1547</v>
      </c>
    </row>
    <row r="1166" spans="1:6" ht="14.4" x14ac:dyDescent="0.2">
      <c r="A1166" s="5" t="s">
        <v>13</v>
      </c>
      <c r="B1166" s="6" t="s">
        <v>12</v>
      </c>
      <c r="C1166" s="7" t="s">
        <v>1017</v>
      </c>
      <c r="D1166" s="7" t="str">
        <f t="shared" si="18"/>
        <v>Jean FR MNS M4 Relaxed Basic Boot Cut,Shale,48Wx34L</v>
      </c>
      <c r="E1166" s="5" t="s">
        <v>1589</v>
      </c>
      <c r="F1166" s="5" t="s">
        <v>1547</v>
      </c>
    </row>
    <row r="1167" spans="1:6" ht="14.4" x14ac:dyDescent="0.2">
      <c r="A1167" s="5" t="s">
        <v>13</v>
      </c>
      <c r="B1167" s="6" t="s">
        <v>12</v>
      </c>
      <c r="C1167" s="7" t="s">
        <v>1019</v>
      </c>
      <c r="D1167" s="7" t="str">
        <f t="shared" si="18"/>
        <v>Jean FR MNS M4 Relaxed Basic Boot Cut,Shale,50Wx34L</v>
      </c>
      <c r="E1167" s="5" t="s">
        <v>1590</v>
      </c>
      <c r="F1167" s="5" t="s">
        <v>1547</v>
      </c>
    </row>
    <row r="1168" spans="1:6" ht="14.4" x14ac:dyDescent="0.2">
      <c r="A1168" s="5" t="s">
        <v>13</v>
      </c>
      <c r="B1168" s="6" t="s">
        <v>12</v>
      </c>
      <c r="C1168" s="7" t="s">
        <v>314</v>
      </c>
      <c r="D1168" s="7" t="str">
        <f t="shared" si="18"/>
        <v>Jean FR MNS M4 Relaxed Basic Boot Cut,Shale,29Wx36L</v>
      </c>
      <c r="E1168" s="5" t="s">
        <v>1591</v>
      </c>
      <c r="F1168" s="5" t="s">
        <v>1547</v>
      </c>
    </row>
    <row r="1169" spans="1:6" ht="14.4" x14ac:dyDescent="0.2">
      <c r="A1169" s="5" t="s">
        <v>13</v>
      </c>
      <c r="B1169" s="6" t="s">
        <v>12</v>
      </c>
      <c r="C1169" s="7" t="s">
        <v>316</v>
      </c>
      <c r="D1169" s="7" t="str">
        <f t="shared" si="18"/>
        <v>Jean FR MNS M4 Relaxed Basic Boot Cut,Shale,30Wx36L</v>
      </c>
      <c r="E1169" s="5" t="s">
        <v>1592</v>
      </c>
      <c r="F1169" s="5" t="s">
        <v>1547</v>
      </c>
    </row>
    <row r="1170" spans="1:6" ht="14.4" x14ac:dyDescent="0.2">
      <c r="A1170" s="5" t="s">
        <v>13</v>
      </c>
      <c r="B1170" s="6" t="s">
        <v>12</v>
      </c>
      <c r="C1170" s="7" t="s">
        <v>318</v>
      </c>
      <c r="D1170" s="7" t="str">
        <f t="shared" si="18"/>
        <v>Jean FR MNS M4 Relaxed Basic Boot Cut,Shale,31Wx36L</v>
      </c>
      <c r="E1170" s="5" t="s">
        <v>1593</v>
      </c>
      <c r="F1170" s="5" t="s">
        <v>1547</v>
      </c>
    </row>
    <row r="1171" spans="1:6" ht="14.4" x14ac:dyDescent="0.2">
      <c r="A1171" s="5" t="s">
        <v>13</v>
      </c>
      <c r="B1171" s="6" t="s">
        <v>12</v>
      </c>
      <c r="C1171" s="7" t="s">
        <v>320</v>
      </c>
      <c r="D1171" s="7" t="str">
        <f t="shared" si="18"/>
        <v>Jean FR MNS M4 Relaxed Basic Boot Cut,Shale,32Wx36L</v>
      </c>
      <c r="E1171" s="5" t="s">
        <v>1594</v>
      </c>
      <c r="F1171" s="5" t="s">
        <v>1547</v>
      </c>
    </row>
    <row r="1172" spans="1:6" ht="14.4" x14ac:dyDescent="0.2">
      <c r="A1172" s="5" t="s">
        <v>13</v>
      </c>
      <c r="B1172" s="6" t="s">
        <v>12</v>
      </c>
      <c r="C1172" s="7" t="s">
        <v>322</v>
      </c>
      <c r="D1172" s="7" t="str">
        <f t="shared" si="18"/>
        <v>Jean FR MNS M4 Relaxed Basic Boot Cut,Shale,33Wx36L</v>
      </c>
      <c r="E1172" s="5" t="s">
        <v>1595</v>
      </c>
      <c r="F1172" s="5" t="s">
        <v>1547</v>
      </c>
    </row>
    <row r="1173" spans="1:6" ht="14.4" x14ac:dyDescent="0.2">
      <c r="A1173" s="5" t="s">
        <v>13</v>
      </c>
      <c r="B1173" s="6" t="s">
        <v>12</v>
      </c>
      <c r="C1173" s="7" t="s">
        <v>324</v>
      </c>
      <c r="D1173" s="7" t="str">
        <f t="shared" si="18"/>
        <v>Jean FR MNS M4 Relaxed Basic Boot Cut,Shale,34Wx36L</v>
      </c>
      <c r="E1173" s="5" t="s">
        <v>1596</v>
      </c>
      <c r="F1173" s="5" t="s">
        <v>1547</v>
      </c>
    </row>
    <row r="1174" spans="1:6" ht="14.4" x14ac:dyDescent="0.2">
      <c r="A1174" s="5" t="s">
        <v>13</v>
      </c>
      <c r="B1174" s="6" t="s">
        <v>12</v>
      </c>
      <c r="C1174" s="7" t="s">
        <v>326</v>
      </c>
      <c r="D1174" s="7" t="str">
        <f t="shared" si="18"/>
        <v>Jean FR MNS M4 Relaxed Basic Boot Cut,Shale,35Wx36L</v>
      </c>
      <c r="E1174" s="5" t="s">
        <v>1597</v>
      </c>
      <c r="F1174" s="5" t="s">
        <v>1547</v>
      </c>
    </row>
    <row r="1175" spans="1:6" ht="14.4" x14ac:dyDescent="0.2">
      <c r="A1175" s="5" t="s">
        <v>13</v>
      </c>
      <c r="B1175" s="6" t="s">
        <v>12</v>
      </c>
      <c r="C1175" s="7" t="s">
        <v>328</v>
      </c>
      <c r="D1175" s="7" t="str">
        <f t="shared" si="18"/>
        <v>Jean FR MNS M4 Relaxed Basic Boot Cut,Shale,36Wx36L</v>
      </c>
      <c r="E1175" s="5" t="s">
        <v>1598</v>
      </c>
      <c r="F1175" s="5" t="s">
        <v>1547</v>
      </c>
    </row>
    <row r="1176" spans="1:6" ht="14.4" x14ac:dyDescent="0.2">
      <c r="A1176" s="5" t="s">
        <v>13</v>
      </c>
      <c r="B1176" s="6" t="s">
        <v>12</v>
      </c>
      <c r="C1176" s="7" t="s">
        <v>330</v>
      </c>
      <c r="D1176" s="7" t="str">
        <f t="shared" si="18"/>
        <v>Jean FR MNS M4 Relaxed Basic Boot Cut,Shale,38Wx36L</v>
      </c>
      <c r="E1176" s="5" t="s">
        <v>1599</v>
      </c>
      <c r="F1176" s="5" t="s">
        <v>1547</v>
      </c>
    </row>
    <row r="1177" spans="1:6" ht="14.4" x14ac:dyDescent="0.2">
      <c r="A1177" s="5" t="s">
        <v>13</v>
      </c>
      <c r="B1177" s="6" t="s">
        <v>12</v>
      </c>
      <c r="C1177" s="7" t="s">
        <v>332</v>
      </c>
      <c r="D1177" s="7" t="str">
        <f t="shared" si="18"/>
        <v>Jean FR MNS M4 Relaxed Basic Boot Cut,Shale,40Wx36L</v>
      </c>
      <c r="E1177" s="5" t="s">
        <v>1600</v>
      </c>
      <c r="F1177" s="5" t="s">
        <v>1547</v>
      </c>
    </row>
    <row r="1178" spans="1:6" ht="14.4" x14ac:dyDescent="0.2">
      <c r="A1178" s="5" t="s">
        <v>13</v>
      </c>
      <c r="B1178" s="6" t="s">
        <v>12</v>
      </c>
      <c r="C1178" s="7" t="s">
        <v>334</v>
      </c>
      <c r="D1178" s="7" t="str">
        <f t="shared" si="18"/>
        <v>Jean FR MNS M4 Relaxed Basic Boot Cut,Shale,42Wx36L</v>
      </c>
      <c r="E1178" s="5" t="s">
        <v>1601</v>
      </c>
      <c r="F1178" s="5" t="s">
        <v>1547</v>
      </c>
    </row>
    <row r="1179" spans="1:6" ht="14.4" x14ac:dyDescent="0.2">
      <c r="A1179" s="5" t="s">
        <v>13</v>
      </c>
      <c r="B1179" s="6" t="s">
        <v>12</v>
      </c>
      <c r="C1179" s="7" t="s">
        <v>1031</v>
      </c>
      <c r="D1179" s="7" t="str">
        <f t="shared" si="18"/>
        <v>Jean FR MNS M4 Relaxed Basic Boot Cut,Shale,44Wx36L</v>
      </c>
      <c r="E1179" s="5" t="s">
        <v>1602</v>
      </c>
      <c r="F1179" s="5" t="s">
        <v>1547</v>
      </c>
    </row>
    <row r="1180" spans="1:6" ht="14.4" x14ac:dyDescent="0.2">
      <c r="A1180" s="5" t="s">
        <v>13</v>
      </c>
      <c r="B1180" s="6" t="s">
        <v>12</v>
      </c>
      <c r="C1180" s="7" t="s">
        <v>336</v>
      </c>
      <c r="D1180" s="7" t="str">
        <f t="shared" si="18"/>
        <v>Jean FR MNS M4 Relaxed Basic Boot Cut,Shale,32Wx38L</v>
      </c>
      <c r="E1180" s="5" t="s">
        <v>1603</v>
      </c>
      <c r="F1180" s="5" t="s">
        <v>1547</v>
      </c>
    </row>
    <row r="1181" spans="1:6" ht="14.4" x14ac:dyDescent="0.2">
      <c r="A1181" s="5" t="s">
        <v>13</v>
      </c>
      <c r="B1181" s="6" t="s">
        <v>12</v>
      </c>
      <c r="C1181" s="7" t="s">
        <v>338</v>
      </c>
      <c r="D1181" s="7" t="str">
        <f t="shared" si="18"/>
        <v>Jean FR MNS M4 Relaxed Basic Boot Cut,Shale,33Wx38L</v>
      </c>
      <c r="E1181" s="5" t="s">
        <v>1604</v>
      </c>
      <c r="F1181" s="5" t="s">
        <v>1547</v>
      </c>
    </row>
    <row r="1182" spans="1:6" ht="14.4" x14ac:dyDescent="0.2">
      <c r="A1182" s="5" t="s">
        <v>13</v>
      </c>
      <c r="B1182" s="6" t="s">
        <v>12</v>
      </c>
      <c r="C1182" s="7" t="s">
        <v>340</v>
      </c>
      <c r="D1182" s="7" t="str">
        <f t="shared" si="18"/>
        <v>Jean FR MNS M4 Relaxed Basic Boot Cut,Shale,34Wx38L</v>
      </c>
      <c r="E1182" s="5" t="s">
        <v>1605</v>
      </c>
      <c r="F1182" s="5" t="s">
        <v>1547</v>
      </c>
    </row>
    <row r="1183" spans="1:6" ht="14.4" x14ac:dyDescent="0.2">
      <c r="A1183" s="5" t="s">
        <v>13</v>
      </c>
      <c r="B1183" s="6" t="s">
        <v>12</v>
      </c>
      <c r="C1183" s="7" t="s">
        <v>342</v>
      </c>
      <c r="D1183" s="7" t="str">
        <f t="shared" si="18"/>
        <v>Jean FR MNS M4 Relaxed Basic Boot Cut,Shale,35Wx38L</v>
      </c>
      <c r="E1183" s="5" t="s">
        <v>1606</v>
      </c>
      <c r="F1183" s="5" t="s">
        <v>1547</v>
      </c>
    </row>
    <row r="1184" spans="1:6" ht="14.4" x14ac:dyDescent="0.2">
      <c r="A1184" s="5" t="s">
        <v>13</v>
      </c>
      <c r="B1184" s="6" t="s">
        <v>12</v>
      </c>
      <c r="C1184" s="7" t="s">
        <v>344</v>
      </c>
      <c r="D1184" s="7" t="str">
        <f t="shared" si="18"/>
        <v>Jean FR MNS M4 Relaxed Basic Boot Cut,Shale,36Wx38L</v>
      </c>
      <c r="E1184" s="5" t="s">
        <v>1607</v>
      </c>
      <c r="F1184" s="5" t="s">
        <v>1547</v>
      </c>
    </row>
    <row r="1185" spans="1:6" ht="14.4" x14ac:dyDescent="0.2">
      <c r="A1185" s="5" t="s">
        <v>13</v>
      </c>
      <c r="B1185" s="6" t="s">
        <v>12</v>
      </c>
      <c r="C1185" s="7" t="s">
        <v>346</v>
      </c>
      <c r="D1185" s="7" t="str">
        <f t="shared" si="18"/>
        <v>Jean FR MNS M4 Relaxed Basic Boot Cut,Shale,38Wx38L</v>
      </c>
      <c r="E1185" s="5" t="s">
        <v>1608</v>
      </c>
      <c r="F1185" s="5" t="s">
        <v>1547</v>
      </c>
    </row>
    <row r="1186" spans="1:6" ht="14.4" x14ac:dyDescent="0.2">
      <c r="A1186" s="5" t="s">
        <v>13</v>
      </c>
      <c r="B1186" s="6" t="s">
        <v>12</v>
      </c>
      <c r="C1186" s="7" t="s">
        <v>348</v>
      </c>
      <c r="D1186" s="7" t="str">
        <f t="shared" si="18"/>
        <v>Jean FR MNS M4 Relaxed Basic Boot Cut,Shale,40Wx38L</v>
      </c>
      <c r="E1186" s="5" t="s">
        <v>1609</v>
      </c>
      <c r="F1186" s="5" t="s">
        <v>1547</v>
      </c>
    </row>
    <row r="1187" spans="1:6" ht="14.4" x14ac:dyDescent="0.2">
      <c r="A1187" s="5" t="s">
        <v>13</v>
      </c>
      <c r="B1187" s="6" t="s">
        <v>12</v>
      </c>
      <c r="C1187" s="7" t="s">
        <v>350</v>
      </c>
      <c r="D1187" s="7" t="str">
        <f t="shared" si="18"/>
        <v>Jean FR MNS M4 Relaxed Basic Boot Cut,Shale,42Wx38L</v>
      </c>
      <c r="E1187" s="5" t="s">
        <v>1610</v>
      </c>
      <c r="F1187" s="5" t="s">
        <v>1547</v>
      </c>
    </row>
    <row r="1188" spans="1:6" ht="14.4" x14ac:dyDescent="0.2">
      <c r="A1188" s="5" t="s">
        <v>13</v>
      </c>
      <c r="B1188" s="6" t="s">
        <v>12</v>
      </c>
      <c r="C1188" s="7" t="s">
        <v>1043</v>
      </c>
      <c r="D1188" s="7" t="str">
        <f t="shared" si="18"/>
        <v>Jean FR MNS M4 Relaxed Basic Boot Cut,Shale,44Wx38L</v>
      </c>
      <c r="E1188" s="5" t="s">
        <v>1611</v>
      </c>
      <c r="F1188" s="5" t="s">
        <v>1547</v>
      </c>
    </row>
    <row r="1189" spans="1:6" ht="14.4" x14ac:dyDescent="0.2">
      <c r="A1189" s="5" t="s">
        <v>13</v>
      </c>
      <c r="B1189" s="6" t="s">
        <v>14</v>
      </c>
      <c r="C1189" s="7" t="s">
        <v>250</v>
      </c>
      <c r="D1189" s="7" t="str">
        <f t="shared" si="18"/>
        <v>Jean FR MNS M4 Relaxed Basic Boot Cut,Alloy,30Wx30L</v>
      </c>
      <c r="E1189" s="5" t="s">
        <v>1612</v>
      </c>
      <c r="F1189" s="5" t="s">
        <v>1613</v>
      </c>
    </row>
    <row r="1190" spans="1:6" ht="14.4" x14ac:dyDescent="0.2">
      <c r="A1190" s="5" t="s">
        <v>13</v>
      </c>
      <c r="B1190" s="6" t="s">
        <v>14</v>
      </c>
      <c r="C1190" s="7" t="s">
        <v>252</v>
      </c>
      <c r="D1190" s="7" t="str">
        <f t="shared" si="18"/>
        <v>Jean FR MNS M4 Relaxed Basic Boot Cut,Alloy,31Wx30L</v>
      </c>
      <c r="E1190" s="5" t="s">
        <v>1614</v>
      </c>
      <c r="F1190" s="5" t="s">
        <v>1613</v>
      </c>
    </row>
    <row r="1191" spans="1:6" ht="14.4" x14ac:dyDescent="0.2">
      <c r="A1191" s="5" t="s">
        <v>13</v>
      </c>
      <c r="B1191" s="6" t="s">
        <v>14</v>
      </c>
      <c r="C1191" s="7" t="s">
        <v>254</v>
      </c>
      <c r="D1191" s="7" t="str">
        <f t="shared" si="18"/>
        <v>Jean FR MNS M4 Relaxed Basic Boot Cut,Alloy,32Wx30L</v>
      </c>
      <c r="E1191" s="5" t="s">
        <v>1615</v>
      </c>
      <c r="F1191" s="5" t="s">
        <v>1613</v>
      </c>
    </row>
    <row r="1192" spans="1:6" ht="14.4" x14ac:dyDescent="0.2">
      <c r="A1192" s="5" t="s">
        <v>13</v>
      </c>
      <c r="B1192" s="6" t="s">
        <v>14</v>
      </c>
      <c r="C1192" s="7" t="s">
        <v>256</v>
      </c>
      <c r="D1192" s="7" t="str">
        <f t="shared" si="18"/>
        <v>Jean FR MNS M4 Relaxed Basic Boot Cut,Alloy,33Wx30L</v>
      </c>
      <c r="E1192" s="5" t="s">
        <v>1616</v>
      </c>
      <c r="F1192" s="5" t="s">
        <v>1613</v>
      </c>
    </row>
    <row r="1193" spans="1:6" ht="14.4" x14ac:dyDescent="0.2">
      <c r="A1193" s="5" t="s">
        <v>13</v>
      </c>
      <c r="B1193" s="6" t="s">
        <v>14</v>
      </c>
      <c r="C1193" s="7" t="s">
        <v>258</v>
      </c>
      <c r="D1193" s="7" t="str">
        <f t="shared" si="18"/>
        <v>Jean FR MNS M4 Relaxed Basic Boot Cut,Alloy,34Wx30L</v>
      </c>
      <c r="E1193" s="5" t="s">
        <v>1617</v>
      </c>
      <c r="F1193" s="5" t="s">
        <v>1613</v>
      </c>
    </row>
    <row r="1194" spans="1:6" ht="14.4" x14ac:dyDescent="0.2">
      <c r="A1194" s="5" t="s">
        <v>13</v>
      </c>
      <c r="B1194" s="6" t="s">
        <v>14</v>
      </c>
      <c r="C1194" s="7" t="s">
        <v>260</v>
      </c>
      <c r="D1194" s="7" t="str">
        <f t="shared" si="18"/>
        <v>Jean FR MNS M4 Relaxed Basic Boot Cut,Alloy,35Wx30L</v>
      </c>
      <c r="E1194" s="5" t="s">
        <v>1618</v>
      </c>
      <c r="F1194" s="5" t="s">
        <v>1613</v>
      </c>
    </row>
    <row r="1195" spans="1:6" ht="14.4" x14ac:dyDescent="0.2">
      <c r="A1195" s="5" t="s">
        <v>13</v>
      </c>
      <c r="B1195" s="6" t="s">
        <v>14</v>
      </c>
      <c r="C1195" s="7" t="s">
        <v>262</v>
      </c>
      <c r="D1195" s="7" t="str">
        <f t="shared" si="18"/>
        <v>Jean FR MNS M4 Relaxed Basic Boot Cut,Alloy,36Wx30L</v>
      </c>
      <c r="E1195" s="5" t="s">
        <v>1619</v>
      </c>
      <c r="F1195" s="5" t="s">
        <v>1613</v>
      </c>
    </row>
    <row r="1196" spans="1:6" ht="14.4" x14ac:dyDescent="0.2">
      <c r="A1196" s="5" t="s">
        <v>13</v>
      </c>
      <c r="B1196" s="6" t="s">
        <v>14</v>
      </c>
      <c r="C1196" s="7" t="s">
        <v>264</v>
      </c>
      <c r="D1196" s="7" t="str">
        <f t="shared" si="18"/>
        <v>Jean FR MNS M4 Relaxed Basic Boot Cut,Alloy,38Wx30L</v>
      </c>
      <c r="E1196" s="5" t="s">
        <v>1620</v>
      </c>
      <c r="F1196" s="5" t="s">
        <v>1613</v>
      </c>
    </row>
    <row r="1197" spans="1:6" ht="14.4" x14ac:dyDescent="0.2">
      <c r="A1197" s="5" t="s">
        <v>13</v>
      </c>
      <c r="B1197" s="6" t="s">
        <v>14</v>
      </c>
      <c r="C1197" s="7" t="s">
        <v>266</v>
      </c>
      <c r="D1197" s="7" t="str">
        <f t="shared" si="18"/>
        <v>Jean FR MNS M4 Relaxed Basic Boot Cut,Alloy,40Wx30L</v>
      </c>
      <c r="E1197" s="5" t="s">
        <v>1621</v>
      </c>
      <c r="F1197" s="5" t="s">
        <v>1613</v>
      </c>
    </row>
    <row r="1198" spans="1:6" ht="14.4" x14ac:dyDescent="0.2">
      <c r="A1198" s="5" t="s">
        <v>13</v>
      </c>
      <c r="B1198" s="6" t="s">
        <v>14</v>
      </c>
      <c r="C1198" s="7" t="s">
        <v>268</v>
      </c>
      <c r="D1198" s="7" t="str">
        <f t="shared" si="18"/>
        <v>Jean FR MNS M4 Relaxed Basic Boot Cut,Alloy,42Wx30L</v>
      </c>
      <c r="E1198" s="5" t="s">
        <v>1622</v>
      </c>
      <c r="F1198" s="5" t="s">
        <v>1613</v>
      </c>
    </row>
    <row r="1199" spans="1:6" ht="14.4" x14ac:dyDescent="0.2">
      <c r="A1199" s="5" t="s">
        <v>13</v>
      </c>
      <c r="B1199" s="6" t="s">
        <v>14</v>
      </c>
      <c r="C1199" s="7" t="s">
        <v>971</v>
      </c>
      <c r="D1199" s="7" t="str">
        <f t="shared" si="18"/>
        <v>Jean FR MNS M4 Relaxed Basic Boot Cut,Alloy,44Wx30L</v>
      </c>
      <c r="E1199" s="5" t="s">
        <v>1623</v>
      </c>
      <c r="F1199" s="5" t="s">
        <v>1613</v>
      </c>
    </row>
    <row r="1200" spans="1:6" ht="14.4" x14ac:dyDescent="0.2">
      <c r="A1200" s="5" t="s">
        <v>13</v>
      </c>
      <c r="B1200" s="6" t="s">
        <v>14</v>
      </c>
      <c r="C1200" s="7" t="s">
        <v>973</v>
      </c>
      <c r="D1200" s="7" t="str">
        <f t="shared" si="18"/>
        <v>Jean FR MNS M4 Relaxed Basic Boot Cut,Alloy,46Wx30L</v>
      </c>
      <c r="E1200" s="5" t="s">
        <v>1624</v>
      </c>
      <c r="F1200" s="5" t="s">
        <v>1613</v>
      </c>
    </row>
    <row r="1201" spans="1:6" ht="14.4" x14ac:dyDescent="0.2">
      <c r="A1201" s="5" t="s">
        <v>13</v>
      </c>
      <c r="B1201" s="6" t="s">
        <v>14</v>
      </c>
      <c r="C1201" s="7" t="s">
        <v>975</v>
      </c>
      <c r="D1201" s="7" t="str">
        <f t="shared" si="18"/>
        <v>Jean FR MNS M4 Relaxed Basic Boot Cut,Alloy,48Wx30L</v>
      </c>
      <c r="E1201" s="5" t="s">
        <v>1625</v>
      </c>
      <c r="F1201" s="5" t="s">
        <v>1613</v>
      </c>
    </row>
    <row r="1202" spans="1:6" ht="14.4" x14ac:dyDescent="0.2">
      <c r="A1202" s="5" t="s">
        <v>13</v>
      </c>
      <c r="B1202" s="6" t="s">
        <v>14</v>
      </c>
      <c r="C1202" s="7" t="s">
        <v>977</v>
      </c>
      <c r="D1202" s="7" t="str">
        <f t="shared" si="18"/>
        <v>Jean FR MNS M4 Relaxed Basic Boot Cut,Alloy,50Wx30L</v>
      </c>
      <c r="E1202" s="5" t="s">
        <v>1626</v>
      </c>
      <c r="F1202" s="5" t="s">
        <v>1613</v>
      </c>
    </row>
    <row r="1203" spans="1:6" ht="14.4" x14ac:dyDescent="0.2">
      <c r="A1203" s="5" t="s">
        <v>13</v>
      </c>
      <c r="B1203" s="6" t="s">
        <v>14</v>
      </c>
      <c r="C1203" s="7" t="s">
        <v>270</v>
      </c>
      <c r="D1203" s="7" t="str">
        <f t="shared" si="18"/>
        <v>Jean FR MNS M4 Relaxed Basic Boot Cut,Alloy,29Wx32L</v>
      </c>
      <c r="E1203" s="5" t="s">
        <v>1627</v>
      </c>
      <c r="F1203" s="5" t="s">
        <v>1613</v>
      </c>
    </row>
    <row r="1204" spans="1:6" ht="14.4" x14ac:dyDescent="0.2">
      <c r="A1204" s="5" t="s">
        <v>13</v>
      </c>
      <c r="B1204" s="6" t="s">
        <v>14</v>
      </c>
      <c r="C1204" s="7" t="s">
        <v>272</v>
      </c>
      <c r="D1204" s="7" t="str">
        <f t="shared" si="18"/>
        <v>Jean FR MNS M4 Relaxed Basic Boot Cut,Alloy,30Wx32L</v>
      </c>
      <c r="E1204" s="5" t="s">
        <v>1628</v>
      </c>
      <c r="F1204" s="5" t="s">
        <v>1613</v>
      </c>
    </row>
    <row r="1205" spans="1:6" ht="14.4" x14ac:dyDescent="0.2">
      <c r="A1205" s="5" t="s">
        <v>13</v>
      </c>
      <c r="B1205" s="6" t="s">
        <v>14</v>
      </c>
      <c r="C1205" s="7" t="s">
        <v>274</v>
      </c>
      <c r="D1205" s="7" t="str">
        <f t="shared" si="18"/>
        <v>Jean FR MNS M4 Relaxed Basic Boot Cut,Alloy,31Wx32L</v>
      </c>
      <c r="E1205" s="5" t="s">
        <v>1629</v>
      </c>
      <c r="F1205" s="5" t="s">
        <v>1613</v>
      </c>
    </row>
    <row r="1206" spans="1:6" ht="14.4" x14ac:dyDescent="0.2">
      <c r="A1206" s="5" t="s">
        <v>13</v>
      </c>
      <c r="B1206" s="6" t="s">
        <v>14</v>
      </c>
      <c r="C1206" s="7" t="s">
        <v>276</v>
      </c>
      <c r="D1206" s="7" t="str">
        <f t="shared" si="18"/>
        <v>Jean FR MNS M4 Relaxed Basic Boot Cut,Alloy,32Wx32L</v>
      </c>
      <c r="E1206" s="5" t="s">
        <v>1630</v>
      </c>
      <c r="F1206" s="5" t="s">
        <v>1613</v>
      </c>
    </row>
    <row r="1207" spans="1:6" ht="14.4" x14ac:dyDescent="0.2">
      <c r="A1207" s="5" t="s">
        <v>13</v>
      </c>
      <c r="B1207" s="6" t="s">
        <v>14</v>
      </c>
      <c r="C1207" s="7" t="s">
        <v>278</v>
      </c>
      <c r="D1207" s="7" t="str">
        <f t="shared" si="18"/>
        <v>Jean FR MNS M4 Relaxed Basic Boot Cut,Alloy,33Wx32L</v>
      </c>
      <c r="E1207" s="5" t="s">
        <v>1631</v>
      </c>
      <c r="F1207" s="5" t="s">
        <v>1613</v>
      </c>
    </row>
    <row r="1208" spans="1:6" ht="14.4" x14ac:dyDescent="0.2">
      <c r="A1208" s="5" t="s">
        <v>13</v>
      </c>
      <c r="B1208" s="6" t="s">
        <v>14</v>
      </c>
      <c r="C1208" s="7" t="s">
        <v>280</v>
      </c>
      <c r="D1208" s="7" t="str">
        <f t="shared" si="18"/>
        <v>Jean FR MNS M4 Relaxed Basic Boot Cut,Alloy,34Wx32L</v>
      </c>
      <c r="E1208" s="5" t="s">
        <v>1632</v>
      </c>
      <c r="F1208" s="5" t="s">
        <v>1613</v>
      </c>
    </row>
    <row r="1209" spans="1:6" ht="14.4" x14ac:dyDescent="0.2">
      <c r="A1209" s="5" t="s">
        <v>13</v>
      </c>
      <c r="B1209" s="6" t="s">
        <v>14</v>
      </c>
      <c r="C1209" s="7" t="s">
        <v>282</v>
      </c>
      <c r="D1209" s="7" t="str">
        <f t="shared" si="18"/>
        <v>Jean FR MNS M4 Relaxed Basic Boot Cut,Alloy,35Wx32L</v>
      </c>
      <c r="E1209" s="5" t="s">
        <v>1633</v>
      </c>
      <c r="F1209" s="5" t="s">
        <v>1613</v>
      </c>
    </row>
    <row r="1210" spans="1:6" ht="14.4" x14ac:dyDescent="0.2">
      <c r="A1210" s="5" t="s">
        <v>13</v>
      </c>
      <c r="B1210" s="6" t="s">
        <v>14</v>
      </c>
      <c r="C1210" s="7" t="s">
        <v>284</v>
      </c>
      <c r="D1210" s="7" t="str">
        <f t="shared" si="18"/>
        <v>Jean FR MNS M4 Relaxed Basic Boot Cut,Alloy,36Wx32L</v>
      </c>
      <c r="E1210" s="5" t="s">
        <v>1634</v>
      </c>
      <c r="F1210" s="5" t="s">
        <v>1613</v>
      </c>
    </row>
    <row r="1211" spans="1:6" ht="14.4" x14ac:dyDescent="0.2">
      <c r="A1211" s="5" t="s">
        <v>13</v>
      </c>
      <c r="B1211" s="6" t="s">
        <v>14</v>
      </c>
      <c r="C1211" s="7" t="s">
        <v>286</v>
      </c>
      <c r="D1211" s="7" t="str">
        <f t="shared" si="18"/>
        <v>Jean FR MNS M4 Relaxed Basic Boot Cut,Alloy,38Wx32L</v>
      </c>
      <c r="E1211" s="5" t="s">
        <v>1635</v>
      </c>
      <c r="F1211" s="5" t="s">
        <v>1613</v>
      </c>
    </row>
    <row r="1212" spans="1:6" ht="14.4" x14ac:dyDescent="0.2">
      <c r="A1212" s="5" t="s">
        <v>13</v>
      </c>
      <c r="B1212" s="6" t="s">
        <v>14</v>
      </c>
      <c r="C1212" s="7" t="s">
        <v>288</v>
      </c>
      <c r="D1212" s="7" t="str">
        <f t="shared" si="18"/>
        <v>Jean FR MNS M4 Relaxed Basic Boot Cut,Alloy,40Wx32L</v>
      </c>
      <c r="E1212" s="5" t="s">
        <v>1636</v>
      </c>
      <c r="F1212" s="5" t="s">
        <v>1613</v>
      </c>
    </row>
    <row r="1213" spans="1:6" ht="14.4" x14ac:dyDescent="0.2">
      <c r="A1213" s="5" t="s">
        <v>13</v>
      </c>
      <c r="B1213" s="6" t="s">
        <v>14</v>
      </c>
      <c r="C1213" s="7" t="s">
        <v>290</v>
      </c>
      <c r="D1213" s="7" t="str">
        <f t="shared" si="18"/>
        <v>Jean FR MNS M4 Relaxed Basic Boot Cut,Alloy,42Wx32L</v>
      </c>
      <c r="E1213" s="5" t="s">
        <v>1637</v>
      </c>
      <c r="F1213" s="5" t="s">
        <v>1613</v>
      </c>
    </row>
    <row r="1214" spans="1:6" ht="14.4" x14ac:dyDescent="0.2">
      <c r="A1214" s="5" t="s">
        <v>13</v>
      </c>
      <c r="B1214" s="6" t="s">
        <v>14</v>
      </c>
      <c r="C1214" s="7" t="s">
        <v>992</v>
      </c>
      <c r="D1214" s="7" t="str">
        <f t="shared" si="18"/>
        <v>Jean FR MNS M4 Relaxed Basic Boot Cut,Alloy,44Wx32L</v>
      </c>
      <c r="E1214" s="5" t="s">
        <v>1638</v>
      </c>
      <c r="F1214" s="5" t="s">
        <v>1613</v>
      </c>
    </row>
    <row r="1215" spans="1:6" ht="14.4" x14ac:dyDescent="0.2">
      <c r="A1215" s="5" t="s">
        <v>13</v>
      </c>
      <c r="B1215" s="6" t="s">
        <v>14</v>
      </c>
      <c r="C1215" s="7" t="s">
        <v>994</v>
      </c>
      <c r="D1215" s="7" t="str">
        <f t="shared" si="18"/>
        <v>Jean FR MNS M4 Relaxed Basic Boot Cut,Alloy,46Wx32L</v>
      </c>
      <c r="E1215" s="5" t="s">
        <v>1639</v>
      </c>
      <c r="F1215" s="5" t="s">
        <v>1613</v>
      </c>
    </row>
    <row r="1216" spans="1:6" ht="14.4" x14ac:dyDescent="0.2">
      <c r="A1216" s="5" t="s">
        <v>13</v>
      </c>
      <c r="B1216" s="6" t="s">
        <v>14</v>
      </c>
      <c r="C1216" s="7" t="s">
        <v>996</v>
      </c>
      <c r="D1216" s="7" t="str">
        <f t="shared" si="18"/>
        <v>Jean FR MNS M4 Relaxed Basic Boot Cut,Alloy,48Wx32L</v>
      </c>
      <c r="E1216" s="5" t="s">
        <v>1640</v>
      </c>
      <c r="F1216" s="5" t="s">
        <v>1613</v>
      </c>
    </row>
    <row r="1217" spans="1:6" ht="14.4" x14ac:dyDescent="0.2">
      <c r="A1217" s="5" t="s">
        <v>13</v>
      </c>
      <c r="B1217" s="6" t="s">
        <v>14</v>
      </c>
      <c r="C1217" s="7" t="s">
        <v>998</v>
      </c>
      <c r="D1217" s="7" t="str">
        <f t="shared" si="18"/>
        <v>Jean FR MNS M4 Relaxed Basic Boot Cut,Alloy,50Wx32L</v>
      </c>
      <c r="E1217" s="5" t="s">
        <v>1641</v>
      </c>
      <c r="F1217" s="5" t="s">
        <v>1613</v>
      </c>
    </row>
    <row r="1218" spans="1:6" ht="14.4" x14ac:dyDescent="0.2">
      <c r="A1218" s="5" t="s">
        <v>13</v>
      </c>
      <c r="B1218" s="6" t="s">
        <v>14</v>
      </c>
      <c r="C1218" s="7" t="s">
        <v>292</v>
      </c>
      <c r="D1218" s="7" t="str">
        <f t="shared" si="18"/>
        <v>Jean FR MNS M4 Relaxed Basic Boot Cut,Alloy,29Wx34L</v>
      </c>
      <c r="E1218" s="5" t="s">
        <v>1642</v>
      </c>
      <c r="F1218" s="5" t="s">
        <v>1613</v>
      </c>
    </row>
    <row r="1219" spans="1:6" ht="14.4" x14ac:dyDescent="0.2">
      <c r="A1219" s="5" t="s">
        <v>13</v>
      </c>
      <c r="B1219" s="6" t="s">
        <v>14</v>
      </c>
      <c r="C1219" s="7" t="s">
        <v>294</v>
      </c>
      <c r="D1219" s="7" t="str">
        <f t="shared" ref="D1219:D1282" si="19">CONCATENATE(A1219,",",B1219,",",C1219)</f>
        <v>Jean FR MNS M4 Relaxed Basic Boot Cut,Alloy,30Wx34L</v>
      </c>
      <c r="E1219" s="5" t="s">
        <v>1643</v>
      </c>
      <c r="F1219" s="5" t="s">
        <v>1613</v>
      </c>
    </row>
    <row r="1220" spans="1:6" ht="14.4" x14ac:dyDescent="0.2">
      <c r="A1220" s="5" t="s">
        <v>13</v>
      </c>
      <c r="B1220" s="6" t="s">
        <v>14</v>
      </c>
      <c r="C1220" s="7" t="s">
        <v>296</v>
      </c>
      <c r="D1220" s="7" t="str">
        <f t="shared" si="19"/>
        <v>Jean FR MNS M4 Relaxed Basic Boot Cut,Alloy,31Wx34L</v>
      </c>
      <c r="E1220" s="5" t="s">
        <v>1644</v>
      </c>
      <c r="F1220" s="5" t="s">
        <v>1613</v>
      </c>
    </row>
    <row r="1221" spans="1:6" ht="14.4" x14ac:dyDescent="0.2">
      <c r="A1221" s="5" t="s">
        <v>13</v>
      </c>
      <c r="B1221" s="6" t="s">
        <v>14</v>
      </c>
      <c r="C1221" s="7" t="s">
        <v>298</v>
      </c>
      <c r="D1221" s="7" t="str">
        <f t="shared" si="19"/>
        <v>Jean FR MNS M4 Relaxed Basic Boot Cut,Alloy,32Wx34L</v>
      </c>
      <c r="E1221" s="5" t="s">
        <v>1645</v>
      </c>
      <c r="F1221" s="5" t="s">
        <v>1613</v>
      </c>
    </row>
    <row r="1222" spans="1:6" ht="14.4" x14ac:dyDescent="0.2">
      <c r="A1222" s="5" t="s">
        <v>13</v>
      </c>
      <c r="B1222" s="6" t="s">
        <v>14</v>
      </c>
      <c r="C1222" s="7" t="s">
        <v>300</v>
      </c>
      <c r="D1222" s="7" t="str">
        <f t="shared" si="19"/>
        <v>Jean FR MNS M4 Relaxed Basic Boot Cut,Alloy,33Wx34L</v>
      </c>
      <c r="E1222" s="5" t="s">
        <v>1646</v>
      </c>
      <c r="F1222" s="5" t="s">
        <v>1613</v>
      </c>
    </row>
    <row r="1223" spans="1:6" ht="14.4" x14ac:dyDescent="0.2">
      <c r="A1223" s="5" t="s">
        <v>13</v>
      </c>
      <c r="B1223" s="6" t="s">
        <v>14</v>
      </c>
      <c r="C1223" s="7" t="s">
        <v>302</v>
      </c>
      <c r="D1223" s="7" t="str">
        <f t="shared" si="19"/>
        <v>Jean FR MNS M4 Relaxed Basic Boot Cut,Alloy,34Wx34L</v>
      </c>
      <c r="E1223" s="5" t="s">
        <v>1647</v>
      </c>
      <c r="F1223" s="5" t="s">
        <v>1613</v>
      </c>
    </row>
    <row r="1224" spans="1:6" ht="14.4" x14ac:dyDescent="0.2">
      <c r="A1224" s="5" t="s">
        <v>13</v>
      </c>
      <c r="B1224" s="6" t="s">
        <v>14</v>
      </c>
      <c r="C1224" s="7" t="s">
        <v>304</v>
      </c>
      <c r="D1224" s="7" t="str">
        <f t="shared" si="19"/>
        <v>Jean FR MNS M4 Relaxed Basic Boot Cut,Alloy,35Wx34L</v>
      </c>
      <c r="E1224" s="5" t="s">
        <v>1648</v>
      </c>
      <c r="F1224" s="5" t="s">
        <v>1613</v>
      </c>
    </row>
    <row r="1225" spans="1:6" ht="14.4" x14ac:dyDescent="0.2">
      <c r="A1225" s="5" t="s">
        <v>13</v>
      </c>
      <c r="B1225" s="6" t="s">
        <v>14</v>
      </c>
      <c r="C1225" s="7" t="s">
        <v>306</v>
      </c>
      <c r="D1225" s="7" t="str">
        <f t="shared" si="19"/>
        <v>Jean FR MNS M4 Relaxed Basic Boot Cut,Alloy,36Wx34L</v>
      </c>
      <c r="E1225" s="5" t="s">
        <v>1649</v>
      </c>
      <c r="F1225" s="5" t="s">
        <v>1613</v>
      </c>
    </row>
    <row r="1226" spans="1:6" ht="14.4" x14ac:dyDescent="0.2">
      <c r="A1226" s="5" t="s">
        <v>13</v>
      </c>
      <c r="B1226" s="6" t="s">
        <v>14</v>
      </c>
      <c r="C1226" s="7" t="s">
        <v>308</v>
      </c>
      <c r="D1226" s="7" t="str">
        <f t="shared" si="19"/>
        <v>Jean FR MNS M4 Relaxed Basic Boot Cut,Alloy,38Wx34L</v>
      </c>
      <c r="E1226" s="5" t="s">
        <v>1650</v>
      </c>
      <c r="F1226" s="5" t="s">
        <v>1613</v>
      </c>
    </row>
    <row r="1227" spans="1:6" ht="14.4" x14ac:dyDescent="0.2">
      <c r="A1227" s="5" t="s">
        <v>13</v>
      </c>
      <c r="B1227" s="6" t="s">
        <v>14</v>
      </c>
      <c r="C1227" s="7" t="s">
        <v>310</v>
      </c>
      <c r="D1227" s="7" t="str">
        <f t="shared" si="19"/>
        <v>Jean FR MNS M4 Relaxed Basic Boot Cut,Alloy,40Wx34L</v>
      </c>
      <c r="E1227" s="5" t="s">
        <v>1651</v>
      </c>
      <c r="F1227" s="5" t="s">
        <v>1613</v>
      </c>
    </row>
    <row r="1228" spans="1:6" ht="14.4" x14ac:dyDescent="0.2">
      <c r="A1228" s="5" t="s">
        <v>13</v>
      </c>
      <c r="B1228" s="6" t="s">
        <v>14</v>
      </c>
      <c r="C1228" s="7" t="s">
        <v>312</v>
      </c>
      <c r="D1228" s="7" t="str">
        <f t="shared" si="19"/>
        <v>Jean FR MNS M4 Relaxed Basic Boot Cut,Alloy,42Wx34L</v>
      </c>
      <c r="E1228" s="5" t="s">
        <v>1652</v>
      </c>
      <c r="F1228" s="5" t="s">
        <v>1613</v>
      </c>
    </row>
    <row r="1229" spans="1:6" ht="14.4" x14ac:dyDescent="0.2">
      <c r="A1229" s="5" t="s">
        <v>13</v>
      </c>
      <c r="B1229" s="6" t="s">
        <v>14</v>
      </c>
      <c r="C1229" s="7" t="s">
        <v>1013</v>
      </c>
      <c r="D1229" s="7" t="str">
        <f t="shared" si="19"/>
        <v>Jean FR MNS M4 Relaxed Basic Boot Cut,Alloy,44Wx34L</v>
      </c>
      <c r="E1229" s="5" t="s">
        <v>1653</v>
      </c>
      <c r="F1229" s="5" t="s">
        <v>1613</v>
      </c>
    </row>
    <row r="1230" spans="1:6" ht="14.4" x14ac:dyDescent="0.2">
      <c r="A1230" s="5" t="s">
        <v>13</v>
      </c>
      <c r="B1230" s="6" t="s">
        <v>14</v>
      </c>
      <c r="C1230" s="7" t="s">
        <v>1015</v>
      </c>
      <c r="D1230" s="7" t="str">
        <f t="shared" si="19"/>
        <v>Jean FR MNS M4 Relaxed Basic Boot Cut,Alloy,46Wx34L</v>
      </c>
      <c r="E1230" s="5" t="s">
        <v>1654</v>
      </c>
      <c r="F1230" s="5" t="s">
        <v>1613</v>
      </c>
    </row>
    <row r="1231" spans="1:6" ht="14.4" x14ac:dyDescent="0.2">
      <c r="A1231" s="5" t="s">
        <v>13</v>
      </c>
      <c r="B1231" s="6" t="s">
        <v>14</v>
      </c>
      <c r="C1231" s="7" t="s">
        <v>1017</v>
      </c>
      <c r="D1231" s="7" t="str">
        <f t="shared" si="19"/>
        <v>Jean FR MNS M4 Relaxed Basic Boot Cut,Alloy,48Wx34L</v>
      </c>
      <c r="E1231" s="5" t="s">
        <v>1655</v>
      </c>
      <c r="F1231" s="5" t="s">
        <v>1613</v>
      </c>
    </row>
    <row r="1232" spans="1:6" ht="14.4" x14ac:dyDescent="0.2">
      <c r="A1232" s="5" t="s">
        <v>13</v>
      </c>
      <c r="B1232" s="6" t="s">
        <v>14</v>
      </c>
      <c r="C1232" s="7" t="s">
        <v>1019</v>
      </c>
      <c r="D1232" s="7" t="str">
        <f t="shared" si="19"/>
        <v>Jean FR MNS M4 Relaxed Basic Boot Cut,Alloy,50Wx34L</v>
      </c>
      <c r="E1232" s="5" t="s">
        <v>1656</v>
      </c>
      <c r="F1232" s="5" t="s">
        <v>1613</v>
      </c>
    </row>
    <row r="1233" spans="1:6" ht="14.4" x14ac:dyDescent="0.2">
      <c r="A1233" s="5" t="s">
        <v>13</v>
      </c>
      <c r="B1233" s="6" t="s">
        <v>14</v>
      </c>
      <c r="C1233" s="7" t="s">
        <v>314</v>
      </c>
      <c r="D1233" s="7" t="str">
        <f t="shared" si="19"/>
        <v>Jean FR MNS M4 Relaxed Basic Boot Cut,Alloy,29Wx36L</v>
      </c>
      <c r="E1233" s="5" t="s">
        <v>1657</v>
      </c>
      <c r="F1233" s="5" t="s">
        <v>1613</v>
      </c>
    </row>
    <row r="1234" spans="1:6" ht="14.4" x14ac:dyDescent="0.2">
      <c r="A1234" s="5" t="s">
        <v>13</v>
      </c>
      <c r="B1234" s="6" t="s">
        <v>14</v>
      </c>
      <c r="C1234" s="7" t="s">
        <v>316</v>
      </c>
      <c r="D1234" s="7" t="str">
        <f t="shared" si="19"/>
        <v>Jean FR MNS M4 Relaxed Basic Boot Cut,Alloy,30Wx36L</v>
      </c>
      <c r="E1234" s="5" t="s">
        <v>1658</v>
      </c>
      <c r="F1234" s="5" t="s">
        <v>1613</v>
      </c>
    </row>
    <row r="1235" spans="1:6" ht="14.4" x14ac:dyDescent="0.2">
      <c r="A1235" s="5" t="s">
        <v>13</v>
      </c>
      <c r="B1235" s="6" t="s">
        <v>14</v>
      </c>
      <c r="C1235" s="7" t="s">
        <v>318</v>
      </c>
      <c r="D1235" s="7" t="str">
        <f t="shared" si="19"/>
        <v>Jean FR MNS M4 Relaxed Basic Boot Cut,Alloy,31Wx36L</v>
      </c>
      <c r="E1235" s="5" t="s">
        <v>1659</v>
      </c>
      <c r="F1235" s="5" t="s">
        <v>1613</v>
      </c>
    </row>
    <row r="1236" spans="1:6" ht="14.4" x14ac:dyDescent="0.2">
      <c r="A1236" s="5" t="s">
        <v>13</v>
      </c>
      <c r="B1236" s="6" t="s">
        <v>14</v>
      </c>
      <c r="C1236" s="7" t="s">
        <v>320</v>
      </c>
      <c r="D1236" s="7" t="str">
        <f t="shared" si="19"/>
        <v>Jean FR MNS M4 Relaxed Basic Boot Cut,Alloy,32Wx36L</v>
      </c>
      <c r="E1236" s="5" t="s">
        <v>1660</v>
      </c>
      <c r="F1236" s="5" t="s">
        <v>1613</v>
      </c>
    </row>
    <row r="1237" spans="1:6" ht="14.4" x14ac:dyDescent="0.2">
      <c r="A1237" s="5" t="s">
        <v>13</v>
      </c>
      <c r="B1237" s="6" t="s">
        <v>14</v>
      </c>
      <c r="C1237" s="7" t="s">
        <v>322</v>
      </c>
      <c r="D1237" s="7" t="str">
        <f t="shared" si="19"/>
        <v>Jean FR MNS M4 Relaxed Basic Boot Cut,Alloy,33Wx36L</v>
      </c>
      <c r="E1237" s="5" t="s">
        <v>1661</v>
      </c>
      <c r="F1237" s="5" t="s">
        <v>1613</v>
      </c>
    </row>
    <row r="1238" spans="1:6" ht="14.4" x14ac:dyDescent="0.2">
      <c r="A1238" s="5" t="s">
        <v>13</v>
      </c>
      <c r="B1238" s="6" t="s">
        <v>14</v>
      </c>
      <c r="C1238" s="7" t="s">
        <v>324</v>
      </c>
      <c r="D1238" s="7" t="str">
        <f t="shared" si="19"/>
        <v>Jean FR MNS M4 Relaxed Basic Boot Cut,Alloy,34Wx36L</v>
      </c>
      <c r="E1238" s="5" t="s">
        <v>1662</v>
      </c>
      <c r="F1238" s="5" t="s">
        <v>1613</v>
      </c>
    </row>
    <row r="1239" spans="1:6" ht="14.4" x14ac:dyDescent="0.2">
      <c r="A1239" s="5" t="s">
        <v>13</v>
      </c>
      <c r="B1239" s="6" t="s">
        <v>14</v>
      </c>
      <c r="C1239" s="7" t="s">
        <v>326</v>
      </c>
      <c r="D1239" s="7" t="str">
        <f t="shared" si="19"/>
        <v>Jean FR MNS M4 Relaxed Basic Boot Cut,Alloy,35Wx36L</v>
      </c>
      <c r="E1239" s="5" t="s">
        <v>1663</v>
      </c>
      <c r="F1239" s="5" t="s">
        <v>1613</v>
      </c>
    </row>
    <row r="1240" spans="1:6" ht="14.4" x14ac:dyDescent="0.2">
      <c r="A1240" s="5" t="s">
        <v>13</v>
      </c>
      <c r="B1240" s="6" t="s">
        <v>14</v>
      </c>
      <c r="C1240" s="7" t="s">
        <v>328</v>
      </c>
      <c r="D1240" s="7" t="str">
        <f t="shared" si="19"/>
        <v>Jean FR MNS M4 Relaxed Basic Boot Cut,Alloy,36Wx36L</v>
      </c>
      <c r="E1240" s="5" t="s">
        <v>1664</v>
      </c>
      <c r="F1240" s="5" t="s">
        <v>1613</v>
      </c>
    </row>
    <row r="1241" spans="1:6" ht="14.4" x14ac:dyDescent="0.2">
      <c r="A1241" s="5" t="s">
        <v>13</v>
      </c>
      <c r="B1241" s="6" t="s">
        <v>14</v>
      </c>
      <c r="C1241" s="7" t="s">
        <v>330</v>
      </c>
      <c r="D1241" s="7" t="str">
        <f t="shared" si="19"/>
        <v>Jean FR MNS M4 Relaxed Basic Boot Cut,Alloy,38Wx36L</v>
      </c>
      <c r="E1241" s="5" t="s">
        <v>1665</v>
      </c>
      <c r="F1241" s="5" t="s">
        <v>1613</v>
      </c>
    </row>
    <row r="1242" spans="1:6" ht="14.4" x14ac:dyDescent="0.2">
      <c r="A1242" s="5" t="s">
        <v>13</v>
      </c>
      <c r="B1242" s="6" t="s">
        <v>14</v>
      </c>
      <c r="C1242" s="7" t="s">
        <v>332</v>
      </c>
      <c r="D1242" s="7" t="str">
        <f t="shared" si="19"/>
        <v>Jean FR MNS M4 Relaxed Basic Boot Cut,Alloy,40Wx36L</v>
      </c>
      <c r="E1242" s="5" t="s">
        <v>1666</v>
      </c>
      <c r="F1242" s="5" t="s">
        <v>1613</v>
      </c>
    </row>
    <row r="1243" spans="1:6" ht="14.4" x14ac:dyDescent="0.2">
      <c r="A1243" s="5" t="s">
        <v>13</v>
      </c>
      <c r="B1243" s="6" t="s">
        <v>14</v>
      </c>
      <c r="C1243" s="7" t="s">
        <v>334</v>
      </c>
      <c r="D1243" s="7" t="str">
        <f t="shared" si="19"/>
        <v>Jean FR MNS M4 Relaxed Basic Boot Cut,Alloy,42Wx36L</v>
      </c>
      <c r="E1243" s="5" t="s">
        <v>1667</v>
      </c>
      <c r="F1243" s="5" t="s">
        <v>1613</v>
      </c>
    </row>
    <row r="1244" spans="1:6" ht="14.4" x14ac:dyDescent="0.2">
      <c r="A1244" s="5" t="s">
        <v>13</v>
      </c>
      <c r="B1244" s="6" t="s">
        <v>14</v>
      </c>
      <c r="C1244" s="7" t="s">
        <v>1031</v>
      </c>
      <c r="D1244" s="7" t="str">
        <f t="shared" si="19"/>
        <v>Jean FR MNS M4 Relaxed Basic Boot Cut,Alloy,44Wx36L</v>
      </c>
      <c r="E1244" s="5" t="s">
        <v>1668</v>
      </c>
      <c r="F1244" s="5" t="s">
        <v>1613</v>
      </c>
    </row>
    <row r="1245" spans="1:6" ht="14.4" x14ac:dyDescent="0.2">
      <c r="A1245" s="5" t="s">
        <v>13</v>
      </c>
      <c r="B1245" s="6" t="s">
        <v>14</v>
      </c>
      <c r="C1245" s="7" t="s">
        <v>336</v>
      </c>
      <c r="D1245" s="7" t="str">
        <f t="shared" si="19"/>
        <v>Jean FR MNS M4 Relaxed Basic Boot Cut,Alloy,32Wx38L</v>
      </c>
      <c r="E1245" s="5" t="s">
        <v>1669</v>
      </c>
      <c r="F1245" s="5" t="s">
        <v>1613</v>
      </c>
    </row>
    <row r="1246" spans="1:6" ht="14.4" x14ac:dyDescent="0.2">
      <c r="A1246" s="5" t="s">
        <v>13</v>
      </c>
      <c r="B1246" s="6" t="s">
        <v>14</v>
      </c>
      <c r="C1246" s="7" t="s">
        <v>338</v>
      </c>
      <c r="D1246" s="7" t="str">
        <f t="shared" si="19"/>
        <v>Jean FR MNS M4 Relaxed Basic Boot Cut,Alloy,33Wx38L</v>
      </c>
      <c r="E1246" s="5" t="s">
        <v>1670</v>
      </c>
      <c r="F1246" s="5" t="s">
        <v>1613</v>
      </c>
    </row>
    <row r="1247" spans="1:6" ht="14.4" x14ac:dyDescent="0.2">
      <c r="A1247" s="5" t="s">
        <v>13</v>
      </c>
      <c r="B1247" s="6" t="s">
        <v>14</v>
      </c>
      <c r="C1247" s="7" t="s">
        <v>340</v>
      </c>
      <c r="D1247" s="7" t="str">
        <f t="shared" si="19"/>
        <v>Jean FR MNS M4 Relaxed Basic Boot Cut,Alloy,34Wx38L</v>
      </c>
      <c r="E1247" s="5" t="s">
        <v>1671</v>
      </c>
      <c r="F1247" s="5" t="s">
        <v>1613</v>
      </c>
    </row>
    <row r="1248" spans="1:6" ht="14.4" x14ac:dyDescent="0.2">
      <c r="A1248" s="5" t="s">
        <v>13</v>
      </c>
      <c r="B1248" s="6" t="s">
        <v>14</v>
      </c>
      <c r="C1248" s="7" t="s">
        <v>342</v>
      </c>
      <c r="D1248" s="7" t="str">
        <f t="shared" si="19"/>
        <v>Jean FR MNS M4 Relaxed Basic Boot Cut,Alloy,35Wx38L</v>
      </c>
      <c r="E1248" s="5" t="s">
        <v>1672</v>
      </c>
      <c r="F1248" s="5" t="s">
        <v>1613</v>
      </c>
    </row>
    <row r="1249" spans="1:6" ht="14.4" x14ac:dyDescent="0.2">
      <c r="A1249" s="5" t="s">
        <v>13</v>
      </c>
      <c r="B1249" s="6" t="s">
        <v>14</v>
      </c>
      <c r="C1249" s="7" t="s">
        <v>344</v>
      </c>
      <c r="D1249" s="7" t="str">
        <f t="shared" si="19"/>
        <v>Jean FR MNS M4 Relaxed Basic Boot Cut,Alloy,36Wx38L</v>
      </c>
      <c r="E1249" s="5" t="s">
        <v>1673</v>
      </c>
      <c r="F1249" s="5" t="s">
        <v>1613</v>
      </c>
    </row>
    <row r="1250" spans="1:6" ht="14.4" x14ac:dyDescent="0.2">
      <c r="A1250" s="5" t="s">
        <v>13</v>
      </c>
      <c r="B1250" s="6" t="s">
        <v>14</v>
      </c>
      <c r="C1250" s="7" t="s">
        <v>346</v>
      </c>
      <c r="D1250" s="7" t="str">
        <f t="shared" si="19"/>
        <v>Jean FR MNS M4 Relaxed Basic Boot Cut,Alloy,38Wx38L</v>
      </c>
      <c r="E1250" s="5" t="s">
        <v>1674</v>
      </c>
      <c r="F1250" s="5" t="s">
        <v>1613</v>
      </c>
    </row>
    <row r="1251" spans="1:6" ht="14.4" x14ac:dyDescent="0.2">
      <c r="A1251" s="5" t="s">
        <v>13</v>
      </c>
      <c r="B1251" s="6" t="s">
        <v>14</v>
      </c>
      <c r="C1251" s="7" t="s">
        <v>348</v>
      </c>
      <c r="D1251" s="7" t="str">
        <f t="shared" si="19"/>
        <v>Jean FR MNS M4 Relaxed Basic Boot Cut,Alloy,40Wx38L</v>
      </c>
      <c r="E1251" s="5" t="s">
        <v>1675</v>
      </c>
      <c r="F1251" s="5" t="s">
        <v>1613</v>
      </c>
    </row>
    <row r="1252" spans="1:6" ht="14.4" x14ac:dyDescent="0.2">
      <c r="A1252" s="5" t="s">
        <v>13</v>
      </c>
      <c r="B1252" s="6" t="s">
        <v>14</v>
      </c>
      <c r="C1252" s="7" t="s">
        <v>350</v>
      </c>
      <c r="D1252" s="7" t="str">
        <f t="shared" si="19"/>
        <v>Jean FR MNS M4 Relaxed Basic Boot Cut,Alloy,42Wx38L</v>
      </c>
      <c r="E1252" s="5" t="s">
        <v>1676</v>
      </c>
      <c r="F1252" s="5" t="s">
        <v>1613</v>
      </c>
    </row>
    <row r="1253" spans="1:6" ht="14.4" x14ac:dyDescent="0.2">
      <c r="A1253" s="5" t="s">
        <v>13</v>
      </c>
      <c r="B1253" s="6" t="s">
        <v>14</v>
      </c>
      <c r="C1253" s="7" t="s">
        <v>1043</v>
      </c>
      <c r="D1253" s="7" t="str">
        <f t="shared" si="19"/>
        <v>Jean FR MNS M4 Relaxed Basic Boot Cut,Alloy,44Wx38L</v>
      </c>
      <c r="E1253" s="5" t="s">
        <v>1677</v>
      </c>
      <c r="F1253" s="5" t="s">
        <v>1613</v>
      </c>
    </row>
    <row r="1254" spans="1:6" ht="14.4" x14ac:dyDescent="0.2">
      <c r="A1254" s="5" t="s">
        <v>56</v>
      </c>
      <c r="B1254" s="6" t="s">
        <v>4</v>
      </c>
      <c r="C1254" s="7" t="s">
        <v>186</v>
      </c>
      <c r="D1254" s="7" t="str">
        <f t="shared" si="19"/>
        <v>Shirt FR MNS Polartec Hood,Navy,Small</v>
      </c>
      <c r="E1254" s="5" t="s">
        <v>1678</v>
      </c>
      <c r="F1254" s="5" t="s">
        <v>1679</v>
      </c>
    </row>
    <row r="1255" spans="1:6" ht="14.4" x14ac:dyDescent="0.2">
      <c r="A1255" s="5" t="s">
        <v>56</v>
      </c>
      <c r="B1255" s="6" t="s">
        <v>4</v>
      </c>
      <c r="C1255" s="7" t="s">
        <v>188</v>
      </c>
      <c r="D1255" s="7" t="str">
        <f t="shared" si="19"/>
        <v>Shirt FR MNS Polartec Hood,Navy,Medium</v>
      </c>
      <c r="E1255" s="5" t="s">
        <v>1680</v>
      </c>
      <c r="F1255" s="5" t="s">
        <v>1679</v>
      </c>
    </row>
    <row r="1256" spans="1:6" ht="14.4" x14ac:dyDescent="0.2">
      <c r="A1256" s="5" t="s">
        <v>56</v>
      </c>
      <c r="B1256" s="6" t="s">
        <v>4</v>
      </c>
      <c r="C1256" s="7" t="s">
        <v>190</v>
      </c>
      <c r="D1256" s="7" t="str">
        <f t="shared" si="19"/>
        <v>Shirt FR MNS Polartec Hood,Navy,Large</v>
      </c>
      <c r="E1256" s="5" t="s">
        <v>1681</v>
      </c>
      <c r="F1256" s="5" t="s">
        <v>1679</v>
      </c>
    </row>
    <row r="1257" spans="1:6" ht="14.4" x14ac:dyDescent="0.2">
      <c r="A1257" s="5" t="s">
        <v>56</v>
      </c>
      <c r="B1257" s="6" t="s">
        <v>4</v>
      </c>
      <c r="C1257" s="7" t="s">
        <v>192</v>
      </c>
      <c r="D1257" s="7" t="str">
        <f t="shared" si="19"/>
        <v>Shirt FR MNS Polartec Hood,Navy,XL</v>
      </c>
      <c r="E1257" s="5" t="s">
        <v>1682</v>
      </c>
      <c r="F1257" s="5" t="s">
        <v>1679</v>
      </c>
    </row>
    <row r="1258" spans="1:6" ht="14.4" x14ac:dyDescent="0.2">
      <c r="A1258" s="5" t="s">
        <v>56</v>
      </c>
      <c r="B1258" s="6" t="s">
        <v>4</v>
      </c>
      <c r="C1258" s="7" t="s">
        <v>194</v>
      </c>
      <c r="D1258" s="7" t="str">
        <f t="shared" si="19"/>
        <v>Shirt FR MNS Polartec Hood,Navy,2XL</v>
      </c>
      <c r="E1258" s="5" t="s">
        <v>1683</v>
      </c>
      <c r="F1258" s="5" t="s">
        <v>1679</v>
      </c>
    </row>
    <row r="1259" spans="1:6" ht="14.4" x14ac:dyDescent="0.2">
      <c r="A1259" s="5" t="s">
        <v>56</v>
      </c>
      <c r="B1259" s="6" t="s">
        <v>4</v>
      </c>
      <c r="C1259" s="7" t="s">
        <v>196</v>
      </c>
      <c r="D1259" s="7" t="str">
        <f t="shared" si="19"/>
        <v>Shirt FR MNS Polartec Hood,Navy,3XL</v>
      </c>
      <c r="E1259" s="5" t="s">
        <v>1684</v>
      </c>
      <c r="F1259" s="5" t="s">
        <v>1679</v>
      </c>
    </row>
    <row r="1260" spans="1:6" ht="14.4" x14ac:dyDescent="0.2">
      <c r="A1260" s="5" t="s">
        <v>56</v>
      </c>
      <c r="B1260" s="6" t="s">
        <v>4</v>
      </c>
      <c r="C1260" s="7" t="s">
        <v>198</v>
      </c>
      <c r="D1260" s="7" t="str">
        <f t="shared" si="19"/>
        <v>Shirt FR MNS Polartec Hood,Navy,4XL</v>
      </c>
      <c r="E1260" s="5" t="s">
        <v>1685</v>
      </c>
      <c r="F1260" s="5" t="s">
        <v>1679</v>
      </c>
    </row>
    <row r="1261" spans="1:6" ht="14.4" x14ac:dyDescent="0.2">
      <c r="A1261" s="5" t="s">
        <v>56</v>
      </c>
      <c r="B1261" s="6" t="s">
        <v>4</v>
      </c>
      <c r="C1261" s="7" t="s">
        <v>200</v>
      </c>
      <c r="D1261" s="7" t="str">
        <f t="shared" si="19"/>
        <v>Shirt FR MNS Polartec Hood,Navy,Large Tall</v>
      </c>
      <c r="E1261" s="5" t="s">
        <v>1686</v>
      </c>
      <c r="F1261" s="5" t="s">
        <v>1679</v>
      </c>
    </row>
    <row r="1262" spans="1:6" ht="14.4" x14ac:dyDescent="0.2">
      <c r="A1262" s="5" t="s">
        <v>56</v>
      </c>
      <c r="B1262" s="6" t="s">
        <v>4</v>
      </c>
      <c r="C1262" s="7" t="s">
        <v>202</v>
      </c>
      <c r="D1262" s="7" t="str">
        <f t="shared" si="19"/>
        <v>Shirt FR MNS Polartec Hood,Navy,XL Tall</v>
      </c>
      <c r="E1262" s="5" t="s">
        <v>1687</v>
      </c>
      <c r="F1262" s="5" t="s">
        <v>1679</v>
      </c>
    </row>
    <row r="1263" spans="1:6" ht="14.4" x14ac:dyDescent="0.2">
      <c r="A1263" s="5" t="s">
        <v>56</v>
      </c>
      <c r="B1263" s="6" t="s">
        <v>4</v>
      </c>
      <c r="C1263" s="7" t="s">
        <v>204</v>
      </c>
      <c r="D1263" s="7" t="str">
        <f t="shared" si="19"/>
        <v>Shirt FR MNS Polartec Hood,Navy,2XL Tall</v>
      </c>
      <c r="E1263" s="5" t="s">
        <v>1688</v>
      </c>
      <c r="F1263" s="5" t="s">
        <v>1679</v>
      </c>
    </row>
    <row r="1264" spans="1:6" ht="14.4" x14ac:dyDescent="0.2">
      <c r="A1264" s="5" t="s">
        <v>56</v>
      </c>
      <c r="B1264" s="6" t="s">
        <v>4</v>
      </c>
      <c r="C1264" s="7" t="s">
        <v>206</v>
      </c>
      <c r="D1264" s="7" t="str">
        <f t="shared" si="19"/>
        <v>Shirt FR MNS Polartec Hood,Navy,3XL Tall</v>
      </c>
      <c r="E1264" s="5" t="s">
        <v>1689</v>
      </c>
      <c r="F1264" s="5" t="s">
        <v>1679</v>
      </c>
    </row>
    <row r="1265" spans="1:6" ht="14.4" x14ac:dyDescent="0.2">
      <c r="A1265" s="5" t="s">
        <v>56</v>
      </c>
      <c r="B1265" s="6" t="s">
        <v>3</v>
      </c>
      <c r="C1265" s="7" t="s">
        <v>186</v>
      </c>
      <c r="D1265" s="7" t="str">
        <f t="shared" si="19"/>
        <v>Shirt FR MNS Polartec Hood,Black,Small</v>
      </c>
      <c r="E1265" s="5" t="s">
        <v>1690</v>
      </c>
      <c r="F1265" s="5" t="s">
        <v>1691</v>
      </c>
    </row>
    <row r="1266" spans="1:6" ht="14.4" x14ac:dyDescent="0.2">
      <c r="A1266" s="5" t="s">
        <v>56</v>
      </c>
      <c r="B1266" s="6" t="s">
        <v>3</v>
      </c>
      <c r="C1266" s="7" t="s">
        <v>188</v>
      </c>
      <c r="D1266" s="7" t="str">
        <f t="shared" si="19"/>
        <v>Shirt FR MNS Polartec Hood,Black,Medium</v>
      </c>
      <c r="E1266" s="5" t="s">
        <v>1692</v>
      </c>
      <c r="F1266" s="5" t="s">
        <v>1691</v>
      </c>
    </row>
    <row r="1267" spans="1:6" ht="14.4" x14ac:dyDescent="0.2">
      <c r="A1267" s="5" t="s">
        <v>56</v>
      </c>
      <c r="B1267" s="6" t="s">
        <v>3</v>
      </c>
      <c r="C1267" s="7" t="s">
        <v>190</v>
      </c>
      <c r="D1267" s="7" t="str">
        <f t="shared" si="19"/>
        <v>Shirt FR MNS Polartec Hood,Black,Large</v>
      </c>
      <c r="E1267" s="5" t="s">
        <v>1693</v>
      </c>
      <c r="F1267" s="5" t="s">
        <v>1691</v>
      </c>
    </row>
    <row r="1268" spans="1:6" ht="14.4" x14ac:dyDescent="0.2">
      <c r="A1268" s="5" t="s">
        <v>56</v>
      </c>
      <c r="B1268" s="6" t="s">
        <v>3</v>
      </c>
      <c r="C1268" s="7" t="s">
        <v>192</v>
      </c>
      <c r="D1268" s="7" t="str">
        <f t="shared" si="19"/>
        <v>Shirt FR MNS Polartec Hood,Black,XL</v>
      </c>
      <c r="E1268" s="5" t="s">
        <v>1694</v>
      </c>
      <c r="F1268" s="5" t="s">
        <v>1691</v>
      </c>
    </row>
    <row r="1269" spans="1:6" ht="14.4" x14ac:dyDescent="0.2">
      <c r="A1269" s="5" t="s">
        <v>56</v>
      </c>
      <c r="B1269" s="6" t="s">
        <v>3</v>
      </c>
      <c r="C1269" s="7" t="s">
        <v>194</v>
      </c>
      <c r="D1269" s="7" t="str">
        <f t="shared" si="19"/>
        <v>Shirt FR MNS Polartec Hood,Black,2XL</v>
      </c>
      <c r="E1269" s="5" t="s">
        <v>1695</v>
      </c>
      <c r="F1269" s="5" t="s">
        <v>1691</v>
      </c>
    </row>
    <row r="1270" spans="1:6" ht="14.4" x14ac:dyDescent="0.2">
      <c r="A1270" s="5" t="s">
        <v>56</v>
      </c>
      <c r="B1270" s="6" t="s">
        <v>3</v>
      </c>
      <c r="C1270" s="7" t="s">
        <v>196</v>
      </c>
      <c r="D1270" s="7" t="str">
        <f t="shared" si="19"/>
        <v>Shirt FR MNS Polartec Hood,Black,3XL</v>
      </c>
      <c r="E1270" s="5" t="s">
        <v>1696</v>
      </c>
      <c r="F1270" s="5" t="s">
        <v>1691</v>
      </c>
    </row>
    <row r="1271" spans="1:6" ht="14.4" x14ac:dyDescent="0.2">
      <c r="A1271" s="5" t="s">
        <v>56</v>
      </c>
      <c r="B1271" s="6" t="s">
        <v>3</v>
      </c>
      <c r="C1271" s="7" t="s">
        <v>198</v>
      </c>
      <c r="D1271" s="7" t="str">
        <f t="shared" si="19"/>
        <v>Shirt FR MNS Polartec Hood,Black,4XL</v>
      </c>
      <c r="E1271" s="5" t="s">
        <v>1697</v>
      </c>
      <c r="F1271" s="5" t="s">
        <v>1691</v>
      </c>
    </row>
    <row r="1272" spans="1:6" ht="14.4" x14ac:dyDescent="0.2">
      <c r="A1272" s="5" t="s">
        <v>56</v>
      </c>
      <c r="B1272" s="6" t="s">
        <v>3</v>
      </c>
      <c r="C1272" s="7" t="s">
        <v>200</v>
      </c>
      <c r="D1272" s="7" t="str">
        <f t="shared" si="19"/>
        <v>Shirt FR MNS Polartec Hood,Black,Large Tall</v>
      </c>
      <c r="E1272" s="5" t="s">
        <v>1698</v>
      </c>
      <c r="F1272" s="5" t="s">
        <v>1691</v>
      </c>
    </row>
    <row r="1273" spans="1:6" ht="14.4" x14ac:dyDescent="0.2">
      <c r="A1273" s="5" t="s">
        <v>56</v>
      </c>
      <c r="B1273" s="6" t="s">
        <v>3</v>
      </c>
      <c r="C1273" s="7" t="s">
        <v>202</v>
      </c>
      <c r="D1273" s="7" t="str">
        <f t="shared" si="19"/>
        <v>Shirt FR MNS Polartec Hood,Black,XL Tall</v>
      </c>
      <c r="E1273" s="5" t="s">
        <v>1699</v>
      </c>
      <c r="F1273" s="5" t="s">
        <v>1691</v>
      </c>
    </row>
    <row r="1274" spans="1:6" ht="14.4" x14ac:dyDescent="0.2">
      <c r="A1274" s="5" t="s">
        <v>56</v>
      </c>
      <c r="B1274" s="6" t="s">
        <v>3</v>
      </c>
      <c r="C1274" s="7" t="s">
        <v>204</v>
      </c>
      <c r="D1274" s="7" t="str">
        <f t="shared" si="19"/>
        <v>Shirt FR MNS Polartec Hood,Black,2XL Tall</v>
      </c>
      <c r="E1274" s="5" t="s">
        <v>1700</v>
      </c>
      <c r="F1274" s="5" t="s">
        <v>1691</v>
      </c>
    </row>
    <row r="1275" spans="1:6" ht="14.4" x14ac:dyDescent="0.2">
      <c r="A1275" s="5" t="s">
        <v>56</v>
      </c>
      <c r="B1275" s="6" t="s">
        <v>3</v>
      </c>
      <c r="C1275" s="7" t="s">
        <v>206</v>
      </c>
      <c r="D1275" s="7" t="str">
        <f t="shared" si="19"/>
        <v>Shirt FR MNS Polartec Hood,Black,3XL Tall</v>
      </c>
      <c r="E1275" s="5" t="s">
        <v>1701</v>
      </c>
      <c r="F1275" s="5" t="s">
        <v>1691</v>
      </c>
    </row>
    <row r="1276" spans="1:6" ht="14.4" x14ac:dyDescent="0.2">
      <c r="A1276" s="5" t="s">
        <v>50</v>
      </c>
      <c r="B1276" s="6" t="s">
        <v>4</v>
      </c>
      <c r="C1276" s="7" t="s">
        <v>186</v>
      </c>
      <c r="D1276" s="7" t="str">
        <f t="shared" si="19"/>
        <v>Shirt FR MNS Henley Long Sleeve,Navy,Small</v>
      </c>
      <c r="E1276" s="5" t="s">
        <v>1702</v>
      </c>
      <c r="F1276" s="5" t="s">
        <v>1703</v>
      </c>
    </row>
    <row r="1277" spans="1:6" ht="14.4" x14ac:dyDescent="0.2">
      <c r="A1277" s="5" t="s">
        <v>50</v>
      </c>
      <c r="B1277" s="6" t="s">
        <v>4</v>
      </c>
      <c r="C1277" s="7" t="s">
        <v>188</v>
      </c>
      <c r="D1277" s="7" t="str">
        <f t="shared" si="19"/>
        <v>Shirt FR MNS Henley Long Sleeve,Navy,Medium</v>
      </c>
      <c r="E1277" s="5" t="s">
        <v>1704</v>
      </c>
      <c r="F1277" s="5" t="s">
        <v>1703</v>
      </c>
    </row>
    <row r="1278" spans="1:6" ht="14.4" x14ac:dyDescent="0.2">
      <c r="A1278" s="5" t="s">
        <v>50</v>
      </c>
      <c r="B1278" s="6" t="s">
        <v>4</v>
      </c>
      <c r="C1278" s="7" t="s">
        <v>190</v>
      </c>
      <c r="D1278" s="7" t="str">
        <f t="shared" si="19"/>
        <v>Shirt FR MNS Henley Long Sleeve,Navy,Large</v>
      </c>
      <c r="E1278" s="5" t="s">
        <v>1705</v>
      </c>
      <c r="F1278" s="5" t="s">
        <v>1703</v>
      </c>
    </row>
    <row r="1279" spans="1:6" ht="14.4" x14ac:dyDescent="0.2">
      <c r="A1279" s="5" t="s">
        <v>50</v>
      </c>
      <c r="B1279" s="6" t="s">
        <v>4</v>
      </c>
      <c r="C1279" s="7" t="s">
        <v>192</v>
      </c>
      <c r="D1279" s="7" t="str">
        <f t="shared" si="19"/>
        <v>Shirt FR MNS Henley Long Sleeve,Navy,XL</v>
      </c>
      <c r="E1279" s="5" t="s">
        <v>1706</v>
      </c>
      <c r="F1279" s="5" t="s">
        <v>1703</v>
      </c>
    </row>
    <row r="1280" spans="1:6" ht="14.4" x14ac:dyDescent="0.2">
      <c r="A1280" s="5" t="s">
        <v>50</v>
      </c>
      <c r="B1280" s="6" t="s">
        <v>4</v>
      </c>
      <c r="C1280" s="7" t="s">
        <v>194</v>
      </c>
      <c r="D1280" s="7" t="str">
        <f t="shared" si="19"/>
        <v>Shirt FR MNS Henley Long Sleeve,Navy,2XL</v>
      </c>
      <c r="E1280" s="5" t="s">
        <v>1707</v>
      </c>
      <c r="F1280" s="5" t="s">
        <v>1703</v>
      </c>
    </row>
    <row r="1281" spans="1:6" ht="14.4" x14ac:dyDescent="0.2">
      <c r="A1281" s="5" t="s">
        <v>50</v>
      </c>
      <c r="B1281" s="6" t="s">
        <v>4</v>
      </c>
      <c r="C1281" s="7" t="s">
        <v>196</v>
      </c>
      <c r="D1281" s="7" t="str">
        <f t="shared" si="19"/>
        <v>Shirt FR MNS Henley Long Sleeve,Navy,3XL</v>
      </c>
      <c r="E1281" s="5" t="s">
        <v>1708</v>
      </c>
      <c r="F1281" s="5" t="s">
        <v>1703</v>
      </c>
    </row>
    <row r="1282" spans="1:6" ht="14.4" x14ac:dyDescent="0.2">
      <c r="A1282" s="5" t="s">
        <v>50</v>
      </c>
      <c r="B1282" s="6" t="s">
        <v>4</v>
      </c>
      <c r="C1282" s="7" t="s">
        <v>198</v>
      </c>
      <c r="D1282" s="7" t="str">
        <f t="shared" si="19"/>
        <v>Shirt FR MNS Henley Long Sleeve,Navy,4XL</v>
      </c>
      <c r="E1282" s="5" t="s">
        <v>1709</v>
      </c>
      <c r="F1282" s="5" t="s">
        <v>1703</v>
      </c>
    </row>
    <row r="1283" spans="1:6" ht="14.4" x14ac:dyDescent="0.2">
      <c r="A1283" s="5" t="s">
        <v>50</v>
      </c>
      <c r="B1283" s="6" t="s">
        <v>4</v>
      </c>
      <c r="C1283" s="7" t="s">
        <v>200</v>
      </c>
      <c r="D1283" s="7" t="str">
        <f t="shared" ref="D1283:D1346" si="20">CONCATENATE(A1283,",",B1283,",",C1283)</f>
        <v>Shirt FR MNS Henley Long Sleeve,Navy,Large Tall</v>
      </c>
      <c r="E1283" s="5" t="s">
        <v>1710</v>
      </c>
      <c r="F1283" s="5" t="s">
        <v>1703</v>
      </c>
    </row>
    <row r="1284" spans="1:6" ht="14.4" x14ac:dyDescent="0.2">
      <c r="A1284" s="5" t="s">
        <v>50</v>
      </c>
      <c r="B1284" s="6" t="s">
        <v>4</v>
      </c>
      <c r="C1284" s="7" t="s">
        <v>202</v>
      </c>
      <c r="D1284" s="7" t="str">
        <f t="shared" si="20"/>
        <v>Shirt FR MNS Henley Long Sleeve,Navy,XL Tall</v>
      </c>
      <c r="E1284" s="5" t="s">
        <v>1711</v>
      </c>
      <c r="F1284" s="5" t="s">
        <v>1703</v>
      </c>
    </row>
    <row r="1285" spans="1:6" ht="14.4" x14ac:dyDescent="0.2">
      <c r="A1285" s="5" t="s">
        <v>50</v>
      </c>
      <c r="B1285" s="6" t="s">
        <v>4</v>
      </c>
      <c r="C1285" s="7" t="s">
        <v>204</v>
      </c>
      <c r="D1285" s="7" t="str">
        <f t="shared" si="20"/>
        <v>Shirt FR MNS Henley Long Sleeve,Navy,2XL Tall</v>
      </c>
      <c r="E1285" s="5" t="s">
        <v>1712</v>
      </c>
      <c r="F1285" s="5" t="s">
        <v>1703</v>
      </c>
    </row>
    <row r="1286" spans="1:6" ht="14.4" x14ac:dyDescent="0.2">
      <c r="A1286" s="5" t="s">
        <v>50</v>
      </c>
      <c r="B1286" s="6" t="s">
        <v>4</v>
      </c>
      <c r="C1286" s="7" t="s">
        <v>206</v>
      </c>
      <c r="D1286" s="7" t="str">
        <f t="shared" si="20"/>
        <v>Shirt FR MNS Henley Long Sleeve,Navy,3XL Tall</v>
      </c>
      <c r="E1286" s="5" t="s">
        <v>1713</v>
      </c>
      <c r="F1286" s="5" t="s">
        <v>1703</v>
      </c>
    </row>
    <row r="1287" spans="1:6" ht="14.4" x14ac:dyDescent="0.2">
      <c r="A1287" s="5" t="s">
        <v>50</v>
      </c>
      <c r="B1287" s="6" t="s">
        <v>32</v>
      </c>
      <c r="C1287" s="7" t="s">
        <v>186</v>
      </c>
      <c r="D1287" s="7" t="str">
        <f t="shared" si="20"/>
        <v>Shirt FR MNS Henley Long Sleeve,Silver Fox,Small</v>
      </c>
      <c r="E1287" s="5" t="s">
        <v>1714</v>
      </c>
      <c r="F1287" s="5" t="s">
        <v>1715</v>
      </c>
    </row>
    <row r="1288" spans="1:6" ht="14.4" x14ac:dyDescent="0.2">
      <c r="A1288" s="5" t="s">
        <v>50</v>
      </c>
      <c r="B1288" s="6" t="s">
        <v>32</v>
      </c>
      <c r="C1288" s="7" t="s">
        <v>188</v>
      </c>
      <c r="D1288" s="7" t="str">
        <f t="shared" si="20"/>
        <v>Shirt FR MNS Henley Long Sleeve,Silver Fox,Medium</v>
      </c>
      <c r="E1288" s="5" t="s">
        <v>1716</v>
      </c>
      <c r="F1288" s="5" t="s">
        <v>1715</v>
      </c>
    </row>
    <row r="1289" spans="1:6" ht="14.4" x14ac:dyDescent="0.2">
      <c r="A1289" s="5" t="s">
        <v>50</v>
      </c>
      <c r="B1289" s="6" t="s">
        <v>32</v>
      </c>
      <c r="C1289" s="7" t="s">
        <v>190</v>
      </c>
      <c r="D1289" s="7" t="str">
        <f t="shared" si="20"/>
        <v>Shirt FR MNS Henley Long Sleeve,Silver Fox,Large</v>
      </c>
      <c r="E1289" s="5" t="s">
        <v>1717</v>
      </c>
      <c r="F1289" s="5" t="s">
        <v>1715</v>
      </c>
    </row>
    <row r="1290" spans="1:6" ht="14.4" x14ac:dyDescent="0.2">
      <c r="A1290" s="5" t="s">
        <v>50</v>
      </c>
      <c r="B1290" s="6" t="s">
        <v>32</v>
      </c>
      <c r="C1290" s="7" t="s">
        <v>192</v>
      </c>
      <c r="D1290" s="7" t="str">
        <f t="shared" si="20"/>
        <v>Shirt FR MNS Henley Long Sleeve,Silver Fox,XL</v>
      </c>
      <c r="E1290" s="5" t="s">
        <v>1718</v>
      </c>
      <c r="F1290" s="5" t="s">
        <v>1715</v>
      </c>
    </row>
    <row r="1291" spans="1:6" ht="14.4" x14ac:dyDescent="0.2">
      <c r="A1291" s="5" t="s">
        <v>50</v>
      </c>
      <c r="B1291" s="6" t="s">
        <v>32</v>
      </c>
      <c r="C1291" s="7" t="s">
        <v>194</v>
      </c>
      <c r="D1291" s="7" t="str">
        <f t="shared" si="20"/>
        <v>Shirt FR MNS Henley Long Sleeve,Silver Fox,2XL</v>
      </c>
      <c r="E1291" s="5" t="s">
        <v>1719</v>
      </c>
      <c r="F1291" s="5" t="s">
        <v>1715</v>
      </c>
    </row>
    <row r="1292" spans="1:6" ht="14.4" x14ac:dyDescent="0.2">
      <c r="A1292" s="5" t="s">
        <v>50</v>
      </c>
      <c r="B1292" s="6" t="s">
        <v>32</v>
      </c>
      <c r="C1292" s="7" t="s">
        <v>196</v>
      </c>
      <c r="D1292" s="7" t="str">
        <f t="shared" si="20"/>
        <v>Shirt FR MNS Henley Long Sleeve,Silver Fox,3XL</v>
      </c>
      <c r="E1292" s="5" t="s">
        <v>1720</v>
      </c>
      <c r="F1292" s="5" t="s">
        <v>1715</v>
      </c>
    </row>
    <row r="1293" spans="1:6" ht="14.4" x14ac:dyDescent="0.2">
      <c r="A1293" s="5" t="s">
        <v>50</v>
      </c>
      <c r="B1293" s="6" t="s">
        <v>32</v>
      </c>
      <c r="C1293" s="7" t="s">
        <v>198</v>
      </c>
      <c r="D1293" s="7" t="str">
        <f t="shared" si="20"/>
        <v>Shirt FR MNS Henley Long Sleeve,Silver Fox,4XL</v>
      </c>
      <c r="E1293" s="5" t="s">
        <v>1721</v>
      </c>
      <c r="F1293" s="5" t="s">
        <v>1715</v>
      </c>
    </row>
    <row r="1294" spans="1:6" ht="14.4" x14ac:dyDescent="0.2">
      <c r="A1294" s="5" t="s">
        <v>50</v>
      </c>
      <c r="B1294" s="6" t="s">
        <v>32</v>
      </c>
      <c r="C1294" s="7" t="s">
        <v>200</v>
      </c>
      <c r="D1294" s="7" t="str">
        <f t="shared" si="20"/>
        <v>Shirt FR MNS Henley Long Sleeve,Silver Fox,Large Tall</v>
      </c>
      <c r="E1294" s="5" t="s">
        <v>1722</v>
      </c>
      <c r="F1294" s="5" t="s">
        <v>1715</v>
      </c>
    </row>
    <row r="1295" spans="1:6" ht="14.4" x14ac:dyDescent="0.2">
      <c r="A1295" s="5" t="s">
        <v>50</v>
      </c>
      <c r="B1295" s="6" t="s">
        <v>32</v>
      </c>
      <c r="C1295" s="7" t="s">
        <v>202</v>
      </c>
      <c r="D1295" s="7" t="str">
        <f t="shared" si="20"/>
        <v>Shirt FR MNS Henley Long Sleeve,Silver Fox,XL Tall</v>
      </c>
      <c r="E1295" s="5" t="s">
        <v>1723</v>
      </c>
      <c r="F1295" s="5" t="s">
        <v>1715</v>
      </c>
    </row>
    <row r="1296" spans="1:6" ht="14.4" x14ac:dyDescent="0.2">
      <c r="A1296" s="5" t="s">
        <v>50</v>
      </c>
      <c r="B1296" s="6" t="s">
        <v>32</v>
      </c>
      <c r="C1296" s="7" t="s">
        <v>204</v>
      </c>
      <c r="D1296" s="7" t="str">
        <f t="shared" si="20"/>
        <v>Shirt FR MNS Henley Long Sleeve,Silver Fox,2XL Tall</v>
      </c>
      <c r="E1296" s="5" t="s">
        <v>1724</v>
      </c>
      <c r="F1296" s="5" t="s">
        <v>1715</v>
      </c>
    </row>
    <row r="1297" spans="1:6" ht="14.4" x14ac:dyDescent="0.2">
      <c r="A1297" s="5" t="s">
        <v>50</v>
      </c>
      <c r="B1297" s="6" t="s">
        <v>32</v>
      </c>
      <c r="C1297" s="7" t="s">
        <v>206</v>
      </c>
      <c r="D1297" s="7" t="str">
        <f t="shared" si="20"/>
        <v>Shirt FR MNS Henley Long Sleeve,Silver Fox,3XL Tall</v>
      </c>
      <c r="E1297" s="5" t="s">
        <v>1725</v>
      </c>
      <c r="F1297" s="5" t="s">
        <v>1715</v>
      </c>
    </row>
    <row r="1298" spans="1:6" ht="14.4" x14ac:dyDescent="0.2">
      <c r="A1298" s="5" t="s">
        <v>53</v>
      </c>
      <c r="B1298" s="6" t="s">
        <v>54</v>
      </c>
      <c r="C1298" s="7" t="s">
        <v>186</v>
      </c>
      <c r="D1298" s="7" t="str">
        <f t="shared" si="20"/>
        <v>Shirt FR MNS Polartec 1/4 Zip,Heather Gray,Small</v>
      </c>
      <c r="E1298" s="5" t="s">
        <v>1726</v>
      </c>
      <c r="F1298" s="5" t="s">
        <v>1727</v>
      </c>
    </row>
    <row r="1299" spans="1:6" ht="14.4" x14ac:dyDescent="0.2">
      <c r="A1299" s="5" t="s">
        <v>53</v>
      </c>
      <c r="B1299" s="6" t="s">
        <v>54</v>
      </c>
      <c r="C1299" s="7" t="s">
        <v>188</v>
      </c>
      <c r="D1299" s="7" t="str">
        <f t="shared" si="20"/>
        <v>Shirt FR MNS Polartec 1/4 Zip,Heather Gray,Medium</v>
      </c>
      <c r="E1299" s="5" t="s">
        <v>1728</v>
      </c>
      <c r="F1299" s="5" t="s">
        <v>1727</v>
      </c>
    </row>
    <row r="1300" spans="1:6" ht="14.4" x14ac:dyDescent="0.2">
      <c r="A1300" s="5" t="s">
        <v>53</v>
      </c>
      <c r="B1300" s="6" t="s">
        <v>54</v>
      </c>
      <c r="C1300" s="7" t="s">
        <v>190</v>
      </c>
      <c r="D1300" s="7" t="str">
        <f t="shared" si="20"/>
        <v>Shirt FR MNS Polartec 1/4 Zip,Heather Gray,Large</v>
      </c>
      <c r="E1300" s="5" t="s">
        <v>1729</v>
      </c>
      <c r="F1300" s="5" t="s">
        <v>1727</v>
      </c>
    </row>
    <row r="1301" spans="1:6" ht="14.4" x14ac:dyDescent="0.2">
      <c r="A1301" s="5" t="s">
        <v>53</v>
      </c>
      <c r="B1301" s="6" t="s">
        <v>54</v>
      </c>
      <c r="C1301" s="7" t="s">
        <v>192</v>
      </c>
      <c r="D1301" s="7" t="str">
        <f t="shared" si="20"/>
        <v>Shirt FR MNS Polartec 1/4 Zip,Heather Gray,XL</v>
      </c>
      <c r="E1301" s="5" t="s">
        <v>1730</v>
      </c>
      <c r="F1301" s="5" t="s">
        <v>1727</v>
      </c>
    </row>
    <row r="1302" spans="1:6" ht="14.4" x14ac:dyDescent="0.2">
      <c r="A1302" s="5" t="s">
        <v>53</v>
      </c>
      <c r="B1302" s="6" t="s">
        <v>54</v>
      </c>
      <c r="C1302" s="7" t="s">
        <v>194</v>
      </c>
      <c r="D1302" s="7" t="str">
        <f t="shared" si="20"/>
        <v>Shirt FR MNS Polartec 1/4 Zip,Heather Gray,2XL</v>
      </c>
      <c r="E1302" s="5" t="s">
        <v>1731</v>
      </c>
      <c r="F1302" s="5" t="s">
        <v>1727</v>
      </c>
    </row>
    <row r="1303" spans="1:6" ht="14.4" x14ac:dyDescent="0.2">
      <c r="A1303" s="5" t="s">
        <v>53</v>
      </c>
      <c r="B1303" s="6" t="s">
        <v>54</v>
      </c>
      <c r="C1303" s="7" t="s">
        <v>196</v>
      </c>
      <c r="D1303" s="7" t="str">
        <f t="shared" si="20"/>
        <v>Shirt FR MNS Polartec 1/4 Zip,Heather Gray,3XL</v>
      </c>
      <c r="E1303" s="5" t="s">
        <v>1732</v>
      </c>
      <c r="F1303" s="5" t="s">
        <v>1727</v>
      </c>
    </row>
    <row r="1304" spans="1:6" ht="14.4" x14ac:dyDescent="0.2">
      <c r="A1304" s="5" t="s">
        <v>53</v>
      </c>
      <c r="B1304" s="6" t="s">
        <v>54</v>
      </c>
      <c r="C1304" s="7" t="s">
        <v>198</v>
      </c>
      <c r="D1304" s="7" t="str">
        <f t="shared" si="20"/>
        <v>Shirt FR MNS Polartec 1/4 Zip,Heather Gray,4XL</v>
      </c>
      <c r="E1304" s="5" t="s">
        <v>1733</v>
      </c>
      <c r="F1304" s="5" t="s">
        <v>1727</v>
      </c>
    </row>
    <row r="1305" spans="1:6" ht="14.4" x14ac:dyDescent="0.2">
      <c r="A1305" s="5" t="s">
        <v>53</v>
      </c>
      <c r="B1305" s="6" t="s">
        <v>54</v>
      </c>
      <c r="C1305" s="7" t="s">
        <v>200</v>
      </c>
      <c r="D1305" s="7" t="str">
        <f t="shared" si="20"/>
        <v>Shirt FR MNS Polartec 1/4 Zip,Heather Gray,Large Tall</v>
      </c>
      <c r="E1305" s="5" t="s">
        <v>1734</v>
      </c>
      <c r="F1305" s="5" t="s">
        <v>1727</v>
      </c>
    </row>
    <row r="1306" spans="1:6" ht="14.4" x14ac:dyDescent="0.2">
      <c r="A1306" s="5" t="s">
        <v>53</v>
      </c>
      <c r="B1306" s="6" t="s">
        <v>54</v>
      </c>
      <c r="C1306" s="7" t="s">
        <v>202</v>
      </c>
      <c r="D1306" s="7" t="str">
        <f t="shared" si="20"/>
        <v>Shirt FR MNS Polartec 1/4 Zip,Heather Gray,XL Tall</v>
      </c>
      <c r="E1306" s="5" t="s">
        <v>1735</v>
      </c>
      <c r="F1306" s="5" t="s">
        <v>1727</v>
      </c>
    </row>
    <row r="1307" spans="1:6" ht="14.4" x14ac:dyDescent="0.2">
      <c r="A1307" s="5" t="s">
        <v>53</v>
      </c>
      <c r="B1307" s="6" t="s">
        <v>54</v>
      </c>
      <c r="C1307" s="7" t="s">
        <v>204</v>
      </c>
      <c r="D1307" s="7" t="str">
        <f t="shared" si="20"/>
        <v>Shirt FR MNS Polartec 1/4 Zip,Heather Gray,2XL Tall</v>
      </c>
      <c r="E1307" s="5" t="s">
        <v>1736</v>
      </c>
      <c r="F1307" s="5" t="s">
        <v>1727</v>
      </c>
    </row>
    <row r="1308" spans="1:6" ht="14.4" x14ac:dyDescent="0.2">
      <c r="A1308" s="5" t="s">
        <v>53</v>
      </c>
      <c r="B1308" s="6" t="s">
        <v>54</v>
      </c>
      <c r="C1308" s="7" t="s">
        <v>206</v>
      </c>
      <c r="D1308" s="7" t="str">
        <f t="shared" si="20"/>
        <v>Shirt FR MNS Polartec 1/4 Zip,Heather Gray,3XL Tall</v>
      </c>
      <c r="E1308" s="5" t="s">
        <v>1737</v>
      </c>
      <c r="F1308" s="5" t="s">
        <v>1727</v>
      </c>
    </row>
    <row r="1309" spans="1:6" ht="14.4" x14ac:dyDescent="0.2">
      <c r="A1309" s="5" t="s">
        <v>53</v>
      </c>
      <c r="B1309" s="6" t="s">
        <v>3</v>
      </c>
      <c r="C1309" s="7" t="s">
        <v>186</v>
      </c>
      <c r="D1309" s="7" t="str">
        <f t="shared" si="20"/>
        <v>Shirt FR MNS Polartec 1/4 Zip,Black,Small</v>
      </c>
      <c r="E1309" s="5" t="s">
        <v>1738</v>
      </c>
      <c r="F1309" s="5" t="s">
        <v>1739</v>
      </c>
    </row>
    <row r="1310" spans="1:6" ht="14.4" x14ac:dyDescent="0.2">
      <c r="A1310" s="5" t="s">
        <v>53</v>
      </c>
      <c r="B1310" s="6" t="s">
        <v>3</v>
      </c>
      <c r="C1310" s="7" t="s">
        <v>188</v>
      </c>
      <c r="D1310" s="7" t="str">
        <f t="shared" si="20"/>
        <v>Shirt FR MNS Polartec 1/4 Zip,Black,Medium</v>
      </c>
      <c r="E1310" s="5" t="s">
        <v>1740</v>
      </c>
      <c r="F1310" s="5" t="s">
        <v>1739</v>
      </c>
    </row>
    <row r="1311" spans="1:6" ht="14.4" x14ac:dyDescent="0.2">
      <c r="A1311" s="5" t="s">
        <v>53</v>
      </c>
      <c r="B1311" s="6" t="s">
        <v>3</v>
      </c>
      <c r="C1311" s="7" t="s">
        <v>190</v>
      </c>
      <c r="D1311" s="7" t="str">
        <f t="shared" si="20"/>
        <v>Shirt FR MNS Polartec 1/4 Zip,Black,Large</v>
      </c>
      <c r="E1311" s="5" t="s">
        <v>1741</v>
      </c>
      <c r="F1311" s="5" t="s">
        <v>1739</v>
      </c>
    </row>
    <row r="1312" spans="1:6" ht="14.4" x14ac:dyDescent="0.2">
      <c r="A1312" s="5" t="s">
        <v>53</v>
      </c>
      <c r="B1312" s="6" t="s">
        <v>3</v>
      </c>
      <c r="C1312" s="7" t="s">
        <v>192</v>
      </c>
      <c r="D1312" s="7" t="str">
        <f t="shared" si="20"/>
        <v>Shirt FR MNS Polartec 1/4 Zip,Black,XL</v>
      </c>
      <c r="E1312" s="5" t="s">
        <v>1742</v>
      </c>
      <c r="F1312" s="5" t="s">
        <v>1739</v>
      </c>
    </row>
    <row r="1313" spans="1:6" ht="14.4" x14ac:dyDescent="0.2">
      <c r="A1313" s="5" t="s">
        <v>53</v>
      </c>
      <c r="B1313" s="6" t="s">
        <v>3</v>
      </c>
      <c r="C1313" s="7" t="s">
        <v>194</v>
      </c>
      <c r="D1313" s="7" t="str">
        <f t="shared" si="20"/>
        <v>Shirt FR MNS Polartec 1/4 Zip,Black,2XL</v>
      </c>
      <c r="E1313" s="5" t="s">
        <v>1743</v>
      </c>
      <c r="F1313" s="5" t="s">
        <v>1739</v>
      </c>
    </row>
    <row r="1314" spans="1:6" ht="14.4" x14ac:dyDescent="0.2">
      <c r="A1314" s="5" t="s">
        <v>53</v>
      </c>
      <c r="B1314" s="6" t="s">
        <v>3</v>
      </c>
      <c r="C1314" s="7" t="s">
        <v>196</v>
      </c>
      <c r="D1314" s="7" t="str">
        <f t="shared" si="20"/>
        <v>Shirt FR MNS Polartec 1/4 Zip,Black,3XL</v>
      </c>
      <c r="E1314" s="5" t="s">
        <v>1744</v>
      </c>
      <c r="F1314" s="5" t="s">
        <v>1739</v>
      </c>
    </row>
    <row r="1315" spans="1:6" ht="14.4" x14ac:dyDescent="0.2">
      <c r="A1315" s="5" t="s">
        <v>53</v>
      </c>
      <c r="B1315" s="6" t="s">
        <v>3</v>
      </c>
      <c r="C1315" s="7" t="s">
        <v>198</v>
      </c>
      <c r="D1315" s="7" t="str">
        <f t="shared" si="20"/>
        <v>Shirt FR MNS Polartec 1/4 Zip,Black,4XL</v>
      </c>
      <c r="E1315" s="5" t="s">
        <v>1745</v>
      </c>
      <c r="F1315" s="5" t="s">
        <v>1739</v>
      </c>
    </row>
    <row r="1316" spans="1:6" ht="14.4" x14ac:dyDescent="0.2">
      <c r="A1316" s="5" t="s">
        <v>53</v>
      </c>
      <c r="B1316" s="6" t="s">
        <v>3</v>
      </c>
      <c r="C1316" s="7" t="s">
        <v>200</v>
      </c>
      <c r="D1316" s="7" t="str">
        <f t="shared" si="20"/>
        <v>Shirt FR MNS Polartec 1/4 Zip,Black,Large Tall</v>
      </c>
      <c r="E1316" s="5" t="s">
        <v>1746</v>
      </c>
      <c r="F1316" s="5" t="s">
        <v>1739</v>
      </c>
    </row>
    <row r="1317" spans="1:6" ht="14.4" x14ac:dyDescent="0.2">
      <c r="A1317" s="5" t="s">
        <v>53</v>
      </c>
      <c r="B1317" s="6" t="s">
        <v>3</v>
      </c>
      <c r="C1317" s="7" t="s">
        <v>202</v>
      </c>
      <c r="D1317" s="7" t="str">
        <f t="shared" si="20"/>
        <v>Shirt FR MNS Polartec 1/4 Zip,Black,XL Tall</v>
      </c>
      <c r="E1317" s="5" t="s">
        <v>1747</v>
      </c>
      <c r="F1317" s="5" t="s">
        <v>1739</v>
      </c>
    </row>
    <row r="1318" spans="1:6" ht="14.4" x14ac:dyDescent="0.2">
      <c r="A1318" s="5" t="s">
        <v>53</v>
      </c>
      <c r="B1318" s="6" t="s">
        <v>3</v>
      </c>
      <c r="C1318" s="7" t="s">
        <v>204</v>
      </c>
      <c r="D1318" s="7" t="str">
        <f t="shared" si="20"/>
        <v>Shirt FR MNS Polartec 1/4 Zip,Black,2XL Tall</v>
      </c>
      <c r="E1318" s="5" t="s">
        <v>1748</v>
      </c>
      <c r="F1318" s="5" t="s">
        <v>1739</v>
      </c>
    </row>
    <row r="1319" spans="1:6" ht="14.4" x14ac:dyDescent="0.2">
      <c r="A1319" s="5" t="s">
        <v>53</v>
      </c>
      <c r="B1319" s="6" t="s">
        <v>3</v>
      </c>
      <c r="C1319" s="7" t="s">
        <v>206</v>
      </c>
      <c r="D1319" s="7" t="str">
        <f t="shared" si="20"/>
        <v>Shirt FR MNS Polartec 1/4 Zip,Black,3XL Tall</v>
      </c>
      <c r="E1319" s="5" t="s">
        <v>1749</v>
      </c>
      <c r="F1319" s="5" t="s">
        <v>1739</v>
      </c>
    </row>
    <row r="1320" spans="1:6" ht="14.4" x14ac:dyDescent="0.2">
      <c r="A1320" s="5" t="s">
        <v>10</v>
      </c>
      <c r="B1320" s="6" t="s">
        <v>11</v>
      </c>
      <c r="C1320" s="7" t="s">
        <v>250</v>
      </c>
      <c r="D1320" s="7" t="str">
        <f t="shared" si="20"/>
        <v>Jean FR MNS M3 Loose Basic Stackable Straight Leg,Flint,30Wx30L</v>
      </c>
      <c r="E1320" s="5" t="s">
        <v>1750</v>
      </c>
      <c r="F1320" s="5" t="s">
        <v>1751</v>
      </c>
    </row>
    <row r="1321" spans="1:6" ht="14.4" x14ac:dyDescent="0.2">
      <c r="A1321" s="5" t="s">
        <v>10</v>
      </c>
      <c r="B1321" s="6" t="s">
        <v>11</v>
      </c>
      <c r="C1321" s="7" t="s">
        <v>252</v>
      </c>
      <c r="D1321" s="7" t="str">
        <f t="shared" si="20"/>
        <v>Jean FR MNS M3 Loose Basic Stackable Straight Leg,Flint,31Wx30L</v>
      </c>
      <c r="E1321" s="5" t="s">
        <v>1752</v>
      </c>
      <c r="F1321" s="5" t="s">
        <v>1751</v>
      </c>
    </row>
    <row r="1322" spans="1:6" ht="14.4" x14ac:dyDescent="0.2">
      <c r="A1322" s="5" t="s">
        <v>10</v>
      </c>
      <c r="B1322" s="6" t="s">
        <v>11</v>
      </c>
      <c r="C1322" s="7" t="s">
        <v>254</v>
      </c>
      <c r="D1322" s="7" t="str">
        <f t="shared" si="20"/>
        <v>Jean FR MNS M3 Loose Basic Stackable Straight Leg,Flint,32Wx30L</v>
      </c>
      <c r="E1322" s="5" t="s">
        <v>1753</v>
      </c>
      <c r="F1322" s="5" t="s">
        <v>1751</v>
      </c>
    </row>
    <row r="1323" spans="1:6" ht="14.4" x14ac:dyDescent="0.2">
      <c r="A1323" s="5" t="s">
        <v>10</v>
      </c>
      <c r="B1323" s="6" t="s">
        <v>11</v>
      </c>
      <c r="C1323" s="7" t="s">
        <v>256</v>
      </c>
      <c r="D1323" s="7" t="str">
        <f t="shared" si="20"/>
        <v>Jean FR MNS M3 Loose Basic Stackable Straight Leg,Flint,33Wx30L</v>
      </c>
      <c r="E1323" s="5" t="s">
        <v>1754</v>
      </c>
      <c r="F1323" s="5" t="s">
        <v>1751</v>
      </c>
    </row>
    <row r="1324" spans="1:6" ht="14.4" x14ac:dyDescent="0.2">
      <c r="A1324" s="5" t="s">
        <v>10</v>
      </c>
      <c r="B1324" s="6" t="s">
        <v>11</v>
      </c>
      <c r="C1324" s="7" t="s">
        <v>258</v>
      </c>
      <c r="D1324" s="7" t="str">
        <f t="shared" si="20"/>
        <v>Jean FR MNS M3 Loose Basic Stackable Straight Leg,Flint,34Wx30L</v>
      </c>
      <c r="E1324" s="5" t="s">
        <v>1755</v>
      </c>
      <c r="F1324" s="5" t="s">
        <v>1751</v>
      </c>
    </row>
    <row r="1325" spans="1:6" ht="14.4" x14ac:dyDescent="0.2">
      <c r="A1325" s="5" t="s">
        <v>10</v>
      </c>
      <c r="B1325" s="6" t="s">
        <v>11</v>
      </c>
      <c r="C1325" s="7" t="s">
        <v>260</v>
      </c>
      <c r="D1325" s="7" t="str">
        <f t="shared" si="20"/>
        <v>Jean FR MNS M3 Loose Basic Stackable Straight Leg,Flint,35Wx30L</v>
      </c>
      <c r="E1325" s="5" t="s">
        <v>1756</v>
      </c>
      <c r="F1325" s="5" t="s">
        <v>1751</v>
      </c>
    </row>
    <row r="1326" spans="1:6" ht="14.4" x14ac:dyDescent="0.2">
      <c r="A1326" s="5" t="s">
        <v>10</v>
      </c>
      <c r="B1326" s="6" t="s">
        <v>11</v>
      </c>
      <c r="C1326" s="7" t="s">
        <v>262</v>
      </c>
      <c r="D1326" s="7" t="str">
        <f t="shared" si="20"/>
        <v>Jean FR MNS M3 Loose Basic Stackable Straight Leg,Flint,36Wx30L</v>
      </c>
      <c r="E1326" s="5" t="s">
        <v>1757</v>
      </c>
      <c r="F1326" s="5" t="s">
        <v>1751</v>
      </c>
    </row>
    <row r="1327" spans="1:6" ht="14.4" x14ac:dyDescent="0.2">
      <c r="A1327" s="5" t="s">
        <v>10</v>
      </c>
      <c r="B1327" s="6" t="s">
        <v>11</v>
      </c>
      <c r="C1327" s="7" t="s">
        <v>264</v>
      </c>
      <c r="D1327" s="7" t="str">
        <f t="shared" si="20"/>
        <v>Jean FR MNS M3 Loose Basic Stackable Straight Leg,Flint,38Wx30L</v>
      </c>
      <c r="E1327" s="5" t="s">
        <v>1758</v>
      </c>
      <c r="F1327" s="5" t="s">
        <v>1751</v>
      </c>
    </row>
    <row r="1328" spans="1:6" ht="14.4" x14ac:dyDescent="0.2">
      <c r="A1328" s="5" t="s">
        <v>10</v>
      </c>
      <c r="B1328" s="6" t="s">
        <v>11</v>
      </c>
      <c r="C1328" s="7" t="s">
        <v>266</v>
      </c>
      <c r="D1328" s="7" t="str">
        <f t="shared" si="20"/>
        <v>Jean FR MNS M3 Loose Basic Stackable Straight Leg,Flint,40Wx30L</v>
      </c>
      <c r="E1328" s="5" t="s">
        <v>1759</v>
      </c>
      <c r="F1328" s="5" t="s">
        <v>1751</v>
      </c>
    </row>
    <row r="1329" spans="1:6" ht="14.4" x14ac:dyDescent="0.2">
      <c r="A1329" s="5" t="s">
        <v>10</v>
      </c>
      <c r="B1329" s="6" t="s">
        <v>11</v>
      </c>
      <c r="C1329" s="7" t="s">
        <v>268</v>
      </c>
      <c r="D1329" s="7" t="str">
        <f t="shared" si="20"/>
        <v>Jean FR MNS M3 Loose Basic Stackable Straight Leg,Flint,42Wx30L</v>
      </c>
      <c r="E1329" s="5" t="s">
        <v>1760</v>
      </c>
      <c r="F1329" s="5" t="s">
        <v>1751</v>
      </c>
    </row>
    <row r="1330" spans="1:6" ht="14.4" x14ac:dyDescent="0.2">
      <c r="A1330" s="5" t="s">
        <v>10</v>
      </c>
      <c r="B1330" s="6" t="s">
        <v>11</v>
      </c>
      <c r="C1330" s="7" t="s">
        <v>971</v>
      </c>
      <c r="D1330" s="7" t="str">
        <f t="shared" si="20"/>
        <v>Jean FR MNS M3 Loose Basic Stackable Straight Leg,Flint,44Wx30L</v>
      </c>
      <c r="E1330" s="5" t="s">
        <v>1761</v>
      </c>
      <c r="F1330" s="5" t="s">
        <v>1751</v>
      </c>
    </row>
    <row r="1331" spans="1:6" ht="14.4" x14ac:dyDescent="0.2">
      <c r="A1331" s="5" t="s">
        <v>10</v>
      </c>
      <c r="B1331" s="6" t="s">
        <v>11</v>
      </c>
      <c r="C1331" s="7" t="s">
        <v>973</v>
      </c>
      <c r="D1331" s="7" t="str">
        <f t="shared" si="20"/>
        <v>Jean FR MNS M3 Loose Basic Stackable Straight Leg,Flint,46Wx30L</v>
      </c>
      <c r="E1331" s="5" t="s">
        <v>1762</v>
      </c>
      <c r="F1331" s="5" t="s">
        <v>1751</v>
      </c>
    </row>
    <row r="1332" spans="1:6" ht="14.4" x14ac:dyDescent="0.2">
      <c r="A1332" s="5" t="s">
        <v>10</v>
      </c>
      <c r="B1332" s="6" t="s">
        <v>11</v>
      </c>
      <c r="C1332" s="7" t="s">
        <v>975</v>
      </c>
      <c r="D1332" s="7" t="str">
        <f t="shared" si="20"/>
        <v>Jean FR MNS M3 Loose Basic Stackable Straight Leg,Flint,48Wx30L</v>
      </c>
      <c r="E1332" s="5" t="s">
        <v>1763</v>
      </c>
      <c r="F1332" s="5" t="s">
        <v>1751</v>
      </c>
    </row>
    <row r="1333" spans="1:6" ht="14.4" x14ac:dyDescent="0.2">
      <c r="A1333" s="5" t="s">
        <v>10</v>
      </c>
      <c r="B1333" s="6" t="s">
        <v>11</v>
      </c>
      <c r="C1333" s="7" t="s">
        <v>977</v>
      </c>
      <c r="D1333" s="7" t="str">
        <f t="shared" si="20"/>
        <v>Jean FR MNS M3 Loose Basic Stackable Straight Leg,Flint,50Wx30L</v>
      </c>
      <c r="E1333" s="5" t="s">
        <v>1764</v>
      </c>
      <c r="F1333" s="5" t="s">
        <v>1751</v>
      </c>
    </row>
    <row r="1334" spans="1:6" ht="14.4" x14ac:dyDescent="0.2">
      <c r="A1334" s="5" t="s">
        <v>10</v>
      </c>
      <c r="B1334" s="6" t="s">
        <v>11</v>
      </c>
      <c r="C1334" s="7" t="s">
        <v>270</v>
      </c>
      <c r="D1334" s="7" t="str">
        <f t="shared" si="20"/>
        <v>Jean FR MNS M3 Loose Basic Stackable Straight Leg,Flint,29Wx32L</v>
      </c>
      <c r="E1334" s="5" t="s">
        <v>1765</v>
      </c>
      <c r="F1334" s="5" t="s">
        <v>1751</v>
      </c>
    </row>
    <row r="1335" spans="1:6" ht="14.4" x14ac:dyDescent="0.2">
      <c r="A1335" s="5" t="s">
        <v>10</v>
      </c>
      <c r="B1335" s="6" t="s">
        <v>11</v>
      </c>
      <c r="C1335" s="7" t="s">
        <v>272</v>
      </c>
      <c r="D1335" s="7" t="str">
        <f t="shared" si="20"/>
        <v>Jean FR MNS M3 Loose Basic Stackable Straight Leg,Flint,30Wx32L</v>
      </c>
      <c r="E1335" s="5" t="s">
        <v>1766</v>
      </c>
      <c r="F1335" s="5" t="s">
        <v>1751</v>
      </c>
    </row>
    <row r="1336" spans="1:6" ht="14.4" x14ac:dyDescent="0.2">
      <c r="A1336" s="5" t="s">
        <v>10</v>
      </c>
      <c r="B1336" s="6" t="s">
        <v>11</v>
      </c>
      <c r="C1336" s="7" t="s">
        <v>274</v>
      </c>
      <c r="D1336" s="7" t="str">
        <f t="shared" si="20"/>
        <v>Jean FR MNS M3 Loose Basic Stackable Straight Leg,Flint,31Wx32L</v>
      </c>
      <c r="E1336" s="5" t="s">
        <v>1767</v>
      </c>
      <c r="F1336" s="5" t="s">
        <v>1751</v>
      </c>
    </row>
    <row r="1337" spans="1:6" ht="14.4" x14ac:dyDescent="0.2">
      <c r="A1337" s="5" t="s">
        <v>10</v>
      </c>
      <c r="B1337" s="6" t="s">
        <v>11</v>
      </c>
      <c r="C1337" s="7" t="s">
        <v>276</v>
      </c>
      <c r="D1337" s="7" t="str">
        <f t="shared" si="20"/>
        <v>Jean FR MNS M3 Loose Basic Stackable Straight Leg,Flint,32Wx32L</v>
      </c>
      <c r="E1337" s="5" t="s">
        <v>1768</v>
      </c>
      <c r="F1337" s="5" t="s">
        <v>1751</v>
      </c>
    </row>
    <row r="1338" spans="1:6" ht="14.4" x14ac:dyDescent="0.2">
      <c r="A1338" s="5" t="s">
        <v>10</v>
      </c>
      <c r="B1338" s="6" t="s">
        <v>11</v>
      </c>
      <c r="C1338" s="7" t="s">
        <v>278</v>
      </c>
      <c r="D1338" s="7" t="str">
        <f t="shared" si="20"/>
        <v>Jean FR MNS M3 Loose Basic Stackable Straight Leg,Flint,33Wx32L</v>
      </c>
      <c r="E1338" s="5" t="s">
        <v>1769</v>
      </c>
      <c r="F1338" s="5" t="s">
        <v>1751</v>
      </c>
    </row>
    <row r="1339" spans="1:6" ht="14.4" x14ac:dyDescent="0.2">
      <c r="A1339" s="5" t="s">
        <v>10</v>
      </c>
      <c r="B1339" s="6" t="s">
        <v>11</v>
      </c>
      <c r="C1339" s="7" t="s">
        <v>280</v>
      </c>
      <c r="D1339" s="7" t="str">
        <f t="shared" si="20"/>
        <v>Jean FR MNS M3 Loose Basic Stackable Straight Leg,Flint,34Wx32L</v>
      </c>
      <c r="E1339" s="5" t="s">
        <v>1770</v>
      </c>
      <c r="F1339" s="5" t="s">
        <v>1751</v>
      </c>
    </row>
    <row r="1340" spans="1:6" ht="14.4" x14ac:dyDescent="0.2">
      <c r="A1340" s="5" t="s">
        <v>10</v>
      </c>
      <c r="B1340" s="6" t="s">
        <v>11</v>
      </c>
      <c r="C1340" s="7" t="s">
        <v>282</v>
      </c>
      <c r="D1340" s="7" t="str">
        <f t="shared" si="20"/>
        <v>Jean FR MNS M3 Loose Basic Stackable Straight Leg,Flint,35Wx32L</v>
      </c>
      <c r="E1340" s="5" t="s">
        <v>1771</v>
      </c>
      <c r="F1340" s="5" t="s">
        <v>1751</v>
      </c>
    </row>
    <row r="1341" spans="1:6" ht="14.4" x14ac:dyDescent="0.2">
      <c r="A1341" s="5" t="s">
        <v>10</v>
      </c>
      <c r="B1341" s="6" t="s">
        <v>11</v>
      </c>
      <c r="C1341" s="7" t="s">
        <v>284</v>
      </c>
      <c r="D1341" s="7" t="str">
        <f t="shared" si="20"/>
        <v>Jean FR MNS M3 Loose Basic Stackable Straight Leg,Flint,36Wx32L</v>
      </c>
      <c r="E1341" s="5" t="s">
        <v>1772</v>
      </c>
      <c r="F1341" s="5" t="s">
        <v>1751</v>
      </c>
    </row>
    <row r="1342" spans="1:6" ht="14.4" x14ac:dyDescent="0.2">
      <c r="A1342" s="5" t="s">
        <v>10</v>
      </c>
      <c r="B1342" s="6" t="s">
        <v>11</v>
      </c>
      <c r="C1342" s="7" t="s">
        <v>286</v>
      </c>
      <c r="D1342" s="7" t="str">
        <f t="shared" si="20"/>
        <v>Jean FR MNS M3 Loose Basic Stackable Straight Leg,Flint,38Wx32L</v>
      </c>
      <c r="E1342" s="5" t="s">
        <v>1773</v>
      </c>
      <c r="F1342" s="5" t="s">
        <v>1751</v>
      </c>
    </row>
    <row r="1343" spans="1:6" ht="14.4" x14ac:dyDescent="0.2">
      <c r="A1343" s="5" t="s">
        <v>10</v>
      </c>
      <c r="B1343" s="6" t="s">
        <v>11</v>
      </c>
      <c r="C1343" s="7" t="s">
        <v>288</v>
      </c>
      <c r="D1343" s="7" t="str">
        <f t="shared" si="20"/>
        <v>Jean FR MNS M3 Loose Basic Stackable Straight Leg,Flint,40Wx32L</v>
      </c>
      <c r="E1343" s="5" t="s">
        <v>1774</v>
      </c>
      <c r="F1343" s="5" t="s">
        <v>1751</v>
      </c>
    </row>
    <row r="1344" spans="1:6" ht="14.4" x14ac:dyDescent="0.2">
      <c r="A1344" s="5" t="s">
        <v>10</v>
      </c>
      <c r="B1344" s="6" t="s">
        <v>11</v>
      </c>
      <c r="C1344" s="7" t="s">
        <v>290</v>
      </c>
      <c r="D1344" s="7" t="str">
        <f t="shared" si="20"/>
        <v>Jean FR MNS M3 Loose Basic Stackable Straight Leg,Flint,42Wx32L</v>
      </c>
      <c r="E1344" s="5" t="s">
        <v>1775</v>
      </c>
      <c r="F1344" s="5" t="s">
        <v>1751</v>
      </c>
    </row>
    <row r="1345" spans="1:6" ht="14.4" x14ac:dyDescent="0.2">
      <c r="A1345" s="5" t="s">
        <v>10</v>
      </c>
      <c r="B1345" s="6" t="s">
        <v>11</v>
      </c>
      <c r="C1345" s="7" t="s">
        <v>992</v>
      </c>
      <c r="D1345" s="7" t="str">
        <f t="shared" si="20"/>
        <v>Jean FR MNS M3 Loose Basic Stackable Straight Leg,Flint,44Wx32L</v>
      </c>
      <c r="E1345" s="5" t="s">
        <v>1776</v>
      </c>
      <c r="F1345" s="5" t="s">
        <v>1751</v>
      </c>
    </row>
    <row r="1346" spans="1:6" ht="14.4" x14ac:dyDescent="0.2">
      <c r="A1346" s="5" t="s">
        <v>10</v>
      </c>
      <c r="B1346" s="6" t="s">
        <v>11</v>
      </c>
      <c r="C1346" s="7" t="s">
        <v>994</v>
      </c>
      <c r="D1346" s="7" t="str">
        <f t="shared" si="20"/>
        <v>Jean FR MNS M3 Loose Basic Stackable Straight Leg,Flint,46Wx32L</v>
      </c>
      <c r="E1346" s="5" t="s">
        <v>1777</v>
      </c>
      <c r="F1346" s="5" t="s">
        <v>1751</v>
      </c>
    </row>
    <row r="1347" spans="1:6" ht="14.4" x14ac:dyDescent="0.2">
      <c r="A1347" s="5" t="s">
        <v>10</v>
      </c>
      <c r="B1347" s="6" t="s">
        <v>11</v>
      </c>
      <c r="C1347" s="7" t="s">
        <v>996</v>
      </c>
      <c r="D1347" s="7" t="str">
        <f t="shared" ref="D1347:D1410" si="21">CONCATENATE(A1347,",",B1347,",",C1347)</f>
        <v>Jean FR MNS M3 Loose Basic Stackable Straight Leg,Flint,48Wx32L</v>
      </c>
      <c r="E1347" s="5" t="s">
        <v>1778</v>
      </c>
      <c r="F1347" s="5" t="s">
        <v>1751</v>
      </c>
    </row>
    <row r="1348" spans="1:6" ht="14.4" x14ac:dyDescent="0.2">
      <c r="A1348" s="5" t="s">
        <v>10</v>
      </c>
      <c r="B1348" s="6" t="s">
        <v>11</v>
      </c>
      <c r="C1348" s="7" t="s">
        <v>998</v>
      </c>
      <c r="D1348" s="7" t="str">
        <f t="shared" si="21"/>
        <v>Jean FR MNS M3 Loose Basic Stackable Straight Leg,Flint,50Wx32L</v>
      </c>
      <c r="E1348" s="5" t="s">
        <v>1779</v>
      </c>
      <c r="F1348" s="5" t="s">
        <v>1751</v>
      </c>
    </row>
    <row r="1349" spans="1:6" ht="14.4" x14ac:dyDescent="0.2">
      <c r="A1349" s="5" t="s">
        <v>10</v>
      </c>
      <c r="B1349" s="6" t="s">
        <v>11</v>
      </c>
      <c r="C1349" s="7" t="s">
        <v>292</v>
      </c>
      <c r="D1349" s="7" t="str">
        <f t="shared" si="21"/>
        <v>Jean FR MNS M3 Loose Basic Stackable Straight Leg,Flint,29Wx34L</v>
      </c>
      <c r="E1349" s="5" t="s">
        <v>1780</v>
      </c>
      <c r="F1349" s="5" t="s">
        <v>1751</v>
      </c>
    </row>
    <row r="1350" spans="1:6" ht="14.4" x14ac:dyDescent="0.2">
      <c r="A1350" s="5" t="s">
        <v>10</v>
      </c>
      <c r="B1350" s="6" t="s">
        <v>11</v>
      </c>
      <c r="C1350" s="7" t="s">
        <v>294</v>
      </c>
      <c r="D1350" s="7" t="str">
        <f t="shared" si="21"/>
        <v>Jean FR MNS M3 Loose Basic Stackable Straight Leg,Flint,30Wx34L</v>
      </c>
      <c r="E1350" s="5" t="s">
        <v>1781</v>
      </c>
      <c r="F1350" s="5" t="s">
        <v>1751</v>
      </c>
    </row>
    <row r="1351" spans="1:6" ht="14.4" x14ac:dyDescent="0.2">
      <c r="A1351" s="5" t="s">
        <v>10</v>
      </c>
      <c r="B1351" s="6" t="s">
        <v>11</v>
      </c>
      <c r="C1351" s="7" t="s">
        <v>296</v>
      </c>
      <c r="D1351" s="7" t="str">
        <f t="shared" si="21"/>
        <v>Jean FR MNS M3 Loose Basic Stackable Straight Leg,Flint,31Wx34L</v>
      </c>
      <c r="E1351" s="5" t="s">
        <v>1782</v>
      </c>
      <c r="F1351" s="5" t="s">
        <v>1751</v>
      </c>
    </row>
    <row r="1352" spans="1:6" ht="14.4" x14ac:dyDescent="0.2">
      <c r="A1352" s="5" t="s">
        <v>10</v>
      </c>
      <c r="B1352" s="6" t="s">
        <v>11</v>
      </c>
      <c r="C1352" s="7" t="s">
        <v>298</v>
      </c>
      <c r="D1352" s="7" t="str">
        <f t="shared" si="21"/>
        <v>Jean FR MNS M3 Loose Basic Stackable Straight Leg,Flint,32Wx34L</v>
      </c>
      <c r="E1352" s="5" t="s">
        <v>1783</v>
      </c>
      <c r="F1352" s="5" t="s">
        <v>1751</v>
      </c>
    </row>
    <row r="1353" spans="1:6" ht="14.4" x14ac:dyDescent="0.2">
      <c r="A1353" s="5" t="s">
        <v>10</v>
      </c>
      <c r="B1353" s="6" t="s">
        <v>11</v>
      </c>
      <c r="C1353" s="7" t="s">
        <v>300</v>
      </c>
      <c r="D1353" s="7" t="str">
        <f t="shared" si="21"/>
        <v>Jean FR MNS M3 Loose Basic Stackable Straight Leg,Flint,33Wx34L</v>
      </c>
      <c r="E1353" s="5" t="s">
        <v>1784</v>
      </c>
      <c r="F1353" s="5" t="s">
        <v>1751</v>
      </c>
    </row>
    <row r="1354" spans="1:6" ht="14.4" x14ac:dyDescent="0.2">
      <c r="A1354" s="5" t="s">
        <v>10</v>
      </c>
      <c r="B1354" s="6" t="s">
        <v>11</v>
      </c>
      <c r="C1354" s="7" t="s">
        <v>302</v>
      </c>
      <c r="D1354" s="7" t="str">
        <f t="shared" si="21"/>
        <v>Jean FR MNS M3 Loose Basic Stackable Straight Leg,Flint,34Wx34L</v>
      </c>
      <c r="E1354" s="5" t="s">
        <v>1785</v>
      </c>
      <c r="F1354" s="5" t="s">
        <v>1751</v>
      </c>
    </row>
    <row r="1355" spans="1:6" ht="14.4" x14ac:dyDescent="0.2">
      <c r="A1355" s="5" t="s">
        <v>10</v>
      </c>
      <c r="B1355" s="6" t="s">
        <v>11</v>
      </c>
      <c r="C1355" s="7" t="s">
        <v>304</v>
      </c>
      <c r="D1355" s="7" t="str">
        <f t="shared" si="21"/>
        <v>Jean FR MNS M3 Loose Basic Stackable Straight Leg,Flint,35Wx34L</v>
      </c>
      <c r="E1355" s="5" t="s">
        <v>1786</v>
      </c>
      <c r="F1355" s="5" t="s">
        <v>1751</v>
      </c>
    </row>
    <row r="1356" spans="1:6" ht="14.4" x14ac:dyDescent="0.2">
      <c r="A1356" s="5" t="s">
        <v>10</v>
      </c>
      <c r="B1356" s="6" t="s">
        <v>11</v>
      </c>
      <c r="C1356" s="7" t="s">
        <v>306</v>
      </c>
      <c r="D1356" s="7" t="str">
        <f t="shared" si="21"/>
        <v>Jean FR MNS M3 Loose Basic Stackable Straight Leg,Flint,36Wx34L</v>
      </c>
      <c r="E1356" s="5" t="s">
        <v>1787</v>
      </c>
      <c r="F1356" s="5" t="s">
        <v>1751</v>
      </c>
    </row>
    <row r="1357" spans="1:6" ht="14.4" x14ac:dyDescent="0.2">
      <c r="A1357" s="5" t="s">
        <v>10</v>
      </c>
      <c r="B1357" s="6" t="s">
        <v>11</v>
      </c>
      <c r="C1357" s="7" t="s">
        <v>308</v>
      </c>
      <c r="D1357" s="7" t="str">
        <f t="shared" si="21"/>
        <v>Jean FR MNS M3 Loose Basic Stackable Straight Leg,Flint,38Wx34L</v>
      </c>
      <c r="E1357" s="5" t="s">
        <v>1788</v>
      </c>
      <c r="F1357" s="5" t="s">
        <v>1751</v>
      </c>
    </row>
    <row r="1358" spans="1:6" ht="14.4" x14ac:dyDescent="0.2">
      <c r="A1358" s="5" t="s">
        <v>10</v>
      </c>
      <c r="B1358" s="6" t="s">
        <v>11</v>
      </c>
      <c r="C1358" s="7" t="s">
        <v>310</v>
      </c>
      <c r="D1358" s="7" t="str">
        <f t="shared" si="21"/>
        <v>Jean FR MNS M3 Loose Basic Stackable Straight Leg,Flint,40Wx34L</v>
      </c>
      <c r="E1358" s="5" t="s">
        <v>1789</v>
      </c>
      <c r="F1358" s="5" t="s">
        <v>1751</v>
      </c>
    </row>
    <row r="1359" spans="1:6" ht="14.4" x14ac:dyDescent="0.2">
      <c r="A1359" s="5" t="s">
        <v>10</v>
      </c>
      <c r="B1359" s="6" t="s">
        <v>11</v>
      </c>
      <c r="C1359" s="7" t="s">
        <v>312</v>
      </c>
      <c r="D1359" s="7" t="str">
        <f t="shared" si="21"/>
        <v>Jean FR MNS M3 Loose Basic Stackable Straight Leg,Flint,42Wx34L</v>
      </c>
      <c r="E1359" s="5" t="s">
        <v>1790</v>
      </c>
      <c r="F1359" s="5" t="s">
        <v>1751</v>
      </c>
    </row>
    <row r="1360" spans="1:6" ht="14.4" x14ac:dyDescent="0.2">
      <c r="A1360" s="5" t="s">
        <v>10</v>
      </c>
      <c r="B1360" s="6" t="s">
        <v>11</v>
      </c>
      <c r="C1360" s="7" t="s">
        <v>1013</v>
      </c>
      <c r="D1360" s="7" t="str">
        <f t="shared" si="21"/>
        <v>Jean FR MNS M3 Loose Basic Stackable Straight Leg,Flint,44Wx34L</v>
      </c>
      <c r="E1360" s="5" t="s">
        <v>1791</v>
      </c>
      <c r="F1360" s="5" t="s">
        <v>1751</v>
      </c>
    </row>
    <row r="1361" spans="1:6" ht="14.4" x14ac:dyDescent="0.2">
      <c r="A1361" s="5" t="s">
        <v>10</v>
      </c>
      <c r="B1361" s="6" t="s">
        <v>11</v>
      </c>
      <c r="C1361" s="7" t="s">
        <v>1015</v>
      </c>
      <c r="D1361" s="7" t="str">
        <f t="shared" si="21"/>
        <v>Jean FR MNS M3 Loose Basic Stackable Straight Leg,Flint,46Wx34L</v>
      </c>
      <c r="E1361" s="5" t="s">
        <v>1792</v>
      </c>
      <c r="F1361" s="5" t="s">
        <v>1751</v>
      </c>
    </row>
    <row r="1362" spans="1:6" ht="14.4" x14ac:dyDescent="0.2">
      <c r="A1362" s="5" t="s">
        <v>10</v>
      </c>
      <c r="B1362" s="6" t="s">
        <v>11</v>
      </c>
      <c r="C1362" s="7" t="s">
        <v>1017</v>
      </c>
      <c r="D1362" s="7" t="str">
        <f t="shared" si="21"/>
        <v>Jean FR MNS M3 Loose Basic Stackable Straight Leg,Flint,48Wx34L</v>
      </c>
      <c r="E1362" s="5" t="s">
        <v>1793</v>
      </c>
      <c r="F1362" s="5" t="s">
        <v>1751</v>
      </c>
    </row>
    <row r="1363" spans="1:6" ht="14.4" x14ac:dyDescent="0.2">
      <c r="A1363" s="5" t="s">
        <v>10</v>
      </c>
      <c r="B1363" s="6" t="s">
        <v>11</v>
      </c>
      <c r="C1363" s="7" t="s">
        <v>1019</v>
      </c>
      <c r="D1363" s="7" t="str">
        <f t="shared" si="21"/>
        <v>Jean FR MNS M3 Loose Basic Stackable Straight Leg,Flint,50Wx34L</v>
      </c>
      <c r="E1363" s="5" t="s">
        <v>1794</v>
      </c>
      <c r="F1363" s="5" t="s">
        <v>1751</v>
      </c>
    </row>
    <row r="1364" spans="1:6" ht="14.4" x14ac:dyDescent="0.2">
      <c r="A1364" s="5" t="s">
        <v>10</v>
      </c>
      <c r="B1364" s="6" t="s">
        <v>11</v>
      </c>
      <c r="C1364" s="7" t="s">
        <v>314</v>
      </c>
      <c r="D1364" s="7" t="str">
        <f t="shared" si="21"/>
        <v>Jean FR MNS M3 Loose Basic Stackable Straight Leg,Flint,29Wx36L</v>
      </c>
      <c r="E1364" s="5" t="s">
        <v>1795</v>
      </c>
      <c r="F1364" s="5" t="s">
        <v>1751</v>
      </c>
    </row>
    <row r="1365" spans="1:6" ht="14.4" x14ac:dyDescent="0.2">
      <c r="A1365" s="5" t="s">
        <v>10</v>
      </c>
      <c r="B1365" s="6" t="s">
        <v>11</v>
      </c>
      <c r="C1365" s="7" t="s">
        <v>316</v>
      </c>
      <c r="D1365" s="7" t="str">
        <f t="shared" si="21"/>
        <v>Jean FR MNS M3 Loose Basic Stackable Straight Leg,Flint,30Wx36L</v>
      </c>
      <c r="E1365" s="5" t="s">
        <v>1796</v>
      </c>
      <c r="F1365" s="5" t="s">
        <v>1751</v>
      </c>
    </row>
    <row r="1366" spans="1:6" ht="14.4" x14ac:dyDescent="0.2">
      <c r="A1366" s="5" t="s">
        <v>10</v>
      </c>
      <c r="B1366" s="6" t="s">
        <v>11</v>
      </c>
      <c r="C1366" s="7" t="s">
        <v>318</v>
      </c>
      <c r="D1366" s="7" t="str">
        <f t="shared" si="21"/>
        <v>Jean FR MNS M3 Loose Basic Stackable Straight Leg,Flint,31Wx36L</v>
      </c>
      <c r="E1366" s="5" t="s">
        <v>1797</v>
      </c>
      <c r="F1366" s="5" t="s">
        <v>1751</v>
      </c>
    </row>
    <row r="1367" spans="1:6" ht="14.4" x14ac:dyDescent="0.2">
      <c r="A1367" s="5" t="s">
        <v>10</v>
      </c>
      <c r="B1367" s="6" t="s">
        <v>11</v>
      </c>
      <c r="C1367" s="7" t="s">
        <v>320</v>
      </c>
      <c r="D1367" s="7" t="str">
        <f t="shared" si="21"/>
        <v>Jean FR MNS M3 Loose Basic Stackable Straight Leg,Flint,32Wx36L</v>
      </c>
      <c r="E1367" s="5" t="s">
        <v>1798</v>
      </c>
      <c r="F1367" s="5" t="s">
        <v>1751</v>
      </c>
    </row>
    <row r="1368" spans="1:6" ht="14.4" x14ac:dyDescent="0.2">
      <c r="A1368" s="5" t="s">
        <v>10</v>
      </c>
      <c r="B1368" s="6" t="s">
        <v>11</v>
      </c>
      <c r="C1368" s="7" t="s">
        <v>322</v>
      </c>
      <c r="D1368" s="7" t="str">
        <f t="shared" si="21"/>
        <v>Jean FR MNS M3 Loose Basic Stackable Straight Leg,Flint,33Wx36L</v>
      </c>
      <c r="E1368" s="5" t="s">
        <v>1799</v>
      </c>
      <c r="F1368" s="5" t="s">
        <v>1751</v>
      </c>
    </row>
    <row r="1369" spans="1:6" ht="14.4" x14ac:dyDescent="0.2">
      <c r="A1369" s="5" t="s">
        <v>10</v>
      </c>
      <c r="B1369" s="6" t="s">
        <v>11</v>
      </c>
      <c r="C1369" s="7" t="s">
        <v>324</v>
      </c>
      <c r="D1369" s="7" t="str">
        <f t="shared" si="21"/>
        <v>Jean FR MNS M3 Loose Basic Stackable Straight Leg,Flint,34Wx36L</v>
      </c>
      <c r="E1369" s="5" t="s">
        <v>1800</v>
      </c>
      <c r="F1369" s="5" t="s">
        <v>1751</v>
      </c>
    </row>
    <row r="1370" spans="1:6" ht="14.4" x14ac:dyDescent="0.2">
      <c r="A1370" s="5" t="s">
        <v>10</v>
      </c>
      <c r="B1370" s="6" t="s">
        <v>11</v>
      </c>
      <c r="C1370" s="7" t="s">
        <v>326</v>
      </c>
      <c r="D1370" s="7" t="str">
        <f t="shared" si="21"/>
        <v>Jean FR MNS M3 Loose Basic Stackable Straight Leg,Flint,35Wx36L</v>
      </c>
      <c r="E1370" s="5" t="s">
        <v>1801</v>
      </c>
      <c r="F1370" s="5" t="s">
        <v>1751</v>
      </c>
    </row>
    <row r="1371" spans="1:6" ht="14.4" x14ac:dyDescent="0.2">
      <c r="A1371" s="5" t="s">
        <v>10</v>
      </c>
      <c r="B1371" s="6" t="s">
        <v>11</v>
      </c>
      <c r="C1371" s="7" t="s">
        <v>328</v>
      </c>
      <c r="D1371" s="7" t="str">
        <f t="shared" si="21"/>
        <v>Jean FR MNS M3 Loose Basic Stackable Straight Leg,Flint,36Wx36L</v>
      </c>
      <c r="E1371" s="5" t="s">
        <v>1802</v>
      </c>
      <c r="F1371" s="5" t="s">
        <v>1751</v>
      </c>
    </row>
    <row r="1372" spans="1:6" ht="14.4" x14ac:dyDescent="0.2">
      <c r="A1372" s="5" t="s">
        <v>10</v>
      </c>
      <c r="B1372" s="6" t="s">
        <v>11</v>
      </c>
      <c r="C1372" s="7" t="s">
        <v>330</v>
      </c>
      <c r="D1372" s="7" t="str">
        <f t="shared" si="21"/>
        <v>Jean FR MNS M3 Loose Basic Stackable Straight Leg,Flint,38Wx36L</v>
      </c>
      <c r="E1372" s="5" t="s">
        <v>1803</v>
      </c>
      <c r="F1372" s="5" t="s">
        <v>1751</v>
      </c>
    </row>
    <row r="1373" spans="1:6" ht="14.4" x14ac:dyDescent="0.2">
      <c r="A1373" s="5" t="s">
        <v>10</v>
      </c>
      <c r="B1373" s="6" t="s">
        <v>11</v>
      </c>
      <c r="C1373" s="7" t="s">
        <v>332</v>
      </c>
      <c r="D1373" s="7" t="str">
        <f t="shared" si="21"/>
        <v>Jean FR MNS M3 Loose Basic Stackable Straight Leg,Flint,40Wx36L</v>
      </c>
      <c r="E1373" s="5" t="s">
        <v>1804</v>
      </c>
      <c r="F1373" s="5" t="s">
        <v>1751</v>
      </c>
    </row>
    <row r="1374" spans="1:6" ht="14.4" x14ac:dyDescent="0.2">
      <c r="A1374" s="5" t="s">
        <v>10</v>
      </c>
      <c r="B1374" s="6" t="s">
        <v>11</v>
      </c>
      <c r="C1374" s="7" t="s">
        <v>334</v>
      </c>
      <c r="D1374" s="7" t="str">
        <f t="shared" si="21"/>
        <v>Jean FR MNS M3 Loose Basic Stackable Straight Leg,Flint,42Wx36L</v>
      </c>
      <c r="E1374" s="5" t="s">
        <v>1805</v>
      </c>
      <c r="F1374" s="5" t="s">
        <v>1751</v>
      </c>
    </row>
    <row r="1375" spans="1:6" ht="14.4" x14ac:dyDescent="0.2">
      <c r="A1375" s="5" t="s">
        <v>10</v>
      </c>
      <c r="B1375" s="6" t="s">
        <v>11</v>
      </c>
      <c r="C1375" s="7" t="s">
        <v>1031</v>
      </c>
      <c r="D1375" s="7" t="str">
        <f t="shared" si="21"/>
        <v>Jean FR MNS M3 Loose Basic Stackable Straight Leg,Flint,44Wx36L</v>
      </c>
      <c r="E1375" s="5" t="s">
        <v>1806</v>
      </c>
      <c r="F1375" s="5" t="s">
        <v>1751</v>
      </c>
    </row>
    <row r="1376" spans="1:6" ht="14.4" x14ac:dyDescent="0.2">
      <c r="A1376" s="5" t="s">
        <v>10</v>
      </c>
      <c r="B1376" s="6" t="s">
        <v>11</v>
      </c>
      <c r="C1376" s="7" t="s">
        <v>336</v>
      </c>
      <c r="D1376" s="7" t="str">
        <f t="shared" si="21"/>
        <v>Jean FR MNS M3 Loose Basic Stackable Straight Leg,Flint,32Wx38L</v>
      </c>
      <c r="E1376" s="5" t="s">
        <v>1807</v>
      </c>
      <c r="F1376" s="5" t="s">
        <v>1751</v>
      </c>
    </row>
    <row r="1377" spans="1:6" ht="14.4" x14ac:dyDescent="0.2">
      <c r="A1377" s="5" t="s">
        <v>10</v>
      </c>
      <c r="B1377" s="6" t="s">
        <v>11</v>
      </c>
      <c r="C1377" s="7" t="s">
        <v>338</v>
      </c>
      <c r="D1377" s="7" t="str">
        <f t="shared" si="21"/>
        <v>Jean FR MNS M3 Loose Basic Stackable Straight Leg,Flint,33Wx38L</v>
      </c>
      <c r="E1377" s="5" t="s">
        <v>1808</v>
      </c>
      <c r="F1377" s="5" t="s">
        <v>1751</v>
      </c>
    </row>
    <row r="1378" spans="1:6" ht="14.4" x14ac:dyDescent="0.2">
      <c r="A1378" s="5" t="s">
        <v>10</v>
      </c>
      <c r="B1378" s="6" t="s">
        <v>11</v>
      </c>
      <c r="C1378" s="7" t="s">
        <v>340</v>
      </c>
      <c r="D1378" s="7" t="str">
        <f t="shared" si="21"/>
        <v>Jean FR MNS M3 Loose Basic Stackable Straight Leg,Flint,34Wx38L</v>
      </c>
      <c r="E1378" s="5" t="s">
        <v>1809</v>
      </c>
      <c r="F1378" s="5" t="s">
        <v>1751</v>
      </c>
    </row>
    <row r="1379" spans="1:6" ht="14.4" x14ac:dyDescent="0.2">
      <c r="A1379" s="5" t="s">
        <v>10</v>
      </c>
      <c r="B1379" s="6" t="s">
        <v>11</v>
      </c>
      <c r="C1379" s="7" t="s">
        <v>342</v>
      </c>
      <c r="D1379" s="7" t="str">
        <f t="shared" si="21"/>
        <v>Jean FR MNS M3 Loose Basic Stackable Straight Leg,Flint,35Wx38L</v>
      </c>
      <c r="E1379" s="5" t="s">
        <v>1810</v>
      </c>
      <c r="F1379" s="5" t="s">
        <v>1751</v>
      </c>
    </row>
    <row r="1380" spans="1:6" ht="14.4" x14ac:dyDescent="0.2">
      <c r="A1380" s="5" t="s">
        <v>10</v>
      </c>
      <c r="B1380" s="6" t="s">
        <v>11</v>
      </c>
      <c r="C1380" s="7" t="s">
        <v>344</v>
      </c>
      <c r="D1380" s="7" t="str">
        <f t="shared" si="21"/>
        <v>Jean FR MNS M3 Loose Basic Stackable Straight Leg,Flint,36Wx38L</v>
      </c>
      <c r="E1380" s="5" t="s">
        <v>1811</v>
      </c>
      <c r="F1380" s="5" t="s">
        <v>1751</v>
      </c>
    </row>
    <row r="1381" spans="1:6" ht="14.4" x14ac:dyDescent="0.2">
      <c r="A1381" s="5" t="s">
        <v>10</v>
      </c>
      <c r="B1381" s="6" t="s">
        <v>11</v>
      </c>
      <c r="C1381" s="7" t="s">
        <v>346</v>
      </c>
      <c r="D1381" s="7" t="str">
        <f t="shared" si="21"/>
        <v>Jean FR MNS M3 Loose Basic Stackable Straight Leg,Flint,38Wx38L</v>
      </c>
      <c r="E1381" s="5" t="s">
        <v>1812</v>
      </c>
      <c r="F1381" s="5" t="s">
        <v>1751</v>
      </c>
    </row>
    <row r="1382" spans="1:6" ht="14.4" x14ac:dyDescent="0.2">
      <c r="A1382" s="5" t="s">
        <v>10</v>
      </c>
      <c r="B1382" s="6" t="s">
        <v>11</v>
      </c>
      <c r="C1382" s="7" t="s">
        <v>348</v>
      </c>
      <c r="D1382" s="7" t="str">
        <f t="shared" si="21"/>
        <v>Jean FR MNS M3 Loose Basic Stackable Straight Leg,Flint,40Wx38L</v>
      </c>
      <c r="E1382" s="5" t="s">
        <v>1813</v>
      </c>
      <c r="F1382" s="5" t="s">
        <v>1751</v>
      </c>
    </row>
    <row r="1383" spans="1:6" ht="14.4" x14ac:dyDescent="0.2">
      <c r="A1383" s="5" t="s">
        <v>10</v>
      </c>
      <c r="B1383" s="6" t="s">
        <v>11</v>
      </c>
      <c r="C1383" s="7" t="s">
        <v>350</v>
      </c>
      <c r="D1383" s="7" t="str">
        <f t="shared" si="21"/>
        <v>Jean FR MNS M3 Loose Basic Stackable Straight Leg,Flint,42Wx38L</v>
      </c>
      <c r="E1383" s="5" t="s">
        <v>1814</v>
      </c>
      <c r="F1383" s="5" t="s">
        <v>1751</v>
      </c>
    </row>
    <row r="1384" spans="1:6" ht="14.4" x14ac:dyDescent="0.2">
      <c r="A1384" s="5" t="s">
        <v>10</v>
      </c>
      <c r="B1384" s="6" t="s">
        <v>11</v>
      </c>
      <c r="C1384" s="7" t="s">
        <v>1043</v>
      </c>
      <c r="D1384" s="7" t="str">
        <f t="shared" si="21"/>
        <v>Jean FR MNS M3 Loose Basic Stackable Straight Leg,Flint,44Wx38L</v>
      </c>
      <c r="E1384" s="5" t="s">
        <v>1815</v>
      </c>
      <c r="F1384" s="5" t="s">
        <v>1751</v>
      </c>
    </row>
    <row r="1385" spans="1:6" ht="14.4" x14ac:dyDescent="0.2">
      <c r="A1385" s="5" t="s">
        <v>10</v>
      </c>
      <c r="B1385" s="6" t="s">
        <v>12</v>
      </c>
      <c r="C1385" s="7" t="s">
        <v>250</v>
      </c>
      <c r="D1385" s="7" t="str">
        <f t="shared" si="21"/>
        <v>Jean FR MNS M3 Loose Basic Stackable Straight Leg,Shale,30Wx30L</v>
      </c>
      <c r="E1385" s="5" t="s">
        <v>1816</v>
      </c>
      <c r="F1385" s="5" t="s">
        <v>1817</v>
      </c>
    </row>
    <row r="1386" spans="1:6" ht="14.4" x14ac:dyDescent="0.2">
      <c r="A1386" s="5" t="s">
        <v>10</v>
      </c>
      <c r="B1386" s="6" t="s">
        <v>12</v>
      </c>
      <c r="C1386" s="7" t="s">
        <v>252</v>
      </c>
      <c r="D1386" s="7" t="str">
        <f t="shared" si="21"/>
        <v>Jean FR MNS M3 Loose Basic Stackable Straight Leg,Shale,31Wx30L</v>
      </c>
      <c r="E1386" s="5" t="s">
        <v>1818</v>
      </c>
      <c r="F1386" s="5" t="s">
        <v>1817</v>
      </c>
    </row>
    <row r="1387" spans="1:6" ht="14.4" x14ac:dyDescent="0.2">
      <c r="A1387" s="5" t="s">
        <v>10</v>
      </c>
      <c r="B1387" s="6" t="s">
        <v>12</v>
      </c>
      <c r="C1387" s="7" t="s">
        <v>254</v>
      </c>
      <c r="D1387" s="7" t="str">
        <f t="shared" si="21"/>
        <v>Jean FR MNS M3 Loose Basic Stackable Straight Leg,Shale,32Wx30L</v>
      </c>
      <c r="E1387" s="5" t="s">
        <v>1819</v>
      </c>
      <c r="F1387" s="5" t="s">
        <v>1817</v>
      </c>
    </row>
    <row r="1388" spans="1:6" ht="14.4" x14ac:dyDescent="0.2">
      <c r="A1388" s="5" t="s">
        <v>10</v>
      </c>
      <c r="B1388" s="6" t="s">
        <v>12</v>
      </c>
      <c r="C1388" s="7" t="s">
        <v>256</v>
      </c>
      <c r="D1388" s="7" t="str">
        <f t="shared" si="21"/>
        <v>Jean FR MNS M3 Loose Basic Stackable Straight Leg,Shale,33Wx30L</v>
      </c>
      <c r="E1388" s="5" t="s">
        <v>1820</v>
      </c>
      <c r="F1388" s="5" t="s">
        <v>1817</v>
      </c>
    </row>
    <row r="1389" spans="1:6" ht="14.4" x14ac:dyDescent="0.2">
      <c r="A1389" s="5" t="s">
        <v>10</v>
      </c>
      <c r="B1389" s="6" t="s">
        <v>12</v>
      </c>
      <c r="C1389" s="7" t="s">
        <v>258</v>
      </c>
      <c r="D1389" s="7" t="str">
        <f t="shared" si="21"/>
        <v>Jean FR MNS M3 Loose Basic Stackable Straight Leg,Shale,34Wx30L</v>
      </c>
      <c r="E1389" s="5" t="s">
        <v>1821</v>
      </c>
      <c r="F1389" s="5" t="s">
        <v>1817</v>
      </c>
    </row>
    <row r="1390" spans="1:6" ht="14.4" x14ac:dyDescent="0.2">
      <c r="A1390" s="5" t="s">
        <v>10</v>
      </c>
      <c r="B1390" s="6" t="s">
        <v>12</v>
      </c>
      <c r="C1390" s="7" t="s">
        <v>260</v>
      </c>
      <c r="D1390" s="7" t="str">
        <f t="shared" si="21"/>
        <v>Jean FR MNS M3 Loose Basic Stackable Straight Leg,Shale,35Wx30L</v>
      </c>
      <c r="E1390" s="5" t="s">
        <v>1822</v>
      </c>
      <c r="F1390" s="5" t="s">
        <v>1817</v>
      </c>
    </row>
    <row r="1391" spans="1:6" ht="14.4" x14ac:dyDescent="0.2">
      <c r="A1391" s="5" t="s">
        <v>10</v>
      </c>
      <c r="B1391" s="6" t="s">
        <v>12</v>
      </c>
      <c r="C1391" s="7" t="s">
        <v>262</v>
      </c>
      <c r="D1391" s="7" t="str">
        <f t="shared" si="21"/>
        <v>Jean FR MNS M3 Loose Basic Stackable Straight Leg,Shale,36Wx30L</v>
      </c>
      <c r="E1391" s="5" t="s">
        <v>1823</v>
      </c>
      <c r="F1391" s="5" t="s">
        <v>1817</v>
      </c>
    </row>
    <row r="1392" spans="1:6" ht="14.4" x14ac:dyDescent="0.2">
      <c r="A1392" s="5" t="s">
        <v>10</v>
      </c>
      <c r="B1392" s="6" t="s">
        <v>12</v>
      </c>
      <c r="C1392" s="7" t="s">
        <v>264</v>
      </c>
      <c r="D1392" s="7" t="str">
        <f t="shared" si="21"/>
        <v>Jean FR MNS M3 Loose Basic Stackable Straight Leg,Shale,38Wx30L</v>
      </c>
      <c r="E1392" s="5" t="s">
        <v>1824</v>
      </c>
      <c r="F1392" s="5" t="s">
        <v>1817</v>
      </c>
    </row>
    <row r="1393" spans="1:6" ht="14.4" x14ac:dyDescent="0.2">
      <c r="A1393" s="5" t="s">
        <v>10</v>
      </c>
      <c r="B1393" s="6" t="s">
        <v>12</v>
      </c>
      <c r="C1393" s="7" t="s">
        <v>266</v>
      </c>
      <c r="D1393" s="7" t="str">
        <f t="shared" si="21"/>
        <v>Jean FR MNS M3 Loose Basic Stackable Straight Leg,Shale,40Wx30L</v>
      </c>
      <c r="E1393" s="5" t="s">
        <v>1825</v>
      </c>
      <c r="F1393" s="5" t="s">
        <v>1817</v>
      </c>
    </row>
    <row r="1394" spans="1:6" ht="14.4" x14ac:dyDescent="0.2">
      <c r="A1394" s="5" t="s">
        <v>10</v>
      </c>
      <c r="B1394" s="6" t="s">
        <v>12</v>
      </c>
      <c r="C1394" s="7" t="s">
        <v>268</v>
      </c>
      <c r="D1394" s="7" t="str">
        <f t="shared" si="21"/>
        <v>Jean FR MNS M3 Loose Basic Stackable Straight Leg,Shale,42Wx30L</v>
      </c>
      <c r="E1394" s="5" t="s">
        <v>1826</v>
      </c>
      <c r="F1394" s="5" t="s">
        <v>1817</v>
      </c>
    </row>
    <row r="1395" spans="1:6" ht="14.4" x14ac:dyDescent="0.2">
      <c r="A1395" s="5" t="s">
        <v>10</v>
      </c>
      <c r="B1395" s="6" t="s">
        <v>12</v>
      </c>
      <c r="C1395" s="7" t="s">
        <v>971</v>
      </c>
      <c r="D1395" s="7" t="str">
        <f t="shared" si="21"/>
        <v>Jean FR MNS M3 Loose Basic Stackable Straight Leg,Shale,44Wx30L</v>
      </c>
      <c r="E1395" s="5" t="s">
        <v>1827</v>
      </c>
      <c r="F1395" s="5" t="s">
        <v>1817</v>
      </c>
    </row>
    <row r="1396" spans="1:6" ht="14.4" x14ac:dyDescent="0.2">
      <c r="A1396" s="5" t="s">
        <v>10</v>
      </c>
      <c r="B1396" s="6" t="s">
        <v>12</v>
      </c>
      <c r="C1396" s="7" t="s">
        <v>973</v>
      </c>
      <c r="D1396" s="7" t="str">
        <f t="shared" si="21"/>
        <v>Jean FR MNS M3 Loose Basic Stackable Straight Leg,Shale,46Wx30L</v>
      </c>
      <c r="E1396" s="5" t="s">
        <v>1828</v>
      </c>
      <c r="F1396" s="5" t="s">
        <v>1817</v>
      </c>
    </row>
    <row r="1397" spans="1:6" ht="14.4" x14ac:dyDescent="0.2">
      <c r="A1397" s="5" t="s">
        <v>10</v>
      </c>
      <c r="B1397" s="6" t="s">
        <v>12</v>
      </c>
      <c r="C1397" s="7" t="s">
        <v>975</v>
      </c>
      <c r="D1397" s="7" t="str">
        <f t="shared" si="21"/>
        <v>Jean FR MNS M3 Loose Basic Stackable Straight Leg,Shale,48Wx30L</v>
      </c>
      <c r="E1397" s="5" t="s">
        <v>1829</v>
      </c>
      <c r="F1397" s="5" t="s">
        <v>1817</v>
      </c>
    </row>
    <row r="1398" spans="1:6" ht="14.4" x14ac:dyDescent="0.2">
      <c r="A1398" s="5" t="s">
        <v>10</v>
      </c>
      <c r="B1398" s="6" t="s">
        <v>12</v>
      </c>
      <c r="C1398" s="7" t="s">
        <v>977</v>
      </c>
      <c r="D1398" s="7" t="str">
        <f t="shared" si="21"/>
        <v>Jean FR MNS M3 Loose Basic Stackable Straight Leg,Shale,50Wx30L</v>
      </c>
      <c r="E1398" s="5" t="s">
        <v>1830</v>
      </c>
      <c r="F1398" s="5" t="s">
        <v>1817</v>
      </c>
    </row>
    <row r="1399" spans="1:6" ht="14.4" x14ac:dyDescent="0.2">
      <c r="A1399" s="5" t="s">
        <v>10</v>
      </c>
      <c r="B1399" s="6" t="s">
        <v>12</v>
      </c>
      <c r="C1399" s="7" t="s">
        <v>270</v>
      </c>
      <c r="D1399" s="7" t="str">
        <f t="shared" si="21"/>
        <v>Jean FR MNS M3 Loose Basic Stackable Straight Leg,Shale,29Wx32L</v>
      </c>
      <c r="E1399" s="5" t="s">
        <v>1831</v>
      </c>
      <c r="F1399" s="5" t="s">
        <v>1817</v>
      </c>
    </row>
    <row r="1400" spans="1:6" ht="14.4" x14ac:dyDescent="0.2">
      <c r="A1400" s="5" t="s">
        <v>10</v>
      </c>
      <c r="B1400" s="6" t="s">
        <v>12</v>
      </c>
      <c r="C1400" s="7" t="s">
        <v>272</v>
      </c>
      <c r="D1400" s="7" t="str">
        <f t="shared" si="21"/>
        <v>Jean FR MNS M3 Loose Basic Stackable Straight Leg,Shale,30Wx32L</v>
      </c>
      <c r="E1400" s="5" t="s">
        <v>1832</v>
      </c>
      <c r="F1400" s="5" t="s">
        <v>1817</v>
      </c>
    </row>
    <row r="1401" spans="1:6" ht="14.4" x14ac:dyDescent="0.2">
      <c r="A1401" s="5" t="s">
        <v>10</v>
      </c>
      <c r="B1401" s="6" t="s">
        <v>12</v>
      </c>
      <c r="C1401" s="7" t="s">
        <v>274</v>
      </c>
      <c r="D1401" s="7" t="str">
        <f t="shared" si="21"/>
        <v>Jean FR MNS M3 Loose Basic Stackable Straight Leg,Shale,31Wx32L</v>
      </c>
      <c r="E1401" s="5" t="s">
        <v>1833</v>
      </c>
      <c r="F1401" s="5" t="s">
        <v>1817</v>
      </c>
    </row>
    <row r="1402" spans="1:6" ht="14.4" x14ac:dyDescent="0.2">
      <c r="A1402" s="5" t="s">
        <v>10</v>
      </c>
      <c r="B1402" s="6" t="s">
        <v>12</v>
      </c>
      <c r="C1402" s="7" t="s">
        <v>276</v>
      </c>
      <c r="D1402" s="7" t="str">
        <f t="shared" si="21"/>
        <v>Jean FR MNS M3 Loose Basic Stackable Straight Leg,Shale,32Wx32L</v>
      </c>
      <c r="E1402" s="5" t="s">
        <v>1834</v>
      </c>
      <c r="F1402" s="5" t="s">
        <v>1817</v>
      </c>
    </row>
    <row r="1403" spans="1:6" ht="14.4" x14ac:dyDescent="0.2">
      <c r="A1403" s="5" t="s">
        <v>10</v>
      </c>
      <c r="B1403" s="6" t="s">
        <v>12</v>
      </c>
      <c r="C1403" s="7" t="s">
        <v>278</v>
      </c>
      <c r="D1403" s="7" t="str">
        <f t="shared" si="21"/>
        <v>Jean FR MNS M3 Loose Basic Stackable Straight Leg,Shale,33Wx32L</v>
      </c>
      <c r="E1403" s="5" t="s">
        <v>1835</v>
      </c>
      <c r="F1403" s="5" t="s">
        <v>1817</v>
      </c>
    </row>
    <row r="1404" spans="1:6" ht="14.4" x14ac:dyDescent="0.2">
      <c r="A1404" s="5" t="s">
        <v>10</v>
      </c>
      <c r="B1404" s="6" t="s">
        <v>12</v>
      </c>
      <c r="C1404" s="7" t="s">
        <v>280</v>
      </c>
      <c r="D1404" s="7" t="str">
        <f t="shared" si="21"/>
        <v>Jean FR MNS M3 Loose Basic Stackable Straight Leg,Shale,34Wx32L</v>
      </c>
      <c r="E1404" s="5" t="s">
        <v>1836</v>
      </c>
      <c r="F1404" s="5" t="s">
        <v>1817</v>
      </c>
    </row>
    <row r="1405" spans="1:6" ht="14.4" x14ac:dyDescent="0.2">
      <c r="A1405" s="5" t="s">
        <v>10</v>
      </c>
      <c r="B1405" s="6" t="s">
        <v>12</v>
      </c>
      <c r="C1405" s="7" t="s">
        <v>282</v>
      </c>
      <c r="D1405" s="7" t="str">
        <f t="shared" si="21"/>
        <v>Jean FR MNS M3 Loose Basic Stackable Straight Leg,Shale,35Wx32L</v>
      </c>
      <c r="E1405" s="5" t="s">
        <v>1837</v>
      </c>
      <c r="F1405" s="5" t="s">
        <v>1817</v>
      </c>
    </row>
    <row r="1406" spans="1:6" ht="14.4" x14ac:dyDescent="0.2">
      <c r="A1406" s="5" t="s">
        <v>10</v>
      </c>
      <c r="B1406" s="6" t="s">
        <v>12</v>
      </c>
      <c r="C1406" s="7" t="s">
        <v>284</v>
      </c>
      <c r="D1406" s="7" t="str">
        <f t="shared" si="21"/>
        <v>Jean FR MNS M3 Loose Basic Stackable Straight Leg,Shale,36Wx32L</v>
      </c>
      <c r="E1406" s="5" t="s">
        <v>1838</v>
      </c>
      <c r="F1406" s="5" t="s">
        <v>1817</v>
      </c>
    </row>
    <row r="1407" spans="1:6" ht="14.4" x14ac:dyDescent="0.2">
      <c r="A1407" s="5" t="s">
        <v>10</v>
      </c>
      <c r="B1407" s="6" t="s">
        <v>12</v>
      </c>
      <c r="C1407" s="7" t="s">
        <v>286</v>
      </c>
      <c r="D1407" s="7" t="str">
        <f t="shared" si="21"/>
        <v>Jean FR MNS M3 Loose Basic Stackable Straight Leg,Shale,38Wx32L</v>
      </c>
      <c r="E1407" s="5" t="s">
        <v>1839</v>
      </c>
      <c r="F1407" s="5" t="s">
        <v>1817</v>
      </c>
    </row>
    <row r="1408" spans="1:6" ht="14.4" x14ac:dyDescent="0.2">
      <c r="A1408" s="5" t="s">
        <v>10</v>
      </c>
      <c r="B1408" s="6" t="s">
        <v>12</v>
      </c>
      <c r="C1408" s="7" t="s">
        <v>288</v>
      </c>
      <c r="D1408" s="7" t="str">
        <f t="shared" si="21"/>
        <v>Jean FR MNS M3 Loose Basic Stackable Straight Leg,Shale,40Wx32L</v>
      </c>
      <c r="E1408" s="5" t="s">
        <v>1840</v>
      </c>
      <c r="F1408" s="5" t="s">
        <v>1817</v>
      </c>
    </row>
    <row r="1409" spans="1:6" ht="14.4" x14ac:dyDescent="0.2">
      <c r="A1409" s="5" t="s">
        <v>10</v>
      </c>
      <c r="B1409" s="6" t="s">
        <v>12</v>
      </c>
      <c r="C1409" s="7" t="s">
        <v>290</v>
      </c>
      <c r="D1409" s="7" t="str">
        <f t="shared" si="21"/>
        <v>Jean FR MNS M3 Loose Basic Stackable Straight Leg,Shale,42Wx32L</v>
      </c>
      <c r="E1409" s="5" t="s">
        <v>1841</v>
      </c>
      <c r="F1409" s="5" t="s">
        <v>1817</v>
      </c>
    </row>
    <row r="1410" spans="1:6" ht="14.4" x14ac:dyDescent="0.2">
      <c r="A1410" s="5" t="s">
        <v>10</v>
      </c>
      <c r="B1410" s="6" t="s">
        <v>12</v>
      </c>
      <c r="C1410" s="7" t="s">
        <v>992</v>
      </c>
      <c r="D1410" s="7" t="str">
        <f t="shared" si="21"/>
        <v>Jean FR MNS M3 Loose Basic Stackable Straight Leg,Shale,44Wx32L</v>
      </c>
      <c r="E1410" s="5" t="s">
        <v>1842</v>
      </c>
      <c r="F1410" s="5" t="s">
        <v>1817</v>
      </c>
    </row>
    <row r="1411" spans="1:6" ht="14.4" x14ac:dyDescent="0.2">
      <c r="A1411" s="5" t="s">
        <v>10</v>
      </c>
      <c r="B1411" s="6" t="s">
        <v>12</v>
      </c>
      <c r="C1411" s="7" t="s">
        <v>994</v>
      </c>
      <c r="D1411" s="7" t="str">
        <f t="shared" ref="D1411:D1474" si="22">CONCATENATE(A1411,",",B1411,",",C1411)</f>
        <v>Jean FR MNS M3 Loose Basic Stackable Straight Leg,Shale,46Wx32L</v>
      </c>
      <c r="E1411" s="5" t="s">
        <v>1843</v>
      </c>
      <c r="F1411" s="5" t="s">
        <v>1817</v>
      </c>
    </row>
    <row r="1412" spans="1:6" ht="14.4" x14ac:dyDescent="0.2">
      <c r="A1412" s="5" t="s">
        <v>10</v>
      </c>
      <c r="B1412" s="6" t="s">
        <v>12</v>
      </c>
      <c r="C1412" s="7" t="s">
        <v>996</v>
      </c>
      <c r="D1412" s="7" t="str">
        <f t="shared" si="22"/>
        <v>Jean FR MNS M3 Loose Basic Stackable Straight Leg,Shale,48Wx32L</v>
      </c>
      <c r="E1412" s="5" t="s">
        <v>1844</v>
      </c>
      <c r="F1412" s="5" t="s">
        <v>1817</v>
      </c>
    </row>
    <row r="1413" spans="1:6" ht="14.4" x14ac:dyDescent="0.2">
      <c r="A1413" s="5" t="s">
        <v>10</v>
      </c>
      <c r="B1413" s="6" t="s">
        <v>12</v>
      </c>
      <c r="C1413" s="7" t="s">
        <v>998</v>
      </c>
      <c r="D1413" s="7" t="str">
        <f t="shared" si="22"/>
        <v>Jean FR MNS M3 Loose Basic Stackable Straight Leg,Shale,50Wx32L</v>
      </c>
      <c r="E1413" s="5" t="s">
        <v>1845</v>
      </c>
      <c r="F1413" s="5" t="s">
        <v>1817</v>
      </c>
    </row>
    <row r="1414" spans="1:6" ht="14.4" x14ac:dyDescent="0.2">
      <c r="A1414" s="5" t="s">
        <v>10</v>
      </c>
      <c r="B1414" s="6" t="s">
        <v>12</v>
      </c>
      <c r="C1414" s="7" t="s">
        <v>292</v>
      </c>
      <c r="D1414" s="7" t="str">
        <f t="shared" si="22"/>
        <v>Jean FR MNS M3 Loose Basic Stackable Straight Leg,Shale,29Wx34L</v>
      </c>
      <c r="E1414" s="5" t="s">
        <v>1846</v>
      </c>
      <c r="F1414" s="5" t="s">
        <v>1817</v>
      </c>
    </row>
    <row r="1415" spans="1:6" ht="14.4" x14ac:dyDescent="0.2">
      <c r="A1415" s="5" t="s">
        <v>10</v>
      </c>
      <c r="B1415" s="6" t="s">
        <v>12</v>
      </c>
      <c r="C1415" s="7" t="s">
        <v>294</v>
      </c>
      <c r="D1415" s="7" t="str">
        <f t="shared" si="22"/>
        <v>Jean FR MNS M3 Loose Basic Stackable Straight Leg,Shale,30Wx34L</v>
      </c>
      <c r="E1415" s="5" t="s">
        <v>1847</v>
      </c>
      <c r="F1415" s="5" t="s">
        <v>1817</v>
      </c>
    </row>
    <row r="1416" spans="1:6" ht="14.4" x14ac:dyDescent="0.2">
      <c r="A1416" s="5" t="s">
        <v>10</v>
      </c>
      <c r="B1416" s="6" t="s">
        <v>12</v>
      </c>
      <c r="C1416" s="7" t="s">
        <v>296</v>
      </c>
      <c r="D1416" s="7" t="str">
        <f t="shared" si="22"/>
        <v>Jean FR MNS M3 Loose Basic Stackable Straight Leg,Shale,31Wx34L</v>
      </c>
      <c r="E1416" s="5" t="s">
        <v>1848</v>
      </c>
      <c r="F1416" s="5" t="s">
        <v>1817</v>
      </c>
    </row>
    <row r="1417" spans="1:6" ht="14.4" x14ac:dyDescent="0.2">
      <c r="A1417" s="5" t="s">
        <v>10</v>
      </c>
      <c r="B1417" s="6" t="s">
        <v>12</v>
      </c>
      <c r="C1417" s="7" t="s">
        <v>298</v>
      </c>
      <c r="D1417" s="7" t="str">
        <f t="shared" si="22"/>
        <v>Jean FR MNS M3 Loose Basic Stackable Straight Leg,Shale,32Wx34L</v>
      </c>
      <c r="E1417" s="5" t="s">
        <v>1849</v>
      </c>
      <c r="F1417" s="5" t="s">
        <v>1817</v>
      </c>
    </row>
    <row r="1418" spans="1:6" ht="14.4" x14ac:dyDescent="0.2">
      <c r="A1418" s="5" t="s">
        <v>10</v>
      </c>
      <c r="B1418" s="6" t="s">
        <v>12</v>
      </c>
      <c r="C1418" s="7" t="s">
        <v>300</v>
      </c>
      <c r="D1418" s="7" t="str">
        <f t="shared" si="22"/>
        <v>Jean FR MNS M3 Loose Basic Stackable Straight Leg,Shale,33Wx34L</v>
      </c>
      <c r="E1418" s="5" t="s">
        <v>1850</v>
      </c>
      <c r="F1418" s="5" t="s">
        <v>1817</v>
      </c>
    </row>
    <row r="1419" spans="1:6" ht="14.4" x14ac:dyDescent="0.2">
      <c r="A1419" s="5" t="s">
        <v>10</v>
      </c>
      <c r="B1419" s="6" t="s">
        <v>12</v>
      </c>
      <c r="C1419" s="7" t="s">
        <v>302</v>
      </c>
      <c r="D1419" s="7" t="str">
        <f t="shared" si="22"/>
        <v>Jean FR MNS M3 Loose Basic Stackable Straight Leg,Shale,34Wx34L</v>
      </c>
      <c r="E1419" s="5" t="s">
        <v>1851</v>
      </c>
      <c r="F1419" s="5" t="s">
        <v>1817</v>
      </c>
    </row>
    <row r="1420" spans="1:6" ht="14.4" x14ac:dyDescent="0.2">
      <c r="A1420" s="5" t="s">
        <v>10</v>
      </c>
      <c r="B1420" s="6" t="s">
        <v>12</v>
      </c>
      <c r="C1420" s="7" t="s">
        <v>304</v>
      </c>
      <c r="D1420" s="7" t="str">
        <f t="shared" si="22"/>
        <v>Jean FR MNS M3 Loose Basic Stackable Straight Leg,Shale,35Wx34L</v>
      </c>
      <c r="E1420" s="5" t="s">
        <v>1852</v>
      </c>
      <c r="F1420" s="5" t="s">
        <v>1817</v>
      </c>
    </row>
    <row r="1421" spans="1:6" ht="14.4" x14ac:dyDescent="0.2">
      <c r="A1421" s="5" t="s">
        <v>10</v>
      </c>
      <c r="B1421" s="6" t="s">
        <v>12</v>
      </c>
      <c r="C1421" s="7" t="s">
        <v>306</v>
      </c>
      <c r="D1421" s="7" t="str">
        <f t="shared" si="22"/>
        <v>Jean FR MNS M3 Loose Basic Stackable Straight Leg,Shale,36Wx34L</v>
      </c>
      <c r="E1421" s="5" t="s">
        <v>1853</v>
      </c>
      <c r="F1421" s="5" t="s">
        <v>1817</v>
      </c>
    </row>
    <row r="1422" spans="1:6" ht="14.4" x14ac:dyDescent="0.2">
      <c r="A1422" s="5" t="s">
        <v>10</v>
      </c>
      <c r="B1422" s="6" t="s">
        <v>12</v>
      </c>
      <c r="C1422" s="7" t="s">
        <v>308</v>
      </c>
      <c r="D1422" s="7" t="str">
        <f t="shared" si="22"/>
        <v>Jean FR MNS M3 Loose Basic Stackable Straight Leg,Shale,38Wx34L</v>
      </c>
      <c r="E1422" s="5" t="s">
        <v>1854</v>
      </c>
      <c r="F1422" s="5" t="s">
        <v>1817</v>
      </c>
    </row>
    <row r="1423" spans="1:6" ht="14.4" x14ac:dyDescent="0.2">
      <c r="A1423" s="5" t="s">
        <v>10</v>
      </c>
      <c r="B1423" s="6" t="s">
        <v>12</v>
      </c>
      <c r="C1423" s="7" t="s">
        <v>310</v>
      </c>
      <c r="D1423" s="7" t="str">
        <f t="shared" si="22"/>
        <v>Jean FR MNS M3 Loose Basic Stackable Straight Leg,Shale,40Wx34L</v>
      </c>
      <c r="E1423" s="5" t="s">
        <v>1855</v>
      </c>
      <c r="F1423" s="5" t="s">
        <v>1817</v>
      </c>
    </row>
    <row r="1424" spans="1:6" ht="14.4" x14ac:dyDescent="0.2">
      <c r="A1424" s="5" t="s">
        <v>10</v>
      </c>
      <c r="B1424" s="6" t="s">
        <v>12</v>
      </c>
      <c r="C1424" s="7" t="s">
        <v>312</v>
      </c>
      <c r="D1424" s="7" t="str">
        <f t="shared" si="22"/>
        <v>Jean FR MNS M3 Loose Basic Stackable Straight Leg,Shale,42Wx34L</v>
      </c>
      <c r="E1424" s="5" t="s">
        <v>1856</v>
      </c>
      <c r="F1424" s="5" t="s">
        <v>1817</v>
      </c>
    </row>
    <row r="1425" spans="1:6" ht="14.4" x14ac:dyDescent="0.2">
      <c r="A1425" s="5" t="s">
        <v>10</v>
      </c>
      <c r="B1425" s="6" t="s">
        <v>12</v>
      </c>
      <c r="C1425" s="7" t="s">
        <v>1013</v>
      </c>
      <c r="D1425" s="7" t="str">
        <f t="shared" si="22"/>
        <v>Jean FR MNS M3 Loose Basic Stackable Straight Leg,Shale,44Wx34L</v>
      </c>
      <c r="E1425" s="5" t="s">
        <v>1857</v>
      </c>
      <c r="F1425" s="5" t="s">
        <v>1817</v>
      </c>
    </row>
    <row r="1426" spans="1:6" ht="14.4" x14ac:dyDescent="0.2">
      <c r="A1426" s="5" t="s">
        <v>10</v>
      </c>
      <c r="B1426" s="6" t="s">
        <v>12</v>
      </c>
      <c r="C1426" s="7" t="s">
        <v>1015</v>
      </c>
      <c r="D1426" s="7" t="str">
        <f t="shared" si="22"/>
        <v>Jean FR MNS M3 Loose Basic Stackable Straight Leg,Shale,46Wx34L</v>
      </c>
      <c r="E1426" s="5" t="s">
        <v>1858</v>
      </c>
      <c r="F1426" s="5" t="s">
        <v>1817</v>
      </c>
    </row>
    <row r="1427" spans="1:6" ht="14.4" x14ac:dyDescent="0.2">
      <c r="A1427" s="5" t="s">
        <v>10</v>
      </c>
      <c r="B1427" s="6" t="s">
        <v>12</v>
      </c>
      <c r="C1427" s="7" t="s">
        <v>1017</v>
      </c>
      <c r="D1427" s="7" t="str">
        <f t="shared" si="22"/>
        <v>Jean FR MNS M3 Loose Basic Stackable Straight Leg,Shale,48Wx34L</v>
      </c>
      <c r="E1427" s="5" t="s">
        <v>1859</v>
      </c>
      <c r="F1427" s="5" t="s">
        <v>1817</v>
      </c>
    </row>
    <row r="1428" spans="1:6" ht="14.4" x14ac:dyDescent="0.2">
      <c r="A1428" s="5" t="s">
        <v>10</v>
      </c>
      <c r="B1428" s="6" t="s">
        <v>12</v>
      </c>
      <c r="C1428" s="7" t="s">
        <v>1019</v>
      </c>
      <c r="D1428" s="7" t="str">
        <f t="shared" si="22"/>
        <v>Jean FR MNS M3 Loose Basic Stackable Straight Leg,Shale,50Wx34L</v>
      </c>
      <c r="E1428" s="5" t="s">
        <v>1860</v>
      </c>
      <c r="F1428" s="5" t="s">
        <v>1817</v>
      </c>
    </row>
    <row r="1429" spans="1:6" ht="14.4" x14ac:dyDescent="0.2">
      <c r="A1429" s="5" t="s">
        <v>10</v>
      </c>
      <c r="B1429" s="6" t="s">
        <v>12</v>
      </c>
      <c r="C1429" s="7" t="s">
        <v>314</v>
      </c>
      <c r="D1429" s="7" t="str">
        <f t="shared" si="22"/>
        <v>Jean FR MNS M3 Loose Basic Stackable Straight Leg,Shale,29Wx36L</v>
      </c>
      <c r="E1429" s="5" t="s">
        <v>1861</v>
      </c>
      <c r="F1429" s="5" t="s">
        <v>1817</v>
      </c>
    </row>
    <row r="1430" spans="1:6" ht="14.4" x14ac:dyDescent="0.2">
      <c r="A1430" s="5" t="s">
        <v>10</v>
      </c>
      <c r="B1430" s="6" t="s">
        <v>12</v>
      </c>
      <c r="C1430" s="7" t="s">
        <v>316</v>
      </c>
      <c r="D1430" s="7" t="str">
        <f t="shared" si="22"/>
        <v>Jean FR MNS M3 Loose Basic Stackable Straight Leg,Shale,30Wx36L</v>
      </c>
      <c r="E1430" s="5" t="s">
        <v>1862</v>
      </c>
      <c r="F1430" s="5" t="s">
        <v>1817</v>
      </c>
    </row>
    <row r="1431" spans="1:6" ht="14.4" x14ac:dyDescent="0.2">
      <c r="A1431" s="5" t="s">
        <v>10</v>
      </c>
      <c r="B1431" s="6" t="s">
        <v>12</v>
      </c>
      <c r="C1431" s="7" t="s">
        <v>318</v>
      </c>
      <c r="D1431" s="7" t="str">
        <f t="shared" si="22"/>
        <v>Jean FR MNS M3 Loose Basic Stackable Straight Leg,Shale,31Wx36L</v>
      </c>
      <c r="E1431" s="5" t="s">
        <v>1863</v>
      </c>
      <c r="F1431" s="5" t="s">
        <v>1817</v>
      </c>
    </row>
    <row r="1432" spans="1:6" ht="14.4" x14ac:dyDescent="0.2">
      <c r="A1432" s="5" t="s">
        <v>10</v>
      </c>
      <c r="B1432" s="6" t="s">
        <v>12</v>
      </c>
      <c r="C1432" s="7" t="s">
        <v>320</v>
      </c>
      <c r="D1432" s="7" t="str">
        <f t="shared" si="22"/>
        <v>Jean FR MNS M3 Loose Basic Stackable Straight Leg,Shale,32Wx36L</v>
      </c>
      <c r="E1432" s="5" t="s">
        <v>1864</v>
      </c>
      <c r="F1432" s="5" t="s">
        <v>1817</v>
      </c>
    </row>
    <row r="1433" spans="1:6" ht="14.4" x14ac:dyDescent="0.2">
      <c r="A1433" s="5" t="s">
        <v>10</v>
      </c>
      <c r="B1433" s="6" t="s">
        <v>12</v>
      </c>
      <c r="C1433" s="7" t="s">
        <v>322</v>
      </c>
      <c r="D1433" s="7" t="str">
        <f t="shared" si="22"/>
        <v>Jean FR MNS M3 Loose Basic Stackable Straight Leg,Shale,33Wx36L</v>
      </c>
      <c r="E1433" s="5" t="s">
        <v>1865</v>
      </c>
      <c r="F1433" s="5" t="s">
        <v>1817</v>
      </c>
    </row>
    <row r="1434" spans="1:6" ht="14.4" x14ac:dyDescent="0.2">
      <c r="A1434" s="5" t="s">
        <v>10</v>
      </c>
      <c r="B1434" s="6" t="s">
        <v>12</v>
      </c>
      <c r="C1434" s="7" t="s">
        <v>324</v>
      </c>
      <c r="D1434" s="7" t="str">
        <f t="shared" si="22"/>
        <v>Jean FR MNS M3 Loose Basic Stackable Straight Leg,Shale,34Wx36L</v>
      </c>
      <c r="E1434" s="5" t="s">
        <v>1866</v>
      </c>
      <c r="F1434" s="5" t="s">
        <v>1817</v>
      </c>
    </row>
    <row r="1435" spans="1:6" ht="14.4" x14ac:dyDescent="0.2">
      <c r="A1435" s="5" t="s">
        <v>10</v>
      </c>
      <c r="B1435" s="6" t="s">
        <v>12</v>
      </c>
      <c r="C1435" s="7" t="s">
        <v>326</v>
      </c>
      <c r="D1435" s="7" t="str">
        <f t="shared" si="22"/>
        <v>Jean FR MNS M3 Loose Basic Stackable Straight Leg,Shale,35Wx36L</v>
      </c>
      <c r="E1435" s="5" t="s">
        <v>1867</v>
      </c>
      <c r="F1435" s="5" t="s">
        <v>1817</v>
      </c>
    </row>
    <row r="1436" spans="1:6" ht="14.4" x14ac:dyDescent="0.2">
      <c r="A1436" s="5" t="s">
        <v>10</v>
      </c>
      <c r="B1436" s="6" t="s">
        <v>12</v>
      </c>
      <c r="C1436" s="7" t="s">
        <v>328</v>
      </c>
      <c r="D1436" s="7" t="str">
        <f t="shared" si="22"/>
        <v>Jean FR MNS M3 Loose Basic Stackable Straight Leg,Shale,36Wx36L</v>
      </c>
      <c r="E1436" s="5" t="s">
        <v>1868</v>
      </c>
      <c r="F1436" s="5" t="s">
        <v>1817</v>
      </c>
    </row>
    <row r="1437" spans="1:6" ht="14.4" x14ac:dyDescent="0.2">
      <c r="A1437" s="5" t="s">
        <v>10</v>
      </c>
      <c r="B1437" s="6" t="s">
        <v>12</v>
      </c>
      <c r="C1437" s="7" t="s">
        <v>330</v>
      </c>
      <c r="D1437" s="7" t="str">
        <f t="shared" si="22"/>
        <v>Jean FR MNS M3 Loose Basic Stackable Straight Leg,Shale,38Wx36L</v>
      </c>
      <c r="E1437" s="5" t="s">
        <v>1869</v>
      </c>
      <c r="F1437" s="5" t="s">
        <v>1817</v>
      </c>
    </row>
    <row r="1438" spans="1:6" ht="14.4" x14ac:dyDescent="0.2">
      <c r="A1438" s="5" t="s">
        <v>10</v>
      </c>
      <c r="B1438" s="6" t="s">
        <v>12</v>
      </c>
      <c r="C1438" s="7" t="s">
        <v>332</v>
      </c>
      <c r="D1438" s="7" t="str">
        <f t="shared" si="22"/>
        <v>Jean FR MNS M3 Loose Basic Stackable Straight Leg,Shale,40Wx36L</v>
      </c>
      <c r="E1438" s="5" t="s">
        <v>1870</v>
      </c>
      <c r="F1438" s="5" t="s">
        <v>1817</v>
      </c>
    </row>
    <row r="1439" spans="1:6" ht="14.4" x14ac:dyDescent="0.2">
      <c r="A1439" s="5" t="s">
        <v>10</v>
      </c>
      <c r="B1439" s="6" t="s">
        <v>12</v>
      </c>
      <c r="C1439" s="7" t="s">
        <v>334</v>
      </c>
      <c r="D1439" s="7" t="str">
        <f t="shared" si="22"/>
        <v>Jean FR MNS M3 Loose Basic Stackable Straight Leg,Shale,42Wx36L</v>
      </c>
      <c r="E1439" s="5" t="s">
        <v>1871</v>
      </c>
      <c r="F1439" s="5" t="s">
        <v>1817</v>
      </c>
    </row>
    <row r="1440" spans="1:6" ht="14.4" x14ac:dyDescent="0.2">
      <c r="A1440" s="5" t="s">
        <v>10</v>
      </c>
      <c r="B1440" s="6" t="s">
        <v>12</v>
      </c>
      <c r="C1440" s="7" t="s">
        <v>1031</v>
      </c>
      <c r="D1440" s="7" t="str">
        <f t="shared" si="22"/>
        <v>Jean FR MNS M3 Loose Basic Stackable Straight Leg,Shale,44Wx36L</v>
      </c>
      <c r="E1440" s="5" t="s">
        <v>1872</v>
      </c>
      <c r="F1440" s="5" t="s">
        <v>1817</v>
      </c>
    </row>
    <row r="1441" spans="1:6" ht="14.4" x14ac:dyDescent="0.2">
      <c r="A1441" s="5" t="s">
        <v>10</v>
      </c>
      <c r="B1441" s="6" t="s">
        <v>12</v>
      </c>
      <c r="C1441" s="7" t="s">
        <v>336</v>
      </c>
      <c r="D1441" s="7" t="str">
        <f t="shared" si="22"/>
        <v>Jean FR MNS M3 Loose Basic Stackable Straight Leg,Shale,32Wx38L</v>
      </c>
      <c r="E1441" s="5" t="s">
        <v>1873</v>
      </c>
      <c r="F1441" s="5" t="s">
        <v>1817</v>
      </c>
    </row>
    <row r="1442" spans="1:6" ht="14.4" x14ac:dyDescent="0.2">
      <c r="A1442" s="5" t="s">
        <v>10</v>
      </c>
      <c r="B1442" s="6" t="s">
        <v>12</v>
      </c>
      <c r="C1442" s="7" t="s">
        <v>338</v>
      </c>
      <c r="D1442" s="7" t="str">
        <f t="shared" si="22"/>
        <v>Jean FR MNS M3 Loose Basic Stackable Straight Leg,Shale,33Wx38L</v>
      </c>
      <c r="E1442" s="5" t="s">
        <v>1874</v>
      </c>
      <c r="F1442" s="5" t="s">
        <v>1817</v>
      </c>
    </row>
    <row r="1443" spans="1:6" ht="14.4" x14ac:dyDescent="0.2">
      <c r="A1443" s="5" t="s">
        <v>10</v>
      </c>
      <c r="B1443" s="6" t="s">
        <v>12</v>
      </c>
      <c r="C1443" s="7" t="s">
        <v>340</v>
      </c>
      <c r="D1443" s="7" t="str">
        <f t="shared" si="22"/>
        <v>Jean FR MNS M3 Loose Basic Stackable Straight Leg,Shale,34Wx38L</v>
      </c>
      <c r="E1443" s="5" t="s">
        <v>1875</v>
      </c>
      <c r="F1443" s="5" t="s">
        <v>1817</v>
      </c>
    </row>
    <row r="1444" spans="1:6" ht="14.4" x14ac:dyDescent="0.2">
      <c r="A1444" s="5" t="s">
        <v>10</v>
      </c>
      <c r="B1444" s="6" t="s">
        <v>12</v>
      </c>
      <c r="C1444" s="7" t="s">
        <v>342</v>
      </c>
      <c r="D1444" s="7" t="str">
        <f t="shared" si="22"/>
        <v>Jean FR MNS M3 Loose Basic Stackable Straight Leg,Shale,35Wx38L</v>
      </c>
      <c r="E1444" s="5" t="s">
        <v>1876</v>
      </c>
      <c r="F1444" s="5" t="s">
        <v>1817</v>
      </c>
    </row>
    <row r="1445" spans="1:6" ht="14.4" x14ac:dyDescent="0.2">
      <c r="A1445" s="5" t="s">
        <v>10</v>
      </c>
      <c r="B1445" s="6" t="s">
        <v>12</v>
      </c>
      <c r="C1445" s="7" t="s">
        <v>344</v>
      </c>
      <c r="D1445" s="7" t="str">
        <f t="shared" si="22"/>
        <v>Jean FR MNS M3 Loose Basic Stackable Straight Leg,Shale,36Wx38L</v>
      </c>
      <c r="E1445" s="5" t="s">
        <v>1877</v>
      </c>
      <c r="F1445" s="5" t="s">
        <v>1817</v>
      </c>
    </row>
    <row r="1446" spans="1:6" ht="14.4" x14ac:dyDescent="0.2">
      <c r="A1446" s="5" t="s">
        <v>10</v>
      </c>
      <c r="B1446" s="6" t="s">
        <v>12</v>
      </c>
      <c r="C1446" s="7" t="s">
        <v>346</v>
      </c>
      <c r="D1446" s="7" t="str">
        <f t="shared" si="22"/>
        <v>Jean FR MNS M3 Loose Basic Stackable Straight Leg,Shale,38Wx38L</v>
      </c>
      <c r="E1446" s="5" t="s">
        <v>1878</v>
      </c>
      <c r="F1446" s="5" t="s">
        <v>1817</v>
      </c>
    </row>
    <row r="1447" spans="1:6" ht="14.4" x14ac:dyDescent="0.2">
      <c r="A1447" s="5" t="s">
        <v>10</v>
      </c>
      <c r="B1447" s="6" t="s">
        <v>12</v>
      </c>
      <c r="C1447" s="7" t="s">
        <v>348</v>
      </c>
      <c r="D1447" s="7" t="str">
        <f t="shared" si="22"/>
        <v>Jean FR MNS M3 Loose Basic Stackable Straight Leg,Shale,40Wx38L</v>
      </c>
      <c r="E1447" s="5" t="s">
        <v>1879</v>
      </c>
      <c r="F1447" s="5" t="s">
        <v>1817</v>
      </c>
    </row>
    <row r="1448" spans="1:6" ht="14.4" x14ac:dyDescent="0.2">
      <c r="A1448" s="5" t="s">
        <v>10</v>
      </c>
      <c r="B1448" s="6" t="s">
        <v>12</v>
      </c>
      <c r="C1448" s="7" t="s">
        <v>350</v>
      </c>
      <c r="D1448" s="7" t="str">
        <f t="shared" si="22"/>
        <v>Jean FR MNS M3 Loose Basic Stackable Straight Leg,Shale,42Wx38L</v>
      </c>
      <c r="E1448" s="5" t="s">
        <v>1880</v>
      </c>
      <c r="F1448" s="5" t="s">
        <v>1817</v>
      </c>
    </row>
    <row r="1449" spans="1:6" ht="14.4" x14ac:dyDescent="0.2">
      <c r="A1449" s="5" t="s">
        <v>10</v>
      </c>
      <c r="B1449" s="6" t="s">
        <v>12</v>
      </c>
      <c r="C1449" s="7" t="s">
        <v>1043</v>
      </c>
      <c r="D1449" s="7" t="str">
        <f t="shared" si="22"/>
        <v>Jean FR MNS M3 Loose Basic Stackable Straight Leg,Shale,44Wx38L</v>
      </c>
      <c r="E1449" s="5" t="s">
        <v>1881</v>
      </c>
      <c r="F1449" s="5" t="s">
        <v>1817</v>
      </c>
    </row>
    <row r="1450" spans="1:6" ht="14.4" x14ac:dyDescent="0.2">
      <c r="A1450" s="5" t="s">
        <v>1884</v>
      </c>
      <c r="B1450" s="6" t="s">
        <v>1885</v>
      </c>
      <c r="C1450" s="7" t="s">
        <v>186</v>
      </c>
      <c r="D1450" s="7" t="str">
        <f t="shared" si="22"/>
        <v>Shirt FR MNS Gauge Work,White Multi,Small</v>
      </c>
      <c r="E1450" s="5" t="s">
        <v>1882</v>
      </c>
      <c r="F1450" s="5" t="s">
        <v>1883</v>
      </c>
    </row>
    <row r="1451" spans="1:6" ht="14.4" x14ac:dyDescent="0.2">
      <c r="A1451" s="5" t="s">
        <v>1884</v>
      </c>
      <c r="B1451" s="6" t="s">
        <v>1885</v>
      </c>
      <c r="C1451" s="7" t="s">
        <v>188</v>
      </c>
      <c r="D1451" s="7" t="str">
        <f t="shared" si="22"/>
        <v>Shirt FR MNS Gauge Work,White Multi,Medium</v>
      </c>
      <c r="E1451" s="5" t="s">
        <v>1886</v>
      </c>
      <c r="F1451" s="5" t="s">
        <v>1883</v>
      </c>
    </row>
    <row r="1452" spans="1:6" ht="14.4" x14ac:dyDescent="0.2">
      <c r="A1452" s="5" t="s">
        <v>1884</v>
      </c>
      <c r="B1452" s="6" t="s">
        <v>1885</v>
      </c>
      <c r="C1452" s="7" t="s">
        <v>190</v>
      </c>
      <c r="D1452" s="7" t="str">
        <f t="shared" si="22"/>
        <v>Shirt FR MNS Gauge Work,White Multi,Large</v>
      </c>
      <c r="E1452" s="5" t="s">
        <v>1887</v>
      </c>
      <c r="F1452" s="5" t="s">
        <v>1883</v>
      </c>
    </row>
    <row r="1453" spans="1:6" ht="14.4" x14ac:dyDescent="0.2">
      <c r="A1453" s="5" t="s">
        <v>1884</v>
      </c>
      <c r="B1453" s="6" t="s">
        <v>1885</v>
      </c>
      <c r="C1453" s="7" t="s">
        <v>192</v>
      </c>
      <c r="D1453" s="7" t="str">
        <f t="shared" si="22"/>
        <v>Shirt FR MNS Gauge Work,White Multi,XL</v>
      </c>
      <c r="E1453" s="5" t="s">
        <v>1888</v>
      </c>
      <c r="F1453" s="5" t="s">
        <v>1883</v>
      </c>
    </row>
    <row r="1454" spans="1:6" ht="14.4" x14ac:dyDescent="0.2">
      <c r="A1454" s="5" t="s">
        <v>1884</v>
      </c>
      <c r="B1454" s="6" t="s">
        <v>1885</v>
      </c>
      <c r="C1454" s="7" t="s">
        <v>194</v>
      </c>
      <c r="D1454" s="7" t="str">
        <f t="shared" si="22"/>
        <v>Shirt FR MNS Gauge Work,White Multi,2XL</v>
      </c>
      <c r="E1454" s="5" t="s">
        <v>1889</v>
      </c>
      <c r="F1454" s="5" t="s">
        <v>1883</v>
      </c>
    </row>
    <row r="1455" spans="1:6" ht="14.4" x14ac:dyDescent="0.2">
      <c r="A1455" s="5" t="s">
        <v>1884</v>
      </c>
      <c r="B1455" s="6" t="s">
        <v>1885</v>
      </c>
      <c r="C1455" s="7" t="s">
        <v>196</v>
      </c>
      <c r="D1455" s="7" t="str">
        <f t="shared" si="22"/>
        <v>Shirt FR MNS Gauge Work,White Multi,3XL</v>
      </c>
      <c r="E1455" s="5" t="s">
        <v>1890</v>
      </c>
      <c r="F1455" s="5" t="s">
        <v>1883</v>
      </c>
    </row>
    <row r="1456" spans="1:6" ht="14.4" x14ac:dyDescent="0.2">
      <c r="A1456" s="5" t="s">
        <v>1884</v>
      </c>
      <c r="B1456" s="6" t="s">
        <v>1885</v>
      </c>
      <c r="C1456" s="7" t="s">
        <v>198</v>
      </c>
      <c r="D1456" s="7" t="str">
        <f t="shared" si="22"/>
        <v>Shirt FR MNS Gauge Work,White Multi,4XL</v>
      </c>
      <c r="E1456" s="5" t="s">
        <v>1891</v>
      </c>
      <c r="F1456" s="5" t="s">
        <v>1883</v>
      </c>
    </row>
    <row r="1457" spans="1:6" ht="14.4" x14ac:dyDescent="0.2">
      <c r="A1457" s="5" t="s">
        <v>1884</v>
      </c>
      <c r="B1457" s="6" t="s">
        <v>1885</v>
      </c>
      <c r="C1457" s="7" t="s">
        <v>200</v>
      </c>
      <c r="D1457" s="7" t="str">
        <f t="shared" si="22"/>
        <v>Shirt FR MNS Gauge Work,White Multi,Large Tall</v>
      </c>
      <c r="E1457" s="5" t="s">
        <v>1892</v>
      </c>
      <c r="F1457" s="5" t="s">
        <v>1883</v>
      </c>
    </row>
    <row r="1458" spans="1:6" ht="14.4" x14ac:dyDescent="0.2">
      <c r="A1458" s="5" t="s">
        <v>1884</v>
      </c>
      <c r="B1458" s="6" t="s">
        <v>1885</v>
      </c>
      <c r="C1458" s="7" t="s">
        <v>202</v>
      </c>
      <c r="D1458" s="7" t="str">
        <f t="shared" si="22"/>
        <v>Shirt FR MNS Gauge Work,White Multi,XL Tall</v>
      </c>
      <c r="E1458" s="5" t="s">
        <v>1893</v>
      </c>
      <c r="F1458" s="5" t="s">
        <v>1883</v>
      </c>
    </row>
    <row r="1459" spans="1:6" ht="14.4" x14ac:dyDescent="0.2">
      <c r="A1459" s="5" t="s">
        <v>1884</v>
      </c>
      <c r="B1459" s="6" t="s">
        <v>1885</v>
      </c>
      <c r="C1459" s="7" t="s">
        <v>204</v>
      </c>
      <c r="D1459" s="7" t="str">
        <f t="shared" si="22"/>
        <v>Shirt FR MNS Gauge Work,White Multi,2XL Tall</v>
      </c>
      <c r="E1459" s="5" t="s">
        <v>1894</v>
      </c>
      <c r="F1459" s="5" t="s">
        <v>1883</v>
      </c>
    </row>
    <row r="1460" spans="1:6" ht="14.4" x14ac:dyDescent="0.2">
      <c r="A1460" s="5" t="s">
        <v>1884</v>
      </c>
      <c r="B1460" s="6" t="s">
        <v>1885</v>
      </c>
      <c r="C1460" s="7" t="s">
        <v>206</v>
      </c>
      <c r="D1460" s="7" t="str">
        <f t="shared" si="22"/>
        <v>Shirt FR MNS Gauge Work,White Multi,3XL Tall</v>
      </c>
      <c r="E1460" s="5" t="s">
        <v>1895</v>
      </c>
      <c r="F1460" s="5" t="s">
        <v>1883</v>
      </c>
    </row>
    <row r="1461" spans="1:6" ht="14.4" x14ac:dyDescent="0.2">
      <c r="A1461" s="5" t="s">
        <v>1898</v>
      </c>
      <c r="B1461" s="6" t="s">
        <v>54</v>
      </c>
      <c r="C1461" s="7" t="s">
        <v>186</v>
      </c>
      <c r="D1461" s="7" t="str">
        <f t="shared" si="22"/>
        <v>Shirt FR MNS Polartec Hoodie,Heather Gray,Small</v>
      </c>
      <c r="E1461" s="5" t="s">
        <v>1896</v>
      </c>
      <c r="F1461" s="5" t="s">
        <v>1897</v>
      </c>
    </row>
    <row r="1462" spans="1:6" ht="14.4" x14ac:dyDescent="0.2">
      <c r="A1462" s="5" t="s">
        <v>1898</v>
      </c>
      <c r="B1462" s="6" t="s">
        <v>54</v>
      </c>
      <c r="C1462" s="7" t="s">
        <v>188</v>
      </c>
      <c r="D1462" s="7" t="str">
        <f t="shared" si="22"/>
        <v>Shirt FR MNS Polartec Hoodie,Heather Gray,Medium</v>
      </c>
      <c r="E1462" s="5" t="s">
        <v>1899</v>
      </c>
      <c r="F1462" s="5" t="s">
        <v>1897</v>
      </c>
    </row>
    <row r="1463" spans="1:6" ht="14.4" x14ac:dyDescent="0.2">
      <c r="A1463" s="5" t="s">
        <v>1898</v>
      </c>
      <c r="B1463" s="6" t="s">
        <v>54</v>
      </c>
      <c r="C1463" s="7" t="s">
        <v>190</v>
      </c>
      <c r="D1463" s="7" t="str">
        <f t="shared" si="22"/>
        <v>Shirt FR MNS Polartec Hoodie,Heather Gray,Large</v>
      </c>
      <c r="E1463" s="5" t="s">
        <v>1900</v>
      </c>
      <c r="F1463" s="5" t="s">
        <v>1897</v>
      </c>
    </row>
    <row r="1464" spans="1:6" ht="14.4" x14ac:dyDescent="0.2">
      <c r="A1464" s="5" t="s">
        <v>1898</v>
      </c>
      <c r="B1464" s="6" t="s">
        <v>54</v>
      </c>
      <c r="C1464" s="7" t="s">
        <v>192</v>
      </c>
      <c r="D1464" s="7" t="str">
        <f t="shared" si="22"/>
        <v>Shirt FR MNS Polartec Hoodie,Heather Gray,XL</v>
      </c>
      <c r="E1464" s="5" t="s">
        <v>1901</v>
      </c>
      <c r="F1464" s="5" t="s">
        <v>1897</v>
      </c>
    </row>
    <row r="1465" spans="1:6" ht="14.4" x14ac:dyDescent="0.2">
      <c r="A1465" s="5" t="s">
        <v>1898</v>
      </c>
      <c r="B1465" s="6" t="s">
        <v>54</v>
      </c>
      <c r="C1465" s="7" t="s">
        <v>194</v>
      </c>
      <c r="D1465" s="7" t="str">
        <f t="shared" si="22"/>
        <v>Shirt FR MNS Polartec Hoodie,Heather Gray,2XL</v>
      </c>
      <c r="E1465" s="5" t="s">
        <v>1902</v>
      </c>
      <c r="F1465" s="5" t="s">
        <v>1897</v>
      </c>
    </row>
    <row r="1466" spans="1:6" ht="14.4" x14ac:dyDescent="0.2">
      <c r="A1466" s="5" t="s">
        <v>1898</v>
      </c>
      <c r="B1466" s="6" t="s">
        <v>54</v>
      </c>
      <c r="C1466" s="7" t="s">
        <v>196</v>
      </c>
      <c r="D1466" s="7" t="str">
        <f t="shared" si="22"/>
        <v>Shirt FR MNS Polartec Hoodie,Heather Gray,3XL</v>
      </c>
      <c r="E1466" s="5" t="s">
        <v>1903</v>
      </c>
      <c r="F1466" s="5" t="s">
        <v>1897</v>
      </c>
    </row>
    <row r="1467" spans="1:6" ht="14.4" x14ac:dyDescent="0.2">
      <c r="A1467" s="5" t="s">
        <v>1898</v>
      </c>
      <c r="B1467" s="6" t="s">
        <v>54</v>
      </c>
      <c r="C1467" s="7" t="s">
        <v>198</v>
      </c>
      <c r="D1467" s="7" t="str">
        <f t="shared" si="22"/>
        <v>Shirt FR MNS Polartec Hoodie,Heather Gray,4XL</v>
      </c>
      <c r="E1467" s="5" t="s">
        <v>1904</v>
      </c>
      <c r="F1467" s="5" t="s">
        <v>1897</v>
      </c>
    </row>
    <row r="1468" spans="1:6" ht="14.4" x14ac:dyDescent="0.2">
      <c r="A1468" s="5" t="s">
        <v>1898</v>
      </c>
      <c r="B1468" s="6" t="s">
        <v>54</v>
      </c>
      <c r="C1468" s="7" t="s">
        <v>200</v>
      </c>
      <c r="D1468" s="7" t="str">
        <f t="shared" si="22"/>
        <v>Shirt FR MNS Polartec Hoodie,Heather Gray,Large Tall</v>
      </c>
      <c r="E1468" s="5" t="s">
        <v>1905</v>
      </c>
      <c r="F1468" s="5" t="s">
        <v>1897</v>
      </c>
    </row>
    <row r="1469" spans="1:6" ht="14.4" x14ac:dyDescent="0.2">
      <c r="A1469" s="5" t="s">
        <v>1898</v>
      </c>
      <c r="B1469" s="6" t="s">
        <v>54</v>
      </c>
      <c r="C1469" s="7" t="s">
        <v>202</v>
      </c>
      <c r="D1469" s="7" t="str">
        <f t="shared" si="22"/>
        <v>Shirt FR MNS Polartec Hoodie,Heather Gray,XL Tall</v>
      </c>
      <c r="E1469" s="5" t="s">
        <v>1906</v>
      </c>
      <c r="F1469" s="5" t="s">
        <v>1897</v>
      </c>
    </row>
    <row r="1470" spans="1:6" ht="14.4" x14ac:dyDescent="0.2">
      <c r="A1470" s="5" t="s">
        <v>1898</v>
      </c>
      <c r="B1470" s="6" t="s">
        <v>54</v>
      </c>
      <c r="C1470" s="7" t="s">
        <v>204</v>
      </c>
      <c r="D1470" s="7" t="str">
        <f t="shared" si="22"/>
        <v>Shirt FR MNS Polartec Hoodie,Heather Gray,2XL Tall</v>
      </c>
      <c r="E1470" s="5" t="s">
        <v>1907</v>
      </c>
      <c r="F1470" s="5" t="s">
        <v>1897</v>
      </c>
    </row>
    <row r="1471" spans="1:6" ht="14.4" x14ac:dyDescent="0.2">
      <c r="A1471" s="5" t="s">
        <v>1898</v>
      </c>
      <c r="B1471" s="6" t="s">
        <v>54</v>
      </c>
      <c r="C1471" s="7" t="s">
        <v>206</v>
      </c>
      <c r="D1471" s="7" t="str">
        <f t="shared" si="22"/>
        <v>Shirt FR MNS Polartec Hoodie,Heather Gray,3XL Tall</v>
      </c>
      <c r="E1471" s="5" t="s">
        <v>1908</v>
      </c>
      <c r="F1471" s="5" t="s">
        <v>1897</v>
      </c>
    </row>
    <row r="1472" spans="1:6" ht="14.4" x14ac:dyDescent="0.2">
      <c r="A1472" s="6" t="s">
        <v>1911</v>
      </c>
      <c r="B1472" s="6" t="s">
        <v>1912</v>
      </c>
      <c r="C1472" s="7" t="s">
        <v>141</v>
      </c>
      <c r="D1472" s="7" t="str">
        <f t="shared" si="22"/>
        <v>Boot MNS OverDrive Pull-On Waterproof Composite Toe Work Boot,Dusted Brown,7M</v>
      </c>
      <c r="E1472" s="5" t="s">
        <v>1909</v>
      </c>
      <c r="F1472" s="5" t="s">
        <v>1910</v>
      </c>
    </row>
    <row r="1473" spans="1:6" ht="14.4" x14ac:dyDescent="0.2">
      <c r="A1473" s="6" t="s">
        <v>1911</v>
      </c>
      <c r="B1473" s="6" t="s">
        <v>1912</v>
      </c>
      <c r="C1473" s="7" t="s">
        <v>148</v>
      </c>
      <c r="D1473" s="7" t="str">
        <f t="shared" si="22"/>
        <v>Boot MNS OverDrive Pull-On Waterproof Composite Toe Work Boot,Dusted Brown,9M</v>
      </c>
      <c r="E1473" s="5" t="s">
        <v>1913</v>
      </c>
      <c r="F1473" s="5" t="s">
        <v>1910</v>
      </c>
    </row>
    <row r="1474" spans="1:6" ht="14.4" x14ac:dyDescent="0.2">
      <c r="A1474" s="6" t="s">
        <v>1911</v>
      </c>
      <c r="B1474" s="6" t="s">
        <v>1912</v>
      </c>
      <c r="C1474" s="7" t="s">
        <v>125</v>
      </c>
      <c r="D1474" s="7" t="str">
        <f t="shared" si="22"/>
        <v>Boot MNS OverDrive Pull-On Waterproof Composite Toe Work Boot,Dusted Brown,13M</v>
      </c>
      <c r="E1474" s="5" t="s">
        <v>1914</v>
      </c>
      <c r="F1474" s="5" t="s">
        <v>1910</v>
      </c>
    </row>
    <row r="1475" spans="1:6" ht="14.4" x14ac:dyDescent="0.2">
      <c r="A1475" s="5" t="s">
        <v>57</v>
      </c>
      <c r="B1475" s="6" t="s">
        <v>3</v>
      </c>
      <c r="C1475" s="7" t="s">
        <v>186</v>
      </c>
      <c r="D1475" s="7" t="str">
        <f t="shared" ref="D1475:D1538" si="23">CONCATENATE(A1475,",",B1475,",",C1475)</f>
        <v>Shirt FR MNS Polartec Long Sleeve Base Layer,Black,Small</v>
      </c>
      <c r="E1475" s="5" t="s">
        <v>1915</v>
      </c>
      <c r="F1475" s="5" t="s">
        <v>1916</v>
      </c>
    </row>
    <row r="1476" spans="1:6" ht="14.4" x14ac:dyDescent="0.2">
      <c r="A1476" s="5" t="s">
        <v>57</v>
      </c>
      <c r="B1476" s="6" t="s">
        <v>3</v>
      </c>
      <c r="C1476" s="7" t="s">
        <v>188</v>
      </c>
      <c r="D1476" s="7" t="str">
        <f t="shared" si="23"/>
        <v>Shirt FR MNS Polartec Long Sleeve Base Layer,Black,Medium</v>
      </c>
      <c r="E1476" s="5" t="s">
        <v>1917</v>
      </c>
      <c r="F1476" s="5" t="s">
        <v>1916</v>
      </c>
    </row>
    <row r="1477" spans="1:6" ht="14.4" x14ac:dyDescent="0.2">
      <c r="A1477" s="5" t="s">
        <v>57</v>
      </c>
      <c r="B1477" s="6" t="s">
        <v>3</v>
      </c>
      <c r="C1477" s="7" t="s">
        <v>190</v>
      </c>
      <c r="D1477" s="7" t="str">
        <f t="shared" si="23"/>
        <v>Shirt FR MNS Polartec Long Sleeve Base Layer,Black,Large</v>
      </c>
      <c r="E1477" s="5" t="s">
        <v>1918</v>
      </c>
      <c r="F1477" s="5" t="s">
        <v>1916</v>
      </c>
    </row>
    <row r="1478" spans="1:6" ht="14.4" x14ac:dyDescent="0.2">
      <c r="A1478" s="5" t="s">
        <v>57</v>
      </c>
      <c r="B1478" s="6" t="s">
        <v>3</v>
      </c>
      <c r="C1478" s="7" t="s">
        <v>192</v>
      </c>
      <c r="D1478" s="7" t="str">
        <f t="shared" si="23"/>
        <v>Shirt FR MNS Polartec Long Sleeve Base Layer,Black,XL</v>
      </c>
      <c r="E1478" s="5" t="s">
        <v>1919</v>
      </c>
      <c r="F1478" s="5" t="s">
        <v>1916</v>
      </c>
    </row>
    <row r="1479" spans="1:6" ht="14.4" x14ac:dyDescent="0.2">
      <c r="A1479" s="5" t="s">
        <v>57</v>
      </c>
      <c r="B1479" s="6" t="s">
        <v>3</v>
      </c>
      <c r="C1479" s="7" t="s">
        <v>194</v>
      </c>
      <c r="D1479" s="7" t="str">
        <f t="shared" si="23"/>
        <v>Shirt FR MNS Polartec Long Sleeve Base Layer,Black,2XL</v>
      </c>
      <c r="E1479" s="5" t="s">
        <v>1920</v>
      </c>
      <c r="F1479" s="5" t="s">
        <v>1916</v>
      </c>
    </row>
    <row r="1480" spans="1:6" ht="14.4" x14ac:dyDescent="0.2">
      <c r="A1480" s="5" t="s">
        <v>57</v>
      </c>
      <c r="B1480" s="6" t="s">
        <v>3</v>
      </c>
      <c r="C1480" s="7" t="s">
        <v>196</v>
      </c>
      <c r="D1480" s="7" t="str">
        <f t="shared" si="23"/>
        <v>Shirt FR MNS Polartec Long Sleeve Base Layer,Black,3XL</v>
      </c>
      <c r="E1480" s="5" t="s">
        <v>1921</v>
      </c>
      <c r="F1480" s="5" t="s">
        <v>1916</v>
      </c>
    </row>
    <row r="1481" spans="1:6" ht="14.4" x14ac:dyDescent="0.2">
      <c r="A1481" s="5" t="s">
        <v>57</v>
      </c>
      <c r="B1481" s="6" t="s">
        <v>3</v>
      </c>
      <c r="C1481" s="7" t="s">
        <v>198</v>
      </c>
      <c r="D1481" s="7" t="str">
        <f t="shared" si="23"/>
        <v>Shirt FR MNS Polartec Long Sleeve Base Layer,Black,4XL</v>
      </c>
      <c r="E1481" s="5" t="s">
        <v>1922</v>
      </c>
      <c r="F1481" s="5" t="s">
        <v>1916</v>
      </c>
    </row>
    <row r="1482" spans="1:6" ht="14.4" x14ac:dyDescent="0.2">
      <c r="A1482" s="5" t="s">
        <v>57</v>
      </c>
      <c r="B1482" s="6" t="s">
        <v>3</v>
      </c>
      <c r="C1482" s="7" t="s">
        <v>200</v>
      </c>
      <c r="D1482" s="7" t="str">
        <f t="shared" si="23"/>
        <v>Shirt FR MNS Polartec Long Sleeve Base Layer,Black,Large Tall</v>
      </c>
      <c r="E1482" s="5" t="s">
        <v>1923</v>
      </c>
      <c r="F1482" s="5" t="s">
        <v>1916</v>
      </c>
    </row>
    <row r="1483" spans="1:6" ht="14.4" x14ac:dyDescent="0.2">
      <c r="A1483" s="5" t="s">
        <v>57</v>
      </c>
      <c r="B1483" s="6" t="s">
        <v>3</v>
      </c>
      <c r="C1483" s="7" t="s">
        <v>202</v>
      </c>
      <c r="D1483" s="7" t="str">
        <f t="shared" si="23"/>
        <v>Shirt FR MNS Polartec Long Sleeve Base Layer,Black,XL Tall</v>
      </c>
      <c r="E1483" s="5" t="s">
        <v>1924</v>
      </c>
      <c r="F1483" s="5" t="s">
        <v>1916</v>
      </c>
    </row>
    <row r="1484" spans="1:6" ht="14.4" x14ac:dyDescent="0.2">
      <c r="A1484" s="5" t="s">
        <v>57</v>
      </c>
      <c r="B1484" s="6" t="s">
        <v>3</v>
      </c>
      <c r="C1484" s="7" t="s">
        <v>204</v>
      </c>
      <c r="D1484" s="7" t="str">
        <f t="shared" si="23"/>
        <v>Shirt FR MNS Polartec Long Sleeve Base Layer,Black,2XL Tall</v>
      </c>
      <c r="E1484" s="5" t="s">
        <v>1925</v>
      </c>
      <c r="F1484" s="5" t="s">
        <v>1916</v>
      </c>
    </row>
    <row r="1485" spans="1:6" ht="14.4" x14ac:dyDescent="0.2">
      <c r="A1485" s="5" t="s">
        <v>57</v>
      </c>
      <c r="B1485" s="6" t="s">
        <v>3</v>
      </c>
      <c r="C1485" s="7" t="s">
        <v>206</v>
      </c>
      <c r="D1485" s="7" t="str">
        <f t="shared" si="23"/>
        <v>Shirt FR MNS Polartec Long Sleeve Base Layer,Black,3XL Tall</v>
      </c>
      <c r="E1485" s="5" t="s">
        <v>1926</v>
      </c>
      <c r="F1485" s="5" t="s">
        <v>1916</v>
      </c>
    </row>
    <row r="1486" spans="1:6" ht="14.4" x14ac:dyDescent="0.2">
      <c r="A1486" s="5" t="s">
        <v>57</v>
      </c>
      <c r="B1486" s="6" t="s">
        <v>58</v>
      </c>
      <c r="C1486" s="7" t="s">
        <v>186</v>
      </c>
      <c r="D1486" s="7" t="str">
        <f t="shared" si="23"/>
        <v>Shirt FR MNS Polartec Long Sleeve Base Layer,Light Gray,Small</v>
      </c>
      <c r="E1486" s="5" t="s">
        <v>1927</v>
      </c>
      <c r="F1486" s="5" t="s">
        <v>1928</v>
      </c>
    </row>
    <row r="1487" spans="1:6" ht="14.4" x14ac:dyDescent="0.2">
      <c r="A1487" s="5" t="s">
        <v>57</v>
      </c>
      <c r="B1487" s="6" t="s">
        <v>58</v>
      </c>
      <c r="C1487" s="7" t="s">
        <v>188</v>
      </c>
      <c r="D1487" s="7" t="str">
        <f t="shared" si="23"/>
        <v>Shirt FR MNS Polartec Long Sleeve Base Layer,Light Gray,Medium</v>
      </c>
      <c r="E1487" s="5" t="s">
        <v>1929</v>
      </c>
      <c r="F1487" s="5" t="s">
        <v>1928</v>
      </c>
    </row>
    <row r="1488" spans="1:6" ht="14.4" x14ac:dyDescent="0.2">
      <c r="A1488" s="5" t="s">
        <v>57</v>
      </c>
      <c r="B1488" s="6" t="s">
        <v>58</v>
      </c>
      <c r="C1488" s="7" t="s">
        <v>190</v>
      </c>
      <c r="D1488" s="7" t="str">
        <f t="shared" si="23"/>
        <v>Shirt FR MNS Polartec Long Sleeve Base Layer,Light Gray,Large</v>
      </c>
      <c r="E1488" s="5" t="s">
        <v>1930</v>
      </c>
      <c r="F1488" s="5" t="s">
        <v>1928</v>
      </c>
    </row>
    <row r="1489" spans="1:6" ht="14.4" x14ac:dyDescent="0.2">
      <c r="A1489" s="5" t="s">
        <v>57</v>
      </c>
      <c r="B1489" s="6" t="s">
        <v>58</v>
      </c>
      <c r="C1489" s="7" t="s">
        <v>192</v>
      </c>
      <c r="D1489" s="7" t="str">
        <f t="shared" si="23"/>
        <v>Shirt FR MNS Polartec Long Sleeve Base Layer,Light Gray,XL</v>
      </c>
      <c r="E1489" s="5" t="s">
        <v>1931</v>
      </c>
      <c r="F1489" s="5" t="s">
        <v>1928</v>
      </c>
    </row>
    <row r="1490" spans="1:6" ht="14.4" x14ac:dyDescent="0.2">
      <c r="A1490" s="5" t="s">
        <v>57</v>
      </c>
      <c r="B1490" s="6" t="s">
        <v>58</v>
      </c>
      <c r="C1490" s="7" t="s">
        <v>194</v>
      </c>
      <c r="D1490" s="7" t="str">
        <f t="shared" si="23"/>
        <v>Shirt FR MNS Polartec Long Sleeve Base Layer,Light Gray,2XL</v>
      </c>
      <c r="E1490" s="5" t="s">
        <v>1932</v>
      </c>
      <c r="F1490" s="5" t="s">
        <v>1928</v>
      </c>
    </row>
    <row r="1491" spans="1:6" ht="14.4" x14ac:dyDescent="0.2">
      <c r="A1491" s="5" t="s">
        <v>57</v>
      </c>
      <c r="B1491" s="6" t="s">
        <v>58</v>
      </c>
      <c r="C1491" s="7" t="s">
        <v>196</v>
      </c>
      <c r="D1491" s="7" t="str">
        <f t="shared" si="23"/>
        <v>Shirt FR MNS Polartec Long Sleeve Base Layer,Light Gray,3XL</v>
      </c>
      <c r="E1491" s="5" t="s">
        <v>1933</v>
      </c>
      <c r="F1491" s="5" t="s">
        <v>1928</v>
      </c>
    </row>
    <row r="1492" spans="1:6" ht="14.4" x14ac:dyDescent="0.2">
      <c r="A1492" s="5" t="s">
        <v>57</v>
      </c>
      <c r="B1492" s="6" t="s">
        <v>58</v>
      </c>
      <c r="C1492" s="7" t="s">
        <v>198</v>
      </c>
      <c r="D1492" s="7" t="str">
        <f t="shared" si="23"/>
        <v>Shirt FR MNS Polartec Long Sleeve Base Layer,Light Gray,4XL</v>
      </c>
      <c r="E1492" s="5" t="s">
        <v>1934</v>
      </c>
      <c r="F1492" s="5" t="s">
        <v>1928</v>
      </c>
    </row>
    <row r="1493" spans="1:6" ht="14.4" x14ac:dyDescent="0.2">
      <c r="A1493" s="5" t="s">
        <v>57</v>
      </c>
      <c r="B1493" s="6" t="s">
        <v>58</v>
      </c>
      <c r="C1493" s="7" t="s">
        <v>200</v>
      </c>
      <c r="D1493" s="7" t="str">
        <f t="shared" si="23"/>
        <v>Shirt FR MNS Polartec Long Sleeve Base Layer,Light Gray,Large Tall</v>
      </c>
      <c r="E1493" s="5" t="s">
        <v>1935</v>
      </c>
      <c r="F1493" s="5" t="s">
        <v>1928</v>
      </c>
    </row>
    <row r="1494" spans="1:6" ht="14.4" x14ac:dyDescent="0.2">
      <c r="A1494" s="5" t="s">
        <v>57</v>
      </c>
      <c r="B1494" s="6" t="s">
        <v>58</v>
      </c>
      <c r="C1494" s="7" t="s">
        <v>202</v>
      </c>
      <c r="D1494" s="7" t="str">
        <f t="shared" si="23"/>
        <v>Shirt FR MNS Polartec Long Sleeve Base Layer,Light Gray,XL Tall</v>
      </c>
      <c r="E1494" s="5" t="s">
        <v>1936</v>
      </c>
      <c r="F1494" s="5" t="s">
        <v>1928</v>
      </c>
    </row>
    <row r="1495" spans="1:6" ht="14.4" x14ac:dyDescent="0.2">
      <c r="A1495" s="5" t="s">
        <v>57</v>
      </c>
      <c r="B1495" s="6" t="s">
        <v>58</v>
      </c>
      <c r="C1495" s="7" t="s">
        <v>204</v>
      </c>
      <c r="D1495" s="7" t="str">
        <f t="shared" si="23"/>
        <v>Shirt FR MNS Polartec Long Sleeve Base Layer,Light Gray,2XL Tall</v>
      </c>
      <c r="E1495" s="5" t="s">
        <v>1937</v>
      </c>
      <c r="F1495" s="5" t="s">
        <v>1928</v>
      </c>
    </row>
    <row r="1496" spans="1:6" ht="14.4" x14ac:dyDescent="0.2">
      <c r="A1496" s="5" t="s">
        <v>57</v>
      </c>
      <c r="B1496" s="6" t="s">
        <v>58</v>
      </c>
      <c r="C1496" s="7" t="s">
        <v>206</v>
      </c>
      <c r="D1496" s="7" t="str">
        <f t="shared" si="23"/>
        <v>Shirt FR MNS Polartec Long Sleeve Base Layer,Light Gray,3XL Tall</v>
      </c>
      <c r="E1496" s="5" t="s">
        <v>1938</v>
      </c>
      <c r="F1496" s="5" t="s">
        <v>1928</v>
      </c>
    </row>
    <row r="1497" spans="1:6" ht="14.4" x14ac:dyDescent="0.2">
      <c r="A1497" s="5" t="s">
        <v>17</v>
      </c>
      <c r="B1497" s="6" t="s">
        <v>16</v>
      </c>
      <c r="C1497" s="7" t="s">
        <v>250</v>
      </c>
      <c r="D1497" s="7" t="str">
        <f t="shared" si="23"/>
        <v>Jean FR MNS M5 Straight Basic Stackable Straight Leg,Clay,30Wx30L</v>
      </c>
      <c r="E1497" s="5" t="s">
        <v>1939</v>
      </c>
      <c r="F1497" s="5" t="s">
        <v>1940</v>
      </c>
    </row>
    <row r="1498" spans="1:6" ht="14.4" x14ac:dyDescent="0.2">
      <c r="A1498" s="5" t="s">
        <v>17</v>
      </c>
      <c r="B1498" s="6" t="s">
        <v>16</v>
      </c>
      <c r="C1498" s="7" t="s">
        <v>252</v>
      </c>
      <c r="D1498" s="7" t="str">
        <f t="shared" si="23"/>
        <v>Jean FR MNS M5 Straight Basic Stackable Straight Leg,Clay,31Wx30L</v>
      </c>
      <c r="E1498" s="5" t="s">
        <v>1941</v>
      </c>
      <c r="F1498" s="5" t="s">
        <v>1940</v>
      </c>
    </row>
    <row r="1499" spans="1:6" ht="14.4" x14ac:dyDescent="0.2">
      <c r="A1499" s="5" t="s">
        <v>17</v>
      </c>
      <c r="B1499" s="6" t="s">
        <v>16</v>
      </c>
      <c r="C1499" s="7" t="s">
        <v>254</v>
      </c>
      <c r="D1499" s="7" t="str">
        <f t="shared" si="23"/>
        <v>Jean FR MNS M5 Straight Basic Stackable Straight Leg,Clay,32Wx30L</v>
      </c>
      <c r="E1499" s="5" t="s">
        <v>1942</v>
      </c>
      <c r="F1499" s="5" t="s">
        <v>1940</v>
      </c>
    </row>
    <row r="1500" spans="1:6" ht="14.4" x14ac:dyDescent="0.2">
      <c r="A1500" s="5" t="s">
        <v>17</v>
      </c>
      <c r="B1500" s="6" t="s">
        <v>16</v>
      </c>
      <c r="C1500" s="7" t="s">
        <v>256</v>
      </c>
      <c r="D1500" s="7" t="str">
        <f t="shared" si="23"/>
        <v>Jean FR MNS M5 Straight Basic Stackable Straight Leg,Clay,33Wx30L</v>
      </c>
      <c r="E1500" s="5" t="s">
        <v>1943</v>
      </c>
      <c r="F1500" s="5" t="s">
        <v>1940</v>
      </c>
    </row>
    <row r="1501" spans="1:6" ht="14.4" x14ac:dyDescent="0.2">
      <c r="A1501" s="5" t="s">
        <v>17</v>
      </c>
      <c r="B1501" s="6" t="s">
        <v>16</v>
      </c>
      <c r="C1501" s="7" t="s">
        <v>258</v>
      </c>
      <c r="D1501" s="7" t="str">
        <f t="shared" si="23"/>
        <v>Jean FR MNS M5 Straight Basic Stackable Straight Leg,Clay,34Wx30L</v>
      </c>
      <c r="E1501" s="5" t="s">
        <v>1944</v>
      </c>
      <c r="F1501" s="5" t="s">
        <v>1940</v>
      </c>
    </row>
    <row r="1502" spans="1:6" ht="14.4" x14ac:dyDescent="0.2">
      <c r="A1502" s="5" t="s">
        <v>17</v>
      </c>
      <c r="B1502" s="6" t="s">
        <v>16</v>
      </c>
      <c r="C1502" s="7" t="s">
        <v>260</v>
      </c>
      <c r="D1502" s="7" t="str">
        <f t="shared" si="23"/>
        <v>Jean FR MNS M5 Straight Basic Stackable Straight Leg,Clay,35Wx30L</v>
      </c>
      <c r="E1502" s="5" t="s">
        <v>1945</v>
      </c>
      <c r="F1502" s="5" t="s">
        <v>1940</v>
      </c>
    </row>
    <row r="1503" spans="1:6" ht="14.4" x14ac:dyDescent="0.2">
      <c r="A1503" s="5" t="s">
        <v>17</v>
      </c>
      <c r="B1503" s="6" t="s">
        <v>16</v>
      </c>
      <c r="C1503" s="7" t="s">
        <v>262</v>
      </c>
      <c r="D1503" s="7" t="str">
        <f t="shared" si="23"/>
        <v>Jean FR MNS M5 Straight Basic Stackable Straight Leg,Clay,36Wx30L</v>
      </c>
      <c r="E1503" s="5" t="s">
        <v>1946</v>
      </c>
      <c r="F1503" s="5" t="s">
        <v>1940</v>
      </c>
    </row>
    <row r="1504" spans="1:6" ht="14.4" x14ac:dyDescent="0.2">
      <c r="A1504" s="5" t="s">
        <v>17</v>
      </c>
      <c r="B1504" s="6" t="s">
        <v>16</v>
      </c>
      <c r="C1504" s="7" t="s">
        <v>264</v>
      </c>
      <c r="D1504" s="7" t="str">
        <f t="shared" si="23"/>
        <v>Jean FR MNS M5 Straight Basic Stackable Straight Leg,Clay,38Wx30L</v>
      </c>
      <c r="E1504" s="5" t="s">
        <v>1947</v>
      </c>
      <c r="F1504" s="5" t="s">
        <v>1940</v>
      </c>
    </row>
    <row r="1505" spans="1:6" ht="14.4" x14ac:dyDescent="0.2">
      <c r="A1505" s="5" t="s">
        <v>17</v>
      </c>
      <c r="B1505" s="6" t="s">
        <v>16</v>
      </c>
      <c r="C1505" s="7" t="s">
        <v>266</v>
      </c>
      <c r="D1505" s="7" t="str">
        <f t="shared" si="23"/>
        <v>Jean FR MNS M5 Straight Basic Stackable Straight Leg,Clay,40Wx30L</v>
      </c>
      <c r="E1505" s="5" t="s">
        <v>1948</v>
      </c>
      <c r="F1505" s="5" t="s">
        <v>1940</v>
      </c>
    </row>
    <row r="1506" spans="1:6" ht="14.4" x14ac:dyDescent="0.2">
      <c r="A1506" s="5" t="s">
        <v>17</v>
      </c>
      <c r="B1506" s="6" t="s">
        <v>16</v>
      </c>
      <c r="C1506" s="7" t="s">
        <v>268</v>
      </c>
      <c r="D1506" s="7" t="str">
        <f t="shared" si="23"/>
        <v>Jean FR MNS M5 Straight Basic Stackable Straight Leg,Clay,42Wx30L</v>
      </c>
      <c r="E1506" s="5" t="s">
        <v>1949</v>
      </c>
      <c r="F1506" s="5" t="s">
        <v>1940</v>
      </c>
    </row>
    <row r="1507" spans="1:6" ht="14.4" x14ac:dyDescent="0.2">
      <c r="A1507" s="5" t="s">
        <v>17</v>
      </c>
      <c r="B1507" s="6" t="s">
        <v>16</v>
      </c>
      <c r="C1507" s="7" t="s">
        <v>971</v>
      </c>
      <c r="D1507" s="7" t="str">
        <f t="shared" si="23"/>
        <v>Jean FR MNS M5 Straight Basic Stackable Straight Leg,Clay,44Wx30L</v>
      </c>
      <c r="E1507" s="5" t="s">
        <v>1950</v>
      </c>
      <c r="F1507" s="5" t="s">
        <v>1940</v>
      </c>
    </row>
    <row r="1508" spans="1:6" ht="14.4" x14ac:dyDescent="0.2">
      <c r="A1508" s="5" t="s">
        <v>17</v>
      </c>
      <c r="B1508" s="6" t="s">
        <v>16</v>
      </c>
      <c r="C1508" s="7" t="s">
        <v>973</v>
      </c>
      <c r="D1508" s="7" t="str">
        <f t="shared" si="23"/>
        <v>Jean FR MNS M5 Straight Basic Stackable Straight Leg,Clay,46Wx30L</v>
      </c>
      <c r="E1508" s="5" t="s">
        <v>1951</v>
      </c>
      <c r="F1508" s="5" t="s">
        <v>1940</v>
      </c>
    </row>
    <row r="1509" spans="1:6" ht="14.4" x14ac:dyDescent="0.2">
      <c r="A1509" s="5" t="s">
        <v>17</v>
      </c>
      <c r="B1509" s="6" t="s">
        <v>16</v>
      </c>
      <c r="C1509" s="7" t="s">
        <v>975</v>
      </c>
      <c r="D1509" s="7" t="str">
        <f t="shared" si="23"/>
        <v>Jean FR MNS M5 Straight Basic Stackable Straight Leg,Clay,48Wx30L</v>
      </c>
      <c r="E1509" s="5" t="s">
        <v>1952</v>
      </c>
      <c r="F1509" s="5" t="s">
        <v>1940</v>
      </c>
    </row>
    <row r="1510" spans="1:6" ht="14.4" x14ac:dyDescent="0.2">
      <c r="A1510" s="5" t="s">
        <v>17</v>
      </c>
      <c r="B1510" s="6" t="s">
        <v>16</v>
      </c>
      <c r="C1510" s="7" t="s">
        <v>977</v>
      </c>
      <c r="D1510" s="7" t="str">
        <f t="shared" si="23"/>
        <v>Jean FR MNS M5 Straight Basic Stackable Straight Leg,Clay,50Wx30L</v>
      </c>
      <c r="E1510" s="5" t="s">
        <v>1953</v>
      </c>
      <c r="F1510" s="5" t="s">
        <v>1940</v>
      </c>
    </row>
    <row r="1511" spans="1:6" ht="14.4" x14ac:dyDescent="0.2">
      <c r="A1511" s="5" t="s">
        <v>17</v>
      </c>
      <c r="B1511" s="6" t="s">
        <v>16</v>
      </c>
      <c r="C1511" s="7" t="s">
        <v>270</v>
      </c>
      <c r="D1511" s="7" t="str">
        <f t="shared" si="23"/>
        <v>Jean FR MNS M5 Straight Basic Stackable Straight Leg,Clay,29Wx32L</v>
      </c>
      <c r="E1511" s="5" t="s">
        <v>1954</v>
      </c>
      <c r="F1511" s="5" t="s">
        <v>1940</v>
      </c>
    </row>
    <row r="1512" spans="1:6" ht="14.4" x14ac:dyDescent="0.2">
      <c r="A1512" s="5" t="s">
        <v>17</v>
      </c>
      <c r="B1512" s="6" t="s">
        <v>16</v>
      </c>
      <c r="C1512" s="7" t="s">
        <v>272</v>
      </c>
      <c r="D1512" s="7" t="str">
        <f t="shared" si="23"/>
        <v>Jean FR MNS M5 Straight Basic Stackable Straight Leg,Clay,30Wx32L</v>
      </c>
      <c r="E1512" s="5" t="s">
        <v>1955</v>
      </c>
      <c r="F1512" s="5" t="s">
        <v>1940</v>
      </c>
    </row>
    <row r="1513" spans="1:6" ht="14.4" x14ac:dyDescent="0.2">
      <c r="A1513" s="5" t="s">
        <v>17</v>
      </c>
      <c r="B1513" s="6" t="s">
        <v>16</v>
      </c>
      <c r="C1513" s="7" t="s">
        <v>274</v>
      </c>
      <c r="D1513" s="7" t="str">
        <f t="shared" si="23"/>
        <v>Jean FR MNS M5 Straight Basic Stackable Straight Leg,Clay,31Wx32L</v>
      </c>
      <c r="E1513" s="5" t="s">
        <v>1956</v>
      </c>
      <c r="F1513" s="5" t="s">
        <v>1940</v>
      </c>
    </row>
    <row r="1514" spans="1:6" ht="14.4" x14ac:dyDescent="0.2">
      <c r="A1514" s="5" t="s">
        <v>17</v>
      </c>
      <c r="B1514" s="6" t="s">
        <v>16</v>
      </c>
      <c r="C1514" s="7" t="s">
        <v>276</v>
      </c>
      <c r="D1514" s="7" t="str">
        <f t="shared" si="23"/>
        <v>Jean FR MNS M5 Straight Basic Stackable Straight Leg,Clay,32Wx32L</v>
      </c>
      <c r="E1514" s="5" t="s">
        <v>1957</v>
      </c>
      <c r="F1514" s="5" t="s">
        <v>1940</v>
      </c>
    </row>
    <row r="1515" spans="1:6" ht="14.4" x14ac:dyDescent="0.2">
      <c r="A1515" s="5" t="s">
        <v>17</v>
      </c>
      <c r="B1515" s="6" t="s">
        <v>16</v>
      </c>
      <c r="C1515" s="7" t="s">
        <v>278</v>
      </c>
      <c r="D1515" s="7" t="str">
        <f t="shared" si="23"/>
        <v>Jean FR MNS M5 Straight Basic Stackable Straight Leg,Clay,33Wx32L</v>
      </c>
      <c r="E1515" s="5" t="s">
        <v>1958</v>
      </c>
      <c r="F1515" s="5" t="s">
        <v>1940</v>
      </c>
    </row>
    <row r="1516" spans="1:6" ht="14.4" x14ac:dyDescent="0.2">
      <c r="A1516" s="5" t="s">
        <v>17</v>
      </c>
      <c r="B1516" s="6" t="s">
        <v>16</v>
      </c>
      <c r="C1516" s="7" t="s">
        <v>280</v>
      </c>
      <c r="D1516" s="7" t="str">
        <f t="shared" si="23"/>
        <v>Jean FR MNS M5 Straight Basic Stackable Straight Leg,Clay,34Wx32L</v>
      </c>
      <c r="E1516" s="5" t="s">
        <v>1959</v>
      </c>
      <c r="F1516" s="5" t="s">
        <v>1940</v>
      </c>
    </row>
    <row r="1517" spans="1:6" ht="14.4" x14ac:dyDescent="0.2">
      <c r="A1517" s="5" t="s">
        <v>17</v>
      </c>
      <c r="B1517" s="6" t="s">
        <v>16</v>
      </c>
      <c r="C1517" s="7" t="s">
        <v>282</v>
      </c>
      <c r="D1517" s="7" t="str">
        <f t="shared" si="23"/>
        <v>Jean FR MNS M5 Straight Basic Stackable Straight Leg,Clay,35Wx32L</v>
      </c>
      <c r="E1517" s="5" t="s">
        <v>1960</v>
      </c>
      <c r="F1517" s="5" t="s">
        <v>1940</v>
      </c>
    </row>
    <row r="1518" spans="1:6" ht="14.4" x14ac:dyDescent="0.2">
      <c r="A1518" s="5" t="s">
        <v>17</v>
      </c>
      <c r="B1518" s="6" t="s">
        <v>16</v>
      </c>
      <c r="C1518" s="7" t="s">
        <v>284</v>
      </c>
      <c r="D1518" s="7" t="str">
        <f t="shared" si="23"/>
        <v>Jean FR MNS M5 Straight Basic Stackable Straight Leg,Clay,36Wx32L</v>
      </c>
      <c r="E1518" s="5" t="s">
        <v>1961</v>
      </c>
      <c r="F1518" s="5" t="s">
        <v>1940</v>
      </c>
    </row>
    <row r="1519" spans="1:6" ht="14.4" x14ac:dyDescent="0.2">
      <c r="A1519" s="5" t="s">
        <v>17</v>
      </c>
      <c r="B1519" s="6" t="s">
        <v>16</v>
      </c>
      <c r="C1519" s="7" t="s">
        <v>286</v>
      </c>
      <c r="D1519" s="7" t="str">
        <f t="shared" si="23"/>
        <v>Jean FR MNS M5 Straight Basic Stackable Straight Leg,Clay,38Wx32L</v>
      </c>
      <c r="E1519" s="5" t="s">
        <v>1962</v>
      </c>
      <c r="F1519" s="5" t="s">
        <v>1940</v>
      </c>
    </row>
    <row r="1520" spans="1:6" ht="14.4" x14ac:dyDescent="0.2">
      <c r="A1520" s="5" t="s">
        <v>17</v>
      </c>
      <c r="B1520" s="6" t="s">
        <v>16</v>
      </c>
      <c r="C1520" s="7" t="s">
        <v>288</v>
      </c>
      <c r="D1520" s="7" t="str">
        <f t="shared" si="23"/>
        <v>Jean FR MNS M5 Straight Basic Stackable Straight Leg,Clay,40Wx32L</v>
      </c>
      <c r="E1520" s="5" t="s">
        <v>1963</v>
      </c>
      <c r="F1520" s="5" t="s">
        <v>1940</v>
      </c>
    </row>
    <row r="1521" spans="1:6" ht="14.4" x14ac:dyDescent="0.2">
      <c r="A1521" s="5" t="s">
        <v>17</v>
      </c>
      <c r="B1521" s="6" t="s">
        <v>16</v>
      </c>
      <c r="C1521" s="7" t="s">
        <v>290</v>
      </c>
      <c r="D1521" s="7" t="str">
        <f t="shared" si="23"/>
        <v>Jean FR MNS M5 Straight Basic Stackable Straight Leg,Clay,42Wx32L</v>
      </c>
      <c r="E1521" s="5" t="s">
        <v>1964</v>
      </c>
      <c r="F1521" s="5" t="s">
        <v>1940</v>
      </c>
    </row>
    <row r="1522" spans="1:6" ht="14.4" x14ac:dyDescent="0.2">
      <c r="A1522" s="5" t="s">
        <v>17</v>
      </c>
      <c r="B1522" s="6" t="s">
        <v>16</v>
      </c>
      <c r="C1522" s="7" t="s">
        <v>992</v>
      </c>
      <c r="D1522" s="7" t="str">
        <f t="shared" si="23"/>
        <v>Jean FR MNS M5 Straight Basic Stackable Straight Leg,Clay,44Wx32L</v>
      </c>
      <c r="E1522" s="5" t="s">
        <v>1965</v>
      </c>
      <c r="F1522" s="5" t="s">
        <v>1940</v>
      </c>
    </row>
    <row r="1523" spans="1:6" ht="14.4" x14ac:dyDescent="0.2">
      <c r="A1523" s="5" t="s">
        <v>17</v>
      </c>
      <c r="B1523" s="6" t="s">
        <v>16</v>
      </c>
      <c r="C1523" s="7" t="s">
        <v>994</v>
      </c>
      <c r="D1523" s="7" t="str">
        <f t="shared" si="23"/>
        <v>Jean FR MNS M5 Straight Basic Stackable Straight Leg,Clay,46Wx32L</v>
      </c>
      <c r="E1523" s="5" t="s">
        <v>1966</v>
      </c>
      <c r="F1523" s="5" t="s">
        <v>1940</v>
      </c>
    </row>
    <row r="1524" spans="1:6" ht="14.4" x14ac:dyDescent="0.2">
      <c r="A1524" s="5" t="s">
        <v>17</v>
      </c>
      <c r="B1524" s="6" t="s">
        <v>16</v>
      </c>
      <c r="C1524" s="7" t="s">
        <v>996</v>
      </c>
      <c r="D1524" s="7" t="str">
        <f t="shared" si="23"/>
        <v>Jean FR MNS M5 Straight Basic Stackable Straight Leg,Clay,48Wx32L</v>
      </c>
      <c r="E1524" s="5" t="s">
        <v>1967</v>
      </c>
      <c r="F1524" s="5" t="s">
        <v>1940</v>
      </c>
    </row>
    <row r="1525" spans="1:6" ht="14.4" x14ac:dyDescent="0.2">
      <c r="A1525" s="5" t="s">
        <v>17</v>
      </c>
      <c r="B1525" s="6" t="s">
        <v>16</v>
      </c>
      <c r="C1525" s="7" t="s">
        <v>998</v>
      </c>
      <c r="D1525" s="7" t="str">
        <f t="shared" si="23"/>
        <v>Jean FR MNS M5 Straight Basic Stackable Straight Leg,Clay,50Wx32L</v>
      </c>
      <c r="E1525" s="5" t="s">
        <v>1968</v>
      </c>
      <c r="F1525" s="5" t="s">
        <v>1940</v>
      </c>
    </row>
    <row r="1526" spans="1:6" ht="14.4" x14ac:dyDescent="0.2">
      <c r="A1526" s="5" t="s">
        <v>17</v>
      </c>
      <c r="B1526" s="6" t="s">
        <v>16</v>
      </c>
      <c r="C1526" s="7" t="s">
        <v>292</v>
      </c>
      <c r="D1526" s="7" t="str">
        <f t="shared" si="23"/>
        <v>Jean FR MNS M5 Straight Basic Stackable Straight Leg,Clay,29Wx34L</v>
      </c>
      <c r="E1526" s="5" t="s">
        <v>1969</v>
      </c>
      <c r="F1526" s="5" t="s">
        <v>1940</v>
      </c>
    </row>
    <row r="1527" spans="1:6" ht="14.4" x14ac:dyDescent="0.2">
      <c r="A1527" s="5" t="s">
        <v>17</v>
      </c>
      <c r="B1527" s="6" t="s">
        <v>16</v>
      </c>
      <c r="C1527" s="7" t="s">
        <v>294</v>
      </c>
      <c r="D1527" s="7" t="str">
        <f t="shared" si="23"/>
        <v>Jean FR MNS M5 Straight Basic Stackable Straight Leg,Clay,30Wx34L</v>
      </c>
      <c r="E1527" s="5" t="s">
        <v>1970</v>
      </c>
      <c r="F1527" s="5" t="s">
        <v>1940</v>
      </c>
    </row>
    <row r="1528" spans="1:6" ht="14.4" x14ac:dyDescent="0.2">
      <c r="A1528" s="5" t="s">
        <v>17</v>
      </c>
      <c r="B1528" s="6" t="s">
        <v>16</v>
      </c>
      <c r="C1528" s="7" t="s">
        <v>296</v>
      </c>
      <c r="D1528" s="7" t="str">
        <f t="shared" si="23"/>
        <v>Jean FR MNS M5 Straight Basic Stackable Straight Leg,Clay,31Wx34L</v>
      </c>
      <c r="E1528" s="5" t="s">
        <v>1971</v>
      </c>
      <c r="F1528" s="5" t="s">
        <v>1940</v>
      </c>
    </row>
    <row r="1529" spans="1:6" ht="14.4" x14ac:dyDescent="0.2">
      <c r="A1529" s="5" t="s">
        <v>17</v>
      </c>
      <c r="B1529" s="6" t="s">
        <v>16</v>
      </c>
      <c r="C1529" s="7" t="s">
        <v>298</v>
      </c>
      <c r="D1529" s="7" t="str">
        <f t="shared" si="23"/>
        <v>Jean FR MNS M5 Straight Basic Stackable Straight Leg,Clay,32Wx34L</v>
      </c>
      <c r="E1529" s="5" t="s">
        <v>1972</v>
      </c>
      <c r="F1529" s="5" t="s">
        <v>1940</v>
      </c>
    </row>
    <row r="1530" spans="1:6" ht="14.4" x14ac:dyDescent="0.2">
      <c r="A1530" s="5" t="s">
        <v>17</v>
      </c>
      <c r="B1530" s="6" t="s">
        <v>16</v>
      </c>
      <c r="C1530" s="7" t="s">
        <v>300</v>
      </c>
      <c r="D1530" s="7" t="str">
        <f t="shared" si="23"/>
        <v>Jean FR MNS M5 Straight Basic Stackable Straight Leg,Clay,33Wx34L</v>
      </c>
      <c r="E1530" s="5" t="s">
        <v>1973</v>
      </c>
      <c r="F1530" s="5" t="s">
        <v>1940</v>
      </c>
    </row>
    <row r="1531" spans="1:6" ht="14.4" x14ac:dyDescent="0.2">
      <c r="A1531" s="5" t="s">
        <v>17</v>
      </c>
      <c r="B1531" s="6" t="s">
        <v>16</v>
      </c>
      <c r="C1531" s="7" t="s">
        <v>302</v>
      </c>
      <c r="D1531" s="7" t="str">
        <f t="shared" si="23"/>
        <v>Jean FR MNS M5 Straight Basic Stackable Straight Leg,Clay,34Wx34L</v>
      </c>
      <c r="E1531" s="5" t="s">
        <v>1974</v>
      </c>
      <c r="F1531" s="5" t="s">
        <v>1940</v>
      </c>
    </row>
    <row r="1532" spans="1:6" ht="14.4" x14ac:dyDescent="0.2">
      <c r="A1532" s="5" t="s">
        <v>17</v>
      </c>
      <c r="B1532" s="6" t="s">
        <v>16</v>
      </c>
      <c r="C1532" s="7" t="s">
        <v>304</v>
      </c>
      <c r="D1532" s="7" t="str">
        <f t="shared" si="23"/>
        <v>Jean FR MNS M5 Straight Basic Stackable Straight Leg,Clay,35Wx34L</v>
      </c>
      <c r="E1532" s="5" t="s">
        <v>1975</v>
      </c>
      <c r="F1532" s="5" t="s">
        <v>1940</v>
      </c>
    </row>
    <row r="1533" spans="1:6" ht="14.4" x14ac:dyDescent="0.2">
      <c r="A1533" s="5" t="s">
        <v>17</v>
      </c>
      <c r="B1533" s="6" t="s">
        <v>16</v>
      </c>
      <c r="C1533" s="7" t="s">
        <v>306</v>
      </c>
      <c r="D1533" s="7" t="str">
        <f t="shared" si="23"/>
        <v>Jean FR MNS M5 Straight Basic Stackable Straight Leg,Clay,36Wx34L</v>
      </c>
      <c r="E1533" s="5" t="s">
        <v>1976</v>
      </c>
      <c r="F1533" s="5" t="s">
        <v>1940</v>
      </c>
    </row>
    <row r="1534" spans="1:6" ht="14.4" x14ac:dyDescent="0.2">
      <c r="A1534" s="5" t="s">
        <v>17</v>
      </c>
      <c r="B1534" s="6" t="s">
        <v>16</v>
      </c>
      <c r="C1534" s="7" t="s">
        <v>308</v>
      </c>
      <c r="D1534" s="7" t="str">
        <f t="shared" si="23"/>
        <v>Jean FR MNS M5 Straight Basic Stackable Straight Leg,Clay,38Wx34L</v>
      </c>
      <c r="E1534" s="5" t="s">
        <v>1977</v>
      </c>
      <c r="F1534" s="5" t="s">
        <v>1940</v>
      </c>
    </row>
    <row r="1535" spans="1:6" ht="14.4" x14ac:dyDescent="0.2">
      <c r="A1535" s="5" t="s">
        <v>17</v>
      </c>
      <c r="B1535" s="6" t="s">
        <v>16</v>
      </c>
      <c r="C1535" s="7" t="s">
        <v>310</v>
      </c>
      <c r="D1535" s="7" t="str">
        <f t="shared" si="23"/>
        <v>Jean FR MNS M5 Straight Basic Stackable Straight Leg,Clay,40Wx34L</v>
      </c>
      <c r="E1535" s="5" t="s">
        <v>1978</v>
      </c>
      <c r="F1535" s="5" t="s">
        <v>1940</v>
      </c>
    </row>
    <row r="1536" spans="1:6" ht="14.4" x14ac:dyDescent="0.2">
      <c r="A1536" s="5" t="s">
        <v>17</v>
      </c>
      <c r="B1536" s="6" t="s">
        <v>16</v>
      </c>
      <c r="C1536" s="7" t="s">
        <v>312</v>
      </c>
      <c r="D1536" s="7" t="str">
        <f t="shared" si="23"/>
        <v>Jean FR MNS M5 Straight Basic Stackable Straight Leg,Clay,42Wx34L</v>
      </c>
      <c r="E1536" s="5" t="s">
        <v>1979</v>
      </c>
      <c r="F1536" s="5" t="s">
        <v>1940</v>
      </c>
    </row>
    <row r="1537" spans="1:6" ht="14.4" x14ac:dyDescent="0.2">
      <c r="A1537" s="5" t="s">
        <v>17</v>
      </c>
      <c r="B1537" s="6" t="s">
        <v>16</v>
      </c>
      <c r="C1537" s="7" t="s">
        <v>1013</v>
      </c>
      <c r="D1537" s="7" t="str">
        <f t="shared" si="23"/>
        <v>Jean FR MNS M5 Straight Basic Stackable Straight Leg,Clay,44Wx34L</v>
      </c>
      <c r="E1537" s="5" t="s">
        <v>1980</v>
      </c>
      <c r="F1537" s="5" t="s">
        <v>1940</v>
      </c>
    </row>
    <row r="1538" spans="1:6" ht="14.4" x14ac:dyDescent="0.2">
      <c r="A1538" s="5" t="s">
        <v>17</v>
      </c>
      <c r="B1538" s="6" t="s">
        <v>16</v>
      </c>
      <c r="C1538" s="7" t="s">
        <v>1015</v>
      </c>
      <c r="D1538" s="7" t="str">
        <f t="shared" si="23"/>
        <v>Jean FR MNS M5 Straight Basic Stackable Straight Leg,Clay,46Wx34L</v>
      </c>
      <c r="E1538" s="5" t="s">
        <v>1981</v>
      </c>
      <c r="F1538" s="5" t="s">
        <v>1940</v>
      </c>
    </row>
    <row r="1539" spans="1:6" ht="14.4" x14ac:dyDescent="0.2">
      <c r="A1539" s="5" t="s">
        <v>17</v>
      </c>
      <c r="B1539" s="6" t="s">
        <v>16</v>
      </c>
      <c r="C1539" s="7" t="s">
        <v>1017</v>
      </c>
      <c r="D1539" s="7" t="str">
        <f t="shared" ref="D1539:D1602" si="24">CONCATENATE(A1539,",",B1539,",",C1539)</f>
        <v>Jean FR MNS M5 Straight Basic Stackable Straight Leg,Clay,48Wx34L</v>
      </c>
      <c r="E1539" s="5" t="s">
        <v>1982</v>
      </c>
      <c r="F1539" s="5" t="s">
        <v>1940</v>
      </c>
    </row>
    <row r="1540" spans="1:6" ht="14.4" x14ac:dyDescent="0.2">
      <c r="A1540" s="5" t="s">
        <v>17</v>
      </c>
      <c r="B1540" s="6" t="s">
        <v>16</v>
      </c>
      <c r="C1540" s="7" t="s">
        <v>1019</v>
      </c>
      <c r="D1540" s="7" t="str">
        <f t="shared" si="24"/>
        <v>Jean FR MNS M5 Straight Basic Stackable Straight Leg,Clay,50Wx34L</v>
      </c>
      <c r="E1540" s="5" t="s">
        <v>1983</v>
      </c>
      <c r="F1540" s="5" t="s">
        <v>1940</v>
      </c>
    </row>
    <row r="1541" spans="1:6" ht="14.4" x14ac:dyDescent="0.2">
      <c r="A1541" s="5" t="s">
        <v>17</v>
      </c>
      <c r="B1541" s="6" t="s">
        <v>16</v>
      </c>
      <c r="C1541" s="7" t="s">
        <v>314</v>
      </c>
      <c r="D1541" s="7" t="str">
        <f t="shared" si="24"/>
        <v>Jean FR MNS M5 Straight Basic Stackable Straight Leg,Clay,29Wx36L</v>
      </c>
      <c r="E1541" s="5" t="s">
        <v>1984</v>
      </c>
      <c r="F1541" s="5" t="s">
        <v>1940</v>
      </c>
    </row>
    <row r="1542" spans="1:6" ht="14.4" x14ac:dyDescent="0.2">
      <c r="A1542" s="5" t="s">
        <v>17</v>
      </c>
      <c r="B1542" s="6" t="s">
        <v>16</v>
      </c>
      <c r="C1542" s="7" t="s">
        <v>316</v>
      </c>
      <c r="D1542" s="7" t="str">
        <f t="shared" si="24"/>
        <v>Jean FR MNS M5 Straight Basic Stackable Straight Leg,Clay,30Wx36L</v>
      </c>
      <c r="E1542" s="5" t="s">
        <v>1985</v>
      </c>
      <c r="F1542" s="5" t="s">
        <v>1940</v>
      </c>
    </row>
    <row r="1543" spans="1:6" ht="14.4" x14ac:dyDescent="0.2">
      <c r="A1543" s="5" t="s">
        <v>17</v>
      </c>
      <c r="B1543" s="6" t="s">
        <v>16</v>
      </c>
      <c r="C1543" s="7" t="s">
        <v>318</v>
      </c>
      <c r="D1543" s="7" t="str">
        <f t="shared" si="24"/>
        <v>Jean FR MNS M5 Straight Basic Stackable Straight Leg,Clay,31Wx36L</v>
      </c>
      <c r="E1543" s="5" t="s">
        <v>1986</v>
      </c>
      <c r="F1543" s="5" t="s">
        <v>1940</v>
      </c>
    </row>
    <row r="1544" spans="1:6" ht="14.4" x14ac:dyDescent="0.2">
      <c r="A1544" s="5" t="s">
        <v>17</v>
      </c>
      <c r="B1544" s="6" t="s">
        <v>16</v>
      </c>
      <c r="C1544" s="7" t="s">
        <v>320</v>
      </c>
      <c r="D1544" s="7" t="str">
        <f t="shared" si="24"/>
        <v>Jean FR MNS M5 Straight Basic Stackable Straight Leg,Clay,32Wx36L</v>
      </c>
      <c r="E1544" s="5" t="s">
        <v>1987</v>
      </c>
      <c r="F1544" s="5" t="s">
        <v>1940</v>
      </c>
    </row>
    <row r="1545" spans="1:6" ht="14.4" x14ac:dyDescent="0.2">
      <c r="A1545" s="5" t="s">
        <v>17</v>
      </c>
      <c r="B1545" s="6" t="s">
        <v>16</v>
      </c>
      <c r="C1545" s="7" t="s">
        <v>322</v>
      </c>
      <c r="D1545" s="7" t="str">
        <f t="shared" si="24"/>
        <v>Jean FR MNS M5 Straight Basic Stackable Straight Leg,Clay,33Wx36L</v>
      </c>
      <c r="E1545" s="5" t="s">
        <v>1988</v>
      </c>
      <c r="F1545" s="5" t="s">
        <v>1940</v>
      </c>
    </row>
    <row r="1546" spans="1:6" ht="14.4" x14ac:dyDescent="0.2">
      <c r="A1546" s="5" t="s">
        <v>17</v>
      </c>
      <c r="B1546" s="6" t="s">
        <v>16</v>
      </c>
      <c r="C1546" s="7" t="s">
        <v>324</v>
      </c>
      <c r="D1546" s="7" t="str">
        <f t="shared" si="24"/>
        <v>Jean FR MNS M5 Straight Basic Stackable Straight Leg,Clay,34Wx36L</v>
      </c>
      <c r="E1546" s="5" t="s">
        <v>1989</v>
      </c>
      <c r="F1546" s="5" t="s">
        <v>1940</v>
      </c>
    </row>
    <row r="1547" spans="1:6" ht="14.4" x14ac:dyDescent="0.2">
      <c r="A1547" s="5" t="s">
        <v>17</v>
      </c>
      <c r="B1547" s="6" t="s">
        <v>16</v>
      </c>
      <c r="C1547" s="7" t="s">
        <v>326</v>
      </c>
      <c r="D1547" s="7" t="str">
        <f t="shared" si="24"/>
        <v>Jean FR MNS M5 Straight Basic Stackable Straight Leg,Clay,35Wx36L</v>
      </c>
      <c r="E1547" s="5" t="s">
        <v>1990</v>
      </c>
      <c r="F1547" s="5" t="s">
        <v>1940</v>
      </c>
    </row>
    <row r="1548" spans="1:6" ht="14.4" x14ac:dyDescent="0.2">
      <c r="A1548" s="5" t="s">
        <v>17</v>
      </c>
      <c r="B1548" s="6" t="s">
        <v>16</v>
      </c>
      <c r="C1548" s="7" t="s">
        <v>328</v>
      </c>
      <c r="D1548" s="7" t="str">
        <f t="shared" si="24"/>
        <v>Jean FR MNS M5 Straight Basic Stackable Straight Leg,Clay,36Wx36L</v>
      </c>
      <c r="E1548" s="5" t="s">
        <v>1991</v>
      </c>
      <c r="F1548" s="5" t="s">
        <v>1940</v>
      </c>
    </row>
    <row r="1549" spans="1:6" ht="14.4" x14ac:dyDescent="0.2">
      <c r="A1549" s="5" t="s">
        <v>17</v>
      </c>
      <c r="B1549" s="6" t="s">
        <v>16</v>
      </c>
      <c r="C1549" s="7" t="s">
        <v>330</v>
      </c>
      <c r="D1549" s="7" t="str">
        <f t="shared" si="24"/>
        <v>Jean FR MNS M5 Straight Basic Stackable Straight Leg,Clay,38Wx36L</v>
      </c>
      <c r="E1549" s="5" t="s">
        <v>1992</v>
      </c>
      <c r="F1549" s="5" t="s">
        <v>1940</v>
      </c>
    </row>
    <row r="1550" spans="1:6" ht="14.4" x14ac:dyDescent="0.2">
      <c r="A1550" s="5" t="s">
        <v>17</v>
      </c>
      <c r="B1550" s="6" t="s">
        <v>16</v>
      </c>
      <c r="C1550" s="7" t="s">
        <v>332</v>
      </c>
      <c r="D1550" s="7" t="str">
        <f t="shared" si="24"/>
        <v>Jean FR MNS M5 Straight Basic Stackable Straight Leg,Clay,40Wx36L</v>
      </c>
      <c r="E1550" s="5" t="s">
        <v>1993</v>
      </c>
      <c r="F1550" s="5" t="s">
        <v>1940</v>
      </c>
    </row>
    <row r="1551" spans="1:6" ht="14.4" x14ac:dyDescent="0.2">
      <c r="A1551" s="5" t="s">
        <v>17</v>
      </c>
      <c r="B1551" s="6" t="s">
        <v>16</v>
      </c>
      <c r="C1551" s="7" t="s">
        <v>334</v>
      </c>
      <c r="D1551" s="7" t="str">
        <f t="shared" si="24"/>
        <v>Jean FR MNS M5 Straight Basic Stackable Straight Leg,Clay,42Wx36L</v>
      </c>
      <c r="E1551" s="5" t="s">
        <v>1994</v>
      </c>
      <c r="F1551" s="5" t="s">
        <v>1940</v>
      </c>
    </row>
    <row r="1552" spans="1:6" ht="14.4" x14ac:dyDescent="0.2">
      <c r="A1552" s="5" t="s">
        <v>17</v>
      </c>
      <c r="B1552" s="6" t="s">
        <v>16</v>
      </c>
      <c r="C1552" s="7" t="s">
        <v>1031</v>
      </c>
      <c r="D1552" s="7" t="str">
        <f t="shared" si="24"/>
        <v>Jean FR MNS M5 Straight Basic Stackable Straight Leg,Clay,44Wx36L</v>
      </c>
      <c r="E1552" s="5" t="s">
        <v>1995</v>
      </c>
      <c r="F1552" s="5" t="s">
        <v>1940</v>
      </c>
    </row>
    <row r="1553" spans="1:6" ht="14.4" x14ac:dyDescent="0.2">
      <c r="A1553" s="5" t="s">
        <v>17</v>
      </c>
      <c r="B1553" s="6" t="s">
        <v>16</v>
      </c>
      <c r="C1553" s="7" t="s">
        <v>336</v>
      </c>
      <c r="D1553" s="7" t="str">
        <f t="shared" si="24"/>
        <v>Jean FR MNS M5 Straight Basic Stackable Straight Leg,Clay,32Wx38L</v>
      </c>
      <c r="E1553" s="5" t="s">
        <v>1996</v>
      </c>
      <c r="F1553" s="5" t="s">
        <v>1940</v>
      </c>
    </row>
    <row r="1554" spans="1:6" ht="14.4" x14ac:dyDescent="0.2">
      <c r="A1554" s="5" t="s">
        <v>17</v>
      </c>
      <c r="B1554" s="6" t="s">
        <v>16</v>
      </c>
      <c r="C1554" s="7" t="s">
        <v>338</v>
      </c>
      <c r="D1554" s="7" t="str">
        <f t="shared" si="24"/>
        <v>Jean FR MNS M5 Straight Basic Stackable Straight Leg,Clay,33Wx38L</v>
      </c>
      <c r="E1554" s="5" t="s">
        <v>1997</v>
      </c>
      <c r="F1554" s="5" t="s">
        <v>1940</v>
      </c>
    </row>
    <row r="1555" spans="1:6" ht="14.4" x14ac:dyDescent="0.2">
      <c r="A1555" s="5" t="s">
        <v>17</v>
      </c>
      <c r="B1555" s="6" t="s">
        <v>16</v>
      </c>
      <c r="C1555" s="7" t="s">
        <v>340</v>
      </c>
      <c r="D1555" s="7" t="str">
        <f t="shared" si="24"/>
        <v>Jean FR MNS M5 Straight Basic Stackable Straight Leg,Clay,34Wx38L</v>
      </c>
      <c r="E1555" s="5" t="s">
        <v>1998</v>
      </c>
      <c r="F1555" s="5" t="s">
        <v>1940</v>
      </c>
    </row>
    <row r="1556" spans="1:6" ht="14.4" x14ac:dyDescent="0.2">
      <c r="A1556" s="5" t="s">
        <v>17</v>
      </c>
      <c r="B1556" s="6" t="s">
        <v>16</v>
      </c>
      <c r="C1556" s="7" t="s">
        <v>342</v>
      </c>
      <c r="D1556" s="7" t="str">
        <f t="shared" si="24"/>
        <v>Jean FR MNS M5 Straight Basic Stackable Straight Leg,Clay,35Wx38L</v>
      </c>
      <c r="E1556" s="5" t="s">
        <v>1999</v>
      </c>
      <c r="F1556" s="5" t="s">
        <v>1940</v>
      </c>
    </row>
    <row r="1557" spans="1:6" ht="14.4" x14ac:dyDescent="0.2">
      <c r="A1557" s="5" t="s">
        <v>17</v>
      </c>
      <c r="B1557" s="6" t="s">
        <v>16</v>
      </c>
      <c r="C1557" s="7" t="s">
        <v>344</v>
      </c>
      <c r="D1557" s="7" t="str">
        <f t="shared" si="24"/>
        <v>Jean FR MNS M5 Straight Basic Stackable Straight Leg,Clay,36Wx38L</v>
      </c>
      <c r="E1557" s="5" t="s">
        <v>2000</v>
      </c>
      <c r="F1557" s="5" t="s">
        <v>1940</v>
      </c>
    </row>
    <row r="1558" spans="1:6" ht="14.4" x14ac:dyDescent="0.2">
      <c r="A1558" s="5" t="s">
        <v>17</v>
      </c>
      <c r="B1558" s="6" t="s">
        <v>16</v>
      </c>
      <c r="C1558" s="7" t="s">
        <v>346</v>
      </c>
      <c r="D1558" s="7" t="str">
        <f t="shared" si="24"/>
        <v>Jean FR MNS M5 Straight Basic Stackable Straight Leg,Clay,38Wx38L</v>
      </c>
      <c r="E1558" s="5" t="s">
        <v>2001</v>
      </c>
      <c r="F1558" s="5" t="s">
        <v>1940</v>
      </c>
    </row>
    <row r="1559" spans="1:6" ht="14.4" x14ac:dyDescent="0.2">
      <c r="A1559" s="5" t="s">
        <v>17</v>
      </c>
      <c r="B1559" s="6" t="s">
        <v>16</v>
      </c>
      <c r="C1559" s="7" t="s">
        <v>348</v>
      </c>
      <c r="D1559" s="7" t="str">
        <f t="shared" si="24"/>
        <v>Jean FR MNS M5 Straight Basic Stackable Straight Leg,Clay,40Wx38L</v>
      </c>
      <c r="E1559" s="5" t="s">
        <v>2002</v>
      </c>
      <c r="F1559" s="5" t="s">
        <v>1940</v>
      </c>
    </row>
    <row r="1560" spans="1:6" ht="14.4" x14ac:dyDescent="0.2">
      <c r="A1560" s="5" t="s">
        <v>17</v>
      </c>
      <c r="B1560" s="6" t="s">
        <v>16</v>
      </c>
      <c r="C1560" s="7" t="s">
        <v>350</v>
      </c>
      <c r="D1560" s="7" t="str">
        <f t="shared" si="24"/>
        <v>Jean FR MNS M5 Straight Basic Stackable Straight Leg,Clay,42Wx38L</v>
      </c>
      <c r="E1560" s="5" t="s">
        <v>2003</v>
      </c>
      <c r="F1560" s="5" t="s">
        <v>1940</v>
      </c>
    </row>
    <row r="1561" spans="1:6" ht="14.4" x14ac:dyDescent="0.2">
      <c r="A1561" s="5" t="s">
        <v>17</v>
      </c>
      <c r="B1561" s="6" t="s">
        <v>16</v>
      </c>
      <c r="C1561" s="7" t="s">
        <v>1043</v>
      </c>
      <c r="D1561" s="7" t="str">
        <f t="shared" si="24"/>
        <v>Jean FR MNS M5 Straight Basic Stackable Straight Leg,Clay,44Wx38L</v>
      </c>
      <c r="E1561" s="5" t="s">
        <v>2004</v>
      </c>
      <c r="F1561" s="5" t="s">
        <v>1940</v>
      </c>
    </row>
    <row r="1562" spans="1:6" ht="14.4" x14ac:dyDescent="0.2">
      <c r="A1562" s="5" t="s">
        <v>17</v>
      </c>
      <c r="B1562" s="6" t="s">
        <v>12</v>
      </c>
      <c r="C1562" s="7" t="s">
        <v>250</v>
      </c>
      <c r="D1562" s="7" t="str">
        <f t="shared" si="24"/>
        <v>Jean FR MNS M5 Straight Basic Stackable Straight Leg,Shale,30Wx30L</v>
      </c>
      <c r="E1562" s="5" t="s">
        <v>2005</v>
      </c>
      <c r="F1562" s="5" t="s">
        <v>2006</v>
      </c>
    </row>
    <row r="1563" spans="1:6" ht="14.4" x14ac:dyDescent="0.2">
      <c r="A1563" s="5" t="s">
        <v>17</v>
      </c>
      <c r="B1563" s="6" t="s">
        <v>12</v>
      </c>
      <c r="C1563" s="7" t="s">
        <v>252</v>
      </c>
      <c r="D1563" s="7" t="str">
        <f t="shared" si="24"/>
        <v>Jean FR MNS M5 Straight Basic Stackable Straight Leg,Shale,31Wx30L</v>
      </c>
      <c r="E1563" s="5" t="s">
        <v>2007</v>
      </c>
      <c r="F1563" s="5" t="s">
        <v>2006</v>
      </c>
    </row>
    <row r="1564" spans="1:6" ht="14.4" x14ac:dyDescent="0.2">
      <c r="A1564" s="5" t="s">
        <v>17</v>
      </c>
      <c r="B1564" s="6" t="s">
        <v>12</v>
      </c>
      <c r="C1564" s="7" t="s">
        <v>254</v>
      </c>
      <c r="D1564" s="7" t="str">
        <f t="shared" si="24"/>
        <v>Jean FR MNS M5 Straight Basic Stackable Straight Leg,Shale,32Wx30L</v>
      </c>
      <c r="E1564" s="5" t="s">
        <v>2008</v>
      </c>
      <c r="F1564" s="5" t="s">
        <v>2006</v>
      </c>
    </row>
    <row r="1565" spans="1:6" ht="14.4" x14ac:dyDescent="0.2">
      <c r="A1565" s="5" t="s">
        <v>17</v>
      </c>
      <c r="B1565" s="6" t="s">
        <v>12</v>
      </c>
      <c r="C1565" s="7" t="s">
        <v>256</v>
      </c>
      <c r="D1565" s="7" t="str">
        <f t="shared" si="24"/>
        <v>Jean FR MNS M5 Straight Basic Stackable Straight Leg,Shale,33Wx30L</v>
      </c>
      <c r="E1565" s="5" t="s">
        <v>2009</v>
      </c>
      <c r="F1565" s="5" t="s">
        <v>2006</v>
      </c>
    </row>
    <row r="1566" spans="1:6" ht="14.4" x14ac:dyDescent="0.2">
      <c r="A1566" s="5" t="s">
        <v>17</v>
      </c>
      <c r="B1566" s="6" t="s">
        <v>12</v>
      </c>
      <c r="C1566" s="7" t="s">
        <v>258</v>
      </c>
      <c r="D1566" s="7" t="str">
        <f t="shared" si="24"/>
        <v>Jean FR MNS M5 Straight Basic Stackable Straight Leg,Shale,34Wx30L</v>
      </c>
      <c r="E1566" s="5" t="s">
        <v>2010</v>
      </c>
      <c r="F1566" s="5" t="s">
        <v>2006</v>
      </c>
    </row>
    <row r="1567" spans="1:6" ht="14.4" x14ac:dyDescent="0.2">
      <c r="A1567" s="5" t="s">
        <v>17</v>
      </c>
      <c r="B1567" s="6" t="s">
        <v>12</v>
      </c>
      <c r="C1567" s="7" t="s">
        <v>260</v>
      </c>
      <c r="D1567" s="7" t="str">
        <f t="shared" si="24"/>
        <v>Jean FR MNS M5 Straight Basic Stackable Straight Leg,Shale,35Wx30L</v>
      </c>
      <c r="E1567" s="5" t="s">
        <v>2011</v>
      </c>
      <c r="F1567" s="5" t="s">
        <v>2006</v>
      </c>
    </row>
    <row r="1568" spans="1:6" ht="14.4" x14ac:dyDescent="0.2">
      <c r="A1568" s="5" t="s">
        <v>17</v>
      </c>
      <c r="B1568" s="6" t="s">
        <v>12</v>
      </c>
      <c r="C1568" s="7" t="s">
        <v>262</v>
      </c>
      <c r="D1568" s="7" t="str">
        <f t="shared" si="24"/>
        <v>Jean FR MNS M5 Straight Basic Stackable Straight Leg,Shale,36Wx30L</v>
      </c>
      <c r="E1568" s="5" t="s">
        <v>2012</v>
      </c>
      <c r="F1568" s="5" t="s">
        <v>2006</v>
      </c>
    </row>
    <row r="1569" spans="1:6" ht="14.4" x14ac:dyDescent="0.2">
      <c r="A1569" s="5" t="s">
        <v>17</v>
      </c>
      <c r="B1569" s="6" t="s">
        <v>12</v>
      </c>
      <c r="C1569" s="7" t="s">
        <v>264</v>
      </c>
      <c r="D1569" s="7" t="str">
        <f t="shared" si="24"/>
        <v>Jean FR MNS M5 Straight Basic Stackable Straight Leg,Shale,38Wx30L</v>
      </c>
      <c r="E1569" s="5" t="s">
        <v>2013</v>
      </c>
      <c r="F1569" s="5" t="s">
        <v>2006</v>
      </c>
    </row>
    <row r="1570" spans="1:6" ht="14.4" x14ac:dyDescent="0.2">
      <c r="A1570" s="5" t="s">
        <v>17</v>
      </c>
      <c r="B1570" s="6" t="s">
        <v>12</v>
      </c>
      <c r="C1570" s="7" t="s">
        <v>266</v>
      </c>
      <c r="D1570" s="7" t="str">
        <f t="shared" si="24"/>
        <v>Jean FR MNS M5 Straight Basic Stackable Straight Leg,Shale,40Wx30L</v>
      </c>
      <c r="E1570" s="5" t="s">
        <v>2014</v>
      </c>
      <c r="F1570" s="5" t="s">
        <v>2006</v>
      </c>
    </row>
    <row r="1571" spans="1:6" ht="14.4" x14ac:dyDescent="0.2">
      <c r="A1571" s="5" t="s">
        <v>17</v>
      </c>
      <c r="B1571" s="6" t="s">
        <v>12</v>
      </c>
      <c r="C1571" s="7" t="s">
        <v>268</v>
      </c>
      <c r="D1571" s="7" t="str">
        <f t="shared" si="24"/>
        <v>Jean FR MNS M5 Straight Basic Stackable Straight Leg,Shale,42Wx30L</v>
      </c>
      <c r="E1571" s="5" t="s">
        <v>2015</v>
      </c>
      <c r="F1571" s="5" t="s">
        <v>2006</v>
      </c>
    </row>
    <row r="1572" spans="1:6" ht="14.4" x14ac:dyDescent="0.2">
      <c r="A1572" s="5" t="s">
        <v>17</v>
      </c>
      <c r="B1572" s="6" t="s">
        <v>12</v>
      </c>
      <c r="C1572" s="7" t="s">
        <v>971</v>
      </c>
      <c r="D1572" s="7" t="str">
        <f t="shared" si="24"/>
        <v>Jean FR MNS M5 Straight Basic Stackable Straight Leg,Shale,44Wx30L</v>
      </c>
      <c r="E1572" s="5" t="s">
        <v>2016</v>
      </c>
      <c r="F1572" s="5" t="s">
        <v>2006</v>
      </c>
    </row>
    <row r="1573" spans="1:6" ht="14.4" x14ac:dyDescent="0.2">
      <c r="A1573" s="5" t="s">
        <v>17</v>
      </c>
      <c r="B1573" s="6" t="s">
        <v>12</v>
      </c>
      <c r="C1573" s="7" t="s">
        <v>973</v>
      </c>
      <c r="D1573" s="7" t="str">
        <f t="shared" si="24"/>
        <v>Jean FR MNS M5 Straight Basic Stackable Straight Leg,Shale,46Wx30L</v>
      </c>
      <c r="E1573" s="5" t="s">
        <v>2017</v>
      </c>
      <c r="F1573" s="5" t="s">
        <v>2006</v>
      </c>
    </row>
    <row r="1574" spans="1:6" ht="14.4" x14ac:dyDescent="0.2">
      <c r="A1574" s="5" t="s">
        <v>17</v>
      </c>
      <c r="B1574" s="6" t="s">
        <v>12</v>
      </c>
      <c r="C1574" s="7" t="s">
        <v>975</v>
      </c>
      <c r="D1574" s="7" t="str">
        <f t="shared" si="24"/>
        <v>Jean FR MNS M5 Straight Basic Stackable Straight Leg,Shale,48Wx30L</v>
      </c>
      <c r="E1574" s="5" t="s">
        <v>2018</v>
      </c>
      <c r="F1574" s="5" t="s">
        <v>2006</v>
      </c>
    </row>
    <row r="1575" spans="1:6" ht="14.4" x14ac:dyDescent="0.2">
      <c r="A1575" s="5" t="s">
        <v>17</v>
      </c>
      <c r="B1575" s="6" t="s">
        <v>12</v>
      </c>
      <c r="C1575" s="7" t="s">
        <v>977</v>
      </c>
      <c r="D1575" s="7" t="str">
        <f t="shared" si="24"/>
        <v>Jean FR MNS M5 Straight Basic Stackable Straight Leg,Shale,50Wx30L</v>
      </c>
      <c r="E1575" s="5" t="s">
        <v>2019</v>
      </c>
      <c r="F1575" s="5" t="s">
        <v>2006</v>
      </c>
    </row>
    <row r="1576" spans="1:6" ht="14.4" x14ac:dyDescent="0.2">
      <c r="A1576" s="5" t="s">
        <v>17</v>
      </c>
      <c r="B1576" s="6" t="s">
        <v>12</v>
      </c>
      <c r="C1576" s="7" t="s">
        <v>270</v>
      </c>
      <c r="D1576" s="7" t="str">
        <f t="shared" si="24"/>
        <v>Jean FR MNS M5 Straight Basic Stackable Straight Leg,Shale,29Wx32L</v>
      </c>
      <c r="E1576" s="5" t="s">
        <v>2020</v>
      </c>
      <c r="F1576" s="5" t="s">
        <v>2006</v>
      </c>
    </row>
    <row r="1577" spans="1:6" ht="14.4" x14ac:dyDescent="0.2">
      <c r="A1577" s="5" t="s">
        <v>17</v>
      </c>
      <c r="B1577" s="6" t="s">
        <v>12</v>
      </c>
      <c r="C1577" s="7" t="s">
        <v>272</v>
      </c>
      <c r="D1577" s="7" t="str">
        <f t="shared" si="24"/>
        <v>Jean FR MNS M5 Straight Basic Stackable Straight Leg,Shale,30Wx32L</v>
      </c>
      <c r="E1577" s="5" t="s">
        <v>2021</v>
      </c>
      <c r="F1577" s="5" t="s">
        <v>2006</v>
      </c>
    </row>
    <row r="1578" spans="1:6" ht="14.4" x14ac:dyDescent="0.2">
      <c r="A1578" s="5" t="s">
        <v>17</v>
      </c>
      <c r="B1578" s="6" t="s">
        <v>12</v>
      </c>
      <c r="C1578" s="7" t="s">
        <v>274</v>
      </c>
      <c r="D1578" s="7" t="str">
        <f t="shared" si="24"/>
        <v>Jean FR MNS M5 Straight Basic Stackable Straight Leg,Shale,31Wx32L</v>
      </c>
      <c r="E1578" s="5" t="s">
        <v>2022</v>
      </c>
      <c r="F1578" s="5" t="s">
        <v>2006</v>
      </c>
    </row>
    <row r="1579" spans="1:6" ht="14.4" x14ac:dyDescent="0.2">
      <c r="A1579" s="5" t="s">
        <v>17</v>
      </c>
      <c r="B1579" s="6" t="s">
        <v>12</v>
      </c>
      <c r="C1579" s="7" t="s">
        <v>276</v>
      </c>
      <c r="D1579" s="7" t="str">
        <f t="shared" si="24"/>
        <v>Jean FR MNS M5 Straight Basic Stackable Straight Leg,Shale,32Wx32L</v>
      </c>
      <c r="E1579" s="5" t="s">
        <v>2023</v>
      </c>
      <c r="F1579" s="5" t="s">
        <v>2006</v>
      </c>
    </row>
    <row r="1580" spans="1:6" ht="14.4" x14ac:dyDescent="0.2">
      <c r="A1580" s="5" t="s">
        <v>17</v>
      </c>
      <c r="B1580" s="6" t="s">
        <v>12</v>
      </c>
      <c r="C1580" s="7" t="s">
        <v>278</v>
      </c>
      <c r="D1580" s="7" t="str">
        <f t="shared" si="24"/>
        <v>Jean FR MNS M5 Straight Basic Stackable Straight Leg,Shale,33Wx32L</v>
      </c>
      <c r="E1580" s="5" t="s">
        <v>2024</v>
      </c>
      <c r="F1580" s="5" t="s">
        <v>2006</v>
      </c>
    </row>
    <row r="1581" spans="1:6" ht="14.4" x14ac:dyDescent="0.2">
      <c r="A1581" s="5" t="s">
        <v>17</v>
      </c>
      <c r="B1581" s="6" t="s">
        <v>12</v>
      </c>
      <c r="C1581" s="7" t="s">
        <v>280</v>
      </c>
      <c r="D1581" s="7" t="str">
        <f t="shared" si="24"/>
        <v>Jean FR MNS M5 Straight Basic Stackable Straight Leg,Shale,34Wx32L</v>
      </c>
      <c r="E1581" s="5" t="s">
        <v>2025</v>
      </c>
      <c r="F1581" s="5" t="s">
        <v>2006</v>
      </c>
    </row>
    <row r="1582" spans="1:6" ht="14.4" x14ac:dyDescent="0.2">
      <c r="A1582" s="5" t="s">
        <v>17</v>
      </c>
      <c r="B1582" s="6" t="s">
        <v>12</v>
      </c>
      <c r="C1582" s="7" t="s">
        <v>282</v>
      </c>
      <c r="D1582" s="7" t="str">
        <f t="shared" si="24"/>
        <v>Jean FR MNS M5 Straight Basic Stackable Straight Leg,Shale,35Wx32L</v>
      </c>
      <c r="E1582" s="5" t="s">
        <v>2026</v>
      </c>
      <c r="F1582" s="5" t="s">
        <v>2006</v>
      </c>
    </row>
    <row r="1583" spans="1:6" ht="14.4" x14ac:dyDescent="0.2">
      <c r="A1583" s="5" t="s">
        <v>17</v>
      </c>
      <c r="B1583" s="6" t="s">
        <v>12</v>
      </c>
      <c r="C1583" s="7" t="s">
        <v>284</v>
      </c>
      <c r="D1583" s="7" t="str">
        <f t="shared" si="24"/>
        <v>Jean FR MNS M5 Straight Basic Stackable Straight Leg,Shale,36Wx32L</v>
      </c>
      <c r="E1583" s="5" t="s">
        <v>2027</v>
      </c>
      <c r="F1583" s="5" t="s">
        <v>2006</v>
      </c>
    </row>
    <row r="1584" spans="1:6" ht="14.4" x14ac:dyDescent="0.2">
      <c r="A1584" s="5" t="s">
        <v>17</v>
      </c>
      <c r="B1584" s="6" t="s">
        <v>12</v>
      </c>
      <c r="C1584" s="7" t="s">
        <v>286</v>
      </c>
      <c r="D1584" s="7" t="str">
        <f t="shared" si="24"/>
        <v>Jean FR MNS M5 Straight Basic Stackable Straight Leg,Shale,38Wx32L</v>
      </c>
      <c r="E1584" s="5" t="s">
        <v>2028</v>
      </c>
      <c r="F1584" s="5" t="s">
        <v>2006</v>
      </c>
    </row>
    <row r="1585" spans="1:6" ht="14.4" x14ac:dyDescent="0.2">
      <c r="A1585" s="5" t="s">
        <v>17</v>
      </c>
      <c r="B1585" s="6" t="s">
        <v>12</v>
      </c>
      <c r="C1585" s="7" t="s">
        <v>288</v>
      </c>
      <c r="D1585" s="7" t="str">
        <f t="shared" si="24"/>
        <v>Jean FR MNS M5 Straight Basic Stackable Straight Leg,Shale,40Wx32L</v>
      </c>
      <c r="E1585" s="5" t="s">
        <v>2029</v>
      </c>
      <c r="F1585" s="5" t="s">
        <v>2006</v>
      </c>
    </row>
    <row r="1586" spans="1:6" ht="14.4" x14ac:dyDescent="0.2">
      <c r="A1586" s="5" t="s">
        <v>17</v>
      </c>
      <c r="B1586" s="6" t="s">
        <v>12</v>
      </c>
      <c r="C1586" s="7" t="s">
        <v>290</v>
      </c>
      <c r="D1586" s="7" t="str">
        <f t="shared" si="24"/>
        <v>Jean FR MNS M5 Straight Basic Stackable Straight Leg,Shale,42Wx32L</v>
      </c>
      <c r="E1586" s="5" t="s">
        <v>2030</v>
      </c>
      <c r="F1586" s="5" t="s">
        <v>2006</v>
      </c>
    </row>
    <row r="1587" spans="1:6" ht="14.4" x14ac:dyDescent="0.2">
      <c r="A1587" s="5" t="s">
        <v>17</v>
      </c>
      <c r="B1587" s="6" t="s">
        <v>12</v>
      </c>
      <c r="C1587" s="7" t="s">
        <v>992</v>
      </c>
      <c r="D1587" s="7" t="str">
        <f t="shared" si="24"/>
        <v>Jean FR MNS M5 Straight Basic Stackable Straight Leg,Shale,44Wx32L</v>
      </c>
      <c r="E1587" s="5" t="s">
        <v>2031</v>
      </c>
      <c r="F1587" s="5" t="s">
        <v>2006</v>
      </c>
    </row>
    <row r="1588" spans="1:6" ht="14.4" x14ac:dyDescent="0.2">
      <c r="A1588" s="5" t="s">
        <v>17</v>
      </c>
      <c r="B1588" s="6" t="s">
        <v>12</v>
      </c>
      <c r="C1588" s="7" t="s">
        <v>994</v>
      </c>
      <c r="D1588" s="7" t="str">
        <f t="shared" si="24"/>
        <v>Jean FR MNS M5 Straight Basic Stackable Straight Leg,Shale,46Wx32L</v>
      </c>
      <c r="E1588" s="5" t="s">
        <v>2032</v>
      </c>
      <c r="F1588" s="5" t="s">
        <v>2006</v>
      </c>
    </row>
    <row r="1589" spans="1:6" ht="14.4" x14ac:dyDescent="0.2">
      <c r="A1589" s="5" t="s">
        <v>17</v>
      </c>
      <c r="B1589" s="6" t="s">
        <v>12</v>
      </c>
      <c r="C1589" s="7" t="s">
        <v>996</v>
      </c>
      <c r="D1589" s="7" t="str">
        <f t="shared" si="24"/>
        <v>Jean FR MNS M5 Straight Basic Stackable Straight Leg,Shale,48Wx32L</v>
      </c>
      <c r="E1589" s="5" t="s">
        <v>2033</v>
      </c>
      <c r="F1589" s="5" t="s">
        <v>2006</v>
      </c>
    </row>
    <row r="1590" spans="1:6" ht="14.4" x14ac:dyDescent="0.2">
      <c r="A1590" s="5" t="s">
        <v>17</v>
      </c>
      <c r="B1590" s="6" t="s">
        <v>12</v>
      </c>
      <c r="C1590" s="7" t="s">
        <v>998</v>
      </c>
      <c r="D1590" s="7" t="str">
        <f t="shared" si="24"/>
        <v>Jean FR MNS M5 Straight Basic Stackable Straight Leg,Shale,50Wx32L</v>
      </c>
      <c r="E1590" s="5" t="s">
        <v>2034</v>
      </c>
      <c r="F1590" s="5" t="s">
        <v>2006</v>
      </c>
    </row>
    <row r="1591" spans="1:6" ht="14.4" x14ac:dyDescent="0.2">
      <c r="A1591" s="5" t="s">
        <v>17</v>
      </c>
      <c r="B1591" s="6" t="s">
        <v>12</v>
      </c>
      <c r="C1591" s="7" t="s">
        <v>292</v>
      </c>
      <c r="D1591" s="7" t="str">
        <f t="shared" si="24"/>
        <v>Jean FR MNS M5 Straight Basic Stackable Straight Leg,Shale,29Wx34L</v>
      </c>
      <c r="E1591" s="5" t="s">
        <v>2035</v>
      </c>
      <c r="F1591" s="5" t="s">
        <v>2006</v>
      </c>
    </row>
    <row r="1592" spans="1:6" ht="14.4" x14ac:dyDescent="0.2">
      <c r="A1592" s="5" t="s">
        <v>17</v>
      </c>
      <c r="B1592" s="6" t="s">
        <v>12</v>
      </c>
      <c r="C1592" s="7" t="s">
        <v>294</v>
      </c>
      <c r="D1592" s="7" t="str">
        <f t="shared" si="24"/>
        <v>Jean FR MNS M5 Straight Basic Stackable Straight Leg,Shale,30Wx34L</v>
      </c>
      <c r="E1592" s="5" t="s">
        <v>2036</v>
      </c>
      <c r="F1592" s="5" t="s">
        <v>2006</v>
      </c>
    </row>
    <row r="1593" spans="1:6" ht="14.4" x14ac:dyDescent="0.2">
      <c r="A1593" s="5" t="s">
        <v>17</v>
      </c>
      <c r="B1593" s="6" t="s">
        <v>12</v>
      </c>
      <c r="C1593" s="7" t="s">
        <v>296</v>
      </c>
      <c r="D1593" s="7" t="str">
        <f t="shared" si="24"/>
        <v>Jean FR MNS M5 Straight Basic Stackable Straight Leg,Shale,31Wx34L</v>
      </c>
      <c r="E1593" s="5" t="s">
        <v>2037</v>
      </c>
      <c r="F1593" s="5" t="s">
        <v>2006</v>
      </c>
    </row>
    <row r="1594" spans="1:6" ht="14.4" x14ac:dyDescent="0.2">
      <c r="A1594" s="5" t="s">
        <v>17</v>
      </c>
      <c r="B1594" s="6" t="s">
        <v>12</v>
      </c>
      <c r="C1594" s="7" t="s">
        <v>298</v>
      </c>
      <c r="D1594" s="7" t="str">
        <f t="shared" si="24"/>
        <v>Jean FR MNS M5 Straight Basic Stackable Straight Leg,Shale,32Wx34L</v>
      </c>
      <c r="E1594" s="5" t="s">
        <v>2038</v>
      </c>
      <c r="F1594" s="5" t="s">
        <v>2006</v>
      </c>
    </row>
    <row r="1595" spans="1:6" ht="14.4" x14ac:dyDescent="0.2">
      <c r="A1595" s="5" t="s">
        <v>17</v>
      </c>
      <c r="B1595" s="6" t="s">
        <v>12</v>
      </c>
      <c r="C1595" s="7" t="s">
        <v>300</v>
      </c>
      <c r="D1595" s="7" t="str">
        <f t="shared" si="24"/>
        <v>Jean FR MNS M5 Straight Basic Stackable Straight Leg,Shale,33Wx34L</v>
      </c>
      <c r="E1595" s="5" t="s">
        <v>2039</v>
      </c>
      <c r="F1595" s="5" t="s">
        <v>2006</v>
      </c>
    </row>
    <row r="1596" spans="1:6" ht="14.4" x14ac:dyDescent="0.2">
      <c r="A1596" s="5" t="s">
        <v>17</v>
      </c>
      <c r="B1596" s="6" t="s">
        <v>12</v>
      </c>
      <c r="C1596" s="7" t="s">
        <v>302</v>
      </c>
      <c r="D1596" s="7" t="str">
        <f t="shared" si="24"/>
        <v>Jean FR MNS M5 Straight Basic Stackable Straight Leg,Shale,34Wx34L</v>
      </c>
      <c r="E1596" s="5" t="s">
        <v>2040</v>
      </c>
      <c r="F1596" s="5" t="s">
        <v>2006</v>
      </c>
    </row>
    <row r="1597" spans="1:6" ht="14.4" x14ac:dyDescent="0.2">
      <c r="A1597" s="5" t="s">
        <v>17</v>
      </c>
      <c r="B1597" s="6" t="s">
        <v>12</v>
      </c>
      <c r="C1597" s="7" t="s">
        <v>304</v>
      </c>
      <c r="D1597" s="7" t="str">
        <f t="shared" si="24"/>
        <v>Jean FR MNS M5 Straight Basic Stackable Straight Leg,Shale,35Wx34L</v>
      </c>
      <c r="E1597" s="5" t="s">
        <v>2041</v>
      </c>
      <c r="F1597" s="5" t="s">
        <v>2006</v>
      </c>
    </row>
    <row r="1598" spans="1:6" ht="14.4" x14ac:dyDescent="0.2">
      <c r="A1598" s="5" t="s">
        <v>17</v>
      </c>
      <c r="B1598" s="6" t="s">
        <v>12</v>
      </c>
      <c r="C1598" s="7" t="s">
        <v>306</v>
      </c>
      <c r="D1598" s="7" t="str">
        <f t="shared" si="24"/>
        <v>Jean FR MNS M5 Straight Basic Stackable Straight Leg,Shale,36Wx34L</v>
      </c>
      <c r="E1598" s="5" t="s">
        <v>2042</v>
      </c>
      <c r="F1598" s="5" t="s">
        <v>2006</v>
      </c>
    </row>
    <row r="1599" spans="1:6" ht="14.4" x14ac:dyDescent="0.2">
      <c r="A1599" s="5" t="s">
        <v>17</v>
      </c>
      <c r="B1599" s="6" t="s">
        <v>12</v>
      </c>
      <c r="C1599" s="7" t="s">
        <v>308</v>
      </c>
      <c r="D1599" s="7" t="str">
        <f t="shared" si="24"/>
        <v>Jean FR MNS M5 Straight Basic Stackable Straight Leg,Shale,38Wx34L</v>
      </c>
      <c r="E1599" s="5" t="s">
        <v>2043</v>
      </c>
      <c r="F1599" s="5" t="s">
        <v>2006</v>
      </c>
    </row>
    <row r="1600" spans="1:6" ht="14.4" x14ac:dyDescent="0.2">
      <c r="A1600" s="5" t="s">
        <v>17</v>
      </c>
      <c r="B1600" s="6" t="s">
        <v>12</v>
      </c>
      <c r="C1600" s="7" t="s">
        <v>310</v>
      </c>
      <c r="D1600" s="7" t="str">
        <f t="shared" si="24"/>
        <v>Jean FR MNS M5 Straight Basic Stackable Straight Leg,Shale,40Wx34L</v>
      </c>
      <c r="E1600" s="5" t="s">
        <v>2044</v>
      </c>
      <c r="F1600" s="5" t="s">
        <v>2006</v>
      </c>
    </row>
    <row r="1601" spans="1:6" ht="14.4" x14ac:dyDescent="0.2">
      <c r="A1601" s="5" t="s">
        <v>17</v>
      </c>
      <c r="B1601" s="6" t="s">
        <v>12</v>
      </c>
      <c r="C1601" s="7" t="s">
        <v>312</v>
      </c>
      <c r="D1601" s="7" t="str">
        <f t="shared" si="24"/>
        <v>Jean FR MNS M5 Straight Basic Stackable Straight Leg,Shale,42Wx34L</v>
      </c>
      <c r="E1601" s="5" t="s">
        <v>2045</v>
      </c>
      <c r="F1601" s="5" t="s">
        <v>2006</v>
      </c>
    </row>
    <row r="1602" spans="1:6" ht="14.4" x14ac:dyDescent="0.2">
      <c r="A1602" s="5" t="s">
        <v>17</v>
      </c>
      <c r="B1602" s="6" t="s">
        <v>12</v>
      </c>
      <c r="C1602" s="7" t="s">
        <v>1013</v>
      </c>
      <c r="D1602" s="7" t="str">
        <f t="shared" si="24"/>
        <v>Jean FR MNS M5 Straight Basic Stackable Straight Leg,Shale,44Wx34L</v>
      </c>
      <c r="E1602" s="5" t="s">
        <v>2046</v>
      </c>
      <c r="F1602" s="5" t="s">
        <v>2006</v>
      </c>
    </row>
    <row r="1603" spans="1:6" ht="14.4" x14ac:dyDescent="0.2">
      <c r="A1603" s="5" t="s">
        <v>17</v>
      </c>
      <c r="B1603" s="6" t="s">
        <v>12</v>
      </c>
      <c r="C1603" s="7" t="s">
        <v>1015</v>
      </c>
      <c r="D1603" s="7" t="str">
        <f t="shared" ref="D1603:D1666" si="25">CONCATENATE(A1603,",",B1603,",",C1603)</f>
        <v>Jean FR MNS M5 Straight Basic Stackable Straight Leg,Shale,46Wx34L</v>
      </c>
      <c r="E1603" s="5" t="s">
        <v>2047</v>
      </c>
      <c r="F1603" s="5" t="s">
        <v>2006</v>
      </c>
    </row>
    <row r="1604" spans="1:6" ht="14.4" x14ac:dyDescent="0.2">
      <c r="A1604" s="5" t="s">
        <v>17</v>
      </c>
      <c r="B1604" s="6" t="s">
        <v>12</v>
      </c>
      <c r="C1604" s="7" t="s">
        <v>1017</v>
      </c>
      <c r="D1604" s="7" t="str">
        <f t="shared" si="25"/>
        <v>Jean FR MNS M5 Straight Basic Stackable Straight Leg,Shale,48Wx34L</v>
      </c>
      <c r="E1604" s="5" t="s">
        <v>2048</v>
      </c>
      <c r="F1604" s="5" t="s">
        <v>2006</v>
      </c>
    </row>
    <row r="1605" spans="1:6" ht="14.4" x14ac:dyDescent="0.2">
      <c r="A1605" s="5" t="s">
        <v>17</v>
      </c>
      <c r="B1605" s="6" t="s">
        <v>12</v>
      </c>
      <c r="C1605" s="7" t="s">
        <v>1019</v>
      </c>
      <c r="D1605" s="7" t="str">
        <f t="shared" si="25"/>
        <v>Jean FR MNS M5 Straight Basic Stackable Straight Leg,Shale,50Wx34L</v>
      </c>
      <c r="E1605" s="5" t="s">
        <v>2049</v>
      </c>
      <c r="F1605" s="5" t="s">
        <v>2006</v>
      </c>
    </row>
    <row r="1606" spans="1:6" ht="14.4" x14ac:dyDescent="0.2">
      <c r="A1606" s="5" t="s">
        <v>17</v>
      </c>
      <c r="B1606" s="6" t="s">
        <v>12</v>
      </c>
      <c r="C1606" s="7" t="s">
        <v>314</v>
      </c>
      <c r="D1606" s="7" t="str">
        <f t="shared" si="25"/>
        <v>Jean FR MNS M5 Straight Basic Stackable Straight Leg,Shale,29Wx36L</v>
      </c>
      <c r="E1606" s="5" t="s">
        <v>2050</v>
      </c>
      <c r="F1606" s="5" t="s">
        <v>2006</v>
      </c>
    </row>
    <row r="1607" spans="1:6" ht="14.4" x14ac:dyDescent="0.2">
      <c r="A1607" s="5" t="s">
        <v>17</v>
      </c>
      <c r="B1607" s="6" t="s">
        <v>12</v>
      </c>
      <c r="C1607" s="7" t="s">
        <v>316</v>
      </c>
      <c r="D1607" s="7" t="str">
        <f t="shared" si="25"/>
        <v>Jean FR MNS M5 Straight Basic Stackable Straight Leg,Shale,30Wx36L</v>
      </c>
      <c r="E1607" s="5" t="s">
        <v>2051</v>
      </c>
      <c r="F1607" s="5" t="s">
        <v>2006</v>
      </c>
    </row>
    <row r="1608" spans="1:6" ht="14.4" x14ac:dyDescent="0.2">
      <c r="A1608" s="5" t="s">
        <v>17</v>
      </c>
      <c r="B1608" s="6" t="s">
        <v>12</v>
      </c>
      <c r="C1608" s="7" t="s">
        <v>318</v>
      </c>
      <c r="D1608" s="7" t="str">
        <f t="shared" si="25"/>
        <v>Jean FR MNS M5 Straight Basic Stackable Straight Leg,Shale,31Wx36L</v>
      </c>
      <c r="E1608" s="5" t="s">
        <v>2052</v>
      </c>
      <c r="F1608" s="5" t="s">
        <v>2006</v>
      </c>
    </row>
    <row r="1609" spans="1:6" ht="14.4" x14ac:dyDescent="0.2">
      <c r="A1609" s="5" t="s">
        <v>17</v>
      </c>
      <c r="B1609" s="6" t="s">
        <v>12</v>
      </c>
      <c r="C1609" s="7" t="s">
        <v>320</v>
      </c>
      <c r="D1609" s="7" t="str">
        <f t="shared" si="25"/>
        <v>Jean FR MNS M5 Straight Basic Stackable Straight Leg,Shale,32Wx36L</v>
      </c>
      <c r="E1609" s="5" t="s">
        <v>2053</v>
      </c>
      <c r="F1609" s="5" t="s">
        <v>2006</v>
      </c>
    </row>
    <row r="1610" spans="1:6" ht="14.4" x14ac:dyDescent="0.2">
      <c r="A1610" s="5" t="s">
        <v>17</v>
      </c>
      <c r="B1610" s="6" t="s">
        <v>12</v>
      </c>
      <c r="C1610" s="7" t="s">
        <v>322</v>
      </c>
      <c r="D1610" s="7" t="str">
        <f t="shared" si="25"/>
        <v>Jean FR MNS M5 Straight Basic Stackable Straight Leg,Shale,33Wx36L</v>
      </c>
      <c r="E1610" s="5" t="s">
        <v>2054</v>
      </c>
      <c r="F1610" s="5" t="s">
        <v>2006</v>
      </c>
    </row>
    <row r="1611" spans="1:6" ht="14.4" x14ac:dyDescent="0.2">
      <c r="A1611" s="5" t="s">
        <v>17</v>
      </c>
      <c r="B1611" s="6" t="s">
        <v>12</v>
      </c>
      <c r="C1611" s="7" t="s">
        <v>324</v>
      </c>
      <c r="D1611" s="7" t="str">
        <f t="shared" si="25"/>
        <v>Jean FR MNS M5 Straight Basic Stackable Straight Leg,Shale,34Wx36L</v>
      </c>
      <c r="E1611" s="5" t="s">
        <v>2055</v>
      </c>
      <c r="F1611" s="5" t="s">
        <v>2006</v>
      </c>
    </row>
    <row r="1612" spans="1:6" ht="14.4" x14ac:dyDescent="0.2">
      <c r="A1612" s="5" t="s">
        <v>17</v>
      </c>
      <c r="B1612" s="6" t="s">
        <v>12</v>
      </c>
      <c r="C1612" s="7" t="s">
        <v>326</v>
      </c>
      <c r="D1612" s="7" t="str">
        <f t="shared" si="25"/>
        <v>Jean FR MNS M5 Straight Basic Stackable Straight Leg,Shale,35Wx36L</v>
      </c>
      <c r="E1612" s="5" t="s">
        <v>2056</v>
      </c>
      <c r="F1612" s="5" t="s">
        <v>2006</v>
      </c>
    </row>
    <row r="1613" spans="1:6" ht="14.4" x14ac:dyDescent="0.2">
      <c r="A1613" s="5" t="s">
        <v>17</v>
      </c>
      <c r="B1613" s="6" t="s">
        <v>12</v>
      </c>
      <c r="C1613" s="7" t="s">
        <v>328</v>
      </c>
      <c r="D1613" s="7" t="str">
        <f t="shared" si="25"/>
        <v>Jean FR MNS M5 Straight Basic Stackable Straight Leg,Shale,36Wx36L</v>
      </c>
      <c r="E1613" s="5" t="s">
        <v>2057</v>
      </c>
      <c r="F1613" s="5" t="s">
        <v>2006</v>
      </c>
    </row>
    <row r="1614" spans="1:6" ht="14.4" x14ac:dyDescent="0.2">
      <c r="A1614" s="5" t="s">
        <v>17</v>
      </c>
      <c r="B1614" s="6" t="s">
        <v>12</v>
      </c>
      <c r="C1614" s="7" t="s">
        <v>330</v>
      </c>
      <c r="D1614" s="7" t="str">
        <f t="shared" si="25"/>
        <v>Jean FR MNS M5 Straight Basic Stackable Straight Leg,Shale,38Wx36L</v>
      </c>
      <c r="E1614" s="5" t="s">
        <v>2058</v>
      </c>
      <c r="F1614" s="5" t="s">
        <v>2006</v>
      </c>
    </row>
    <row r="1615" spans="1:6" ht="14.4" x14ac:dyDescent="0.2">
      <c r="A1615" s="5" t="s">
        <v>17</v>
      </c>
      <c r="B1615" s="6" t="s">
        <v>12</v>
      </c>
      <c r="C1615" s="7" t="s">
        <v>332</v>
      </c>
      <c r="D1615" s="7" t="str">
        <f t="shared" si="25"/>
        <v>Jean FR MNS M5 Straight Basic Stackable Straight Leg,Shale,40Wx36L</v>
      </c>
      <c r="E1615" s="5" t="s">
        <v>2059</v>
      </c>
      <c r="F1615" s="5" t="s">
        <v>2006</v>
      </c>
    </row>
    <row r="1616" spans="1:6" ht="14.4" x14ac:dyDescent="0.2">
      <c r="A1616" s="5" t="s">
        <v>17</v>
      </c>
      <c r="B1616" s="6" t="s">
        <v>12</v>
      </c>
      <c r="C1616" s="7" t="s">
        <v>334</v>
      </c>
      <c r="D1616" s="7" t="str">
        <f t="shared" si="25"/>
        <v>Jean FR MNS M5 Straight Basic Stackable Straight Leg,Shale,42Wx36L</v>
      </c>
      <c r="E1616" s="5" t="s">
        <v>2060</v>
      </c>
      <c r="F1616" s="5" t="s">
        <v>2006</v>
      </c>
    </row>
    <row r="1617" spans="1:6" ht="14.4" x14ac:dyDescent="0.2">
      <c r="A1617" s="5" t="s">
        <v>17</v>
      </c>
      <c r="B1617" s="6" t="s">
        <v>12</v>
      </c>
      <c r="C1617" s="7" t="s">
        <v>1031</v>
      </c>
      <c r="D1617" s="7" t="str">
        <f t="shared" si="25"/>
        <v>Jean FR MNS M5 Straight Basic Stackable Straight Leg,Shale,44Wx36L</v>
      </c>
      <c r="E1617" s="5" t="s">
        <v>2061</v>
      </c>
      <c r="F1617" s="5" t="s">
        <v>2006</v>
      </c>
    </row>
    <row r="1618" spans="1:6" ht="14.4" x14ac:dyDescent="0.2">
      <c r="A1618" s="5" t="s">
        <v>17</v>
      </c>
      <c r="B1618" s="6" t="s">
        <v>12</v>
      </c>
      <c r="C1618" s="7" t="s">
        <v>336</v>
      </c>
      <c r="D1618" s="7" t="str">
        <f t="shared" si="25"/>
        <v>Jean FR MNS M5 Straight Basic Stackable Straight Leg,Shale,32Wx38L</v>
      </c>
      <c r="E1618" s="5" t="s">
        <v>2062</v>
      </c>
      <c r="F1618" s="5" t="s">
        <v>2006</v>
      </c>
    </row>
    <row r="1619" spans="1:6" ht="14.4" x14ac:dyDescent="0.2">
      <c r="A1619" s="5" t="s">
        <v>17</v>
      </c>
      <c r="B1619" s="6" t="s">
        <v>12</v>
      </c>
      <c r="C1619" s="7" t="s">
        <v>338</v>
      </c>
      <c r="D1619" s="7" t="str">
        <f t="shared" si="25"/>
        <v>Jean FR MNS M5 Straight Basic Stackable Straight Leg,Shale,33Wx38L</v>
      </c>
      <c r="E1619" s="5" t="s">
        <v>2063</v>
      </c>
      <c r="F1619" s="5" t="s">
        <v>2006</v>
      </c>
    </row>
    <row r="1620" spans="1:6" ht="14.4" x14ac:dyDescent="0.2">
      <c r="A1620" s="5" t="s">
        <v>17</v>
      </c>
      <c r="B1620" s="6" t="s">
        <v>12</v>
      </c>
      <c r="C1620" s="7" t="s">
        <v>340</v>
      </c>
      <c r="D1620" s="7" t="str">
        <f t="shared" si="25"/>
        <v>Jean FR MNS M5 Straight Basic Stackable Straight Leg,Shale,34Wx38L</v>
      </c>
      <c r="E1620" s="5" t="s">
        <v>2064</v>
      </c>
      <c r="F1620" s="5" t="s">
        <v>2006</v>
      </c>
    </row>
    <row r="1621" spans="1:6" ht="14.4" x14ac:dyDescent="0.2">
      <c r="A1621" s="5" t="s">
        <v>17</v>
      </c>
      <c r="B1621" s="6" t="s">
        <v>12</v>
      </c>
      <c r="C1621" s="7" t="s">
        <v>342</v>
      </c>
      <c r="D1621" s="7" t="str">
        <f t="shared" si="25"/>
        <v>Jean FR MNS M5 Straight Basic Stackable Straight Leg,Shale,35Wx38L</v>
      </c>
      <c r="E1621" s="5" t="s">
        <v>2065</v>
      </c>
      <c r="F1621" s="5" t="s">
        <v>2006</v>
      </c>
    </row>
    <row r="1622" spans="1:6" ht="14.4" x14ac:dyDescent="0.2">
      <c r="A1622" s="5" t="s">
        <v>17</v>
      </c>
      <c r="B1622" s="6" t="s">
        <v>12</v>
      </c>
      <c r="C1622" s="7" t="s">
        <v>344</v>
      </c>
      <c r="D1622" s="7" t="str">
        <f t="shared" si="25"/>
        <v>Jean FR MNS M5 Straight Basic Stackable Straight Leg,Shale,36Wx38L</v>
      </c>
      <c r="E1622" s="5" t="s">
        <v>2066</v>
      </c>
      <c r="F1622" s="5" t="s">
        <v>2006</v>
      </c>
    </row>
    <row r="1623" spans="1:6" ht="14.4" x14ac:dyDescent="0.2">
      <c r="A1623" s="5" t="s">
        <v>17</v>
      </c>
      <c r="B1623" s="6" t="s">
        <v>12</v>
      </c>
      <c r="C1623" s="7" t="s">
        <v>346</v>
      </c>
      <c r="D1623" s="7" t="str">
        <f t="shared" si="25"/>
        <v>Jean FR MNS M5 Straight Basic Stackable Straight Leg,Shale,38Wx38L</v>
      </c>
      <c r="E1623" s="5" t="s">
        <v>2067</v>
      </c>
      <c r="F1623" s="5" t="s">
        <v>2006</v>
      </c>
    </row>
    <row r="1624" spans="1:6" ht="14.4" x14ac:dyDescent="0.2">
      <c r="A1624" s="5" t="s">
        <v>17</v>
      </c>
      <c r="B1624" s="6" t="s">
        <v>12</v>
      </c>
      <c r="C1624" s="7" t="s">
        <v>348</v>
      </c>
      <c r="D1624" s="7" t="str">
        <f t="shared" si="25"/>
        <v>Jean FR MNS M5 Straight Basic Stackable Straight Leg,Shale,40Wx38L</v>
      </c>
      <c r="E1624" s="5" t="s">
        <v>2068</v>
      </c>
      <c r="F1624" s="5" t="s">
        <v>2006</v>
      </c>
    </row>
    <row r="1625" spans="1:6" ht="14.4" x14ac:dyDescent="0.2">
      <c r="A1625" s="5" t="s">
        <v>17</v>
      </c>
      <c r="B1625" s="6" t="s">
        <v>12</v>
      </c>
      <c r="C1625" s="7" t="s">
        <v>350</v>
      </c>
      <c r="D1625" s="7" t="str">
        <f t="shared" si="25"/>
        <v>Jean FR MNS M5 Straight Basic Stackable Straight Leg,Shale,42Wx38L</v>
      </c>
      <c r="E1625" s="5" t="s">
        <v>2069</v>
      </c>
      <c r="F1625" s="5" t="s">
        <v>2006</v>
      </c>
    </row>
    <row r="1626" spans="1:6" ht="14.4" x14ac:dyDescent="0.2">
      <c r="A1626" s="5" t="s">
        <v>17</v>
      </c>
      <c r="B1626" s="6" t="s">
        <v>12</v>
      </c>
      <c r="C1626" s="7" t="s">
        <v>1043</v>
      </c>
      <c r="D1626" s="7" t="str">
        <f t="shared" si="25"/>
        <v>Jean FR MNS M5 Straight Basic Stackable Straight Leg,Shale,44Wx38L</v>
      </c>
      <c r="E1626" s="5" t="s">
        <v>2070</v>
      </c>
      <c r="F1626" s="5" t="s">
        <v>2006</v>
      </c>
    </row>
    <row r="1627" spans="1:6" ht="14.4" x14ac:dyDescent="0.2">
      <c r="A1627" s="5" t="s">
        <v>2073</v>
      </c>
      <c r="B1627" s="6" t="s">
        <v>2074</v>
      </c>
      <c r="C1627" s="7" t="s">
        <v>186</v>
      </c>
      <c r="D1627" s="7" t="str">
        <f t="shared" si="25"/>
        <v>Shirt FR MNS Bell Work Shirt,White,Small</v>
      </c>
      <c r="E1627" s="5" t="s">
        <v>2071</v>
      </c>
      <c r="F1627" s="5" t="s">
        <v>2072</v>
      </c>
    </row>
    <row r="1628" spans="1:6" ht="14.4" x14ac:dyDescent="0.2">
      <c r="A1628" s="5" t="s">
        <v>2073</v>
      </c>
      <c r="B1628" s="6" t="s">
        <v>2074</v>
      </c>
      <c r="C1628" s="7" t="s">
        <v>188</v>
      </c>
      <c r="D1628" s="7" t="str">
        <f t="shared" si="25"/>
        <v>Shirt FR MNS Bell Work Shirt,White,Medium</v>
      </c>
      <c r="E1628" s="5" t="s">
        <v>2075</v>
      </c>
      <c r="F1628" s="5" t="s">
        <v>2072</v>
      </c>
    </row>
    <row r="1629" spans="1:6" ht="14.4" x14ac:dyDescent="0.2">
      <c r="A1629" s="5" t="s">
        <v>2073</v>
      </c>
      <c r="B1629" s="6" t="s">
        <v>2074</v>
      </c>
      <c r="C1629" s="7" t="s">
        <v>190</v>
      </c>
      <c r="D1629" s="7" t="str">
        <f t="shared" si="25"/>
        <v>Shirt FR MNS Bell Work Shirt,White,Large</v>
      </c>
      <c r="E1629" s="5" t="s">
        <v>2076</v>
      </c>
      <c r="F1629" s="5" t="s">
        <v>2072</v>
      </c>
    </row>
    <row r="1630" spans="1:6" ht="14.4" x14ac:dyDescent="0.2">
      <c r="A1630" s="5" t="s">
        <v>2073</v>
      </c>
      <c r="B1630" s="6" t="s">
        <v>2074</v>
      </c>
      <c r="C1630" s="7" t="s">
        <v>192</v>
      </c>
      <c r="D1630" s="7" t="str">
        <f t="shared" si="25"/>
        <v>Shirt FR MNS Bell Work Shirt,White,XL</v>
      </c>
      <c r="E1630" s="5" t="s">
        <v>2077</v>
      </c>
      <c r="F1630" s="5" t="s">
        <v>2072</v>
      </c>
    </row>
    <row r="1631" spans="1:6" ht="14.4" x14ac:dyDescent="0.2">
      <c r="A1631" s="5" t="s">
        <v>2073</v>
      </c>
      <c r="B1631" s="6" t="s">
        <v>2074</v>
      </c>
      <c r="C1631" s="7" t="s">
        <v>194</v>
      </c>
      <c r="D1631" s="7" t="str">
        <f t="shared" si="25"/>
        <v>Shirt FR MNS Bell Work Shirt,White,2XL</v>
      </c>
      <c r="E1631" s="5" t="s">
        <v>2078</v>
      </c>
      <c r="F1631" s="5" t="s">
        <v>2072</v>
      </c>
    </row>
    <row r="1632" spans="1:6" ht="14.4" x14ac:dyDescent="0.2">
      <c r="A1632" s="5" t="s">
        <v>2073</v>
      </c>
      <c r="B1632" s="6" t="s">
        <v>2074</v>
      </c>
      <c r="C1632" s="7" t="s">
        <v>196</v>
      </c>
      <c r="D1632" s="7" t="str">
        <f t="shared" si="25"/>
        <v>Shirt FR MNS Bell Work Shirt,White,3XL</v>
      </c>
      <c r="E1632" s="5" t="s">
        <v>2079</v>
      </c>
      <c r="F1632" s="5" t="s">
        <v>2072</v>
      </c>
    </row>
    <row r="1633" spans="1:6" ht="14.4" x14ac:dyDescent="0.2">
      <c r="A1633" s="5" t="s">
        <v>2073</v>
      </c>
      <c r="B1633" s="6" t="s">
        <v>2074</v>
      </c>
      <c r="C1633" s="7" t="s">
        <v>198</v>
      </c>
      <c r="D1633" s="7" t="str">
        <f t="shared" si="25"/>
        <v>Shirt FR MNS Bell Work Shirt,White,4XL</v>
      </c>
      <c r="E1633" s="5" t="s">
        <v>2080</v>
      </c>
      <c r="F1633" s="5" t="s">
        <v>2072</v>
      </c>
    </row>
    <row r="1634" spans="1:6" ht="14.4" x14ac:dyDescent="0.2">
      <c r="A1634" s="5" t="s">
        <v>2073</v>
      </c>
      <c r="B1634" s="6" t="s">
        <v>2074</v>
      </c>
      <c r="C1634" s="7" t="s">
        <v>200</v>
      </c>
      <c r="D1634" s="7" t="str">
        <f t="shared" si="25"/>
        <v>Shirt FR MNS Bell Work Shirt,White,Large Tall</v>
      </c>
      <c r="E1634" s="5" t="s">
        <v>2081</v>
      </c>
      <c r="F1634" s="5" t="s">
        <v>2072</v>
      </c>
    </row>
    <row r="1635" spans="1:6" ht="14.4" x14ac:dyDescent="0.2">
      <c r="A1635" s="5" t="s">
        <v>2073</v>
      </c>
      <c r="B1635" s="6" t="s">
        <v>2074</v>
      </c>
      <c r="C1635" s="7" t="s">
        <v>202</v>
      </c>
      <c r="D1635" s="7" t="str">
        <f t="shared" si="25"/>
        <v>Shirt FR MNS Bell Work Shirt,White,XL Tall</v>
      </c>
      <c r="E1635" s="5" t="s">
        <v>2082</v>
      </c>
      <c r="F1635" s="5" t="s">
        <v>2072</v>
      </c>
    </row>
    <row r="1636" spans="1:6" ht="14.4" x14ac:dyDescent="0.2">
      <c r="A1636" s="5" t="s">
        <v>2073</v>
      </c>
      <c r="B1636" s="6" t="s">
        <v>2074</v>
      </c>
      <c r="C1636" s="7" t="s">
        <v>204</v>
      </c>
      <c r="D1636" s="7" t="str">
        <f t="shared" si="25"/>
        <v>Shirt FR MNS Bell Work Shirt,White,2XL Tall</v>
      </c>
      <c r="E1636" s="5" t="s">
        <v>2083</v>
      </c>
      <c r="F1636" s="5" t="s">
        <v>2072</v>
      </c>
    </row>
    <row r="1637" spans="1:6" ht="14.4" x14ac:dyDescent="0.2">
      <c r="A1637" s="5" t="s">
        <v>2073</v>
      </c>
      <c r="B1637" s="6" t="s">
        <v>2074</v>
      </c>
      <c r="C1637" s="7" t="s">
        <v>206</v>
      </c>
      <c r="D1637" s="7" t="str">
        <f t="shared" si="25"/>
        <v>Shirt FR MNS Bell Work Shirt,White,3XL Tall</v>
      </c>
      <c r="E1637" s="5" t="s">
        <v>2084</v>
      </c>
      <c r="F1637" s="5" t="s">
        <v>2072</v>
      </c>
    </row>
    <row r="1638" spans="1:6" ht="14.4" x14ac:dyDescent="0.2">
      <c r="A1638" s="5" t="s">
        <v>55</v>
      </c>
      <c r="B1638" s="6" t="s">
        <v>3</v>
      </c>
      <c r="C1638" s="7" t="s">
        <v>186</v>
      </c>
      <c r="D1638" s="7" t="str">
        <f t="shared" si="25"/>
        <v>Shirt FR MNS Polartec Fleece 1/4 Zip Top,Black,Small</v>
      </c>
      <c r="E1638" s="5" t="s">
        <v>2085</v>
      </c>
      <c r="F1638" s="5" t="s">
        <v>2086</v>
      </c>
    </row>
    <row r="1639" spans="1:6" ht="14.4" x14ac:dyDescent="0.2">
      <c r="A1639" s="5" t="s">
        <v>55</v>
      </c>
      <c r="B1639" s="6" t="s">
        <v>3</v>
      </c>
      <c r="C1639" s="7" t="s">
        <v>188</v>
      </c>
      <c r="D1639" s="7" t="str">
        <f t="shared" si="25"/>
        <v>Shirt FR MNS Polartec Fleece 1/4 Zip Top,Black,Medium</v>
      </c>
      <c r="E1639" s="5" t="s">
        <v>2087</v>
      </c>
      <c r="F1639" s="5" t="s">
        <v>2086</v>
      </c>
    </row>
    <row r="1640" spans="1:6" ht="14.4" x14ac:dyDescent="0.2">
      <c r="A1640" s="5" t="s">
        <v>55</v>
      </c>
      <c r="B1640" s="6" t="s">
        <v>3</v>
      </c>
      <c r="C1640" s="7" t="s">
        <v>190</v>
      </c>
      <c r="D1640" s="7" t="str">
        <f t="shared" si="25"/>
        <v>Shirt FR MNS Polartec Fleece 1/4 Zip Top,Black,Large</v>
      </c>
      <c r="E1640" s="5" t="s">
        <v>2088</v>
      </c>
      <c r="F1640" s="5" t="s">
        <v>2086</v>
      </c>
    </row>
    <row r="1641" spans="1:6" ht="14.4" x14ac:dyDescent="0.2">
      <c r="A1641" s="5" t="s">
        <v>55</v>
      </c>
      <c r="B1641" s="6" t="s">
        <v>3</v>
      </c>
      <c r="C1641" s="7" t="s">
        <v>192</v>
      </c>
      <c r="D1641" s="7" t="str">
        <f t="shared" si="25"/>
        <v>Shirt FR MNS Polartec Fleece 1/4 Zip Top,Black,XL</v>
      </c>
      <c r="E1641" s="5" t="s">
        <v>2089</v>
      </c>
      <c r="F1641" s="5" t="s">
        <v>2086</v>
      </c>
    </row>
    <row r="1642" spans="1:6" ht="14.4" x14ac:dyDescent="0.2">
      <c r="A1642" s="5" t="s">
        <v>55</v>
      </c>
      <c r="B1642" s="6" t="s">
        <v>3</v>
      </c>
      <c r="C1642" s="7" t="s">
        <v>194</v>
      </c>
      <c r="D1642" s="7" t="str">
        <f t="shared" si="25"/>
        <v>Shirt FR MNS Polartec Fleece 1/4 Zip Top,Black,2XL</v>
      </c>
      <c r="E1642" s="5" t="s">
        <v>2090</v>
      </c>
      <c r="F1642" s="5" t="s">
        <v>2086</v>
      </c>
    </row>
    <row r="1643" spans="1:6" ht="14.4" x14ac:dyDescent="0.2">
      <c r="A1643" s="5" t="s">
        <v>55</v>
      </c>
      <c r="B1643" s="6" t="s">
        <v>3</v>
      </c>
      <c r="C1643" s="7" t="s">
        <v>196</v>
      </c>
      <c r="D1643" s="7" t="str">
        <f t="shared" si="25"/>
        <v>Shirt FR MNS Polartec Fleece 1/4 Zip Top,Black,3XL</v>
      </c>
      <c r="E1643" s="5" t="s">
        <v>2091</v>
      </c>
      <c r="F1643" s="5" t="s">
        <v>2086</v>
      </c>
    </row>
    <row r="1644" spans="1:6" ht="14.4" x14ac:dyDescent="0.2">
      <c r="A1644" s="5" t="s">
        <v>55</v>
      </c>
      <c r="B1644" s="6" t="s">
        <v>3</v>
      </c>
      <c r="C1644" s="7" t="s">
        <v>198</v>
      </c>
      <c r="D1644" s="7" t="str">
        <f t="shared" si="25"/>
        <v>Shirt FR MNS Polartec Fleece 1/4 Zip Top,Black,4XL</v>
      </c>
      <c r="E1644" s="5" t="s">
        <v>2092</v>
      </c>
      <c r="F1644" s="5" t="s">
        <v>2086</v>
      </c>
    </row>
    <row r="1645" spans="1:6" ht="14.4" x14ac:dyDescent="0.2">
      <c r="A1645" s="5" t="s">
        <v>55</v>
      </c>
      <c r="B1645" s="6" t="s">
        <v>3</v>
      </c>
      <c r="C1645" s="7" t="s">
        <v>200</v>
      </c>
      <c r="D1645" s="7" t="str">
        <f t="shared" si="25"/>
        <v>Shirt FR MNS Polartec Fleece 1/4 Zip Top,Black,Large Tall</v>
      </c>
      <c r="E1645" s="5" t="s">
        <v>2093</v>
      </c>
      <c r="F1645" s="5" t="s">
        <v>2086</v>
      </c>
    </row>
    <row r="1646" spans="1:6" ht="14.4" x14ac:dyDescent="0.2">
      <c r="A1646" s="5" t="s">
        <v>55</v>
      </c>
      <c r="B1646" s="6" t="s">
        <v>3</v>
      </c>
      <c r="C1646" s="7" t="s">
        <v>202</v>
      </c>
      <c r="D1646" s="7" t="str">
        <f t="shared" si="25"/>
        <v>Shirt FR MNS Polartec Fleece 1/4 Zip Top,Black,XL Tall</v>
      </c>
      <c r="E1646" s="5" t="s">
        <v>2094</v>
      </c>
      <c r="F1646" s="5" t="s">
        <v>2086</v>
      </c>
    </row>
    <row r="1647" spans="1:6" ht="14.4" x14ac:dyDescent="0.2">
      <c r="A1647" s="5" t="s">
        <v>55</v>
      </c>
      <c r="B1647" s="6" t="s">
        <v>3</v>
      </c>
      <c r="C1647" s="7" t="s">
        <v>204</v>
      </c>
      <c r="D1647" s="7" t="str">
        <f t="shared" si="25"/>
        <v>Shirt FR MNS Polartec Fleece 1/4 Zip Top,Black,2XL Tall</v>
      </c>
      <c r="E1647" s="5" t="s">
        <v>2095</v>
      </c>
      <c r="F1647" s="5" t="s">
        <v>2086</v>
      </c>
    </row>
    <row r="1648" spans="1:6" ht="14.4" x14ac:dyDescent="0.2">
      <c r="A1648" s="5" t="s">
        <v>55</v>
      </c>
      <c r="B1648" s="6" t="s">
        <v>3</v>
      </c>
      <c r="C1648" s="7" t="s">
        <v>206</v>
      </c>
      <c r="D1648" s="7" t="str">
        <f t="shared" si="25"/>
        <v>Shirt FR MNS Polartec Fleece 1/4 Zip Top,Black,3XL Tall</v>
      </c>
      <c r="E1648" s="5" t="s">
        <v>2096</v>
      </c>
      <c r="F1648" s="5" t="s">
        <v>2086</v>
      </c>
    </row>
    <row r="1649" spans="1:6" ht="14.4" x14ac:dyDescent="0.2">
      <c r="A1649" s="5" t="s">
        <v>55</v>
      </c>
      <c r="B1649" s="6" t="s">
        <v>4</v>
      </c>
      <c r="C1649" s="7" t="s">
        <v>186</v>
      </c>
      <c r="D1649" s="7" t="str">
        <f t="shared" si="25"/>
        <v>Shirt FR MNS Polartec Fleece 1/4 Zip Top,Navy,Small</v>
      </c>
      <c r="E1649" s="5" t="s">
        <v>2097</v>
      </c>
      <c r="F1649" s="5" t="s">
        <v>2098</v>
      </c>
    </row>
    <row r="1650" spans="1:6" ht="14.4" x14ac:dyDescent="0.2">
      <c r="A1650" s="5" t="s">
        <v>55</v>
      </c>
      <c r="B1650" s="6" t="s">
        <v>4</v>
      </c>
      <c r="C1650" s="7" t="s">
        <v>188</v>
      </c>
      <c r="D1650" s="7" t="str">
        <f t="shared" si="25"/>
        <v>Shirt FR MNS Polartec Fleece 1/4 Zip Top,Navy,Medium</v>
      </c>
      <c r="E1650" s="5" t="s">
        <v>2099</v>
      </c>
      <c r="F1650" s="5" t="s">
        <v>2098</v>
      </c>
    </row>
    <row r="1651" spans="1:6" ht="14.4" x14ac:dyDescent="0.2">
      <c r="A1651" s="5" t="s">
        <v>55</v>
      </c>
      <c r="B1651" s="6" t="s">
        <v>4</v>
      </c>
      <c r="C1651" s="7" t="s">
        <v>190</v>
      </c>
      <c r="D1651" s="7" t="str">
        <f t="shared" si="25"/>
        <v>Shirt FR MNS Polartec Fleece 1/4 Zip Top,Navy,Large</v>
      </c>
      <c r="E1651" s="5" t="s">
        <v>2100</v>
      </c>
      <c r="F1651" s="5" t="s">
        <v>2098</v>
      </c>
    </row>
    <row r="1652" spans="1:6" ht="14.4" x14ac:dyDescent="0.2">
      <c r="A1652" s="5" t="s">
        <v>55</v>
      </c>
      <c r="B1652" s="6" t="s">
        <v>4</v>
      </c>
      <c r="C1652" s="7" t="s">
        <v>192</v>
      </c>
      <c r="D1652" s="7" t="str">
        <f t="shared" si="25"/>
        <v>Shirt FR MNS Polartec Fleece 1/4 Zip Top,Navy,XL</v>
      </c>
      <c r="E1652" s="5" t="s">
        <v>2101</v>
      </c>
      <c r="F1652" s="5" t="s">
        <v>2098</v>
      </c>
    </row>
    <row r="1653" spans="1:6" ht="14.4" x14ac:dyDescent="0.2">
      <c r="A1653" s="5" t="s">
        <v>55</v>
      </c>
      <c r="B1653" s="6" t="s">
        <v>4</v>
      </c>
      <c r="C1653" s="7" t="s">
        <v>194</v>
      </c>
      <c r="D1653" s="7" t="str">
        <f t="shared" si="25"/>
        <v>Shirt FR MNS Polartec Fleece 1/4 Zip Top,Navy,2XL</v>
      </c>
      <c r="E1653" s="5" t="s">
        <v>2102</v>
      </c>
      <c r="F1653" s="5" t="s">
        <v>2098</v>
      </c>
    </row>
    <row r="1654" spans="1:6" ht="14.4" x14ac:dyDescent="0.2">
      <c r="A1654" s="5" t="s">
        <v>55</v>
      </c>
      <c r="B1654" s="6" t="s">
        <v>4</v>
      </c>
      <c r="C1654" s="7" t="s">
        <v>196</v>
      </c>
      <c r="D1654" s="7" t="str">
        <f t="shared" si="25"/>
        <v>Shirt FR MNS Polartec Fleece 1/4 Zip Top,Navy,3XL</v>
      </c>
      <c r="E1654" s="5" t="s">
        <v>2103</v>
      </c>
      <c r="F1654" s="5" t="s">
        <v>2098</v>
      </c>
    </row>
    <row r="1655" spans="1:6" ht="14.4" x14ac:dyDescent="0.2">
      <c r="A1655" s="5" t="s">
        <v>55</v>
      </c>
      <c r="B1655" s="6" t="s">
        <v>4</v>
      </c>
      <c r="C1655" s="7" t="s">
        <v>198</v>
      </c>
      <c r="D1655" s="7" t="str">
        <f t="shared" si="25"/>
        <v>Shirt FR MNS Polartec Fleece 1/4 Zip Top,Navy,4XL</v>
      </c>
      <c r="E1655" s="5" t="s">
        <v>2104</v>
      </c>
      <c r="F1655" s="5" t="s">
        <v>2098</v>
      </c>
    </row>
    <row r="1656" spans="1:6" ht="14.4" x14ac:dyDescent="0.2">
      <c r="A1656" s="5" t="s">
        <v>55</v>
      </c>
      <c r="B1656" s="6" t="s">
        <v>4</v>
      </c>
      <c r="C1656" s="7" t="s">
        <v>200</v>
      </c>
      <c r="D1656" s="7" t="str">
        <f t="shared" si="25"/>
        <v>Shirt FR MNS Polartec Fleece 1/4 Zip Top,Navy,Large Tall</v>
      </c>
      <c r="E1656" s="5" t="s">
        <v>2105</v>
      </c>
      <c r="F1656" s="5" t="s">
        <v>2098</v>
      </c>
    </row>
    <row r="1657" spans="1:6" ht="14.4" x14ac:dyDescent="0.2">
      <c r="A1657" s="5" t="s">
        <v>55</v>
      </c>
      <c r="B1657" s="6" t="s">
        <v>4</v>
      </c>
      <c r="C1657" s="7" t="s">
        <v>202</v>
      </c>
      <c r="D1657" s="7" t="str">
        <f t="shared" si="25"/>
        <v>Shirt FR MNS Polartec Fleece 1/4 Zip Top,Navy,XL Tall</v>
      </c>
      <c r="E1657" s="5" t="s">
        <v>2106</v>
      </c>
      <c r="F1657" s="5" t="s">
        <v>2098</v>
      </c>
    </row>
    <row r="1658" spans="1:6" ht="14.4" x14ac:dyDescent="0.2">
      <c r="A1658" s="5" t="s">
        <v>55</v>
      </c>
      <c r="B1658" s="6" t="s">
        <v>4</v>
      </c>
      <c r="C1658" s="7" t="s">
        <v>204</v>
      </c>
      <c r="D1658" s="7" t="str">
        <f t="shared" si="25"/>
        <v>Shirt FR MNS Polartec Fleece 1/4 Zip Top,Navy,2XL Tall</v>
      </c>
      <c r="E1658" s="5" t="s">
        <v>2107</v>
      </c>
      <c r="F1658" s="5" t="s">
        <v>2098</v>
      </c>
    </row>
    <row r="1659" spans="1:6" ht="14.4" x14ac:dyDescent="0.2">
      <c r="A1659" s="5" t="s">
        <v>55</v>
      </c>
      <c r="B1659" s="6" t="s">
        <v>4</v>
      </c>
      <c r="C1659" s="7" t="s">
        <v>206</v>
      </c>
      <c r="D1659" s="7" t="str">
        <f t="shared" si="25"/>
        <v>Shirt FR MNS Polartec Fleece 1/4 Zip Top,Navy,3XL Tall</v>
      </c>
      <c r="E1659" s="5" t="s">
        <v>2108</v>
      </c>
      <c r="F1659" s="5" t="s">
        <v>2098</v>
      </c>
    </row>
    <row r="1660" spans="1:6" ht="14.4" x14ac:dyDescent="0.2">
      <c r="A1660" s="5" t="s">
        <v>15</v>
      </c>
      <c r="B1660" s="6" t="s">
        <v>16</v>
      </c>
      <c r="C1660" s="7" t="s">
        <v>250</v>
      </c>
      <c r="D1660" s="7" t="str">
        <f t="shared" si="25"/>
        <v>Jean FR MNS M4 Relaxed Boundary Boot Cut,Clay,30Wx30L</v>
      </c>
      <c r="E1660" s="5" t="s">
        <v>2109</v>
      </c>
      <c r="F1660" s="5" t="s">
        <v>2110</v>
      </c>
    </row>
    <row r="1661" spans="1:6" ht="14.4" x14ac:dyDescent="0.2">
      <c r="A1661" s="5" t="s">
        <v>15</v>
      </c>
      <c r="B1661" s="6" t="s">
        <v>16</v>
      </c>
      <c r="C1661" s="7" t="s">
        <v>252</v>
      </c>
      <c r="D1661" s="7" t="str">
        <f t="shared" si="25"/>
        <v>Jean FR MNS M4 Relaxed Boundary Boot Cut,Clay,31Wx30L</v>
      </c>
      <c r="E1661" s="5" t="s">
        <v>2111</v>
      </c>
      <c r="F1661" s="5" t="s">
        <v>2110</v>
      </c>
    </row>
    <row r="1662" spans="1:6" ht="14.4" x14ac:dyDescent="0.2">
      <c r="A1662" s="5" t="s">
        <v>15</v>
      </c>
      <c r="B1662" s="6" t="s">
        <v>16</v>
      </c>
      <c r="C1662" s="7" t="s">
        <v>254</v>
      </c>
      <c r="D1662" s="7" t="str">
        <f t="shared" si="25"/>
        <v>Jean FR MNS M4 Relaxed Boundary Boot Cut,Clay,32Wx30L</v>
      </c>
      <c r="E1662" s="5" t="s">
        <v>2112</v>
      </c>
      <c r="F1662" s="5" t="s">
        <v>2110</v>
      </c>
    </row>
    <row r="1663" spans="1:6" ht="14.4" x14ac:dyDescent="0.2">
      <c r="A1663" s="5" t="s">
        <v>15</v>
      </c>
      <c r="B1663" s="6" t="s">
        <v>16</v>
      </c>
      <c r="C1663" s="7" t="s">
        <v>256</v>
      </c>
      <c r="D1663" s="7" t="str">
        <f t="shared" si="25"/>
        <v>Jean FR MNS M4 Relaxed Boundary Boot Cut,Clay,33Wx30L</v>
      </c>
      <c r="E1663" s="5" t="s">
        <v>2113</v>
      </c>
      <c r="F1663" s="5" t="s">
        <v>2110</v>
      </c>
    </row>
    <row r="1664" spans="1:6" ht="14.4" x14ac:dyDescent="0.2">
      <c r="A1664" s="5" t="s">
        <v>15</v>
      </c>
      <c r="B1664" s="6" t="s">
        <v>16</v>
      </c>
      <c r="C1664" s="7" t="s">
        <v>258</v>
      </c>
      <c r="D1664" s="7" t="str">
        <f t="shared" si="25"/>
        <v>Jean FR MNS M4 Relaxed Boundary Boot Cut,Clay,34Wx30L</v>
      </c>
      <c r="E1664" s="5" t="s">
        <v>2114</v>
      </c>
      <c r="F1664" s="5" t="s">
        <v>2110</v>
      </c>
    </row>
    <row r="1665" spans="1:6" ht="14.4" x14ac:dyDescent="0.2">
      <c r="A1665" s="5" t="s">
        <v>15</v>
      </c>
      <c r="B1665" s="6" t="s">
        <v>16</v>
      </c>
      <c r="C1665" s="7" t="s">
        <v>260</v>
      </c>
      <c r="D1665" s="7" t="str">
        <f t="shared" si="25"/>
        <v>Jean FR MNS M4 Relaxed Boundary Boot Cut,Clay,35Wx30L</v>
      </c>
      <c r="E1665" s="5" t="s">
        <v>2115</v>
      </c>
      <c r="F1665" s="5" t="s">
        <v>2110</v>
      </c>
    </row>
    <row r="1666" spans="1:6" ht="14.4" x14ac:dyDescent="0.2">
      <c r="A1666" s="5" t="s">
        <v>15</v>
      </c>
      <c r="B1666" s="6" t="s">
        <v>16</v>
      </c>
      <c r="C1666" s="7" t="s">
        <v>262</v>
      </c>
      <c r="D1666" s="7" t="str">
        <f t="shared" si="25"/>
        <v>Jean FR MNS M4 Relaxed Boundary Boot Cut,Clay,36Wx30L</v>
      </c>
      <c r="E1666" s="5" t="s">
        <v>2116</v>
      </c>
      <c r="F1666" s="5" t="s">
        <v>2110</v>
      </c>
    </row>
    <row r="1667" spans="1:6" ht="14.4" x14ac:dyDescent="0.2">
      <c r="A1667" s="5" t="s">
        <v>15</v>
      </c>
      <c r="B1667" s="6" t="s">
        <v>16</v>
      </c>
      <c r="C1667" s="7" t="s">
        <v>264</v>
      </c>
      <c r="D1667" s="7" t="str">
        <f t="shared" ref="D1667:D1730" si="26">CONCATENATE(A1667,",",B1667,",",C1667)</f>
        <v>Jean FR MNS M4 Relaxed Boundary Boot Cut,Clay,38Wx30L</v>
      </c>
      <c r="E1667" s="5" t="s">
        <v>2117</v>
      </c>
      <c r="F1667" s="5" t="s">
        <v>2110</v>
      </c>
    </row>
    <row r="1668" spans="1:6" ht="14.4" x14ac:dyDescent="0.2">
      <c r="A1668" s="5" t="s">
        <v>15</v>
      </c>
      <c r="B1668" s="6" t="s">
        <v>16</v>
      </c>
      <c r="C1668" s="7" t="s">
        <v>266</v>
      </c>
      <c r="D1668" s="7" t="str">
        <f t="shared" si="26"/>
        <v>Jean FR MNS M4 Relaxed Boundary Boot Cut,Clay,40Wx30L</v>
      </c>
      <c r="E1668" s="5" t="s">
        <v>2118</v>
      </c>
      <c r="F1668" s="5" t="s">
        <v>2110</v>
      </c>
    </row>
    <row r="1669" spans="1:6" ht="14.4" x14ac:dyDescent="0.2">
      <c r="A1669" s="5" t="s">
        <v>15</v>
      </c>
      <c r="B1669" s="6" t="s">
        <v>16</v>
      </c>
      <c r="C1669" s="7" t="s">
        <v>268</v>
      </c>
      <c r="D1669" s="7" t="str">
        <f t="shared" si="26"/>
        <v>Jean FR MNS M4 Relaxed Boundary Boot Cut,Clay,42Wx30L</v>
      </c>
      <c r="E1669" s="5" t="s">
        <v>2119</v>
      </c>
      <c r="F1669" s="5" t="s">
        <v>2110</v>
      </c>
    </row>
    <row r="1670" spans="1:6" ht="14.4" x14ac:dyDescent="0.2">
      <c r="A1670" s="5" t="s">
        <v>15</v>
      </c>
      <c r="B1670" s="6" t="s">
        <v>16</v>
      </c>
      <c r="C1670" s="7" t="s">
        <v>971</v>
      </c>
      <c r="D1670" s="7" t="str">
        <f t="shared" si="26"/>
        <v>Jean FR MNS M4 Relaxed Boundary Boot Cut,Clay,44Wx30L</v>
      </c>
      <c r="E1670" s="5" t="s">
        <v>2120</v>
      </c>
      <c r="F1670" s="5" t="s">
        <v>2110</v>
      </c>
    </row>
    <row r="1671" spans="1:6" ht="14.4" x14ac:dyDescent="0.2">
      <c r="A1671" s="5" t="s">
        <v>15</v>
      </c>
      <c r="B1671" s="6" t="s">
        <v>16</v>
      </c>
      <c r="C1671" s="7" t="s">
        <v>973</v>
      </c>
      <c r="D1671" s="7" t="str">
        <f t="shared" si="26"/>
        <v>Jean FR MNS M4 Relaxed Boundary Boot Cut,Clay,46Wx30L</v>
      </c>
      <c r="E1671" s="5" t="s">
        <v>2121</v>
      </c>
      <c r="F1671" s="5" t="s">
        <v>2110</v>
      </c>
    </row>
    <row r="1672" spans="1:6" ht="14.4" x14ac:dyDescent="0.2">
      <c r="A1672" s="5" t="s">
        <v>15</v>
      </c>
      <c r="B1672" s="6" t="s">
        <v>16</v>
      </c>
      <c r="C1672" s="7" t="s">
        <v>975</v>
      </c>
      <c r="D1672" s="7" t="str">
        <f t="shared" si="26"/>
        <v>Jean FR MNS M4 Relaxed Boundary Boot Cut,Clay,48Wx30L</v>
      </c>
      <c r="E1672" s="5" t="s">
        <v>2122</v>
      </c>
      <c r="F1672" s="5" t="s">
        <v>2110</v>
      </c>
    </row>
    <row r="1673" spans="1:6" ht="14.4" x14ac:dyDescent="0.2">
      <c r="A1673" s="5" t="s">
        <v>15</v>
      </c>
      <c r="B1673" s="6" t="s">
        <v>16</v>
      </c>
      <c r="C1673" s="7" t="s">
        <v>977</v>
      </c>
      <c r="D1673" s="7" t="str">
        <f t="shared" si="26"/>
        <v>Jean FR MNS M4 Relaxed Boundary Boot Cut,Clay,50Wx30L</v>
      </c>
      <c r="E1673" s="5" t="s">
        <v>2123</v>
      </c>
      <c r="F1673" s="5" t="s">
        <v>2110</v>
      </c>
    </row>
    <row r="1674" spans="1:6" ht="14.4" x14ac:dyDescent="0.2">
      <c r="A1674" s="5" t="s">
        <v>15</v>
      </c>
      <c r="B1674" s="6" t="s">
        <v>16</v>
      </c>
      <c r="C1674" s="7" t="s">
        <v>270</v>
      </c>
      <c r="D1674" s="7" t="str">
        <f t="shared" si="26"/>
        <v>Jean FR MNS M4 Relaxed Boundary Boot Cut,Clay,29Wx32L</v>
      </c>
      <c r="E1674" s="5" t="s">
        <v>2124</v>
      </c>
      <c r="F1674" s="5" t="s">
        <v>2110</v>
      </c>
    </row>
    <row r="1675" spans="1:6" ht="14.4" x14ac:dyDescent="0.2">
      <c r="A1675" s="5" t="s">
        <v>15</v>
      </c>
      <c r="B1675" s="6" t="s">
        <v>16</v>
      </c>
      <c r="C1675" s="7" t="s">
        <v>272</v>
      </c>
      <c r="D1675" s="7" t="str">
        <f t="shared" si="26"/>
        <v>Jean FR MNS M4 Relaxed Boundary Boot Cut,Clay,30Wx32L</v>
      </c>
      <c r="E1675" s="5" t="s">
        <v>2125</v>
      </c>
      <c r="F1675" s="5" t="s">
        <v>2110</v>
      </c>
    </row>
    <row r="1676" spans="1:6" ht="14.4" x14ac:dyDescent="0.2">
      <c r="A1676" s="5" t="s">
        <v>15</v>
      </c>
      <c r="B1676" s="6" t="s">
        <v>16</v>
      </c>
      <c r="C1676" s="7" t="s">
        <v>274</v>
      </c>
      <c r="D1676" s="7" t="str">
        <f t="shared" si="26"/>
        <v>Jean FR MNS M4 Relaxed Boundary Boot Cut,Clay,31Wx32L</v>
      </c>
      <c r="E1676" s="5" t="s">
        <v>2126</v>
      </c>
      <c r="F1676" s="5" t="s">
        <v>2110</v>
      </c>
    </row>
    <row r="1677" spans="1:6" ht="14.4" x14ac:dyDescent="0.2">
      <c r="A1677" s="5" t="s">
        <v>15</v>
      </c>
      <c r="B1677" s="6" t="s">
        <v>16</v>
      </c>
      <c r="C1677" s="7" t="s">
        <v>276</v>
      </c>
      <c r="D1677" s="7" t="str">
        <f t="shared" si="26"/>
        <v>Jean FR MNS M4 Relaxed Boundary Boot Cut,Clay,32Wx32L</v>
      </c>
      <c r="E1677" s="5" t="s">
        <v>2127</v>
      </c>
      <c r="F1677" s="5" t="s">
        <v>2110</v>
      </c>
    </row>
    <row r="1678" spans="1:6" ht="14.4" x14ac:dyDescent="0.2">
      <c r="A1678" s="5" t="s">
        <v>15</v>
      </c>
      <c r="B1678" s="6" t="s">
        <v>16</v>
      </c>
      <c r="C1678" s="7" t="s">
        <v>278</v>
      </c>
      <c r="D1678" s="7" t="str">
        <f t="shared" si="26"/>
        <v>Jean FR MNS M4 Relaxed Boundary Boot Cut,Clay,33Wx32L</v>
      </c>
      <c r="E1678" s="5" t="s">
        <v>2128</v>
      </c>
      <c r="F1678" s="5" t="s">
        <v>2110</v>
      </c>
    </row>
    <row r="1679" spans="1:6" ht="14.4" x14ac:dyDescent="0.2">
      <c r="A1679" s="5" t="s">
        <v>15</v>
      </c>
      <c r="B1679" s="6" t="s">
        <v>16</v>
      </c>
      <c r="C1679" s="7" t="s">
        <v>280</v>
      </c>
      <c r="D1679" s="7" t="str">
        <f t="shared" si="26"/>
        <v>Jean FR MNS M4 Relaxed Boundary Boot Cut,Clay,34Wx32L</v>
      </c>
      <c r="E1679" s="5" t="s">
        <v>2129</v>
      </c>
      <c r="F1679" s="5" t="s">
        <v>2110</v>
      </c>
    </row>
    <row r="1680" spans="1:6" ht="14.4" x14ac:dyDescent="0.2">
      <c r="A1680" s="5" t="s">
        <v>15</v>
      </c>
      <c r="B1680" s="6" t="s">
        <v>16</v>
      </c>
      <c r="C1680" s="7" t="s">
        <v>282</v>
      </c>
      <c r="D1680" s="7" t="str">
        <f t="shared" si="26"/>
        <v>Jean FR MNS M4 Relaxed Boundary Boot Cut,Clay,35Wx32L</v>
      </c>
      <c r="E1680" s="5" t="s">
        <v>2130</v>
      </c>
      <c r="F1680" s="5" t="s">
        <v>2110</v>
      </c>
    </row>
    <row r="1681" spans="1:6" ht="14.4" x14ac:dyDescent="0.2">
      <c r="A1681" s="5" t="s">
        <v>15</v>
      </c>
      <c r="B1681" s="6" t="s">
        <v>16</v>
      </c>
      <c r="C1681" s="7" t="s">
        <v>284</v>
      </c>
      <c r="D1681" s="7" t="str">
        <f t="shared" si="26"/>
        <v>Jean FR MNS M4 Relaxed Boundary Boot Cut,Clay,36Wx32L</v>
      </c>
      <c r="E1681" s="5" t="s">
        <v>2131</v>
      </c>
      <c r="F1681" s="5" t="s">
        <v>2110</v>
      </c>
    </row>
    <row r="1682" spans="1:6" ht="14.4" x14ac:dyDescent="0.2">
      <c r="A1682" s="5" t="s">
        <v>15</v>
      </c>
      <c r="B1682" s="6" t="s">
        <v>16</v>
      </c>
      <c r="C1682" s="7" t="s">
        <v>286</v>
      </c>
      <c r="D1682" s="7" t="str">
        <f t="shared" si="26"/>
        <v>Jean FR MNS M4 Relaxed Boundary Boot Cut,Clay,38Wx32L</v>
      </c>
      <c r="E1682" s="5" t="s">
        <v>2132</v>
      </c>
      <c r="F1682" s="5" t="s">
        <v>2110</v>
      </c>
    </row>
    <row r="1683" spans="1:6" ht="14.4" x14ac:dyDescent="0.2">
      <c r="A1683" s="5" t="s">
        <v>15</v>
      </c>
      <c r="B1683" s="6" t="s">
        <v>16</v>
      </c>
      <c r="C1683" s="7" t="s">
        <v>288</v>
      </c>
      <c r="D1683" s="7" t="str">
        <f t="shared" si="26"/>
        <v>Jean FR MNS M4 Relaxed Boundary Boot Cut,Clay,40Wx32L</v>
      </c>
      <c r="E1683" s="5" t="s">
        <v>2133</v>
      </c>
      <c r="F1683" s="5" t="s">
        <v>2110</v>
      </c>
    </row>
    <row r="1684" spans="1:6" ht="14.4" x14ac:dyDescent="0.2">
      <c r="A1684" s="5" t="s">
        <v>15</v>
      </c>
      <c r="B1684" s="6" t="s">
        <v>16</v>
      </c>
      <c r="C1684" s="7" t="s">
        <v>290</v>
      </c>
      <c r="D1684" s="7" t="str">
        <f t="shared" si="26"/>
        <v>Jean FR MNS M4 Relaxed Boundary Boot Cut,Clay,42Wx32L</v>
      </c>
      <c r="E1684" s="5" t="s">
        <v>2134</v>
      </c>
      <c r="F1684" s="5" t="s">
        <v>2110</v>
      </c>
    </row>
    <row r="1685" spans="1:6" ht="14.4" x14ac:dyDescent="0.2">
      <c r="A1685" s="5" t="s">
        <v>15</v>
      </c>
      <c r="B1685" s="6" t="s">
        <v>16</v>
      </c>
      <c r="C1685" s="7" t="s">
        <v>992</v>
      </c>
      <c r="D1685" s="7" t="str">
        <f t="shared" si="26"/>
        <v>Jean FR MNS M4 Relaxed Boundary Boot Cut,Clay,44Wx32L</v>
      </c>
      <c r="E1685" s="5" t="s">
        <v>2135</v>
      </c>
      <c r="F1685" s="5" t="s">
        <v>2110</v>
      </c>
    </row>
    <row r="1686" spans="1:6" ht="14.4" x14ac:dyDescent="0.2">
      <c r="A1686" s="5" t="s">
        <v>15</v>
      </c>
      <c r="B1686" s="6" t="s">
        <v>16</v>
      </c>
      <c r="C1686" s="7" t="s">
        <v>994</v>
      </c>
      <c r="D1686" s="7" t="str">
        <f t="shared" si="26"/>
        <v>Jean FR MNS M4 Relaxed Boundary Boot Cut,Clay,46Wx32L</v>
      </c>
      <c r="E1686" s="5" t="s">
        <v>2136</v>
      </c>
      <c r="F1686" s="5" t="s">
        <v>2110</v>
      </c>
    </row>
    <row r="1687" spans="1:6" ht="14.4" x14ac:dyDescent="0.2">
      <c r="A1687" s="5" t="s">
        <v>15</v>
      </c>
      <c r="B1687" s="6" t="s">
        <v>16</v>
      </c>
      <c r="C1687" s="7" t="s">
        <v>996</v>
      </c>
      <c r="D1687" s="7" t="str">
        <f t="shared" si="26"/>
        <v>Jean FR MNS M4 Relaxed Boundary Boot Cut,Clay,48Wx32L</v>
      </c>
      <c r="E1687" s="5" t="s">
        <v>2137</v>
      </c>
      <c r="F1687" s="5" t="s">
        <v>2110</v>
      </c>
    </row>
    <row r="1688" spans="1:6" ht="14.4" x14ac:dyDescent="0.2">
      <c r="A1688" s="5" t="s">
        <v>15</v>
      </c>
      <c r="B1688" s="6" t="s">
        <v>16</v>
      </c>
      <c r="C1688" s="7" t="s">
        <v>998</v>
      </c>
      <c r="D1688" s="7" t="str">
        <f t="shared" si="26"/>
        <v>Jean FR MNS M4 Relaxed Boundary Boot Cut,Clay,50Wx32L</v>
      </c>
      <c r="E1688" s="5" t="s">
        <v>2138</v>
      </c>
      <c r="F1688" s="5" t="s">
        <v>2110</v>
      </c>
    </row>
    <row r="1689" spans="1:6" ht="14.4" x14ac:dyDescent="0.2">
      <c r="A1689" s="5" t="s">
        <v>15</v>
      </c>
      <c r="B1689" s="6" t="s">
        <v>16</v>
      </c>
      <c r="C1689" s="7" t="s">
        <v>292</v>
      </c>
      <c r="D1689" s="7" t="str">
        <f t="shared" si="26"/>
        <v>Jean FR MNS M4 Relaxed Boundary Boot Cut,Clay,29Wx34L</v>
      </c>
      <c r="E1689" s="5" t="s">
        <v>2139</v>
      </c>
      <c r="F1689" s="5" t="s">
        <v>2110</v>
      </c>
    </row>
    <row r="1690" spans="1:6" ht="14.4" x14ac:dyDescent="0.2">
      <c r="A1690" s="5" t="s">
        <v>15</v>
      </c>
      <c r="B1690" s="6" t="s">
        <v>16</v>
      </c>
      <c r="C1690" s="7" t="s">
        <v>294</v>
      </c>
      <c r="D1690" s="7" t="str">
        <f t="shared" si="26"/>
        <v>Jean FR MNS M4 Relaxed Boundary Boot Cut,Clay,30Wx34L</v>
      </c>
      <c r="E1690" s="5" t="s">
        <v>2140</v>
      </c>
      <c r="F1690" s="5" t="s">
        <v>2110</v>
      </c>
    </row>
    <row r="1691" spans="1:6" ht="14.4" x14ac:dyDescent="0.2">
      <c r="A1691" s="5" t="s">
        <v>15</v>
      </c>
      <c r="B1691" s="6" t="s">
        <v>16</v>
      </c>
      <c r="C1691" s="7" t="s">
        <v>296</v>
      </c>
      <c r="D1691" s="7" t="str">
        <f t="shared" si="26"/>
        <v>Jean FR MNS M4 Relaxed Boundary Boot Cut,Clay,31Wx34L</v>
      </c>
      <c r="E1691" s="5" t="s">
        <v>2141</v>
      </c>
      <c r="F1691" s="5" t="s">
        <v>2110</v>
      </c>
    </row>
    <row r="1692" spans="1:6" ht="14.4" x14ac:dyDescent="0.2">
      <c r="A1692" s="5" t="s">
        <v>15</v>
      </c>
      <c r="B1692" s="6" t="s">
        <v>16</v>
      </c>
      <c r="C1692" s="7" t="s">
        <v>298</v>
      </c>
      <c r="D1692" s="7" t="str">
        <f t="shared" si="26"/>
        <v>Jean FR MNS M4 Relaxed Boundary Boot Cut,Clay,32Wx34L</v>
      </c>
      <c r="E1692" s="5" t="s">
        <v>2142</v>
      </c>
      <c r="F1692" s="5" t="s">
        <v>2110</v>
      </c>
    </row>
    <row r="1693" spans="1:6" ht="14.4" x14ac:dyDescent="0.2">
      <c r="A1693" s="5" t="s">
        <v>15</v>
      </c>
      <c r="B1693" s="6" t="s">
        <v>16</v>
      </c>
      <c r="C1693" s="7" t="s">
        <v>300</v>
      </c>
      <c r="D1693" s="7" t="str">
        <f t="shared" si="26"/>
        <v>Jean FR MNS M4 Relaxed Boundary Boot Cut,Clay,33Wx34L</v>
      </c>
      <c r="E1693" s="5" t="s">
        <v>2143</v>
      </c>
      <c r="F1693" s="5" t="s">
        <v>2110</v>
      </c>
    </row>
    <row r="1694" spans="1:6" ht="14.4" x14ac:dyDescent="0.2">
      <c r="A1694" s="5" t="s">
        <v>15</v>
      </c>
      <c r="B1694" s="6" t="s">
        <v>16</v>
      </c>
      <c r="C1694" s="7" t="s">
        <v>302</v>
      </c>
      <c r="D1694" s="7" t="str">
        <f t="shared" si="26"/>
        <v>Jean FR MNS M4 Relaxed Boundary Boot Cut,Clay,34Wx34L</v>
      </c>
      <c r="E1694" s="5" t="s">
        <v>2144</v>
      </c>
      <c r="F1694" s="5" t="s">
        <v>2110</v>
      </c>
    </row>
    <row r="1695" spans="1:6" ht="14.4" x14ac:dyDescent="0.2">
      <c r="A1695" s="5" t="s">
        <v>15</v>
      </c>
      <c r="B1695" s="6" t="s">
        <v>16</v>
      </c>
      <c r="C1695" s="7" t="s">
        <v>304</v>
      </c>
      <c r="D1695" s="7" t="str">
        <f t="shared" si="26"/>
        <v>Jean FR MNS M4 Relaxed Boundary Boot Cut,Clay,35Wx34L</v>
      </c>
      <c r="E1695" s="5" t="s">
        <v>2145</v>
      </c>
      <c r="F1695" s="5" t="s">
        <v>2110</v>
      </c>
    </row>
    <row r="1696" spans="1:6" ht="14.4" x14ac:dyDescent="0.2">
      <c r="A1696" s="5" t="s">
        <v>15</v>
      </c>
      <c r="B1696" s="6" t="s">
        <v>16</v>
      </c>
      <c r="C1696" s="7" t="s">
        <v>306</v>
      </c>
      <c r="D1696" s="7" t="str">
        <f t="shared" si="26"/>
        <v>Jean FR MNS M4 Relaxed Boundary Boot Cut,Clay,36Wx34L</v>
      </c>
      <c r="E1696" s="5" t="s">
        <v>2146</v>
      </c>
      <c r="F1696" s="5" t="s">
        <v>2110</v>
      </c>
    </row>
    <row r="1697" spans="1:6" ht="14.4" x14ac:dyDescent="0.2">
      <c r="A1697" s="5" t="s">
        <v>15</v>
      </c>
      <c r="B1697" s="6" t="s">
        <v>16</v>
      </c>
      <c r="C1697" s="7" t="s">
        <v>308</v>
      </c>
      <c r="D1697" s="7" t="str">
        <f t="shared" si="26"/>
        <v>Jean FR MNS M4 Relaxed Boundary Boot Cut,Clay,38Wx34L</v>
      </c>
      <c r="E1697" s="5" t="s">
        <v>2147</v>
      </c>
      <c r="F1697" s="5" t="s">
        <v>2110</v>
      </c>
    </row>
    <row r="1698" spans="1:6" ht="14.4" x14ac:dyDescent="0.2">
      <c r="A1698" s="5" t="s">
        <v>15</v>
      </c>
      <c r="B1698" s="6" t="s">
        <v>16</v>
      </c>
      <c r="C1698" s="7" t="s">
        <v>310</v>
      </c>
      <c r="D1698" s="7" t="str">
        <f t="shared" si="26"/>
        <v>Jean FR MNS M4 Relaxed Boundary Boot Cut,Clay,40Wx34L</v>
      </c>
      <c r="E1698" s="5" t="s">
        <v>2148</v>
      </c>
      <c r="F1698" s="5" t="s">
        <v>2110</v>
      </c>
    </row>
    <row r="1699" spans="1:6" ht="14.4" x14ac:dyDescent="0.2">
      <c r="A1699" s="5" t="s">
        <v>15</v>
      </c>
      <c r="B1699" s="6" t="s">
        <v>16</v>
      </c>
      <c r="C1699" s="7" t="s">
        <v>312</v>
      </c>
      <c r="D1699" s="7" t="str">
        <f t="shared" si="26"/>
        <v>Jean FR MNS M4 Relaxed Boundary Boot Cut,Clay,42Wx34L</v>
      </c>
      <c r="E1699" s="5" t="s">
        <v>2149</v>
      </c>
      <c r="F1699" s="5" t="s">
        <v>2110</v>
      </c>
    </row>
    <row r="1700" spans="1:6" ht="14.4" x14ac:dyDescent="0.2">
      <c r="A1700" s="5" t="s">
        <v>15</v>
      </c>
      <c r="B1700" s="6" t="s">
        <v>16</v>
      </c>
      <c r="C1700" s="7" t="s">
        <v>1013</v>
      </c>
      <c r="D1700" s="7" t="str">
        <f t="shared" si="26"/>
        <v>Jean FR MNS M4 Relaxed Boundary Boot Cut,Clay,44Wx34L</v>
      </c>
      <c r="E1700" s="5" t="s">
        <v>2150</v>
      </c>
      <c r="F1700" s="5" t="s">
        <v>2110</v>
      </c>
    </row>
    <row r="1701" spans="1:6" ht="14.4" x14ac:dyDescent="0.2">
      <c r="A1701" s="5" t="s">
        <v>15</v>
      </c>
      <c r="B1701" s="6" t="s">
        <v>16</v>
      </c>
      <c r="C1701" s="7" t="s">
        <v>1015</v>
      </c>
      <c r="D1701" s="7" t="str">
        <f t="shared" si="26"/>
        <v>Jean FR MNS M4 Relaxed Boundary Boot Cut,Clay,46Wx34L</v>
      </c>
      <c r="E1701" s="5" t="s">
        <v>2151</v>
      </c>
      <c r="F1701" s="5" t="s">
        <v>2110</v>
      </c>
    </row>
    <row r="1702" spans="1:6" ht="14.4" x14ac:dyDescent="0.2">
      <c r="A1702" s="5" t="s">
        <v>15</v>
      </c>
      <c r="B1702" s="6" t="s">
        <v>16</v>
      </c>
      <c r="C1702" s="7" t="s">
        <v>1017</v>
      </c>
      <c r="D1702" s="7" t="str">
        <f t="shared" si="26"/>
        <v>Jean FR MNS M4 Relaxed Boundary Boot Cut,Clay,48Wx34L</v>
      </c>
      <c r="E1702" s="5" t="s">
        <v>2152</v>
      </c>
      <c r="F1702" s="5" t="s">
        <v>2110</v>
      </c>
    </row>
    <row r="1703" spans="1:6" ht="14.4" x14ac:dyDescent="0.2">
      <c r="A1703" s="5" t="s">
        <v>15</v>
      </c>
      <c r="B1703" s="6" t="s">
        <v>16</v>
      </c>
      <c r="C1703" s="7" t="s">
        <v>1019</v>
      </c>
      <c r="D1703" s="7" t="str">
        <f t="shared" si="26"/>
        <v>Jean FR MNS M4 Relaxed Boundary Boot Cut,Clay,50Wx34L</v>
      </c>
      <c r="E1703" s="5" t="s">
        <v>2153</v>
      </c>
      <c r="F1703" s="5" t="s">
        <v>2110</v>
      </c>
    </row>
    <row r="1704" spans="1:6" ht="14.4" x14ac:dyDescent="0.2">
      <c r="A1704" s="5" t="s">
        <v>15</v>
      </c>
      <c r="B1704" s="6" t="s">
        <v>16</v>
      </c>
      <c r="C1704" s="7" t="s">
        <v>314</v>
      </c>
      <c r="D1704" s="7" t="str">
        <f t="shared" si="26"/>
        <v>Jean FR MNS M4 Relaxed Boundary Boot Cut,Clay,29Wx36L</v>
      </c>
      <c r="E1704" s="5" t="s">
        <v>2154</v>
      </c>
      <c r="F1704" s="5" t="s">
        <v>2110</v>
      </c>
    </row>
    <row r="1705" spans="1:6" ht="14.4" x14ac:dyDescent="0.2">
      <c r="A1705" s="5" t="s">
        <v>15</v>
      </c>
      <c r="B1705" s="6" t="s">
        <v>16</v>
      </c>
      <c r="C1705" s="7" t="s">
        <v>316</v>
      </c>
      <c r="D1705" s="7" t="str">
        <f t="shared" si="26"/>
        <v>Jean FR MNS M4 Relaxed Boundary Boot Cut,Clay,30Wx36L</v>
      </c>
      <c r="E1705" s="5" t="s">
        <v>2155</v>
      </c>
      <c r="F1705" s="5" t="s">
        <v>2110</v>
      </c>
    </row>
    <row r="1706" spans="1:6" ht="14.4" x14ac:dyDescent="0.2">
      <c r="A1706" s="5" t="s">
        <v>15</v>
      </c>
      <c r="B1706" s="6" t="s">
        <v>16</v>
      </c>
      <c r="C1706" s="7" t="s">
        <v>318</v>
      </c>
      <c r="D1706" s="7" t="str">
        <f t="shared" si="26"/>
        <v>Jean FR MNS M4 Relaxed Boundary Boot Cut,Clay,31Wx36L</v>
      </c>
      <c r="E1706" s="5" t="s">
        <v>2156</v>
      </c>
      <c r="F1706" s="5" t="s">
        <v>2110</v>
      </c>
    </row>
    <row r="1707" spans="1:6" ht="14.4" x14ac:dyDescent="0.2">
      <c r="A1707" s="5" t="s">
        <v>15</v>
      </c>
      <c r="B1707" s="6" t="s">
        <v>16</v>
      </c>
      <c r="C1707" s="7" t="s">
        <v>320</v>
      </c>
      <c r="D1707" s="7" t="str">
        <f t="shared" si="26"/>
        <v>Jean FR MNS M4 Relaxed Boundary Boot Cut,Clay,32Wx36L</v>
      </c>
      <c r="E1707" s="5" t="s">
        <v>2157</v>
      </c>
      <c r="F1707" s="5" t="s">
        <v>2110</v>
      </c>
    </row>
    <row r="1708" spans="1:6" ht="14.4" x14ac:dyDescent="0.2">
      <c r="A1708" s="5" t="s">
        <v>15</v>
      </c>
      <c r="B1708" s="6" t="s">
        <v>16</v>
      </c>
      <c r="C1708" s="7" t="s">
        <v>322</v>
      </c>
      <c r="D1708" s="7" t="str">
        <f t="shared" si="26"/>
        <v>Jean FR MNS M4 Relaxed Boundary Boot Cut,Clay,33Wx36L</v>
      </c>
      <c r="E1708" s="5" t="s">
        <v>2158</v>
      </c>
      <c r="F1708" s="5" t="s">
        <v>2110</v>
      </c>
    </row>
    <row r="1709" spans="1:6" ht="14.4" x14ac:dyDescent="0.2">
      <c r="A1709" s="5" t="s">
        <v>15</v>
      </c>
      <c r="B1709" s="6" t="s">
        <v>16</v>
      </c>
      <c r="C1709" s="7" t="s">
        <v>324</v>
      </c>
      <c r="D1709" s="7" t="str">
        <f t="shared" si="26"/>
        <v>Jean FR MNS M4 Relaxed Boundary Boot Cut,Clay,34Wx36L</v>
      </c>
      <c r="E1709" s="5" t="s">
        <v>2159</v>
      </c>
      <c r="F1709" s="5" t="s">
        <v>2110</v>
      </c>
    </row>
    <row r="1710" spans="1:6" ht="14.4" x14ac:dyDescent="0.2">
      <c r="A1710" s="5" t="s">
        <v>15</v>
      </c>
      <c r="B1710" s="6" t="s">
        <v>16</v>
      </c>
      <c r="C1710" s="7" t="s">
        <v>326</v>
      </c>
      <c r="D1710" s="7" t="str">
        <f t="shared" si="26"/>
        <v>Jean FR MNS M4 Relaxed Boundary Boot Cut,Clay,35Wx36L</v>
      </c>
      <c r="E1710" s="5" t="s">
        <v>2160</v>
      </c>
      <c r="F1710" s="5" t="s">
        <v>2110</v>
      </c>
    </row>
    <row r="1711" spans="1:6" ht="14.4" x14ac:dyDescent="0.2">
      <c r="A1711" s="5" t="s">
        <v>15</v>
      </c>
      <c r="B1711" s="6" t="s">
        <v>16</v>
      </c>
      <c r="C1711" s="7" t="s">
        <v>328</v>
      </c>
      <c r="D1711" s="7" t="str">
        <f t="shared" si="26"/>
        <v>Jean FR MNS M4 Relaxed Boundary Boot Cut,Clay,36Wx36L</v>
      </c>
      <c r="E1711" s="5" t="s">
        <v>2161</v>
      </c>
      <c r="F1711" s="5" t="s">
        <v>2110</v>
      </c>
    </row>
    <row r="1712" spans="1:6" ht="14.4" x14ac:dyDescent="0.2">
      <c r="A1712" s="5" t="s">
        <v>15</v>
      </c>
      <c r="B1712" s="6" t="s">
        <v>16</v>
      </c>
      <c r="C1712" s="7" t="s">
        <v>330</v>
      </c>
      <c r="D1712" s="7" t="str">
        <f t="shared" si="26"/>
        <v>Jean FR MNS M4 Relaxed Boundary Boot Cut,Clay,38Wx36L</v>
      </c>
      <c r="E1712" s="5" t="s">
        <v>2162</v>
      </c>
      <c r="F1712" s="5" t="s">
        <v>2110</v>
      </c>
    </row>
    <row r="1713" spans="1:6" ht="14.4" x14ac:dyDescent="0.2">
      <c r="A1713" s="5" t="s">
        <v>15</v>
      </c>
      <c r="B1713" s="6" t="s">
        <v>16</v>
      </c>
      <c r="C1713" s="7" t="s">
        <v>332</v>
      </c>
      <c r="D1713" s="7" t="str">
        <f t="shared" si="26"/>
        <v>Jean FR MNS M4 Relaxed Boundary Boot Cut,Clay,40Wx36L</v>
      </c>
      <c r="E1713" s="5" t="s">
        <v>2163</v>
      </c>
      <c r="F1713" s="5" t="s">
        <v>2110</v>
      </c>
    </row>
    <row r="1714" spans="1:6" ht="14.4" x14ac:dyDescent="0.2">
      <c r="A1714" s="5" t="s">
        <v>15</v>
      </c>
      <c r="B1714" s="6" t="s">
        <v>16</v>
      </c>
      <c r="C1714" s="7" t="s">
        <v>334</v>
      </c>
      <c r="D1714" s="7" t="str">
        <f t="shared" si="26"/>
        <v>Jean FR MNS M4 Relaxed Boundary Boot Cut,Clay,42Wx36L</v>
      </c>
      <c r="E1714" s="5" t="s">
        <v>2164</v>
      </c>
      <c r="F1714" s="5" t="s">
        <v>2110</v>
      </c>
    </row>
    <row r="1715" spans="1:6" ht="14.4" x14ac:dyDescent="0.2">
      <c r="A1715" s="5" t="s">
        <v>15</v>
      </c>
      <c r="B1715" s="6" t="s">
        <v>16</v>
      </c>
      <c r="C1715" s="7" t="s">
        <v>1031</v>
      </c>
      <c r="D1715" s="7" t="str">
        <f t="shared" si="26"/>
        <v>Jean FR MNS M4 Relaxed Boundary Boot Cut,Clay,44Wx36L</v>
      </c>
      <c r="E1715" s="5" t="s">
        <v>2165</v>
      </c>
      <c r="F1715" s="5" t="s">
        <v>2110</v>
      </c>
    </row>
    <row r="1716" spans="1:6" ht="14.4" x14ac:dyDescent="0.2">
      <c r="A1716" s="5" t="s">
        <v>15</v>
      </c>
      <c r="B1716" s="6" t="s">
        <v>16</v>
      </c>
      <c r="C1716" s="7" t="s">
        <v>336</v>
      </c>
      <c r="D1716" s="7" t="str">
        <f t="shared" si="26"/>
        <v>Jean FR MNS M4 Relaxed Boundary Boot Cut,Clay,32Wx38L</v>
      </c>
      <c r="E1716" s="5" t="s">
        <v>2166</v>
      </c>
      <c r="F1716" s="5" t="s">
        <v>2110</v>
      </c>
    </row>
    <row r="1717" spans="1:6" ht="14.4" x14ac:dyDescent="0.2">
      <c r="A1717" s="5" t="s">
        <v>15</v>
      </c>
      <c r="B1717" s="6" t="s">
        <v>16</v>
      </c>
      <c r="C1717" s="7" t="s">
        <v>338</v>
      </c>
      <c r="D1717" s="7" t="str">
        <f t="shared" si="26"/>
        <v>Jean FR MNS M4 Relaxed Boundary Boot Cut,Clay,33Wx38L</v>
      </c>
      <c r="E1717" s="5" t="s">
        <v>2167</v>
      </c>
      <c r="F1717" s="5" t="s">
        <v>2110</v>
      </c>
    </row>
    <row r="1718" spans="1:6" ht="14.4" x14ac:dyDescent="0.2">
      <c r="A1718" s="5" t="s">
        <v>15</v>
      </c>
      <c r="B1718" s="6" t="s">
        <v>16</v>
      </c>
      <c r="C1718" s="7" t="s">
        <v>340</v>
      </c>
      <c r="D1718" s="7" t="str">
        <f t="shared" si="26"/>
        <v>Jean FR MNS M4 Relaxed Boundary Boot Cut,Clay,34Wx38L</v>
      </c>
      <c r="E1718" s="5" t="s">
        <v>2168</v>
      </c>
      <c r="F1718" s="5" t="s">
        <v>2110</v>
      </c>
    </row>
    <row r="1719" spans="1:6" ht="14.4" x14ac:dyDescent="0.2">
      <c r="A1719" s="5" t="s">
        <v>15</v>
      </c>
      <c r="B1719" s="6" t="s">
        <v>16</v>
      </c>
      <c r="C1719" s="7" t="s">
        <v>342</v>
      </c>
      <c r="D1719" s="7" t="str">
        <f t="shared" si="26"/>
        <v>Jean FR MNS M4 Relaxed Boundary Boot Cut,Clay,35Wx38L</v>
      </c>
      <c r="E1719" s="5" t="s">
        <v>2169</v>
      </c>
      <c r="F1719" s="5" t="s">
        <v>2110</v>
      </c>
    </row>
    <row r="1720" spans="1:6" ht="14.4" x14ac:dyDescent="0.2">
      <c r="A1720" s="5" t="s">
        <v>15</v>
      </c>
      <c r="B1720" s="6" t="s">
        <v>16</v>
      </c>
      <c r="C1720" s="7" t="s">
        <v>344</v>
      </c>
      <c r="D1720" s="7" t="str">
        <f t="shared" si="26"/>
        <v>Jean FR MNS M4 Relaxed Boundary Boot Cut,Clay,36Wx38L</v>
      </c>
      <c r="E1720" s="5" t="s">
        <v>2170</v>
      </c>
      <c r="F1720" s="5" t="s">
        <v>2110</v>
      </c>
    </row>
    <row r="1721" spans="1:6" ht="14.4" x14ac:dyDescent="0.2">
      <c r="A1721" s="5" t="s">
        <v>15</v>
      </c>
      <c r="B1721" s="6" t="s">
        <v>16</v>
      </c>
      <c r="C1721" s="7" t="s">
        <v>346</v>
      </c>
      <c r="D1721" s="7" t="str">
        <f t="shared" si="26"/>
        <v>Jean FR MNS M4 Relaxed Boundary Boot Cut,Clay,38Wx38L</v>
      </c>
      <c r="E1721" s="5" t="s">
        <v>2171</v>
      </c>
      <c r="F1721" s="5" t="s">
        <v>2110</v>
      </c>
    </row>
    <row r="1722" spans="1:6" ht="14.4" x14ac:dyDescent="0.2">
      <c r="A1722" s="5" t="s">
        <v>15</v>
      </c>
      <c r="B1722" s="6" t="s">
        <v>16</v>
      </c>
      <c r="C1722" s="7" t="s">
        <v>348</v>
      </c>
      <c r="D1722" s="7" t="str">
        <f t="shared" si="26"/>
        <v>Jean FR MNS M4 Relaxed Boundary Boot Cut,Clay,40Wx38L</v>
      </c>
      <c r="E1722" s="5" t="s">
        <v>2172</v>
      </c>
      <c r="F1722" s="5" t="s">
        <v>2110</v>
      </c>
    </row>
    <row r="1723" spans="1:6" ht="14.4" x14ac:dyDescent="0.2">
      <c r="A1723" s="5" t="s">
        <v>15</v>
      </c>
      <c r="B1723" s="6" t="s">
        <v>16</v>
      </c>
      <c r="C1723" s="7" t="s">
        <v>350</v>
      </c>
      <c r="D1723" s="7" t="str">
        <f t="shared" si="26"/>
        <v>Jean FR MNS M4 Relaxed Boundary Boot Cut,Clay,42Wx38L</v>
      </c>
      <c r="E1723" s="5" t="s">
        <v>2173</v>
      </c>
      <c r="F1723" s="5" t="s">
        <v>2110</v>
      </c>
    </row>
    <row r="1724" spans="1:6" ht="14.4" x14ac:dyDescent="0.2">
      <c r="A1724" s="5" t="s">
        <v>15</v>
      </c>
      <c r="B1724" s="6" t="s">
        <v>16</v>
      </c>
      <c r="C1724" s="7" t="s">
        <v>1043</v>
      </c>
      <c r="D1724" s="7" t="str">
        <f t="shared" si="26"/>
        <v>Jean FR MNS M4 Relaxed Boundary Boot Cut,Clay,44Wx38L</v>
      </c>
      <c r="E1724" s="5" t="s">
        <v>2174</v>
      </c>
      <c r="F1724" s="5" t="s">
        <v>2110</v>
      </c>
    </row>
    <row r="1725" spans="1:6" ht="14.4" x14ac:dyDescent="0.2">
      <c r="A1725" s="5" t="s">
        <v>15</v>
      </c>
      <c r="B1725" s="6" t="s">
        <v>12</v>
      </c>
      <c r="C1725" s="7" t="s">
        <v>250</v>
      </c>
      <c r="D1725" s="7" t="str">
        <f t="shared" si="26"/>
        <v>Jean FR MNS M4 Relaxed Boundary Boot Cut,Shale,30Wx30L</v>
      </c>
      <c r="E1725" s="5" t="s">
        <v>2175</v>
      </c>
      <c r="F1725" s="5" t="s">
        <v>2176</v>
      </c>
    </row>
    <row r="1726" spans="1:6" ht="14.4" x14ac:dyDescent="0.2">
      <c r="A1726" s="5" t="s">
        <v>15</v>
      </c>
      <c r="B1726" s="6" t="s">
        <v>12</v>
      </c>
      <c r="C1726" s="7" t="s">
        <v>252</v>
      </c>
      <c r="D1726" s="7" t="str">
        <f t="shared" si="26"/>
        <v>Jean FR MNS M4 Relaxed Boundary Boot Cut,Shale,31Wx30L</v>
      </c>
      <c r="E1726" s="5" t="s">
        <v>2177</v>
      </c>
      <c r="F1726" s="5" t="s">
        <v>2176</v>
      </c>
    </row>
    <row r="1727" spans="1:6" ht="14.4" x14ac:dyDescent="0.2">
      <c r="A1727" s="5" t="s">
        <v>15</v>
      </c>
      <c r="B1727" s="6" t="s">
        <v>12</v>
      </c>
      <c r="C1727" s="7" t="s">
        <v>254</v>
      </c>
      <c r="D1727" s="7" t="str">
        <f t="shared" si="26"/>
        <v>Jean FR MNS M4 Relaxed Boundary Boot Cut,Shale,32Wx30L</v>
      </c>
      <c r="E1727" s="5" t="s">
        <v>2178</v>
      </c>
      <c r="F1727" s="5" t="s">
        <v>2176</v>
      </c>
    </row>
    <row r="1728" spans="1:6" ht="14.4" x14ac:dyDescent="0.2">
      <c r="A1728" s="5" t="s">
        <v>15</v>
      </c>
      <c r="B1728" s="6" t="s">
        <v>12</v>
      </c>
      <c r="C1728" s="7" t="s">
        <v>256</v>
      </c>
      <c r="D1728" s="7" t="str">
        <f t="shared" si="26"/>
        <v>Jean FR MNS M4 Relaxed Boundary Boot Cut,Shale,33Wx30L</v>
      </c>
      <c r="E1728" s="5" t="s">
        <v>2179</v>
      </c>
      <c r="F1728" s="5" t="s">
        <v>2176</v>
      </c>
    </row>
    <row r="1729" spans="1:6" ht="14.4" x14ac:dyDescent="0.2">
      <c r="A1729" s="5" t="s">
        <v>15</v>
      </c>
      <c r="B1729" s="6" t="s">
        <v>12</v>
      </c>
      <c r="C1729" s="7" t="s">
        <v>258</v>
      </c>
      <c r="D1729" s="7" t="str">
        <f t="shared" si="26"/>
        <v>Jean FR MNS M4 Relaxed Boundary Boot Cut,Shale,34Wx30L</v>
      </c>
      <c r="E1729" s="5" t="s">
        <v>2180</v>
      </c>
      <c r="F1729" s="5" t="s">
        <v>2176</v>
      </c>
    </row>
    <row r="1730" spans="1:6" ht="14.4" x14ac:dyDescent="0.2">
      <c r="A1730" s="5" t="s">
        <v>15</v>
      </c>
      <c r="B1730" s="6" t="s">
        <v>12</v>
      </c>
      <c r="C1730" s="7" t="s">
        <v>260</v>
      </c>
      <c r="D1730" s="7" t="str">
        <f t="shared" si="26"/>
        <v>Jean FR MNS M4 Relaxed Boundary Boot Cut,Shale,35Wx30L</v>
      </c>
      <c r="E1730" s="5" t="s">
        <v>2181</v>
      </c>
      <c r="F1730" s="5" t="s">
        <v>2176</v>
      </c>
    </row>
    <row r="1731" spans="1:6" ht="14.4" x14ac:dyDescent="0.2">
      <c r="A1731" s="5" t="s">
        <v>15</v>
      </c>
      <c r="B1731" s="6" t="s">
        <v>12</v>
      </c>
      <c r="C1731" s="7" t="s">
        <v>262</v>
      </c>
      <c r="D1731" s="7" t="str">
        <f t="shared" ref="D1731:D1794" si="27">CONCATENATE(A1731,",",B1731,",",C1731)</f>
        <v>Jean FR MNS M4 Relaxed Boundary Boot Cut,Shale,36Wx30L</v>
      </c>
      <c r="E1731" s="5" t="s">
        <v>2182</v>
      </c>
      <c r="F1731" s="5" t="s">
        <v>2176</v>
      </c>
    </row>
    <row r="1732" spans="1:6" ht="14.4" x14ac:dyDescent="0.2">
      <c r="A1732" s="5" t="s">
        <v>15</v>
      </c>
      <c r="B1732" s="6" t="s">
        <v>12</v>
      </c>
      <c r="C1732" s="7" t="s">
        <v>264</v>
      </c>
      <c r="D1732" s="7" t="str">
        <f t="shared" si="27"/>
        <v>Jean FR MNS M4 Relaxed Boundary Boot Cut,Shale,38Wx30L</v>
      </c>
      <c r="E1732" s="5" t="s">
        <v>2183</v>
      </c>
      <c r="F1732" s="5" t="s">
        <v>2176</v>
      </c>
    </row>
    <row r="1733" spans="1:6" ht="14.4" x14ac:dyDescent="0.2">
      <c r="A1733" s="5" t="s">
        <v>15</v>
      </c>
      <c r="B1733" s="6" t="s">
        <v>12</v>
      </c>
      <c r="C1733" s="7" t="s">
        <v>266</v>
      </c>
      <c r="D1733" s="7" t="str">
        <f t="shared" si="27"/>
        <v>Jean FR MNS M4 Relaxed Boundary Boot Cut,Shale,40Wx30L</v>
      </c>
      <c r="E1733" s="5" t="s">
        <v>2184</v>
      </c>
      <c r="F1733" s="5" t="s">
        <v>2176</v>
      </c>
    </row>
    <row r="1734" spans="1:6" ht="14.4" x14ac:dyDescent="0.2">
      <c r="A1734" s="5" t="s">
        <v>15</v>
      </c>
      <c r="B1734" s="6" t="s">
        <v>12</v>
      </c>
      <c r="C1734" s="7" t="s">
        <v>268</v>
      </c>
      <c r="D1734" s="7" t="str">
        <f t="shared" si="27"/>
        <v>Jean FR MNS M4 Relaxed Boundary Boot Cut,Shale,42Wx30L</v>
      </c>
      <c r="E1734" s="5" t="s">
        <v>2185</v>
      </c>
      <c r="F1734" s="5" t="s">
        <v>2176</v>
      </c>
    </row>
    <row r="1735" spans="1:6" ht="14.4" x14ac:dyDescent="0.2">
      <c r="A1735" s="5" t="s">
        <v>15</v>
      </c>
      <c r="B1735" s="6" t="s">
        <v>12</v>
      </c>
      <c r="C1735" s="7" t="s">
        <v>971</v>
      </c>
      <c r="D1735" s="7" t="str">
        <f t="shared" si="27"/>
        <v>Jean FR MNS M4 Relaxed Boundary Boot Cut,Shale,44Wx30L</v>
      </c>
      <c r="E1735" s="5" t="s">
        <v>2186</v>
      </c>
      <c r="F1735" s="5" t="s">
        <v>2176</v>
      </c>
    </row>
    <row r="1736" spans="1:6" ht="14.4" x14ac:dyDescent="0.2">
      <c r="A1736" s="5" t="s">
        <v>15</v>
      </c>
      <c r="B1736" s="6" t="s">
        <v>12</v>
      </c>
      <c r="C1736" s="7" t="s">
        <v>973</v>
      </c>
      <c r="D1736" s="7" t="str">
        <f t="shared" si="27"/>
        <v>Jean FR MNS M4 Relaxed Boundary Boot Cut,Shale,46Wx30L</v>
      </c>
      <c r="E1736" s="5" t="s">
        <v>2187</v>
      </c>
      <c r="F1736" s="5" t="s">
        <v>2176</v>
      </c>
    </row>
    <row r="1737" spans="1:6" ht="14.4" x14ac:dyDescent="0.2">
      <c r="A1737" s="5" t="s">
        <v>15</v>
      </c>
      <c r="B1737" s="6" t="s">
        <v>12</v>
      </c>
      <c r="C1737" s="7" t="s">
        <v>975</v>
      </c>
      <c r="D1737" s="7" t="str">
        <f t="shared" si="27"/>
        <v>Jean FR MNS M4 Relaxed Boundary Boot Cut,Shale,48Wx30L</v>
      </c>
      <c r="E1737" s="5" t="s">
        <v>2188</v>
      </c>
      <c r="F1737" s="5" t="s">
        <v>2176</v>
      </c>
    </row>
    <row r="1738" spans="1:6" ht="14.4" x14ac:dyDescent="0.2">
      <c r="A1738" s="5" t="s">
        <v>15</v>
      </c>
      <c r="B1738" s="6" t="s">
        <v>12</v>
      </c>
      <c r="C1738" s="7" t="s">
        <v>977</v>
      </c>
      <c r="D1738" s="7" t="str">
        <f t="shared" si="27"/>
        <v>Jean FR MNS M4 Relaxed Boundary Boot Cut,Shale,50Wx30L</v>
      </c>
      <c r="E1738" s="5" t="s">
        <v>2189</v>
      </c>
      <c r="F1738" s="5" t="s">
        <v>2176</v>
      </c>
    </row>
    <row r="1739" spans="1:6" ht="14.4" x14ac:dyDescent="0.2">
      <c r="A1739" s="5" t="s">
        <v>15</v>
      </c>
      <c r="B1739" s="6" t="s">
        <v>12</v>
      </c>
      <c r="C1739" s="7" t="s">
        <v>270</v>
      </c>
      <c r="D1739" s="7" t="str">
        <f t="shared" si="27"/>
        <v>Jean FR MNS M4 Relaxed Boundary Boot Cut,Shale,29Wx32L</v>
      </c>
      <c r="E1739" s="5" t="s">
        <v>2190</v>
      </c>
      <c r="F1739" s="5" t="s">
        <v>2176</v>
      </c>
    </row>
    <row r="1740" spans="1:6" ht="14.4" x14ac:dyDescent="0.2">
      <c r="A1740" s="5" t="s">
        <v>15</v>
      </c>
      <c r="B1740" s="6" t="s">
        <v>12</v>
      </c>
      <c r="C1740" s="7" t="s">
        <v>272</v>
      </c>
      <c r="D1740" s="7" t="str">
        <f t="shared" si="27"/>
        <v>Jean FR MNS M4 Relaxed Boundary Boot Cut,Shale,30Wx32L</v>
      </c>
      <c r="E1740" s="5" t="s">
        <v>2191</v>
      </c>
      <c r="F1740" s="5" t="s">
        <v>2176</v>
      </c>
    </row>
    <row r="1741" spans="1:6" ht="14.4" x14ac:dyDescent="0.2">
      <c r="A1741" s="5" t="s">
        <v>15</v>
      </c>
      <c r="B1741" s="6" t="s">
        <v>12</v>
      </c>
      <c r="C1741" s="7" t="s">
        <v>274</v>
      </c>
      <c r="D1741" s="7" t="str">
        <f t="shared" si="27"/>
        <v>Jean FR MNS M4 Relaxed Boundary Boot Cut,Shale,31Wx32L</v>
      </c>
      <c r="E1741" s="5" t="s">
        <v>2192</v>
      </c>
      <c r="F1741" s="5" t="s">
        <v>2176</v>
      </c>
    </row>
    <row r="1742" spans="1:6" ht="14.4" x14ac:dyDescent="0.2">
      <c r="A1742" s="5" t="s">
        <v>15</v>
      </c>
      <c r="B1742" s="6" t="s">
        <v>12</v>
      </c>
      <c r="C1742" s="7" t="s">
        <v>276</v>
      </c>
      <c r="D1742" s="7" t="str">
        <f t="shared" si="27"/>
        <v>Jean FR MNS M4 Relaxed Boundary Boot Cut,Shale,32Wx32L</v>
      </c>
      <c r="E1742" s="5" t="s">
        <v>2193</v>
      </c>
      <c r="F1742" s="5" t="s">
        <v>2176</v>
      </c>
    </row>
    <row r="1743" spans="1:6" ht="14.4" x14ac:dyDescent="0.2">
      <c r="A1743" s="5" t="s">
        <v>15</v>
      </c>
      <c r="B1743" s="6" t="s">
        <v>12</v>
      </c>
      <c r="C1743" s="7" t="s">
        <v>278</v>
      </c>
      <c r="D1743" s="7" t="str">
        <f t="shared" si="27"/>
        <v>Jean FR MNS M4 Relaxed Boundary Boot Cut,Shale,33Wx32L</v>
      </c>
      <c r="E1743" s="5" t="s">
        <v>2194</v>
      </c>
      <c r="F1743" s="5" t="s">
        <v>2176</v>
      </c>
    </row>
    <row r="1744" spans="1:6" ht="14.4" x14ac:dyDescent="0.2">
      <c r="A1744" s="5" t="s">
        <v>15</v>
      </c>
      <c r="B1744" s="6" t="s">
        <v>12</v>
      </c>
      <c r="C1744" s="7" t="s">
        <v>280</v>
      </c>
      <c r="D1744" s="7" t="str">
        <f t="shared" si="27"/>
        <v>Jean FR MNS M4 Relaxed Boundary Boot Cut,Shale,34Wx32L</v>
      </c>
      <c r="E1744" s="5" t="s">
        <v>2195</v>
      </c>
      <c r="F1744" s="5" t="s">
        <v>2176</v>
      </c>
    </row>
    <row r="1745" spans="1:6" ht="14.4" x14ac:dyDescent="0.2">
      <c r="A1745" s="5" t="s">
        <v>15</v>
      </c>
      <c r="B1745" s="6" t="s">
        <v>12</v>
      </c>
      <c r="C1745" s="7" t="s">
        <v>282</v>
      </c>
      <c r="D1745" s="7" t="str">
        <f t="shared" si="27"/>
        <v>Jean FR MNS M4 Relaxed Boundary Boot Cut,Shale,35Wx32L</v>
      </c>
      <c r="E1745" s="5" t="s">
        <v>2196</v>
      </c>
      <c r="F1745" s="5" t="s">
        <v>2176</v>
      </c>
    </row>
    <row r="1746" spans="1:6" ht="14.4" x14ac:dyDescent="0.2">
      <c r="A1746" s="5" t="s">
        <v>15</v>
      </c>
      <c r="B1746" s="6" t="s">
        <v>12</v>
      </c>
      <c r="C1746" s="7" t="s">
        <v>284</v>
      </c>
      <c r="D1746" s="7" t="str">
        <f t="shared" si="27"/>
        <v>Jean FR MNS M4 Relaxed Boundary Boot Cut,Shale,36Wx32L</v>
      </c>
      <c r="E1746" s="5" t="s">
        <v>2197</v>
      </c>
      <c r="F1746" s="5" t="s">
        <v>2176</v>
      </c>
    </row>
    <row r="1747" spans="1:6" ht="14.4" x14ac:dyDescent="0.2">
      <c r="A1747" s="5" t="s">
        <v>15</v>
      </c>
      <c r="B1747" s="6" t="s">
        <v>12</v>
      </c>
      <c r="C1747" s="7" t="s">
        <v>286</v>
      </c>
      <c r="D1747" s="7" t="str">
        <f t="shared" si="27"/>
        <v>Jean FR MNS M4 Relaxed Boundary Boot Cut,Shale,38Wx32L</v>
      </c>
      <c r="E1747" s="5" t="s">
        <v>2198</v>
      </c>
      <c r="F1747" s="5" t="s">
        <v>2176</v>
      </c>
    </row>
    <row r="1748" spans="1:6" ht="14.4" x14ac:dyDescent="0.2">
      <c r="A1748" s="5" t="s">
        <v>15</v>
      </c>
      <c r="B1748" s="6" t="s">
        <v>12</v>
      </c>
      <c r="C1748" s="7" t="s">
        <v>288</v>
      </c>
      <c r="D1748" s="7" t="str">
        <f t="shared" si="27"/>
        <v>Jean FR MNS M4 Relaxed Boundary Boot Cut,Shale,40Wx32L</v>
      </c>
      <c r="E1748" s="5" t="s">
        <v>2199</v>
      </c>
      <c r="F1748" s="5" t="s">
        <v>2176</v>
      </c>
    </row>
    <row r="1749" spans="1:6" ht="14.4" x14ac:dyDescent="0.2">
      <c r="A1749" s="5" t="s">
        <v>15</v>
      </c>
      <c r="B1749" s="6" t="s">
        <v>12</v>
      </c>
      <c r="C1749" s="7" t="s">
        <v>290</v>
      </c>
      <c r="D1749" s="7" t="str">
        <f t="shared" si="27"/>
        <v>Jean FR MNS M4 Relaxed Boundary Boot Cut,Shale,42Wx32L</v>
      </c>
      <c r="E1749" s="5" t="s">
        <v>2200</v>
      </c>
      <c r="F1749" s="5" t="s">
        <v>2176</v>
      </c>
    </row>
    <row r="1750" spans="1:6" ht="14.4" x14ac:dyDescent="0.2">
      <c r="A1750" s="5" t="s">
        <v>15</v>
      </c>
      <c r="B1750" s="6" t="s">
        <v>12</v>
      </c>
      <c r="C1750" s="7" t="s">
        <v>992</v>
      </c>
      <c r="D1750" s="7" t="str">
        <f t="shared" si="27"/>
        <v>Jean FR MNS M4 Relaxed Boundary Boot Cut,Shale,44Wx32L</v>
      </c>
      <c r="E1750" s="5" t="s">
        <v>2201</v>
      </c>
      <c r="F1750" s="5" t="s">
        <v>2176</v>
      </c>
    </row>
    <row r="1751" spans="1:6" ht="14.4" x14ac:dyDescent="0.2">
      <c r="A1751" s="5" t="s">
        <v>15</v>
      </c>
      <c r="B1751" s="6" t="s">
        <v>12</v>
      </c>
      <c r="C1751" s="7" t="s">
        <v>994</v>
      </c>
      <c r="D1751" s="7" t="str">
        <f t="shared" si="27"/>
        <v>Jean FR MNS M4 Relaxed Boundary Boot Cut,Shale,46Wx32L</v>
      </c>
      <c r="E1751" s="5" t="s">
        <v>2202</v>
      </c>
      <c r="F1751" s="5" t="s">
        <v>2176</v>
      </c>
    </row>
    <row r="1752" spans="1:6" ht="14.4" x14ac:dyDescent="0.2">
      <c r="A1752" s="5" t="s">
        <v>15</v>
      </c>
      <c r="B1752" s="6" t="s">
        <v>12</v>
      </c>
      <c r="C1752" s="7" t="s">
        <v>996</v>
      </c>
      <c r="D1752" s="7" t="str">
        <f t="shared" si="27"/>
        <v>Jean FR MNS M4 Relaxed Boundary Boot Cut,Shale,48Wx32L</v>
      </c>
      <c r="E1752" s="5" t="s">
        <v>2203</v>
      </c>
      <c r="F1752" s="5" t="s">
        <v>2176</v>
      </c>
    </row>
    <row r="1753" spans="1:6" ht="14.4" x14ac:dyDescent="0.2">
      <c r="A1753" s="5" t="s">
        <v>15</v>
      </c>
      <c r="B1753" s="6" t="s">
        <v>12</v>
      </c>
      <c r="C1753" s="7" t="s">
        <v>998</v>
      </c>
      <c r="D1753" s="7" t="str">
        <f t="shared" si="27"/>
        <v>Jean FR MNS M4 Relaxed Boundary Boot Cut,Shale,50Wx32L</v>
      </c>
      <c r="E1753" s="5" t="s">
        <v>2204</v>
      </c>
      <c r="F1753" s="5" t="s">
        <v>2176</v>
      </c>
    </row>
    <row r="1754" spans="1:6" ht="14.4" x14ac:dyDescent="0.2">
      <c r="A1754" s="5" t="s">
        <v>15</v>
      </c>
      <c r="B1754" s="6" t="s">
        <v>12</v>
      </c>
      <c r="C1754" s="7" t="s">
        <v>292</v>
      </c>
      <c r="D1754" s="7" t="str">
        <f t="shared" si="27"/>
        <v>Jean FR MNS M4 Relaxed Boundary Boot Cut,Shale,29Wx34L</v>
      </c>
      <c r="E1754" s="5" t="s">
        <v>2205</v>
      </c>
      <c r="F1754" s="5" t="s">
        <v>2176</v>
      </c>
    </row>
    <row r="1755" spans="1:6" ht="14.4" x14ac:dyDescent="0.2">
      <c r="A1755" s="5" t="s">
        <v>15</v>
      </c>
      <c r="B1755" s="6" t="s">
        <v>12</v>
      </c>
      <c r="C1755" s="7" t="s">
        <v>294</v>
      </c>
      <c r="D1755" s="7" t="str">
        <f t="shared" si="27"/>
        <v>Jean FR MNS M4 Relaxed Boundary Boot Cut,Shale,30Wx34L</v>
      </c>
      <c r="E1755" s="5" t="s">
        <v>2206</v>
      </c>
      <c r="F1755" s="5" t="s">
        <v>2176</v>
      </c>
    </row>
    <row r="1756" spans="1:6" ht="14.4" x14ac:dyDescent="0.2">
      <c r="A1756" s="5" t="s">
        <v>15</v>
      </c>
      <c r="B1756" s="6" t="s">
        <v>12</v>
      </c>
      <c r="C1756" s="7" t="s">
        <v>296</v>
      </c>
      <c r="D1756" s="7" t="str">
        <f t="shared" si="27"/>
        <v>Jean FR MNS M4 Relaxed Boundary Boot Cut,Shale,31Wx34L</v>
      </c>
      <c r="E1756" s="5" t="s">
        <v>2207</v>
      </c>
      <c r="F1756" s="5" t="s">
        <v>2176</v>
      </c>
    </row>
    <row r="1757" spans="1:6" ht="14.4" x14ac:dyDescent="0.2">
      <c r="A1757" s="5" t="s">
        <v>15</v>
      </c>
      <c r="B1757" s="6" t="s">
        <v>12</v>
      </c>
      <c r="C1757" s="7" t="s">
        <v>298</v>
      </c>
      <c r="D1757" s="7" t="str">
        <f t="shared" si="27"/>
        <v>Jean FR MNS M4 Relaxed Boundary Boot Cut,Shale,32Wx34L</v>
      </c>
      <c r="E1757" s="5" t="s">
        <v>2208</v>
      </c>
      <c r="F1757" s="5" t="s">
        <v>2176</v>
      </c>
    </row>
    <row r="1758" spans="1:6" ht="14.4" x14ac:dyDescent="0.2">
      <c r="A1758" s="5" t="s">
        <v>15</v>
      </c>
      <c r="B1758" s="6" t="s">
        <v>12</v>
      </c>
      <c r="C1758" s="7" t="s">
        <v>300</v>
      </c>
      <c r="D1758" s="7" t="str">
        <f t="shared" si="27"/>
        <v>Jean FR MNS M4 Relaxed Boundary Boot Cut,Shale,33Wx34L</v>
      </c>
      <c r="E1758" s="5" t="s">
        <v>2209</v>
      </c>
      <c r="F1758" s="5" t="s">
        <v>2176</v>
      </c>
    </row>
    <row r="1759" spans="1:6" ht="14.4" x14ac:dyDescent="0.2">
      <c r="A1759" s="5" t="s">
        <v>15</v>
      </c>
      <c r="B1759" s="6" t="s">
        <v>12</v>
      </c>
      <c r="C1759" s="7" t="s">
        <v>302</v>
      </c>
      <c r="D1759" s="7" t="str">
        <f t="shared" si="27"/>
        <v>Jean FR MNS M4 Relaxed Boundary Boot Cut,Shale,34Wx34L</v>
      </c>
      <c r="E1759" s="5" t="s">
        <v>2210</v>
      </c>
      <c r="F1759" s="5" t="s">
        <v>2176</v>
      </c>
    </row>
    <row r="1760" spans="1:6" ht="14.4" x14ac:dyDescent="0.2">
      <c r="A1760" s="5" t="s">
        <v>15</v>
      </c>
      <c r="B1760" s="6" t="s">
        <v>12</v>
      </c>
      <c r="C1760" s="7" t="s">
        <v>304</v>
      </c>
      <c r="D1760" s="7" t="str">
        <f t="shared" si="27"/>
        <v>Jean FR MNS M4 Relaxed Boundary Boot Cut,Shale,35Wx34L</v>
      </c>
      <c r="E1760" s="5" t="s">
        <v>2211</v>
      </c>
      <c r="F1760" s="5" t="s">
        <v>2176</v>
      </c>
    </row>
    <row r="1761" spans="1:6" ht="14.4" x14ac:dyDescent="0.2">
      <c r="A1761" s="5" t="s">
        <v>15</v>
      </c>
      <c r="B1761" s="6" t="s">
        <v>12</v>
      </c>
      <c r="C1761" s="7" t="s">
        <v>306</v>
      </c>
      <c r="D1761" s="7" t="str">
        <f t="shared" si="27"/>
        <v>Jean FR MNS M4 Relaxed Boundary Boot Cut,Shale,36Wx34L</v>
      </c>
      <c r="E1761" s="5" t="s">
        <v>2212</v>
      </c>
      <c r="F1761" s="5" t="s">
        <v>2176</v>
      </c>
    </row>
    <row r="1762" spans="1:6" ht="14.4" x14ac:dyDescent="0.2">
      <c r="A1762" s="5" t="s">
        <v>15</v>
      </c>
      <c r="B1762" s="6" t="s">
        <v>12</v>
      </c>
      <c r="C1762" s="7" t="s">
        <v>308</v>
      </c>
      <c r="D1762" s="7" t="str">
        <f t="shared" si="27"/>
        <v>Jean FR MNS M4 Relaxed Boundary Boot Cut,Shale,38Wx34L</v>
      </c>
      <c r="E1762" s="5" t="s">
        <v>2213</v>
      </c>
      <c r="F1762" s="5" t="s">
        <v>2176</v>
      </c>
    </row>
    <row r="1763" spans="1:6" ht="14.4" x14ac:dyDescent="0.2">
      <c r="A1763" s="5" t="s">
        <v>15</v>
      </c>
      <c r="B1763" s="6" t="s">
        <v>12</v>
      </c>
      <c r="C1763" s="7" t="s">
        <v>310</v>
      </c>
      <c r="D1763" s="7" t="str">
        <f t="shared" si="27"/>
        <v>Jean FR MNS M4 Relaxed Boundary Boot Cut,Shale,40Wx34L</v>
      </c>
      <c r="E1763" s="5" t="s">
        <v>2214</v>
      </c>
      <c r="F1763" s="5" t="s">
        <v>2176</v>
      </c>
    </row>
    <row r="1764" spans="1:6" ht="14.4" x14ac:dyDescent="0.2">
      <c r="A1764" s="5" t="s">
        <v>15</v>
      </c>
      <c r="B1764" s="6" t="s">
        <v>12</v>
      </c>
      <c r="C1764" s="7" t="s">
        <v>312</v>
      </c>
      <c r="D1764" s="7" t="str">
        <f t="shared" si="27"/>
        <v>Jean FR MNS M4 Relaxed Boundary Boot Cut,Shale,42Wx34L</v>
      </c>
      <c r="E1764" s="5" t="s">
        <v>2215</v>
      </c>
      <c r="F1764" s="5" t="s">
        <v>2176</v>
      </c>
    </row>
    <row r="1765" spans="1:6" ht="14.4" x14ac:dyDescent="0.2">
      <c r="A1765" s="5" t="s">
        <v>15</v>
      </c>
      <c r="B1765" s="6" t="s">
        <v>12</v>
      </c>
      <c r="C1765" s="7" t="s">
        <v>1013</v>
      </c>
      <c r="D1765" s="7" t="str">
        <f t="shared" si="27"/>
        <v>Jean FR MNS M4 Relaxed Boundary Boot Cut,Shale,44Wx34L</v>
      </c>
      <c r="E1765" s="5" t="s">
        <v>2216</v>
      </c>
      <c r="F1765" s="5" t="s">
        <v>2176</v>
      </c>
    </row>
    <row r="1766" spans="1:6" ht="14.4" x14ac:dyDescent="0.2">
      <c r="A1766" s="5" t="s">
        <v>15</v>
      </c>
      <c r="B1766" s="6" t="s">
        <v>12</v>
      </c>
      <c r="C1766" s="7" t="s">
        <v>1015</v>
      </c>
      <c r="D1766" s="7" t="str">
        <f t="shared" si="27"/>
        <v>Jean FR MNS M4 Relaxed Boundary Boot Cut,Shale,46Wx34L</v>
      </c>
      <c r="E1766" s="5" t="s">
        <v>2217</v>
      </c>
      <c r="F1766" s="5" t="s">
        <v>2176</v>
      </c>
    </row>
    <row r="1767" spans="1:6" ht="14.4" x14ac:dyDescent="0.2">
      <c r="A1767" s="5" t="s">
        <v>15</v>
      </c>
      <c r="B1767" s="6" t="s">
        <v>12</v>
      </c>
      <c r="C1767" s="7" t="s">
        <v>1017</v>
      </c>
      <c r="D1767" s="7" t="str">
        <f t="shared" si="27"/>
        <v>Jean FR MNS M4 Relaxed Boundary Boot Cut,Shale,48Wx34L</v>
      </c>
      <c r="E1767" s="5" t="s">
        <v>2218</v>
      </c>
      <c r="F1767" s="5" t="s">
        <v>2176</v>
      </c>
    </row>
    <row r="1768" spans="1:6" ht="14.4" x14ac:dyDescent="0.2">
      <c r="A1768" s="5" t="s">
        <v>15</v>
      </c>
      <c r="B1768" s="6" t="s">
        <v>12</v>
      </c>
      <c r="C1768" s="7" t="s">
        <v>1019</v>
      </c>
      <c r="D1768" s="7" t="str">
        <f t="shared" si="27"/>
        <v>Jean FR MNS M4 Relaxed Boundary Boot Cut,Shale,50Wx34L</v>
      </c>
      <c r="E1768" s="5" t="s">
        <v>2219</v>
      </c>
      <c r="F1768" s="5" t="s">
        <v>2176</v>
      </c>
    </row>
    <row r="1769" spans="1:6" ht="14.4" x14ac:dyDescent="0.2">
      <c r="A1769" s="5" t="s">
        <v>15</v>
      </c>
      <c r="B1769" s="6" t="s">
        <v>12</v>
      </c>
      <c r="C1769" s="7" t="s">
        <v>314</v>
      </c>
      <c r="D1769" s="7" t="str">
        <f t="shared" si="27"/>
        <v>Jean FR MNS M4 Relaxed Boundary Boot Cut,Shale,29Wx36L</v>
      </c>
      <c r="E1769" s="5" t="s">
        <v>2220</v>
      </c>
      <c r="F1769" s="5" t="s">
        <v>2176</v>
      </c>
    </row>
    <row r="1770" spans="1:6" ht="14.4" x14ac:dyDescent="0.2">
      <c r="A1770" s="5" t="s">
        <v>15</v>
      </c>
      <c r="B1770" s="6" t="s">
        <v>12</v>
      </c>
      <c r="C1770" s="7" t="s">
        <v>316</v>
      </c>
      <c r="D1770" s="7" t="str">
        <f t="shared" si="27"/>
        <v>Jean FR MNS M4 Relaxed Boundary Boot Cut,Shale,30Wx36L</v>
      </c>
      <c r="E1770" s="5" t="s">
        <v>2221</v>
      </c>
      <c r="F1770" s="5" t="s">
        <v>2176</v>
      </c>
    </row>
    <row r="1771" spans="1:6" ht="14.4" x14ac:dyDescent="0.2">
      <c r="A1771" s="5" t="s">
        <v>15</v>
      </c>
      <c r="B1771" s="6" t="s">
        <v>12</v>
      </c>
      <c r="C1771" s="7" t="s">
        <v>318</v>
      </c>
      <c r="D1771" s="7" t="str">
        <f t="shared" si="27"/>
        <v>Jean FR MNS M4 Relaxed Boundary Boot Cut,Shale,31Wx36L</v>
      </c>
      <c r="E1771" s="5" t="s">
        <v>2222</v>
      </c>
      <c r="F1771" s="5" t="s">
        <v>2176</v>
      </c>
    </row>
    <row r="1772" spans="1:6" ht="14.4" x14ac:dyDescent="0.2">
      <c r="A1772" s="5" t="s">
        <v>15</v>
      </c>
      <c r="B1772" s="6" t="s">
        <v>12</v>
      </c>
      <c r="C1772" s="7" t="s">
        <v>320</v>
      </c>
      <c r="D1772" s="7" t="str">
        <f t="shared" si="27"/>
        <v>Jean FR MNS M4 Relaxed Boundary Boot Cut,Shale,32Wx36L</v>
      </c>
      <c r="E1772" s="5" t="s">
        <v>2223</v>
      </c>
      <c r="F1772" s="5" t="s">
        <v>2176</v>
      </c>
    </row>
    <row r="1773" spans="1:6" ht="14.4" x14ac:dyDescent="0.2">
      <c r="A1773" s="5" t="s">
        <v>15</v>
      </c>
      <c r="B1773" s="6" t="s">
        <v>12</v>
      </c>
      <c r="C1773" s="7" t="s">
        <v>322</v>
      </c>
      <c r="D1773" s="7" t="str">
        <f t="shared" si="27"/>
        <v>Jean FR MNS M4 Relaxed Boundary Boot Cut,Shale,33Wx36L</v>
      </c>
      <c r="E1773" s="5" t="s">
        <v>2224</v>
      </c>
      <c r="F1773" s="5" t="s">
        <v>2176</v>
      </c>
    </row>
    <row r="1774" spans="1:6" ht="14.4" x14ac:dyDescent="0.2">
      <c r="A1774" s="5" t="s">
        <v>15</v>
      </c>
      <c r="B1774" s="6" t="s">
        <v>12</v>
      </c>
      <c r="C1774" s="7" t="s">
        <v>324</v>
      </c>
      <c r="D1774" s="7" t="str">
        <f t="shared" si="27"/>
        <v>Jean FR MNS M4 Relaxed Boundary Boot Cut,Shale,34Wx36L</v>
      </c>
      <c r="E1774" s="5" t="s">
        <v>2225</v>
      </c>
      <c r="F1774" s="5" t="s">
        <v>2176</v>
      </c>
    </row>
    <row r="1775" spans="1:6" ht="14.4" x14ac:dyDescent="0.2">
      <c r="A1775" s="5" t="s">
        <v>15</v>
      </c>
      <c r="B1775" s="6" t="s">
        <v>12</v>
      </c>
      <c r="C1775" s="7" t="s">
        <v>326</v>
      </c>
      <c r="D1775" s="7" t="str">
        <f t="shared" si="27"/>
        <v>Jean FR MNS M4 Relaxed Boundary Boot Cut,Shale,35Wx36L</v>
      </c>
      <c r="E1775" s="5" t="s">
        <v>2226</v>
      </c>
      <c r="F1775" s="5" t="s">
        <v>2176</v>
      </c>
    </row>
    <row r="1776" spans="1:6" ht="14.4" x14ac:dyDescent="0.2">
      <c r="A1776" s="5" t="s">
        <v>15</v>
      </c>
      <c r="B1776" s="6" t="s">
        <v>12</v>
      </c>
      <c r="C1776" s="7" t="s">
        <v>328</v>
      </c>
      <c r="D1776" s="7" t="str">
        <f t="shared" si="27"/>
        <v>Jean FR MNS M4 Relaxed Boundary Boot Cut,Shale,36Wx36L</v>
      </c>
      <c r="E1776" s="5" t="s">
        <v>2227</v>
      </c>
      <c r="F1776" s="5" t="s">
        <v>2176</v>
      </c>
    </row>
    <row r="1777" spans="1:6" ht="14.4" x14ac:dyDescent="0.2">
      <c r="A1777" s="5" t="s">
        <v>15</v>
      </c>
      <c r="B1777" s="6" t="s">
        <v>12</v>
      </c>
      <c r="C1777" s="7" t="s">
        <v>330</v>
      </c>
      <c r="D1777" s="7" t="str">
        <f t="shared" si="27"/>
        <v>Jean FR MNS M4 Relaxed Boundary Boot Cut,Shale,38Wx36L</v>
      </c>
      <c r="E1777" s="5" t="s">
        <v>2228</v>
      </c>
      <c r="F1777" s="5" t="s">
        <v>2176</v>
      </c>
    </row>
    <row r="1778" spans="1:6" ht="14.4" x14ac:dyDescent="0.2">
      <c r="A1778" s="5" t="s">
        <v>15</v>
      </c>
      <c r="B1778" s="6" t="s">
        <v>12</v>
      </c>
      <c r="C1778" s="7" t="s">
        <v>332</v>
      </c>
      <c r="D1778" s="7" t="str">
        <f t="shared" si="27"/>
        <v>Jean FR MNS M4 Relaxed Boundary Boot Cut,Shale,40Wx36L</v>
      </c>
      <c r="E1778" s="5" t="s">
        <v>2229</v>
      </c>
      <c r="F1778" s="5" t="s">
        <v>2176</v>
      </c>
    </row>
    <row r="1779" spans="1:6" ht="14.4" x14ac:dyDescent="0.2">
      <c r="A1779" s="5" t="s">
        <v>15</v>
      </c>
      <c r="B1779" s="6" t="s">
        <v>12</v>
      </c>
      <c r="C1779" s="7" t="s">
        <v>334</v>
      </c>
      <c r="D1779" s="7" t="str">
        <f t="shared" si="27"/>
        <v>Jean FR MNS M4 Relaxed Boundary Boot Cut,Shale,42Wx36L</v>
      </c>
      <c r="E1779" s="5" t="s">
        <v>2230</v>
      </c>
      <c r="F1779" s="5" t="s">
        <v>2176</v>
      </c>
    </row>
    <row r="1780" spans="1:6" ht="14.4" x14ac:dyDescent="0.2">
      <c r="A1780" s="5" t="s">
        <v>15</v>
      </c>
      <c r="B1780" s="6" t="s">
        <v>12</v>
      </c>
      <c r="C1780" s="7" t="s">
        <v>1031</v>
      </c>
      <c r="D1780" s="7" t="str">
        <f t="shared" si="27"/>
        <v>Jean FR MNS M4 Relaxed Boundary Boot Cut,Shale,44Wx36L</v>
      </c>
      <c r="E1780" s="5" t="s">
        <v>2231</v>
      </c>
      <c r="F1780" s="5" t="s">
        <v>2176</v>
      </c>
    </row>
    <row r="1781" spans="1:6" ht="14.4" x14ac:dyDescent="0.2">
      <c r="A1781" s="5" t="s">
        <v>15</v>
      </c>
      <c r="B1781" s="6" t="s">
        <v>12</v>
      </c>
      <c r="C1781" s="7" t="s">
        <v>336</v>
      </c>
      <c r="D1781" s="7" t="str">
        <f t="shared" si="27"/>
        <v>Jean FR MNS M4 Relaxed Boundary Boot Cut,Shale,32Wx38L</v>
      </c>
      <c r="E1781" s="5" t="s">
        <v>2232</v>
      </c>
      <c r="F1781" s="5" t="s">
        <v>2176</v>
      </c>
    </row>
    <row r="1782" spans="1:6" ht="14.4" x14ac:dyDescent="0.2">
      <c r="A1782" s="5" t="s">
        <v>15</v>
      </c>
      <c r="B1782" s="6" t="s">
        <v>12</v>
      </c>
      <c r="C1782" s="7" t="s">
        <v>338</v>
      </c>
      <c r="D1782" s="7" t="str">
        <f t="shared" si="27"/>
        <v>Jean FR MNS M4 Relaxed Boundary Boot Cut,Shale,33Wx38L</v>
      </c>
      <c r="E1782" s="5" t="s">
        <v>2233</v>
      </c>
      <c r="F1782" s="5" t="s">
        <v>2176</v>
      </c>
    </row>
    <row r="1783" spans="1:6" ht="14.4" x14ac:dyDescent="0.2">
      <c r="A1783" s="5" t="s">
        <v>15</v>
      </c>
      <c r="B1783" s="6" t="s">
        <v>12</v>
      </c>
      <c r="C1783" s="7" t="s">
        <v>340</v>
      </c>
      <c r="D1783" s="7" t="str">
        <f t="shared" si="27"/>
        <v>Jean FR MNS M4 Relaxed Boundary Boot Cut,Shale,34Wx38L</v>
      </c>
      <c r="E1783" s="5" t="s">
        <v>2234</v>
      </c>
      <c r="F1783" s="5" t="s">
        <v>2176</v>
      </c>
    </row>
    <row r="1784" spans="1:6" ht="14.4" x14ac:dyDescent="0.2">
      <c r="A1784" s="5" t="s">
        <v>15</v>
      </c>
      <c r="B1784" s="6" t="s">
        <v>12</v>
      </c>
      <c r="C1784" s="7" t="s">
        <v>342</v>
      </c>
      <c r="D1784" s="7" t="str">
        <f t="shared" si="27"/>
        <v>Jean FR MNS M4 Relaxed Boundary Boot Cut,Shale,35Wx38L</v>
      </c>
      <c r="E1784" s="5" t="s">
        <v>2235</v>
      </c>
      <c r="F1784" s="5" t="s">
        <v>2176</v>
      </c>
    </row>
    <row r="1785" spans="1:6" ht="14.4" x14ac:dyDescent="0.2">
      <c r="A1785" s="5" t="s">
        <v>15</v>
      </c>
      <c r="B1785" s="6" t="s">
        <v>12</v>
      </c>
      <c r="C1785" s="7" t="s">
        <v>344</v>
      </c>
      <c r="D1785" s="7" t="str">
        <f t="shared" si="27"/>
        <v>Jean FR MNS M4 Relaxed Boundary Boot Cut,Shale,36Wx38L</v>
      </c>
      <c r="E1785" s="5" t="s">
        <v>2236</v>
      </c>
      <c r="F1785" s="5" t="s">
        <v>2176</v>
      </c>
    </row>
    <row r="1786" spans="1:6" ht="14.4" x14ac:dyDescent="0.2">
      <c r="A1786" s="5" t="s">
        <v>15</v>
      </c>
      <c r="B1786" s="6" t="s">
        <v>12</v>
      </c>
      <c r="C1786" s="7" t="s">
        <v>346</v>
      </c>
      <c r="D1786" s="7" t="str">
        <f t="shared" si="27"/>
        <v>Jean FR MNS M4 Relaxed Boundary Boot Cut,Shale,38Wx38L</v>
      </c>
      <c r="E1786" s="5" t="s">
        <v>2237</v>
      </c>
      <c r="F1786" s="5" t="s">
        <v>2176</v>
      </c>
    </row>
    <row r="1787" spans="1:6" ht="14.4" x14ac:dyDescent="0.2">
      <c r="A1787" s="5" t="s">
        <v>15</v>
      </c>
      <c r="B1787" s="6" t="s">
        <v>12</v>
      </c>
      <c r="C1787" s="7" t="s">
        <v>348</v>
      </c>
      <c r="D1787" s="7" t="str">
        <f t="shared" si="27"/>
        <v>Jean FR MNS M4 Relaxed Boundary Boot Cut,Shale,40Wx38L</v>
      </c>
      <c r="E1787" s="5" t="s">
        <v>2238</v>
      </c>
      <c r="F1787" s="5" t="s">
        <v>2176</v>
      </c>
    </row>
    <row r="1788" spans="1:6" ht="14.4" x14ac:dyDescent="0.2">
      <c r="A1788" s="5" t="s">
        <v>15</v>
      </c>
      <c r="B1788" s="6" t="s">
        <v>12</v>
      </c>
      <c r="C1788" s="7" t="s">
        <v>350</v>
      </c>
      <c r="D1788" s="7" t="str">
        <f t="shared" si="27"/>
        <v>Jean FR MNS M4 Relaxed Boundary Boot Cut,Shale,42Wx38L</v>
      </c>
      <c r="E1788" s="5" t="s">
        <v>2239</v>
      </c>
      <c r="F1788" s="5" t="s">
        <v>2176</v>
      </c>
    </row>
    <row r="1789" spans="1:6" ht="14.4" x14ac:dyDescent="0.2">
      <c r="A1789" s="5" t="s">
        <v>15</v>
      </c>
      <c r="B1789" s="6" t="s">
        <v>12</v>
      </c>
      <c r="C1789" s="7" t="s">
        <v>1043</v>
      </c>
      <c r="D1789" s="7" t="str">
        <f t="shared" si="27"/>
        <v>Jean FR MNS M4 Relaxed Boundary Boot Cut,Shale,44Wx38L</v>
      </c>
      <c r="E1789" s="5" t="s">
        <v>2240</v>
      </c>
      <c r="F1789" s="5" t="s">
        <v>2176</v>
      </c>
    </row>
    <row r="1790" spans="1:6" ht="14.4" x14ac:dyDescent="0.2">
      <c r="A1790" s="5" t="s">
        <v>22</v>
      </c>
      <c r="B1790" s="6" t="s">
        <v>23</v>
      </c>
      <c r="C1790" s="7" t="s">
        <v>250</v>
      </c>
      <c r="D1790" s="7" t="str">
        <f t="shared" si="27"/>
        <v>Pant FR MNS M4 Relaxed Workhorse Boot Cut,Medium Gray,30Wx30L</v>
      </c>
      <c r="E1790" s="5" t="s">
        <v>2241</v>
      </c>
      <c r="F1790" s="5" t="s">
        <v>2242</v>
      </c>
    </row>
    <row r="1791" spans="1:6" ht="14.4" x14ac:dyDescent="0.2">
      <c r="A1791" s="5" t="s">
        <v>22</v>
      </c>
      <c r="B1791" s="6" t="s">
        <v>23</v>
      </c>
      <c r="C1791" s="7" t="s">
        <v>252</v>
      </c>
      <c r="D1791" s="7" t="str">
        <f t="shared" si="27"/>
        <v>Pant FR MNS M4 Relaxed Workhorse Boot Cut,Medium Gray,31Wx30L</v>
      </c>
      <c r="E1791" s="5" t="s">
        <v>2243</v>
      </c>
      <c r="F1791" s="5" t="s">
        <v>2242</v>
      </c>
    </row>
    <row r="1792" spans="1:6" ht="14.4" x14ac:dyDescent="0.2">
      <c r="A1792" s="5" t="s">
        <v>22</v>
      </c>
      <c r="B1792" s="6" t="s">
        <v>23</v>
      </c>
      <c r="C1792" s="7" t="s">
        <v>254</v>
      </c>
      <c r="D1792" s="7" t="str">
        <f t="shared" si="27"/>
        <v>Pant FR MNS M4 Relaxed Workhorse Boot Cut,Medium Gray,32Wx30L</v>
      </c>
      <c r="E1792" s="5" t="s">
        <v>2244</v>
      </c>
      <c r="F1792" s="5" t="s">
        <v>2242</v>
      </c>
    </row>
    <row r="1793" spans="1:6" ht="14.4" x14ac:dyDescent="0.2">
      <c r="A1793" s="5" t="s">
        <v>22</v>
      </c>
      <c r="B1793" s="6" t="s">
        <v>23</v>
      </c>
      <c r="C1793" s="7" t="s">
        <v>256</v>
      </c>
      <c r="D1793" s="7" t="str">
        <f t="shared" si="27"/>
        <v>Pant FR MNS M4 Relaxed Workhorse Boot Cut,Medium Gray,33Wx30L</v>
      </c>
      <c r="E1793" s="5" t="s">
        <v>2245</v>
      </c>
      <c r="F1793" s="5" t="s">
        <v>2242</v>
      </c>
    </row>
    <row r="1794" spans="1:6" ht="14.4" x14ac:dyDescent="0.2">
      <c r="A1794" s="5" t="s">
        <v>22</v>
      </c>
      <c r="B1794" s="6" t="s">
        <v>23</v>
      </c>
      <c r="C1794" s="7" t="s">
        <v>258</v>
      </c>
      <c r="D1794" s="7" t="str">
        <f t="shared" si="27"/>
        <v>Pant FR MNS M4 Relaxed Workhorse Boot Cut,Medium Gray,34Wx30L</v>
      </c>
      <c r="E1794" s="5" t="s">
        <v>2246</v>
      </c>
      <c r="F1794" s="5" t="s">
        <v>2242</v>
      </c>
    </row>
    <row r="1795" spans="1:6" ht="14.4" x14ac:dyDescent="0.2">
      <c r="A1795" s="5" t="s">
        <v>22</v>
      </c>
      <c r="B1795" s="6" t="s">
        <v>23</v>
      </c>
      <c r="C1795" s="7" t="s">
        <v>260</v>
      </c>
      <c r="D1795" s="7" t="str">
        <f t="shared" ref="D1795:D1858" si="28">CONCATENATE(A1795,",",B1795,",",C1795)</f>
        <v>Pant FR MNS M4 Relaxed Workhorse Boot Cut,Medium Gray,35Wx30L</v>
      </c>
      <c r="E1795" s="5" t="s">
        <v>2247</v>
      </c>
      <c r="F1795" s="5" t="s">
        <v>2242</v>
      </c>
    </row>
    <row r="1796" spans="1:6" ht="14.4" x14ac:dyDescent="0.2">
      <c r="A1796" s="5" t="s">
        <v>22</v>
      </c>
      <c r="B1796" s="6" t="s">
        <v>23</v>
      </c>
      <c r="C1796" s="7" t="s">
        <v>262</v>
      </c>
      <c r="D1796" s="7" t="str">
        <f t="shared" si="28"/>
        <v>Pant FR MNS M4 Relaxed Workhorse Boot Cut,Medium Gray,36Wx30L</v>
      </c>
      <c r="E1796" s="5" t="s">
        <v>2248</v>
      </c>
      <c r="F1796" s="5" t="s">
        <v>2242</v>
      </c>
    </row>
    <row r="1797" spans="1:6" ht="14.4" x14ac:dyDescent="0.2">
      <c r="A1797" s="5" t="s">
        <v>22</v>
      </c>
      <c r="B1797" s="6" t="s">
        <v>23</v>
      </c>
      <c r="C1797" s="7" t="s">
        <v>264</v>
      </c>
      <c r="D1797" s="7" t="str">
        <f t="shared" si="28"/>
        <v>Pant FR MNS M4 Relaxed Workhorse Boot Cut,Medium Gray,38Wx30L</v>
      </c>
      <c r="E1797" s="5" t="s">
        <v>2249</v>
      </c>
      <c r="F1797" s="5" t="s">
        <v>2242</v>
      </c>
    </row>
    <row r="1798" spans="1:6" ht="14.4" x14ac:dyDescent="0.2">
      <c r="A1798" s="5" t="s">
        <v>22</v>
      </c>
      <c r="B1798" s="6" t="s">
        <v>23</v>
      </c>
      <c r="C1798" s="7" t="s">
        <v>266</v>
      </c>
      <c r="D1798" s="7" t="str">
        <f t="shared" si="28"/>
        <v>Pant FR MNS M4 Relaxed Workhorse Boot Cut,Medium Gray,40Wx30L</v>
      </c>
      <c r="E1798" s="5" t="s">
        <v>2250</v>
      </c>
      <c r="F1798" s="5" t="s">
        <v>2242</v>
      </c>
    </row>
    <row r="1799" spans="1:6" ht="14.4" x14ac:dyDescent="0.2">
      <c r="A1799" s="5" t="s">
        <v>22</v>
      </c>
      <c r="B1799" s="6" t="s">
        <v>23</v>
      </c>
      <c r="C1799" s="7" t="s">
        <v>268</v>
      </c>
      <c r="D1799" s="7" t="str">
        <f t="shared" si="28"/>
        <v>Pant FR MNS M4 Relaxed Workhorse Boot Cut,Medium Gray,42Wx30L</v>
      </c>
      <c r="E1799" s="5" t="s">
        <v>2251</v>
      </c>
      <c r="F1799" s="5" t="s">
        <v>2242</v>
      </c>
    </row>
    <row r="1800" spans="1:6" ht="14.4" x14ac:dyDescent="0.2">
      <c r="A1800" s="5" t="s">
        <v>22</v>
      </c>
      <c r="B1800" s="6" t="s">
        <v>23</v>
      </c>
      <c r="C1800" s="7" t="s">
        <v>971</v>
      </c>
      <c r="D1800" s="7" t="str">
        <f t="shared" si="28"/>
        <v>Pant FR MNS M4 Relaxed Workhorse Boot Cut,Medium Gray,44Wx30L</v>
      </c>
      <c r="E1800" s="5" t="s">
        <v>2252</v>
      </c>
      <c r="F1800" s="5" t="s">
        <v>2242</v>
      </c>
    </row>
    <row r="1801" spans="1:6" ht="14.4" x14ac:dyDescent="0.2">
      <c r="A1801" s="5" t="s">
        <v>22</v>
      </c>
      <c r="B1801" s="6" t="s">
        <v>23</v>
      </c>
      <c r="C1801" s="7" t="s">
        <v>973</v>
      </c>
      <c r="D1801" s="7" t="str">
        <f t="shared" si="28"/>
        <v>Pant FR MNS M4 Relaxed Workhorse Boot Cut,Medium Gray,46Wx30L</v>
      </c>
      <c r="E1801" s="5" t="s">
        <v>2253</v>
      </c>
      <c r="F1801" s="5" t="s">
        <v>2242</v>
      </c>
    </row>
    <row r="1802" spans="1:6" ht="14.4" x14ac:dyDescent="0.2">
      <c r="A1802" s="5" t="s">
        <v>22</v>
      </c>
      <c r="B1802" s="6" t="s">
        <v>23</v>
      </c>
      <c r="C1802" s="7" t="s">
        <v>975</v>
      </c>
      <c r="D1802" s="7" t="str">
        <f t="shared" si="28"/>
        <v>Pant FR MNS M4 Relaxed Workhorse Boot Cut,Medium Gray,48Wx30L</v>
      </c>
      <c r="E1802" s="5" t="s">
        <v>2254</v>
      </c>
      <c r="F1802" s="5" t="s">
        <v>2242</v>
      </c>
    </row>
    <row r="1803" spans="1:6" ht="14.4" x14ac:dyDescent="0.2">
      <c r="A1803" s="5" t="s">
        <v>22</v>
      </c>
      <c r="B1803" s="6" t="s">
        <v>23</v>
      </c>
      <c r="C1803" s="7" t="s">
        <v>977</v>
      </c>
      <c r="D1803" s="7" t="str">
        <f t="shared" si="28"/>
        <v>Pant FR MNS M4 Relaxed Workhorse Boot Cut,Medium Gray,50Wx30L</v>
      </c>
      <c r="E1803" s="5" t="s">
        <v>2255</v>
      </c>
      <c r="F1803" s="5" t="s">
        <v>2242</v>
      </c>
    </row>
    <row r="1804" spans="1:6" ht="14.4" x14ac:dyDescent="0.2">
      <c r="A1804" s="5" t="s">
        <v>22</v>
      </c>
      <c r="B1804" s="6" t="s">
        <v>23</v>
      </c>
      <c r="C1804" s="7" t="s">
        <v>270</v>
      </c>
      <c r="D1804" s="7" t="str">
        <f t="shared" si="28"/>
        <v>Pant FR MNS M4 Relaxed Workhorse Boot Cut,Medium Gray,29Wx32L</v>
      </c>
      <c r="E1804" s="5" t="s">
        <v>2256</v>
      </c>
      <c r="F1804" s="5" t="s">
        <v>2242</v>
      </c>
    </row>
    <row r="1805" spans="1:6" ht="14.4" x14ac:dyDescent="0.2">
      <c r="A1805" s="5" t="s">
        <v>22</v>
      </c>
      <c r="B1805" s="6" t="s">
        <v>23</v>
      </c>
      <c r="C1805" s="7" t="s">
        <v>272</v>
      </c>
      <c r="D1805" s="7" t="str">
        <f t="shared" si="28"/>
        <v>Pant FR MNS M4 Relaxed Workhorse Boot Cut,Medium Gray,30Wx32L</v>
      </c>
      <c r="E1805" s="5" t="s">
        <v>2257</v>
      </c>
      <c r="F1805" s="5" t="s">
        <v>2242</v>
      </c>
    </row>
    <row r="1806" spans="1:6" ht="14.4" x14ac:dyDescent="0.2">
      <c r="A1806" s="5" t="s">
        <v>22</v>
      </c>
      <c r="B1806" s="6" t="s">
        <v>23</v>
      </c>
      <c r="C1806" s="7" t="s">
        <v>274</v>
      </c>
      <c r="D1806" s="7" t="str">
        <f t="shared" si="28"/>
        <v>Pant FR MNS M4 Relaxed Workhorse Boot Cut,Medium Gray,31Wx32L</v>
      </c>
      <c r="E1806" s="5" t="s">
        <v>2258</v>
      </c>
      <c r="F1806" s="5" t="s">
        <v>2242</v>
      </c>
    </row>
    <row r="1807" spans="1:6" ht="14.4" x14ac:dyDescent="0.2">
      <c r="A1807" s="5" t="s">
        <v>22</v>
      </c>
      <c r="B1807" s="6" t="s">
        <v>23</v>
      </c>
      <c r="C1807" s="7" t="s">
        <v>276</v>
      </c>
      <c r="D1807" s="7" t="str">
        <f t="shared" si="28"/>
        <v>Pant FR MNS M4 Relaxed Workhorse Boot Cut,Medium Gray,32Wx32L</v>
      </c>
      <c r="E1807" s="5" t="s">
        <v>2259</v>
      </c>
      <c r="F1807" s="5" t="s">
        <v>2242</v>
      </c>
    </row>
    <row r="1808" spans="1:6" ht="14.4" x14ac:dyDescent="0.2">
      <c r="A1808" s="5" t="s">
        <v>22</v>
      </c>
      <c r="B1808" s="6" t="s">
        <v>23</v>
      </c>
      <c r="C1808" s="7" t="s">
        <v>278</v>
      </c>
      <c r="D1808" s="7" t="str">
        <f t="shared" si="28"/>
        <v>Pant FR MNS M4 Relaxed Workhorse Boot Cut,Medium Gray,33Wx32L</v>
      </c>
      <c r="E1808" s="5" t="s">
        <v>2260</v>
      </c>
      <c r="F1808" s="5" t="s">
        <v>2242</v>
      </c>
    </row>
    <row r="1809" spans="1:6" ht="14.4" x14ac:dyDescent="0.2">
      <c r="A1809" s="5" t="s">
        <v>22</v>
      </c>
      <c r="B1809" s="6" t="s">
        <v>23</v>
      </c>
      <c r="C1809" s="7" t="s">
        <v>280</v>
      </c>
      <c r="D1809" s="7" t="str">
        <f t="shared" si="28"/>
        <v>Pant FR MNS M4 Relaxed Workhorse Boot Cut,Medium Gray,34Wx32L</v>
      </c>
      <c r="E1809" s="5" t="s">
        <v>2261</v>
      </c>
      <c r="F1809" s="5" t="s">
        <v>2242</v>
      </c>
    </row>
    <row r="1810" spans="1:6" ht="14.4" x14ac:dyDescent="0.2">
      <c r="A1810" s="5" t="s">
        <v>22</v>
      </c>
      <c r="B1810" s="6" t="s">
        <v>23</v>
      </c>
      <c r="C1810" s="7" t="s">
        <v>282</v>
      </c>
      <c r="D1810" s="7" t="str">
        <f t="shared" si="28"/>
        <v>Pant FR MNS M4 Relaxed Workhorse Boot Cut,Medium Gray,35Wx32L</v>
      </c>
      <c r="E1810" s="5" t="s">
        <v>2262</v>
      </c>
      <c r="F1810" s="5" t="s">
        <v>2242</v>
      </c>
    </row>
    <row r="1811" spans="1:6" ht="14.4" x14ac:dyDescent="0.2">
      <c r="A1811" s="5" t="s">
        <v>22</v>
      </c>
      <c r="B1811" s="6" t="s">
        <v>23</v>
      </c>
      <c r="C1811" s="7" t="s">
        <v>284</v>
      </c>
      <c r="D1811" s="7" t="str">
        <f t="shared" si="28"/>
        <v>Pant FR MNS M4 Relaxed Workhorse Boot Cut,Medium Gray,36Wx32L</v>
      </c>
      <c r="E1811" s="5" t="s">
        <v>2263</v>
      </c>
      <c r="F1811" s="5" t="s">
        <v>2242</v>
      </c>
    </row>
    <row r="1812" spans="1:6" ht="14.4" x14ac:dyDescent="0.2">
      <c r="A1812" s="5" t="s">
        <v>22</v>
      </c>
      <c r="B1812" s="6" t="s">
        <v>23</v>
      </c>
      <c r="C1812" s="7" t="s">
        <v>286</v>
      </c>
      <c r="D1812" s="7" t="str">
        <f t="shared" si="28"/>
        <v>Pant FR MNS M4 Relaxed Workhorse Boot Cut,Medium Gray,38Wx32L</v>
      </c>
      <c r="E1812" s="5" t="s">
        <v>2264</v>
      </c>
      <c r="F1812" s="5" t="s">
        <v>2242</v>
      </c>
    </row>
    <row r="1813" spans="1:6" ht="14.4" x14ac:dyDescent="0.2">
      <c r="A1813" s="5" t="s">
        <v>22</v>
      </c>
      <c r="B1813" s="6" t="s">
        <v>23</v>
      </c>
      <c r="C1813" s="7" t="s">
        <v>288</v>
      </c>
      <c r="D1813" s="7" t="str">
        <f t="shared" si="28"/>
        <v>Pant FR MNS M4 Relaxed Workhorse Boot Cut,Medium Gray,40Wx32L</v>
      </c>
      <c r="E1813" s="5" t="s">
        <v>2265</v>
      </c>
      <c r="F1813" s="5" t="s">
        <v>2242</v>
      </c>
    </row>
    <row r="1814" spans="1:6" ht="14.4" x14ac:dyDescent="0.2">
      <c r="A1814" s="5" t="s">
        <v>22</v>
      </c>
      <c r="B1814" s="6" t="s">
        <v>23</v>
      </c>
      <c r="C1814" s="7" t="s">
        <v>290</v>
      </c>
      <c r="D1814" s="7" t="str">
        <f t="shared" si="28"/>
        <v>Pant FR MNS M4 Relaxed Workhorse Boot Cut,Medium Gray,42Wx32L</v>
      </c>
      <c r="E1814" s="5" t="s">
        <v>2266</v>
      </c>
      <c r="F1814" s="5" t="s">
        <v>2242</v>
      </c>
    </row>
    <row r="1815" spans="1:6" ht="14.4" x14ac:dyDescent="0.2">
      <c r="A1815" s="5" t="s">
        <v>22</v>
      </c>
      <c r="B1815" s="6" t="s">
        <v>23</v>
      </c>
      <c r="C1815" s="7" t="s">
        <v>992</v>
      </c>
      <c r="D1815" s="7" t="str">
        <f t="shared" si="28"/>
        <v>Pant FR MNS M4 Relaxed Workhorse Boot Cut,Medium Gray,44Wx32L</v>
      </c>
      <c r="E1815" s="5" t="s">
        <v>2267</v>
      </c>
      <c r="F1815" s="5" t="s">
        <v>2242</v>
      </c>
    </row>
    <row r="1816" spans="1:6" ht="14.4" x14ac:dyDescent="0.2">
      <c r="A1816" s="5" t="s">
        <v>22</v>
      </c>
      <c r="B1816" s="6" t="s">
        <v>23</v>
      </c>
      <c r="C1816" s="7" t="s">
        <v>994</v>
      </c>
      <c r="D1816" s="7" t="str">
        <f t="shared" si="28"/>
        <v>Pant FR MNS M4 Relaxed Workhorse Boot Cut,Medium Gray,46Wx32L</v>
      </c>
      <c r="E1816" s="5" t="s">
        <v>2268</v>
      </c>
      <c r="F1816" s="5" t="s">
        <v>2242</v>
      </c>
    </row>
    <row r="1817" spans="1:6" ht="14.4" x14ac:dyDescent="0.2">
      <c r="A1817" s="5" t="s">
        <v>22</v>
      </c>
      <c r="B1817" s="6" t="s">
        <v>23</v>
      </c>
      <c r="C1817" s="7" t="s">
        <v>996</v>
      </c>
      <c r="D1817" s="7" t="str">
        <f t="shared" si="28"/>
        <v>Pant FR MNS M4 Relaxed Workhorse Boot Cut,Medium Gray,48Wx32L</v>
      </c>
      <c r="E1817" s="5" t="s">
        <v>2269</v>
      </c>
      <c r="F1817" s="5" t="s">
        <v>2242</v>
      </c>
    </row>
    <row r="1818" spans="1:6" ht="14.4" x14ac:dyDescent="0.2">
      <c r="A1818" s="5" t="s">
        <v>22</v>
      </c>
      <c r="B1818" s="6" t="s">
        <v>23</v>
      </c>
      <c r="C1818" s="7" t="s">
        <v>998</v>
      </c>
      <c r="D1818" s="7" t="str">
        <f t="shared" si="28"/>
        <v>Pant FR MNS M4 Relaxed Workhorse Boot Cut,Medium Gray,50Wx32L</v>
      </c>
      <c r="E1818" s="5" t="s">
        <v>2270</v>
      </c>
      <c r="F1818" s="5" t="s">
        <v>2242</v>
      </c>
    </row>
    <row r="1819" spans="1:6" ht="14.4" x14ac:dyDescent="0.2">
      <c r="A1819" s="5" t="s">
        <v>22</v>
      </c>
      <c r="B1819" s="6" t="s">
        <v>23</v>
      </c>
      <c r="C1819" s="7" t="s">
        <v>292</v>
      </c>
      <c r="D1819" s="7" t="str">
        <f t="shared" si="28"/>
        <v>Pant FR MNS M4 Relaxed Workhorse Boot Cut,Medium Gray,29Wx34L</v>
      </c>
      <c r="E1819" s="5" t="s">
        <v>2271</v>
      </c>
      <c r="F1819" s="5" t="s">
        <v>2242</v>
      </c>
    </row>
    <row r="1820" spans="1:6" ht="14.4" x14ac:dyDescent="0.2">
      <c r="A1820" s="5" t="s">
        <v>22</v>
      </c>
      <c r="B1820" s="6" t="s">
        <v>23</v>
      </c>
      <c r="C1820" s="7" t="s">
        <v>294</v>
      </c>
      <c r="D1820" s="7" t="str">
        <f t="shared" si="28"/>
        <v>Pant FR MNS M4 Relaxed Workhorse Boot Cut,Medium Gray,30Wx34L</v>
      </c>
      <c r="E1820" s="5" t="s">
        <v>2272</v>
      </c>
      <c r="F1820" s="5" t="s">
        <v>2242</v>
      </c>
    </row>
    <row r="1821" spans="1:6" ht="14.4" x14ac:dyDescent="0.2">
      <c r="A1821" s="5" t="s">
        <v>22</v>
      </c>
      <c r="B1821" s="6" t="s">
        <v>23</v>
      </c>
      <c r="C1821" s="7" t="s">
        <v>296</v>
      </c>
      <c r="D1821" s="7" t="str">
        <f t="shared" si="28"/>
        <v>Pant FR MNS M4 Relaxed Workhorse Boot Cut,Medium Gray,31Wx34L</v>
      </c>
      <c r="E1821" s="5" t="s">
        <v>2273</v>
      </c>
      <c r="F1821" s="5" t="s">
        <v>2242</v>
      </c>
    </row>
    <row r="1822" spans="1:6" ht="14.4" x14ac:dyDescent="0.2">
      <c r="A1822" s="5" t="s">
        <v>22</v>
      </c>
      <c r="B1822" s="6" t="s">
        <v>23</v>
      </c>
      <c r="C1822" s="7" t="s">
        <v>298</v>
      </c>
      <c r="D1822" s="7" t="str">
        <f t="shared" si="28"/>
        <v>Pant FR MNS M4 Relaxed Workhorse Boot Cut,Medium Gray,32Wx34L</v>
      </c>
      <c r="E1822" s="5" t="s">
        <v>2274</v>
      </c>
      <c r="F1822" s="5" t="s">
        <v>2242</v>
      </c>
    </row>
    <row r="1823" spans="1:6" ht="14.4" x14ac:dyDescent="0.2">
      <c r="A1823" s="5" t="s">
        <v>22</v>
      </c>
      <c r="B1823" s="6" t="s">
        <v>23</v>
      </c>
      <c r="C1823" s="7" t="s">
        <v>300</v>
      </c>
      <c r="D1823" s="7" t="str">
        <f t="shared" si="28"/>
        <v>Pant FR MNS M4 Relaxed Workhorse Boot Cut,Medium Gray,33Wx34L</v>
      </c>
      <c r="E1823" s="5" t="s">
        <v>2275</v>
      </c>
      <c r="F1823" s="5" t="s">
        <v>2242</v>
      </c>
    </row>
    <row r="1824" spans="1:6" ht="14.4" x14ac:dyDescent="0.2">
      <c r="A1824" s="5" t="s">
        <v>22</v>
      </c>
      <c r="B1824" s="6" t="s">
        <v>23</v>
      </c>
      <c r="C1824" s="7" t="s">
        <v>302</v>
      </c>
      <c r="D1824" s="7" t="str">
        <f t="shared" si="28"/>
        <v>Pant FR MNS M4 Relaxed Workhorse Boot Cut,Medium Gray,34Wx34L</v>
      </c>
      <c r="E1824" s="5" t="s">
        <v>2276</v>
      </c>
      <c r="F1824" s="5" t="s">
        <v>2242</v>
      </c>
    </row>
    <row r="1825" spans="1:6" ht="14.4" x14ac:dyDescent="0.2">
      <c r="A1825" s="5" t="s">
        <v>22</v>
      </c>
      <c r="B1825" s="6" t="s">
        <v>23</v>
      </c>
      <c r="C1825" s="7" t="s">
        <v>304</v>
      </c>
      <c r="D1825" s="7" t="str">
        <f t="shared" si="28"/>
        <v>Pant FR MNS M4 Relaxed Workhorse Boot Cut,Medium Gray,35Wx34L</v>
      </c>
      <c r="E1825" s="5" t="s">
        <v>2277</v>
      </c>
      <c r="F1825" s="5" t="s">
        <v>2242</v>
      </c>
    </row>
    <row r="1826" spans="1:6" ht="14.4" x14ac:dyDescent="0.2">
      <c r="A1826" s="5" t="s">
        <v>22</v>
      </c>
      <c r="B1826" s="6" t="s">
        <v>23</v>
      </c>
      <c r="C1826" s="7" t="s">
        <v>306</v>
      </c>
      <c r="D1826" s="7" t="str">
        <f t="shared" si="28"/>
        <v>Pant FR MNS M4 Relaxed Workhorse Boot Cut,Medium Gray,36Wx34L</v>
      </c>
      <c r="E1826" s="5" t="s">
        <v>2278</v>
      </c>
      <c r="F1826" s="5" t="s">
        <v>2242</v>
      </c>
    </row>
    <row r="1827" spans="1:6" ht="14.4" x14ac:dyDescent="0.2">
      <c r="A1827" s="5" t="s">
        <v>22</v>
      </c>
      <c r="B1827" s="6" t="s">
        <v>23</v>
      </c>
      <c r="C1827" s="7" t="s">
        <v>308</v>
      </c>
      <c r="D1827" s="7" t="str">
        <f t="shared" si="28"/>
        <v>Pant FR MNS M4 Relaxed Workhorse Boot Cut,Medium Gray,38Wx34L</v>
      </c>
      <c r="E1827" s="5" t="s">
        <v>2279</v>
      </c>
      <c r="F1827" s="5" t="s">
        <v>2242</v>
      </c>
    </row>
    <row r="1828" spans="1:6" ht="14.4" x14ac:dyDescent="0.2">
      <c r="A1828" s="5" t="s">
        <v>22</v>
      </c>
      <c r="B1828" s="6" t="s">
        <v>23</v>
      </c>
      <c r="C1828" s="7" t="s">
        <v>310</v>
      </c>
      <c r="D1828" s="7" t="str">
        <f t="shared" si="28"/>
        <v>Pant FR MNS M4 Relaxed Workhorse Boot Cut,Medium Gray,40Wx34L</v>
      </c>
      <c r="E1828" s="5" t="s">
        <v>2280</v>
      </c>
      <c r="F1828" s="5" t="s">
        <v>2242</v>
      </c>
    </row>
    <row r="1829" spans="1:6" ht="14.4" x14ac:dyDescent="0.2">
      <c r="A1829" s="5" t="s">
        <v>22</v>
      </c>
      <c r="B1829" s="6" t="s">
        <v>23</v>
      </c>
      <c r="C1829" s="7" t="s">
        <v>312</v>
      </c>
      <c r="D1829" s="7" t="str">
        <f t="shared" si="28"/>
        <v>Pant FR MNS M4 Relaxed Workhorse Boot Cut,Medium Gray,42Wx34L</v>
      </c>
      <c r="E1829" s="5" t="s">
        <v>2281</v>
      </c>
      <c r="F1829" s="5" t="s">
        <v>2242</v>
      </c>
    </row>
    <row r="1830" spans="1:6" ht="14.4" x14ac:dyDescent="0.2">
      <c r="A1830" s="5" t="s">
        <v>22</v>
      </c>
      <c r="B1830" s="6" t="s">
        <v>23</v>
      </c>
      <c r="C1830" s="7" t="s">
        <v>1013</v>
      </c>
      <c r="D1830" s="7" t="str">
        <f t="shared" si="28"/>
        <v>Pant FR MNS M4 Relaxed Workhorse Boot Cut,Medium Gray,44Wx34L</v>
      </c>
      <c r="E1830" s="5" t="s">
        <v>2282</v>
      </c>
      <c r="F1830" s="5" t="s">
        <v>2242</v>
      </c>
    </row>
    <row r="1831" spans="1:6" ht="14.4" x14ac:dyDescent="0.2">
      <c r="A1831" s="5" t="s">
        <v>22</v>
      </c>
      <c r="B1831" s="6" t="s">
        <v>23</v>
      </c>
      <c r="C1831" s="7" t="s">
        <v>1015</v>
      </c>
      <c r="D1831" s="7" t="str">
        <f t="shared" si="28"/>
        <v>Pant FR MNS M4 Relaxed Workhorse Boot Cut,Medium Gray,46Wx34L</v>
      </c>
      <c r="E1831" s="5" t="s">
        <v>2283</v>
      </c>
      <c r="F1831" s="5" t="s">
        <v>2242</v>
      </c>
    </row>
    <row r="1832" spans="1:6" ht="14.4" x14ac:dyDescent="0.2">
      <c r="A1832" s="5" t="s">
        <v>22</v>
      </c>
      <c r="B1832" s="6" t="s">
        <v>23</v>
      </c>
      <c r="C1832" s="7" t="s">
        <v>1017</v>
      </c>
      <c r="D1832" s="7" t="str">
        <f t="shared" si="28"/>
        <v>Pant FR MNS M4 Relaxed Workhorse Boot Cut,Medium Gray,48Wx34L</v>
      </c>
      <c r="E1832" s="5" t="s">
        <v>2284</v>
      </c>
      <c r="F1832" s="5" t="s">
        <v>2242</v>
      </c>
    </row>
    <row r="1833" spans="1:6" ht="14.4" x14ac:dyDescent="0.2">
      <c r="A1833" s="5" t="s">
        <v>22</v>
      </c>
      <c r="B1833" s="6" t="s">
        <v>23</v>
      </c>
      <c r="C1833" s="7" t="s">
        <v>1019</v>
      </c>
      <c r="D1833" s="7" t="str">
        <f t="shared" si="28"/>
        <v>Pant FR MNS M4 Relaxed Workhorse Boot Cut,Medium Gray,50Wx34L</v>
      </c>
      <c r="E1833" s="5" t="s">
        <v>2285</v>
      </c>
      <c r="F1833" s="5" t="s">
        <v>2242</v>
      </c>
    </row>
    <row r="1834" spans="1:6" ht="14.4" x14ac:dyDescent="0.2">
      <c r="A1834" s="5" t="s">
        <v>22</v>
      </c>
      <c r="B1834" s="6" t="s">
        <v>23</v>
      </c>
      <c r="C1834" s="7" t="s">
        <v>314</v>
      </c>
      <c r="D1834" s="7" t="str">
        <f t="shared" si="28"/>
        <v>Pant FR MNS M4 Relaxed Workhorse Boot Cut,Medium Gray,29Wx36L</v>
      </c>
      <c r="E1834" s="5" t="s">
        <v>2286</v>
      </c>
      <c r="F1834" s="5" t="s">
        <v>2242</v>
      </c>
    </row>
    <row r="1835" spans="1:6" ht="14.4" x14ac:dyDescent="0.2">
      <c r="A1835" s="5" t="s">
        <v>22</v>
      </c>
      <c r="B1835" s="6" t="s">
        <v>23</v>
      </c>
      <c r="C1835" s="7" t="s">
        <v>316</v>
      </c>
      <c r="D1835" s="7" t="str">
        <f t="shared" si="28"/>
        <v>Pant FR MNS M4 Relaxed Workhorse Boot Cut,Medium Gray,30Wx36L</v>
      </c>
      <c r="E1835" s="5" t="s">
        <v>2287</v>
      </c>
      <c r="F1835" s="5" t="s">
        <v>2242</v>
      </c>
    </row>
    <row r="1836" spans="1:6" ht="14.4" x14ac:dyDescent="0.2">
      <c r="A1836" s="5" t="s">
        <v>22</v>
      </c>
      <c r="B1836" s="6" t="s">
        <v>23</v>
      </c>
      <c r="C1836" s="7" t="s">
        <v>318</v>
      </c>
      <c r="D1836" s="7" t="str">
        <f t="shared" si="28"/>
        <v>Pant FR MNS M4 Relaxed Workhorse Boot Cut,Medium Gray,31Wx36L</v>
      </c>
      <c r="E1836" s="5" t="s">
        <v>2288</v>
      </c>
      <c r="F1836" s="5" t="s">
        <v>2242</v>
      </c>
    </row>
    <row r="1837" spans="1:6" ht="14.4" x14ac:dyDescent="0.2">
      <c r="A1837" s="5" t="s">
        <v>22</v>
      </c>
      <c r="B1837" s="6" t="s">
        <v>23</v>
      </c>
      <c r="C1837" s="7" t="s">
        <v>320</v>
      </c>
      <c r="D1837" s="7" t="str">
        <f t="shared" si="28"/>
        <v>Pant FR MNS M4 Relaxed Workhorse Boot Cut,Medium Gray,32Wx36L</v>
      </c>
      <c r="E1837" s="5" t="s">
        <v>2289</v>
      </c>
      <c r="F1837" s="5" t="s">
        <v>2242</v>
      </c>
    </row>
    <row r="1838" spans="1:6" ht="14.4" x14ac:dyDescent="0.2">
      <c r="A1838" s="5" t="s">
        <v>22</v>
      </c>
      <c r="B1838" s="6" t="s">
        <v>23</v>
      </c>
      <c r="C1838" s="7" t="s">
        <v>322</v>
      </c>
      <c r="D1838" s="7" t="str">
        <f t="shared" si="28"/>
        <v>Pant FR MNS M4 Relaxed Workhorse Boot Cut,Medium Gray,33Wx36L</v>
      </c>
      <c r="E1838" s="5" t="s">
        <v>2290</v>
      </c>
      <c r="F1838" s="5" t="s">
        <v>2242</v>
      </c>
    </row>
    <row r="1839" spans="1:6" ht="14.4" x14ac:dyDescent="0.2">
      <c r="A1839" s="5" t="s">
        <v>22</v>
      </c>
      <c r="B1839" s="6" t="s">
        <v>23</v>
      </c>
      <c r="C1839" s="7" t="s">
        <v>324</v>
      </c>
      <c r="D1839" s="7" t="str">
        <f t="shared" si="28"/>
        <v>Pant FR MNS M4 Relaxed Workhorse Boot Cut,Medium Gray,34Wx36L</v>
      </c>
      <c r="E1839" s="5" t="s">
        <v>2291</v>
      </c>
      <c r="F1839" s="5" t="s">
        <v>2242</v>
      </c>
    </row>
    <row r="1840" spans="1:6" ht="14.4" x14ac:dyDescent="0.2">
      <c r="A1840" s="5" t="s">
        <v>22</v>
      </c>
      <c r="B1840" s="6" t="s">
        <v>23</v>
      </c>
      <c r="C1840" s="7" t="s">
        <v>326</v>
      </c>
      <c r="D1840" s="7" t="str">
        <f t="shared" si="28"/>
        <v>Pant FR MNS M4 Relaxed Workhorse Boot Cut,Medium Gray,35Wx36L</v>
      </c>
      <c r="E1840" s="5" t="s">
        <v>2292</v>
      </c>
      <c r="F1840" s="5" t="s">
        <v>2242</v>
      </c>
    </row>
    <row r="1841" spans="1:6" ht="14.4" x14ac:dyDescent="0.2">
      <c r="A1841" s="5" t="s">
        <v>22</v>
      </c>
      <c r="B1841" s="6" t="s">
        <v>23</v>
      </c>
      <c r="C1841" s="7" t="s">
        <v>328</v>
      </c>
      <c r="D1841" s="7" t="str">
        <f t="shared" si="28"/>
        <v>Pant FR MNS M4 Relaxed Workhorse Boot Cut,Medium Gray,36Wx36L</v>
      </c>
      <c r="E1841" s="5" t="s">
        <v>2293</v>
      </c>
      <c r="F1841" s="5" t="s">
        <v>2242</v>
      </c>
    </row>
    <row r="1842" spans="1:6" ht="14.4" x14ac:dyDescent="0.2">
      <c r="A1842" s="5" t="s">
        <v>22</v>
      </c>
      <c r="B1842" s="6" t="s">
        <v>23</v>
      </c>
      <c r="C1842" s="7" t="s">
        <v>330</v>
      </c>
      <c r="D1842" s="7" t="str">
        <f t="shared" si="28"/>
        <v>Pant FR MNS M4 Relaxed Workhorse Boot Cut,Medium Gray,38Wx36L</v>
      </c>
      <c r="E1842" s="5" t="s">
        <v>2294</v>
      </c>
      <c r="F1842" s="5" t="s">
        <v>2242</v>
      </c>
    </row>
    <row r="1843" spans="1:6" ht="14.4" x14ac:dyDescent="0.2">
      <c r="A1843" s="5" t="s">
        <v>22</v>
      </c>
      <c r="B1843" s="6" t="s">
        <v>23</v>
      </c>
      <c r="C1843" s="7" t="s">
        <v>332</v>
      </c>
      <c r="D1843" s="7" t="str">
        <f t="shared" si="28"/>
        <v>Pant FR MNS M4 Relaxed Workhorse Boot Cut,Medium Gray,40Wx36L</v>
      </c>
      <c r="E1843" s="5" t="s">
        <v>2295</v>
      </c>
      <c r="F1843" s="5" t="s">
        <v>2242</v>
      </c>
    </row>
    <row r="1844" spans="1:6" ht="14.4" x14ac:dyDescent="0.2">
      <c r="A1844" s="5" t="s">
        <v>22</v>
      </c>
      <c r="B1844" s="6" t="s">
        <v>23</v>
      </c>
      <c r="C1844" s="7" t="s">
        <v>334</v>
      </c>
      <c r="D1844" s="7" t="str">
        <f t="shared" si="28"/>
        <v>Pant FR MNS M4 Relaxed Workhorse Boot Cut,Medium Gray,42Wx36L</v>
      </c>
      <c r="E1844" s="5" t="s">
        <v>2296</v>
      </c>
      <c r="F1844" s="5" t="s">
        <v>2242</v>
      </c>
    </row>
    <row r="1845" spans="1:6" ht="14.4" x14ac:dyDescent="0.2">
      <c r="A1845" s="5" t="s">
        <v>22</v>
      </c>
      <c r="B1845" s="6" t="s">
        <v>23</v>
      </c>
      <c r="C1845" s="7" t="s">
        <v>1031</v>
      </c>
      <c r="D1845" s="7" t="str">
        <f t="shared" si="28"/>
        <v>Pant FR MNS M4 Relaxed Workhorse Boot Cut,Medium Gray,44Wx36L</v>
      </c>
      <c r="E1845" s="5" t="s">
        <v>2297</v>
      </c>
      <c r="F1845" s="5" t="s">
        <v>2242</v>
      </c>
    </row>
    <row r="1846" spans="1:6" ht="14.4" x14ac:dyDescent="0.2">
      <c r="A1846" s="5" t="s">
        <v>22</v>
      </c>
      <c r="B1846" s="6" t="s">
        <v>23</v>
      </c>
      <c r="C1846" s="7" t="s">
        <v>336</v>
      </c>
      <c r="D1846" s="7" t="str">
        <f t="shared" si="28"/>
        <v>Pant FR MNS M4 Relaxed Workhorse Boot Cut,Medium Gray,32Wx38L</v>
      </c>
      <c r="E1846" s="5" t="s">
        <v>2298</v>
      </c>
      <c r="F1846" s="5" t="s">
        <v>2242</v>
      </c>
    </row>
    <row r="1847" spans="1:6" ht="14.4" x14ac:dyDescent="0.2">
      <c r="A1847" s="5" t="s">
        <v>22</v>
      </c>
      <c r="B1847" s="6" t="s">
        <v>23</v>
      </c>
      <c r="C1847" s="7" t="s">
        <v>338</v>
      </c>
      <c r="D1847" s="7" t="str">
        <f t="shared" si="28"/>
        <v>Pant FR MNS M4 Relaxed Workhorse Boot Cut,Medium Gray,33Wx38L</v>
      </c>
      <c r="E1847" s="5" t="s">
        <v>2299</v>
      </c>
      <c r="F1847" s="5" t="s">
        <v>2242</v>
      </c>
    </row>
    <row r="1848" spans="1:6" ht="14.4" x14ac:dyDescent="0.2">
      <c r="A1848" s="5" t="s">
        <v>22</v>
      </c>
      <c r="B1848" s="6" t="s">
        <v>23</v>
      </c>
      <c r="C1848" s="7" t="s">
        <v>340</v>
      </c>
      <c r="D1848" s="7" t="str">
        <f t="shared" si="28"/>
        <v>Pant FR MNS M4 Relaxed Workhorse Boot Cut,Medium Gray,34Wx38L</v>
      </c>
      <c r="E1848" s="5" t="s">
        <v>2300</v>
      </c>
      <c r="F1848" s="5" t="s">
        <v>2242</v>
      </c>
    </row>
    <row r="1849" spans="1:6" ht="14.4" x14ac:dyDescent="0.2">
      <c r="A1849" s="5" t="s">
        <v>22</v>
      </c>
      <c r="B1849" s="6" t="s">
        <v>23</v>
      </c>
      <c r="C1849" s="7" t="s">
        <v>342</v>
      </c>
      <c r="D1849" s="7" t="str">
        <f t="shared" si="28"/>
        <v>Pant FR MNS M4 Relaxed Workhorse Boot Cut,Medium Gray,35Wx38L</v>
      </c>
      <c r="E1849" s="5" t="s">
        <v>2301</v>
      </c>
      <c r="F1849" s="5" t="s">
        <v>2242</v>
      </c>
    </row>
    <row r="1850" spans="1:6" ht="14.4" x14ac:dyDescent="0.2">
      <c r="A1850" s="5" t="s">
        <v>22</v>
      </c>
      <c r="B1850" s="6" t="s">
        <v>23</v>
      </c>
      <c r="C1850" s="7" t="s">
        <v>344</v>
      </c>
      <c r="D1850" s="7" t="str">
        <f t="shared" si="28"/>
        <v>Pant FR MNS M4 Relaxed Workhorse Boot Cut,Medium Gray,36Wx38L</v>
      </c>
      <c r="E1850" s="5" t="s">
        <v>2302</v>
      </c>
      <c r="F1850" s="5" t="s">
        <v>2242</v>
      </c>
    </row>
    <row r="1851" spans="1:6" ht="14.4" x14ac:dyDescent="0.2">
      <c r="A1851" s="5" t="s">
        <v>22</v>
      </c>
      <c r="B1851" s="6" t="s">
        <v>23</v>
      </c>
      <c r="C1851" s="7" t="s">
        <v>346</v>
      </c>
      <c r="D1851" s="7" t="str">
        <f t="shared" si="28"/>
        <v>Pant FR MNS M4 Relaxed Workhorse Boot Cut,Medium Gray,38Wx38L</v>
      </c>
      <c r="E1851" s="5" t="s">
        <v>2303</v>
      </c>
      <c r="F1851" s="5" t="s">
        <v>2242</v>
      </c>
    </row>
    <row r="1852" spans="1:6" ht="14.4" x14ac:dyDescent="0.2">
      <c r="A1852" s="5" t="s">
        <v>22</v>
      </c>
      <c r="B1852" s="6" t="s">
        <v>23</v>
      </c>
      <c r="C1852" s="7" t="s">
        <v>348</v>
      </c>
      <c r="D1852" s="7" t="str">
        <f t="shared" si="28"/>
        <v>Pant FR MNS M4 Relaxed Workhorse Boot Cut,Medium Gray,40Wx38L</v>
      </c>
      <c r="E1852" s="5" t="s">
        <v>2304</v>
      </c>
      <c r="F1852" s="5" t="s">
        <v>2242</v>
      </c>
    </row>
    <row r="1853" spans="1:6" ht="14.4" x14ac:dyDescent="0.2">
      <c r="A1853" s="5" t="s">
        <v>22</v>
      </c>
      <c r="B1853" s="6" t="s">
        <v>23</v>
      </c>
      <c r="C1853" s="7" t="s">
        <v>350</v>
      </c>
      <c r="D1853" s="7" t="str">
        <f t="shared" si="28"/>
        <v>Pant FR MNS M4 Relaxed Workhorse Boot Cut,Medium Gray,42Wx38L</v>
      </c>
      <c r="E1853" s="5" t="s">
        <v>2305</v>
      </c>
      <c r="F1853" s="5" t="s">
        <v>2242</v>
      </c>
    </row>
    <row r="1854" spans="1:6" ht="14.4" x14ac:dyDescent="0.2">
      <c r="A1854" s="5" t="s">
        <v>22</v>
      </c>
      <c r="B1854" s="6" t="s">
        <v>23</v>
      </c>
      <c r="C1854" s="7" t="s">
        <v>1043</v>
      </c>
      <c r="D1854" s="7" t="str">
        <f t="shared" si="28"/>
        <v>Pant FR MNS M4 Relaxed Workhorse Boot Cut,Medium Gray,44Wx38L</v>
      </c>
      <c r="E1854" s="5" t="s">
        <v>2306</v>
      </c>
      <c r="F1854" s="5" t="s">
        <v>2242</v>
      </c>
    </row>
    <row r="1855" spans="1:6" ht="14.4" x14ac:dyDescent="0.2">
      <c r="A1855" s="5" t="s">
        <v>22</v>
      </c>
      <c r="B1855" s="6" t="s">
        <v>24</v>
      </c>
      <c r="C1855" s="7" t="s">
        <v>250</v>
      </c>
      <c r="D1855" s="7" t="str">
        <f t="shared" si="28"/>
        <v>Pant FR MNS M4 Relaxed Workhorse Boot Cut,Khaki,30Wx30L</v>
      </c>
      <c r="E1855" s="5" t="s">
        <v>2307</v>
      </c>
      <c r="F1855" s="5" t="s">
        <v>2308</v>
      </c>
    </row>
    <row r="1856" spans="1:6" ht="14.4" x14ac:dyDescent="0.2">
      <c r="A1856" s="5" t="s">
        <v>22</v>
      </c>
      <c r="B1856" s="6" t="s">
        <v>24</v>
      </c>
      <c r="C1856" s="7" t="s">
        <v>252</v>
      </c>
      <c r="D1856" s="7" t="str">
        <f t="shared" si="28"/>
        <v>Pant FR MNS M4 Relaxed Workhorse Boot Cut,Khaki,31Wx30L</v>
      </c>
      <c r="E1856" s="5" t="s">
        <v>2309</v>
      </c>
      <c r="F1856" s="5" t="s">
        <v>2308</v>
      </c>
    </row>
    <row r="1857" spans="1:6" ht="14.4" x14ac:dyDescent="0.2">
      <c r="A1857" s="5" t="s">
        <v>22</v>
      </c>
      <c r="B1857" s="6" t="s">
        <v>24</v>
      </c>
      <c r="C1857" s="7" t="s">
        <v>254</v>
      </c>
      <c r="D1857" s="7" t="str">
        <f t="shared" si="28"/>
        <v>Pant FR MNS M4 Relaxed Workhorse Boot Cut,Khaki,32Wx30L</v>
      </c>
      <c r="E1857" s="5" t="s">
        <v>2310</v>
      </c>
      <c r="F1857" s="5" t="s">
        <v>2308</v>
      </c>
    </row>
    <row r="1858" spans="1:6" ht="14.4" x14ac:dyDescent="0.2">
      <c r="A1858" s="5" t="s">
        <v>22</v>
      </c>
      <c r="B1858" s="6" t="s">
        <v>24</v>
      </c>
      <c r="C1858" s="7" t="s">
        <v>256</v>
      </c>
      <c r="D1858" s="7" t="str">
        <f t="shared" si="28"/>
        <v>Pant FR MNS M4 Relaxed Workhorse Boot Cut,Khaki,33Wx30L</v>
      </c>
      <c r="E1858" s="5" t="s">
        <v>2311</v>
      </c>
      <c r="F1858" s="5" t="s">
        <v>2308</v>
      </c>
    </row>
    <row r="1859" spans="1:6" ht="14.4" x14ac:dyDescent="0.2">
      <c r="A1859" s="5" t="s">
        <v>22</v>
      </c>
      <c r="B1859" s="6" t="s">
        <v>24</v>
      </c>
      <c r="C1859" s="7" t="s">
        <v>258</v>
      </c>
      <c r="D1859" s="7" t="str">
        <f t="shared" ref="D1859:D1922" si="29">CONCATENATE(A1859,",",B1859,",",C1859)</f>
        <v>Pant FR MNS M4 Relaxed Workhorse Boot Cut,Khaki,34Wx30L</v>
      </c>
      <c r="E1859" s="5" t="s">
        <v>2312</v>
      </c>
      <c r="F1859" s="5" t="s">
        <v>2308</v>
      </c>
    </row>
    <row r="1860" spans="1:6" ht="14.4" x14ac:dyDescent="0.2">
      <c r="A1860" s="5" t="s">
        <v>22</v>
      </c>
      <c r="B1860" s="6" t="s">
        <v>24</v>
      </c>
      <c r="C1860" s="7" t="s">
        <v>260</v>
      </c>
      <c r="D1860" s="7" t="str">
        <f t="shared" si="29"/>
        <v>Pant FR MNS M4 Relaxed Workhorse Boot Cut,Khaki,35Wx30L</v>
      </c>
      <c r="E1860" s="5" t="s">
        <v>2313</v>
      </c>
      <c r="F1860" s="5" t="s">
        <v>2308</v>
      </c>
    </row>
    <row r="1861" spans="1:6" ht="14.4" x14ac:dyDescent="0.2">
      <c r="A1861" s="5" t="s">
        <v>22</v>
      </c>
      <c r="B1861" s="6" t="s">
        <v>24</v>
      </c>
      <c r="C1861" s="7" t="s">
        <v>262</v>
      </c>
      <c r="D1861" s="7" t="str">
        <f t="shared" si="29"/>
        <v>Pant FR MNS M4 Relaxed Workhorse Boot Cut,Khaki,36Wx30L</v>
      </c>
      <c r="E1861" s="5" t="s">
        <v>2314</v>
      </c>
      <c r="F1861" s="5" t="s">
        <v>2308</v>
      </c>
    </row>
    <row r="1862" spans="1:6" ht="14.4" x14ac:dyDescent="0.2">
      <c r="A1862" s="5" t="s">
        <v>22</v>
      </c>
      <c r="B1862" s="6" t="s">
        <v>24</v>
      </c>
      <c r="C1862" s="7" t="s">
        <v>264</v>
      </c>
      <c r="D1862" s="7" t="str">
        <f t="shared" si="29"/>
        <v>Pant FR MNS M4 Relaxed Workhorse Boot Cut,Khaki,38Wx30L</v>
      </c>
      <c r="E1862" s="5" t="s">
        <v>2315</v>
      </c>
      <c r="F1862" s="5" t="s">
        <v>2308</v>
      </c>
    </row>
    <row r="1863" spans="1:6" ht="14.4" x14ac:dyDescent="0.2">
      <c r="A1863" s="5" t="s">
        <v>22</v>
      </c>
      <c r="B1863" s="6" t="s">
        <v>24</v>
      </c>
      <c r="C1863" s="7" t="s">
        <v>266</v>
      </c>
      <c r="D1863" s="7" t="str">
        <f t="shared" si="29"/>
        <v>Pant FR MNS M4 Relaxed Workhorse Boot Cut,Khaki,40Wx30L</v>
      </c>
      <c r="E1863" s="5" t="s">
        <v>2316</v>
      </c>
      <c r="F1863" s="5" t="s">
        <v>2308</v>
      </c>
    </row>
    <row r="1864" spans="1:6" ht="14.4" x14ac:dyDescent="0.2">
      <c r="A1864" s="5" t="s">
        <v>22</v>
      </c>
      <c r="B1864" s="6" t="s">
        <v>24</v>
      </c>
      <c r="C1864" s="7" t="s">
        <v>268</v>
      </c>
      <c r="D1864" s="7" t="str">
        <f t="shared" si="29"/>
        <v>Pant FR MNS M4 Relaxed Workhorse Boot Cut,Khaki,42Wx30L</v>
      </c>
      <c r="E1864" s="5" t="s">
        <v>2317</v>
      </c>
      <c r="F1864" s="5" t="s">
        <v>2308</v>
      </c>
    </row>
    <row r="1865" spans="1:6" ht="14.4" x14ac:dyDescent="0.2">
      <c r="A1865" s="5" t="s">
        <v>22</v>
      </c>
      <c r="B1865" s="6" t="s">
        <v>24</v>
      </c>
      <c r="C1865" s="7" t="s">
        <v>971</v>
      </c>
      <c r="D1865" s="7" t="str">
        <f t="shared" si="29"/>
        <v>Pant FR MNS M4 Relaxed Workhorse Boot Cut,Khaki,44Wx30L</v>
      </c>
      <c r="E1865" s="5" t="s">
        <v>2318</v>
      </c>
      <c r="F1865" s="5" t="s">
        <v>2308</v>
      </c>
    </row>
    <row r="1866" spans="1:6" ht="14.4" x14ac:dyDescent="0.2">
      <c r="A1866" s="5" t="s">
        <v>22</v>
      </c>
      <c r="B1866" s="6" t="s">
        <v>24</v>
      </c>
      <c r="C1866" s="7" t="s">
        <v>973</v>
      </c>
      <c r="D1866" s="7" t="str">
        <f t="shared" si="29"/>
        <v>Pant FR MNS M4 Relaxed Workhorse Boot Cut,Khaki,46Wx30L</v>
      </c>
      <c r="E1866" s="5" t="s">
        <v>2319</v>
      </c>
      <c r="F1866" s="5" t="s">
        <v>2308</v>
      </c>
    </row>
    <row r="1867" spans="1:6" ht="14.4" x14ac:dyDescent="0.2">
      <c r="A1867" s="5" t="s">
        <v>22</v>
      </c>
      <c r="B1867" s="6" t="s">
        <v>24</v>
      </c>
      <c r="C1867" s="7" t="s">
        <v>975</v>
      </c>
      <c r="D1867" s="7" t="str">
        <f t="shared" si="29"/>
        <v>Pant FR MNS M4 Relaxed Workhorse Boot Cut,Khaki,48Wx30L</v>
      </c>
      <c r="E1867" s="5" t="s">
        <v>2320</v>
      </c>
      <c r="F1867" s="5" t="s">
        <v>2308</v>
      </c>
    </row>
    <row r="1868" spans="1:6" ht="14.4" x14ac:dyDescent="0.2">
      <c r="A1868" s="5" t="s">
        <v>22</v>
      </c>
      <c r="B1868" s="6" t="s">
        <v>24</v>
      </c>
      <c r="C1868" s="7" t="s">
        <v>977</v>
      </c>
      <c r="D1868" s="7" t="str">
        <f t="shared" si="29"/>
        <v>Pant FR MNS M4 Relaxed Workhorse Boot Cut,Khaki,50Wx30L</v>
      </c>
      <c r="E1868" s="5" t="s">
        <v>2321</v>
      </c>
      <c r="F1868" s="5" t="s">
        <v>2308</v>
      </c>
    </row>
    <row r="1869" spans="1:6" ht="14.4" x14ac:dyDescent="0.2">
      <c r="A1869" s="5" t="s">
        <v>22</v>
      </c>
      <c r="B1869" s="6" t="s">
        <v>24</v>
      </c>
      <c r="C1869" s="7" t="s">
        <v>270</v>
      </c>
      <c r="D1869" s="7" t="str">
        <f t="shared" si="29"/>
        <v>Pant FR MNS M4 Relaxed Workhorse Boot Cut,Khaki,29Wx32L</v>
      </c>
      <c r="E1869" s="5" t="s">
        <v>2322</v>
      </c>
      <c r="F1869" s="5" t="s">
        <v>2308</v>
      </c>
    </row>
    <row r="1870" spans="1:6" ht="14.4" x14ac:dyDescent="0.2">
      <c r="A1870" s="5" t="s">
        <v>22</v>
      </c>
      <c r="B1870" s="6" t="s">
        <v>24</v>
      </c>
      <c r="C1870" s="7" t="s">
        <v>272</v>
      </c>
      <c r="D1870" s="7" t="str">
        <f t="shared" si="29"/>
        <v>Pant FR MNS M4 Relaxed Workhorse Boot Cut,Khaki,30Wx32L</v>
      </c>
      <c r="E1870" s="5" t="s">
        <v>2323</v>
      </c>
      <c r="F1870" s="5" t="s">
        <v>2308</v>
      </c>
    </row>
    <row r="1871" spans="1:6" ht="14.4" x14ac:dyDescent="0.2">
      <c r="A1871" s="5" t="s">
        <v>22</v>
      </c>
      <c r="B1871" s="6" t="s">
        <v>24</v>
      </c>
      <c r="C1871" s="7" t="s">
        <v>274</v>
      </c>
      <c r="D1871" s="7" t="str">
        <f t="shared" si="29"/>
        <v>Pant FR MNS M4 Relaxed Workhorse Boot Cut,Khaki,31Wx32L</v>
      </c>
      <c r="E1871" s="5" t="s">
        <v>2324</v>
      </c>
      <c r="F1871" s="5" t="s">
        <v>2308</v>
      </c>
    </row>
    <row r="1872" spans="1:6" ht="14.4" x14ac:dyDescent="0.2">
      <c r="A1872" s="5" t="s">
        <v>22</v>
      </c>
      <c r="B1872" s="6" t="s">
        <v>24</v>
      </c>
      <c r="C1872" s="7" t="s">
        <v>276</v>
      </c>
      <c r="D1872" s="7" t="str">
        <f t="shared" si="29"/>
        <v>Pant FR MNS M4 Relaxed Workhorse Boot Cut,Khaki,32Wx32L</v>
      </c>
      <c r="E1872" s="5" t="s">
        <v>2325</v>
      </c>
      <c r="F1872" s="5" t="s">
        <v>2308</v>
      </c>
    </row>
    <row r="1873" spans="1:6" ht="14.4" x14ac:dyDescent="0.2">
      <c r="A1873" s="5" t="s">
        <v>22</v>
      </c>
      <c r="B1873" s="6" t="s">
        <v>24</v>
      </c>
      <c r="C1873" s="7" t="s">
        <v>278</v>
      </c>
      <c r="D1873" s="7" t="str">
        <f t="shared" si="29"/>
        <v>Pant FR MNS M4 Relaxed Workhorse Boot Cut,Khaki,33Wx32L</v>
      </c>
      <c r="E1873" s="5" t="s">
        <v>2326</v>
      </c>
      <c r="F1873" s="5" t="s">
        <v>2308</v>
      </c>
    </row>
    <row r="1874" spans="1:6" ht="14.4" x14ac:dyDescent="0.2">
      <c r="A1874" s="5" t="s">
        <v>22</v>
      </c>
      <c r="B1874" s="6" t="s">
        <v>24</v>
      </c>
      <c r="C1874" s="7" t="s">
        <v>280</v>
      </c>
      <c r="D1874" s="7" t="str">
        <f t="shared" si="29"/>
        <v>Pant FR MNS M4 Relaxed Workhorse Boot Cut,Khaki,34Wx32L</v>
      </c>
      <c r="E1874" s="5" t="s">
        <v>2327</v>
      </c>
      <c r="F1874" s="5" t="s">
        <v>2308</v>
      </c>
    </row>
    <row r="1875" spans="1:6" ht="14.4" x14ac:dyDescent="0.2">
      <c r="A1875" s="5" t="s">
        <v>22</v>
      </c>
      <c r="B1875" s="6" t="s">
        <v>24</v>
      </c>
      <c r="C1875" s="7" t="s">
        <v>282</v>
      </c>
      <c r="D1875" s="7" t="str">
        <f t="shared" si="29"/>
        <v>Pant FR MNS M4 Relaxed Workhorse Boot Cut,Khaki,35Wx32L</v>
      </c>
      <c r="E1875" s="5" t="s">
        <v>2328</v>
      </c>
      <c r="F1875" s="5" t="s">
        <v>2308</v>
      </c>
    </row>
    <row r="1876" spans="1:6" ht="14.4" x14ac:dyDescent="0.2">
      <c r="A1876" s="5" t="s">
        <v>22</v>
      </c>
      <c r="B1876" s="6" t="s">
        <v>24</v>
      </c>
      <c r="C1876" s="7" t="s">
        <v>284</v>
      </c>
      <c r="D1876" s="7" t="str">
        <f t="shared" si="29"/>
        <v>Pant FR MNS M4 Relaxed Workhorse Boot Cut,Khaki,36Wx32L</v>
      </c>
      <c r="E1876" s="5" t="s">
        <v>2329</v>
      </c>
      <c r="F1876" s="5" t="s">
        <v>2308</v>
      </c>
    </row>
    <row r="1877" spans="1:6" ht="14.4" x14ac:dyDescent="0.2">
      <c r="A1877" s="5" t="s">
        <v>22</v>
      </c>
      <c r="B1877" s="6" t="s">
        <v>24</v>
      </c>
      <c r="C1877" s="7" t="s">
        <v>286</v>
      </c>
      <c r="D1877" s="7" t="str">
        <f t="shared" si="29"/>
        <v>Pant FR MNS M4 Relaxed Workhorse Boot Cut,Khaki,38Wx32L</v>
      </c>
      <c r="E1877" s="5" t="s">
        <v>2330</v>
      </c>
      <c r="F1877" s="5" t="s">
        <v>2308</v>
      </c>
    </row>
    <row r="1878" spans="1:6" ht="14.4" x14ac:dyDescent="0.2">
      <c r="A1878" s="5" t="s">
        <v>22</v>
      </c>
      <c r="B1878" s="6" t="s">
        <v>24</v>
      </c>
      <c r="C1878" s="7" t="s">
        <v>288</v>
      </c>
      <c r="D1878" s="7" t="str">
        <f t="shared" si="29"/>
        <v>Pant FR MNS M4 Relaxed Workhorse Boot Cut,Khaki,40Wx32L</v>
      </c>
      <c r="E1878" s="5" t="s">
        <v>2331</v>
      </c>
      <c r="F1878" s="5" t="s">
        <v>2308</v>
      </c>
    </row>
    <row r="1879" spans="1:6" ht="14.4" x14ac:dyDescent="0.2">
      <c r="A1879" s="5" t="s">
        <v>22</v>
      </c>
      <c r="B1879" s="6" t="s">
        <v>24</v>
      </c>
      <c r="C1879" s="7" t="s">
        <v>290</v>
      </c>
      <c r="D1879" s="7" t="str">
        <f t="shared" si="29"/>
        <v>Pant FR MNS M4 Relaxed Workhorse Boot Cut,Khaki,42Wx32L</v>
      </c>
      <c r="E1879" s="5" t="s">
        <v>2332</v>
      </c>
      <c r="F1879" s="5" t="s">
        <v>2308</v>
      </c>
    </row>
    <row r="1880" spans="1:6" ht="14.4" x14ac:dyDescent="0.2">
      <c r="A1880" s="5" t="s">
        <v>22</v>
      </c>
      <c r="B1880" s="6" t="s">
        <v>24</v>
      </c>
      <c r="C1880" s="7" t="s">
        <v>992</v>
      </c>
      <c r="D1880" s="7" t="str">
        <f t="shared" si="29"/>
        <v>Pant FR MNS M4 Relaxed Workhorse Boot Cut,Khaki,44Wx32L</v>
      </c>
      <c r="E1880" s="5" t="s">
        <v>2333</v>
      </c>
      <c r="F1880" s="5" t="s">
        <v>2308</v>
      </c>
    </row>
    <row r="1881" spans="1:6" ht="14.4" x14ac:dyDescent="0.2">
      <c r="A1881" s="5" t="s">
        <v>22</v>
      </c>
      <c r="B1881" s="6" t="s">
        <v>24</v>
      </c>
      <c r="C1881" s="7" t="s">
        <v>994</v>
      </c>
      <c r="D1881" s="7" t="str">
        <f t="shared" si="29"/>
        <v>Pant FR MNS M4 Relaxed Workhorse Boot Cut,Khaki,46Wx32L</v>
      </c>
      <c r="E1881" s="5" t="s">
        <v>2334</v>
      </c>
      <c r="F1881" s="5" t="s">
        <v>2308</v>
      </c>
    </row>
    <row r="1882" spans="1:6" ht="14.4" x14ac:dyDescent="0.2">
      <c r="A1882" s="5" t="s">
        <v>22</v>
      </c>
      <c r="B1882" s="6" t="s">
        <v>24</v>
      </c>
      <c r="C1882" s="7" t="s">
        <v>996</v>
      </c>
      <c r="D1882" s="7" t="str">
        <f t="shared" si="29"/>
        <v>Pant FR MNS M4 Relaxed Workhorse Boot Cut,Khaki,48Wx32L</v>
      </c>
      <c r="E1882" s="5" t="s">
        <v>2335</v>
      </c>
      <c r="F1882" s="5" t="s">
        <v>2308</v>
      </c>
    </row>
    <row r="1883" spans="1:6" ht="14.4" x14ac:dyDescent="0.2">
      <c r="A1883" s="5" t="s">
        <v>22</v>
      </c>
      <c r="B1883" s="6" t="s">
        <v>24</v>
      </c>
      <c r="C1883" s="7" t="s">
        <v>998</v>
      </c>
      <c r="D1883" s="7" t="str">
        <f t="shared" si="29"/>
        <v>Pant FR MNS M4 Relaxed Workhorse Boot Cut,Khaki,50Wx32L</v>
      </c>
      <c r="E1883" s="5" t="s">
        <v>2336</v>
      </c>
      <c r="F1883" s="5" t="s">
        <v>2308</v>
      </c>
    </row>
    <row r="1884" spans="1:6" ht="14.4" x14ac:dyDescent="0.2">
      <c r="A1884" s="5" t="s">
        <v>22</v>
      </c>
      <c r="B1884" s="6" t="s">
        <v>24</v>
      </c>
      <c r="C1884" s="7" t="s">
        <v>292</v>
      </c>
      <c r="D1884" s="7" t="str">
        <f t="shared" si="29"/>
        <v>Pant FR MNS M4 Relaxed Workhorse Boot Cut,Khaki,29Wx34L</v>
      </c>
      <c r="E1884" s="5" t="s">
        <v>2337</v>
      </c>
      <c r="F1884" s="5" t="s">
        <v>2308</v>
      </c>
    </row>
    <row r="1885" spans="1:6" ht="14.4" x14ac:dyDescent="0.2">
      <c r="A1885" s="5" t="s">
        <v>22</v>
      </c>
      <c r="B1885" s="6" t="s">
        <v>24</v>
      </c>
      <c r="C1885" s="7" t="s">
        <v>294</v>
      </c>
      <c r="D1885" s="7" t="str">
        <f t="shared" si="29"/>
        <v>Pant FR MNS M4 Relaxed Workhorse Boot Cut,Khaki,30Wx34L</v>
      </c>
      <c r="E1885" s="5" t="s">
        <v>2338</v>
      </c>
      <c r="F1885" s="5" t="s">
        <v>2308</v>
      </c>
    </row>
    <row r="1886" spans="1:6" ht="14.4" x14ac:dyDescent="0.2">
      <c r="A1886" s="5" t="s">
        <v>22</v>
      </c>
      <c r="B1886" s="6" t="s">
        <v>24</v>
      </c>
      <c r="C1886" s="7" t="s">
        <v>296</v>
      </c>
      <c r="D1886" s="7" t="str">
        <f t="shared" si="29"/>
        <v>Pant FR MNS M4 Relaxed Workhorse Boot Cut,Khaki,31Wx34L</v>
      </c>
      <c r="E1886" s="5" t="s">
        <v>2339</v>
      </c>
      <c r="F1886" s="5" t="s">
        <v>2308</v>
      </c>
    </row>
    <row r="1887" spans="1:6" ht="14.4" x14ac:dyDescent="0.2">
      <c r="A1887" s="5" t="s">
        <v>22</v>
      </c>
      <c r="B1887" s="6" t="s">
        <v>24</v>
      </c>
      <c r="C1887" s="7" t="s">
        <v>298</v>
      </c>
      <c r="D1887" s="7" t="str">
        <f t="shared" si="29"/>
        <v>Pant FR MNS M4 Relaxed Workhorse Boot Cut,Khaki,32Wx34L</v>
      </c>
      <c r="E1887" s="5" t="s">
        <v>2340</v>
      </c>
      <c r="F1887" s="5" t="s">
        <v>2308</v>
      </c>
    </row>
    <row r="1888" spans="1:6" ht="14.4" x14ac:dyDescent="0.2">
      <c r="A1888" s="5" t="s">
        <v>22</v>
      </c>
      <c r="B1888" s="6" t="s">
        <v>24</v>
      </c>
      <c r="C1888" s="7" t="s">
        <v>300</v>
      </c>
      <c r="D1888" s="7" t="str">
        <f t="shared" si="29"/>
        <v>Pant FR MNS M4 Relaxed Workhorse Boot Cut,Khaki,33Wx34L</v>
      </c>
      <c r="E1888" s="5" t="s">
        <v>2341</v>
      </c>
      <c r="F1888" s="5" t="s">
        <v>2308</v>
      </c>
    </row>
    <row r="1889" spans="1:6" ht="14.4" x14ac:dyDescent="0.2">
      <c r="A1889" s="5" t="s">
        <v>22</v>
      </c>
      <c r="B1889" s="6" t="s">
        <v>24</v>
      </c>
      <c r="C1889" s="7" t="s">
        <v>302</v>
      </c>
      <c r="D1889" s="7" t="str">
        <f t="shared" si="29"/>
        <v>Pant FR MNS M4 Relaxed Workhorse Boot Cut,Khaki,34Wx34L</v>
      </c>
      <c r="E1889" s="5" t="s">
        <v>2342</v>
      </c>
      <c r="F1889" s="5" t="s">
        <v>2308</v>
      </c>
    </row>
    <row r="1890" spans="1:6" ht="14.4" x14ac:dyDescent="0.2">
      <c r="A1890" s="5" t="s">
        <v>22</v>
      </c>
      <c r="B1890" s="6" t="s">
        <v>24</v>
      </c>
      <c r="C1890" s="7" t="s">
        <v>304</v>
      </c>
      <c r="D1890" s="7" t="str">
        <f t="shared" si="29"/>
        <v>Pant FR MNS M4 Relaxed Workhorse Boot Cut,Khaki,35Wx34L</v>
      </c>
      <c r="E1890" s="5" t="s">
        <v>2343</v>
      </c>
      <c r="F1890" s="5" t="s">
        <v>2308</v>
      </c>
    </row>
    <row r="1891" spans="1:6" ht="14.4" x14ac:dyDescent="0.2">
      <c r="A1891" s="5" t="s">
        <v>22</v>
      </c>
      <c r="B1891" s="6" t="s">
        <v>24</v>
      </c>
      <c r="C1891" s="7" t="s">
        <v>306</v>
      </c>
      <c r="D1891" s="7" t="str">
        <f t="shared" si="29"/>
        <v>Pant FR MNS M4 Relaxed Workhorse Boot Cut,Khaki,36Wx34L</v>
      </c>
      <c r="E1891" s="5" t="s">
        <v>2344</v>
      </c>
      <c r="F1891" s="5" t="s">
        <v>2308</v>
      </c>
    </row>
    <row r="1892" spans="1:6" ht="14.4" x14ac:dyDescent="0.2">
      <c r="A1892" s="5" t="s">
        <v>22</v>
      </c>
      <c r="B1892" s="6" t="s">
        <v>24</v>
      </c>
      <c r="C1892" s="7" t="s">
        <v>308</v>
      </c>
      <c r="D1892" s="7" t="str">
        <f t="shared" si="29"/>
        <v>Pant FR MNS M4 Relaxed Workhorse Boot Cut,Khaki,38Wx34L</v>
      </c>
      <c r="E1892" s="5" t="s">
        <v>2345</v>
      </c>
      <c r="F1892" s="5" t="s">
        <v>2308</v>
      </c>
    </row>
    <row r="1893" spans="1:6" ht="14.4" x14ac:dyDescent="0.2">
      <c r="A1893" s="5" t="s">
        <v>22</v>
      </c>
      <c r="B1893" s="6" t="s">
        <v>24</v>
      </c>
      <c r="C1893" s="7" t="s">
        <v>310</v>
      </c>
      <c r="D1893" s="7" t="str">
        <f t="shared" si="29"/>
        <v>Pant FR MNS M4 Relaxed Workhorse Boot Cut,Khaki,40Wx34L</v>
      </c>
      <c r="E1893" s="5" t="s">
        <v>2346</v>
      </c>
      <c r="F1893" s="5" t="s">
        <v>2308</v>
      </c>
    </row>
    <row r="1894" spans="1:6" ht="14.4" x14ac:dyDescent="0.2">
      <c r="A1894" s="5" t="s">
        <v>22</v>
      </c>
      <c r="B1894" s="6" t="s">
        <v>24</v>
      </c>
      <c r="C1894" s="7" t="s">
        <v>312</v>
      </c>
      <c r="D1894" s="7" t="str">
        <f t="shared" si="29"/>
        <v>Pant FR MNS M4 Relaxed Workhorse Boot Cut,Khaki,42Wx34L</v>
      </c>
      <c r="E1894" s="5" t="s">
        <v>2347</v>
      </c>
      <c r="F1894" s="5" t="s">
        <v>2308</v>
      </c>
    </row>
    <row r="1895" spans="1:6" ht="14.4" x14ac:dyDescent="0.2">
      <c r="A1895" s="5" t="s">
        <v>22</v>
      </c>
      <c r="B1895" s="6" t="s">
        <v>24</v>
      </c>
      <c r="C1895" s="7" t="s">
        <v>1013</v>
      </c>
      <c r="D1895" s="7" t="str">
        <f t="shared" si="29"/>
        <v>Pant FR MNS M4 Relaxed Workhorse Boot Cut,Khaki,44Wx34L</v>
      </c>
      <c r="E1895" s="5" t="s">
        <v>2348</v>
      </c>
      <c r="F1895" s="5" t="s">
        <v>2308</v>
      </c>
    </row>
    <row r="1896" spans="1:6" ht="14.4" x14ac:dyDescent="0.2">
      <c r="A1896" s="5" t="s">
        <v>22</v>
      </c>
      <c r="B1896" s="6" t="s">
        <v>24</v>
      </c>
      <c r="C1896" s="7" t="s">
        <v>1015</v>
      </c>
      <c r="D1896" s="7" t="str">
        <f t="shared" si="29"/>
        <v>Pant FR MNS M4 Relaxed Workhorse Boot Cut,Khaki,46Wx34L</v>
      </c>
      <c r="E1896" s="5" t="s">
        <v>2349</v>
      </c>
      <c r="F1896" s="5" t="s">
        <v>2308</v>
      </c>
    </row>
    <row r="1897" spans="1:6" ht="14.4" x14ac:dyDescent="0.2">
      <c r="A1897" s="5" t="s">
        <v>22</v>
      </c>
      <c r="B1897" s="6" t="s">
        <v>24</v>
      </c>
      <c r="C1897" s="7" t="s">
        <v>1017</v>
      </c>
      <c r="D1897" s="7" t="str">
        <f t="shared" si="29"/>
        <v>Pant FR MNS M4 Relaxed Workhorse Boot Cut,Khaki,48Wx34L</v>
      </c>
      <c r="E1897" s="5" t="s">
        <v>2350</v>
      </c>
      <c r="F1897" s="5" t="s">
        <v>2308</v>
      </c>
    </row>
    <row r="1898" spans="1:6" ht="14.4" x14ac:dyDescent="0.2">
      <c r="A1898" s="5" t="s">
        <v>22</v>
      </c>
      <c r="B1898" s="6" t="s">
        <v>24</v>
      </c>
      <c r="C1898" s="7" t="s">
        <v>1019</v>
      </c>
      <c r="D1898" s="7" t="str">
        <f t="shared" si="29"/>
        <v>Pant FR MNS M4 Relaxed Workhorse Boot Cut,Khaki,50Wx34L</v>
      </c>
      <c r="E1898" s="5" t="s">
        <v>2351</v>
      </c>
      <c r="F1898" s="5" t="s">
        <v>2308</v>
      </c>
    </row>
    <row r="1899" spans="1:6" ht="14.4" x14ac:dyDescent="0.2">
      <c r="A1899" s="5" t="s">
        <v>22</v>
      </c>
      <c r="B1899" s="6" t="s">
        <v>24</v>
      </c>
      <c r="C1899" s="7" t="s">
        <v>314</v>
      </c>
      <c r="D1899" s="7" t="str">
        <f t="shared" si="29"/>
        <v>Pant FR MNS M4 Relaxed Workhorse Boot Cut,Khaki,29Wx36L</v>
      </c>
      <c r="E1899" s="5" t="s">
        <v>2352</v>
      </c>
      <c r="F1899" s="5" t="s">
        <v>2308</v>
      </c>
    </row>
    <row r="1900" spans="1:6" ht="14.4" x14ac:dyDescent="0.2">
      <c r="A1900" s="5" t="s">
        <v>22</v>
      </c>
      <c r="B1900" s="6" t="s">
        <v>24</v>
      </c>
      <c r="C1900" s="7" t="s">
        <v>316</v>
      </c>
      <c r="D1900" s="7" t="str">
        <f t="shared" si="29"/>
        <v>Pant FR MNS M4 Relaxed Workhorse Boot Cut,Khaki,30Wx36L</v>
      </c>
      <c r="E1900" s="5" t="s">
        <v>2353</v>
      </c>
      <c r="F1900" s="5" t="s">
        <v>2308</v>
      </c>
    </row>
    <row r="1901" spans="1:6" ht="14.4" x14ac:dyDescent="0.2">
      <c r="A1901" s="5" t="s">
        <v>22</v>
      </c>
      <c r="B1901" s="6" t="s">
        <v>24</v>
      </c>
      <c r="C1901" s="7" t="s">
        <v>318</v>
      </c>
      <c r="D1901" s="7" t="str">
        <f t="shared" si="29"/>
        <v>Pant FR MNS M4 Relaxed Workhorse Boot Cut,Khaki,31Wx36L</v>
      </c>
      <c r="E1901" s="5" t="s">
        <v>2354</v>
      </c>
      <c r="F1901" s="5" t="s">
        <v>2308</v>
      </c>
    </row>
    <row r="1902" spans="1:6" ht="14.4" x14ac:dyDescent="0.2">
      <c r="A1902" s="5" t="s">
        <v>22</v>
      </c>
      <c r="B1902" s="6" t="s">
        <v>24</v>
      </c>
      <c r="C1902" s="7" t="s">
        <v>320</v>
      </c>
      <c r="D1902" s="7" t="str">
        <f t="shared" si="29"/>
        <v>Pant FR MNS M4 Relaxed Workhorse Boot Cut,Khaki,32Wx36L</v>
      </c>
      <c r="E1902" s="5" t="s">
        <v>2355</v>
      </c>
      <c r="F1902" s="5" t="s">
        <v>2308</v>
      </c>
    </row>
    <row r="1903" spans="1:6" ht="14.4" x14ac:dyDescent="0.2">
      <c r="A1903" s="5" t="s">
        <v>22</v>
      </c>
      <c r="B1903" s="6" t="s">
        <v>24</v>
      </c>
      <c r="C1903" s="7" t="s">
        <v>322</v>
      </c>
      <c r="D1903" s="7" t="str">
        <f t="shared" si="29"/>
        <v>Pant FR MNS M4 Relaxed Workhorse Boot Cut,Khaki,33Wx36L</v>
      </c>
      <c r="E1903" s="5" t="s">
        <v>2356</v>
      </c>
      <c r="F1903" s="5" t="s">
        <v>2308</v>
      </c>
    </row>
    <row r="1904" spans="1:6" ht="14.4" x14ac:dyDescent="0.2">
      <c r="A1904" s="5" t="s">
        <v>22</v>
      </c>
      <c r="B1904" s="6" t="s">
        <v>24</v>
      </c>
      <c r="C1904" s="7" t="s">
        <v>324</v>
      </c>
      <c r="D1904" s="7" t="str">
        <f t="shared" si="29"/>
        <v>Pant FR MNS M4 Relaxed Workhorse Boot Cut,Khaki,34Wx36L</v>
      </c>
      <c r="E1904" s="5" t="s">
        <v>2357</v>
      </c>
      <c r="F1904" s="5" t="s">
        <v>2308</v>
      </c>
    </row>
    <row r="1905" spans="1:6" ht="14.4" x14ac:dyDescent="0.2">
      <c r="A1905" s="5" t="s">
        <v>22</v>
      </c>
      <c r="B1905" s="6" t="s">
        <v>24</v>
      </c>
      <c r="C1905" s="7" t="s">
        <v>326</v>
      </c>
      <c r="D1905" s="7" t="str">
        <f t="shared" si="29"/>
        <v>Pant FR MNS M4 Relaxed Workhorse Boot Cut,Khaki,35Wx36L</v>
      </c>
      <c r="E1905" s="5" t="s">
        <v>2358</v>
      </c>
      <c r="F1905" s="5" t="s">
        <v>2308</v>
      </c>
    </row>
    <row r="1906" spans="1:6" ht="14.4" x14ac:dyDescent="0.2">
      <c r="A1906" s="5" t="s">
        <v>22</v>
      </c>
      <c r="B1906" s="6" t="s">
        <v>24</v>
      </c>
      <c r="C1906" s="7" t="s">
        <v>328</v>
      </c>
      <c r="D1906" s="7" t="str">
        <f t="shared" si="29"/>
        <v>Pant FR MNS M4 Relaxed Workhorse Boot Cut,Khaki,36Wx36L</v>
      </c>
      <c r="E1906" s="5" t="s">
        <v>2359</v>
      </c>
      <c r="F1906" s="5" t="s">
        <v>2308</v>
      </c>
    </row>
    <row r="1907" spans="1:6" ht="14.4" x14ac:dyDescent="0.2">
      <c r="A1907" s="5" t="s">
        <v>22</v>
      </c>
      <c r="B1907" s="6" t="s">
        <v>24</v>
      </c>
      <c r="C1907" s="7" t="s">
        <v>330</v>
      </c>
      <c r="D1907" s="7" t="str">
        <f t="shared" si="29"/>
        <v>Pant FR MNS M4 Relaxed Workhorse Boot Cut,Khaki,38Wx36L</v>
      </c>
      <c r="E1907" s="5" t="s">
        <v>2360</v>
      </c>
      <c r="F1907" s="5" t="s">
        <v>2308</v>
      </c>
    </row>
    <row r="1908" spans="1:6" ht="14.4" x14ac:dyDescent="0.2">
      <c r="A1908" s="5" t="s">
        <v>22</v>
      </c>
      <c r="B1908" s="6" t="s">
        <v>24</v>
      </c>
      <c r="C1908" s="7" t="s">
        <v>332</v>
      </c>
      <c r="D1908" s="7" t="str">
        <f t="shared" si="29"/>
        <v>Pant FR MNS M4 Relaxed Workhorse Boot Cut,Khaki,40Wx36L</v>
      </c>
      <c r="E1908" s="5" t="s">
        <v>2361</v>
      </c>
      <c r="F1908" s="5" t="s">
        <v>2308</v>
      </c>
    </row>
    <row r="1909" spans="1:6" ht="14.4" x14ac:dyDescent="0.2">
      <c r="A1909" s="5" t="s">
        <v>22</v>
      </c>
      <c r="B1909" s="6" t="s">
        <v>24</v>
      </c>
      <c r="C1909" s="7" t="s">
        <v>334</v>
      </c>
      <c r="D1909" s="7" t="str">
        <f t="shared" si="29"/>
        <v>Pant FR MNS M4 Relaxed Workhorse Boot Cut,Khaki,42Wx36L</v>
      </c>
      <c r="E1909" s="5" t="s">
        <v>2362</v>
      </c>
      <c r="F1909" s="5" t="s">
        <v>2308</v>
      </c>
    </row>
    <row r="1910" spans="1:6" ht="14.4" x14ac:dyDescent="0.2">
      <c r="A1910" s="5" t="s">
        <v>22</v>
      </c>
      <c r="B1910" s="6" t="s">
        <v>24</v>
      </c>
      <c r="C1910" s="7" t="s">
        <v>1031</v>
      </c>
      <c r="D1910" s="7" t="str">
        <f t="shared" si="29"/>
        <v>Pant FR MNS M4 Relaxed Workhorse Boot Cut,Khaki,44Wx36L</v>
      </c>
      <c r="E1910" s="5" t="s">
        <v>2363</v>
      </c>
      <c r="F1910" s="5" t="s">
        <v>2308</v>
      </c>
    </row>
    <row r="1911" spans="1:6" ht="14.4" x14ac:dyDescent="0.2">
      <c r="A1911" s="5" t="s">
        <v>22</v>
      </c>
      <c r="B1911" s="6" t="s">
        <v>24</v>
      </c>
      <c r="C1911" s="7" t="s">
        <v>336</v>
      </c>
      <c r="D1911" s="7" t="str">
        <f t="shared" si="29"/>
        <v>Pant FR MNS M4 Relaxed Workhorse Boot Cut,Khaki,32Wx38L</v>
      </c>
      <c r="E1911" s="5" t="s">
        <v>2364</v>
      </c>
      <c r="F1911" s="5" t="s">
        <v>2308</v>
      </c>
    </row>
    <row r="1912" spans="1:6" ht="14.4" x14ac:dyDescent="0.2">
      <c r="A1912" s="5" t="s">
        <v>22</v>
      </c>
      <c r="B1912" s="6" t="s">
        <v>24</v>
      </c>
      <c r="C1912" s="7" t="s">
        <v>338</v>
      </c>
      <c r="D1912" s="7" t="str">
        <f t="shared" si="29"/>
        <v>Pant FR MNS M4 Relaxed Workhorse Boot Cut,Khaki,33Wx38L</v>
      </c>
      <c r="E1912" s="5" t="s">
        <v>2365</v>
      </c>
      <c r="F1912" s="5" t="s">
        <v>2308</v>
      </c>
    </row>
    <row r="1913" spans="1:6" ht="14.4" x14ac:dyDescent="0.2">
      <c r="A1913" s="5" t="s">
        <v>22</v>
      </c>
      <c r="B1913" s="6" t="s">
        <v>24</v>
      </c>
      <c r="C1913" s="7" t="s">
        <v>340</v>
      </c>
      <c r="D1913" s="7" t="str">
        <f t="shared" si="29"/>
        <v>Pant FR MNS M4 Relaxed Workhorse Boot Cut,Khaki,34Wx38L</v>
      </c>
      <c r="E1913" s="5" t="s">
        <v>2366</v>
      </c>
      <c r="F1913" s="5" t="s">
        <v>2308</v>
      </c>
    </row>
    <row r="1914" spans="1:6" ht="14.4" x14ac:dyDescent="0.2">
      <c r="A1914" s="5" t="s">
        <v>22</v>
      </c>
      <c r="B1914" s="6" t="s">
        <v>24</v>
      </c>
      <c r="C1914" s="7" t="s">
        <v>342</v>
      </c>
      <c r="D1914" s="7" t="str">
        <f t="shared" si="29"/>
        <v>Pant FR MNS M4 Relaxed Workhorse Boot Cut,Khaki,35Wx38L</v>
      </c>
      <c r="E1914" s="5" t="s">
        <v>2367</v>
      </c>
      <c r="F1914" s="5" t="s">
        <v>2308</v>
      </c>
    </row>
    <row r="1915" spans="1:6" ht="14.4" x14ac:dyDescent="0.2">
      <c r="A1915" s="5" t="s">
        <v>22</v>
      </c>
      <c r="B1915" s="6" t="s">
        <v>24</v>
      </c>
      <c r="C1915" s="7" t="s">
        <v>344</v>
      </c>
      <c r="D1915" s="7" t="str">
        <f t="shared" si="29"/>
        <v>Pant FR MNS M4 Relaxed Workhorse Boot Cut,Khaki,36Wx38L</v>
      </c>
      <c r="E1915" s="5" t="s">
        <v>2368</v>
      </c>
      <c r="F1915" s="5" t="s">
        <v>2308</v>
      </c>
    </row>
    <row r="1916" spans="1:6" ht="14.4" x14ac:dyDescent="0.2">
      <c r="A1916" s="5" t="s">
        <v>22</v>
      </c>
      <c r="B1916" s="6" t="s">
        <v>24</v>
      </c>
      <c r="C1916" s="7" t="s">
        <v>346</v>
      </c>
      <c r="D1916" s="7" t="str">
        <f t="shared" si="29"/>
        <v>Pant FR MNS M4 Relaxed Workhorse Boot Cut,Khaki,38Wx38L</v>
      </c>
      <c r="E1916" s="5" t="s">
        <v>2369</v>
      </c>
      <c r="F1916" s="5" t="s">
        <v>2308</v>
      </c>
    </row>
    <row r="1917" spans="1:6" ht="14.4" x14ac:dyDescent="0.2">
      <c r="A1917" s="5" t="s">
        <v>22</v>
      </c>
      <c r="B1917" s="6" t="s">
        <v>24</v>
      </c>
      <c r="C1917" s="7" t="s">
        <v>348</v>
      </c>
      <c r="D1917" s="7" t="str">
        <f t="shared" si="29"/>
        <v>Pant FR MNS M4 Relaxed Workhorse Boot Cut,Khaki,40Wx38L</v>
      </c>
      <c r="E1917" s="5" t="s">
        <v>2370</v>
      </c>
      <c r="F1917" s="5" t="s">
        <v>2308</v>
      </c>
    </row>
    <row r="1918" spans="1:6" ht="14.4" x14ac:dyDescent="0.2">
      <c r="A1918" s="5" t="s">
        <v>22</v>
      </c>
      <c r="B1918" s="6" t="s">
        <v>24</v>
      </c>
      <c r="C1918" s="7" t="s">
        <v>350</v>
      </c>
      <c r="D1918" s="7" t="str">
        <f t="shared" si="29"/>
        <v>Pant FR MNS M4 Relaxed Workhorse Boot Cut,Khaki,42Wx38L</v>
      </c>
      <c r="E1918" s="5" t="s">
        <v>2371</v>
      </c>
      <c r="F1918" s="5" t="s">
        <v>2308</v>
      </c>
    </row>
    <row r="1919" spans="1:6" ht="14.4" x14ac:dyDescent="0.2">
      <c r="A1919" s="5" t="s">
        <v>22</v>
      </c>
      <c r="B1919" s="6" t="s">
        <v>24</v>
      </c>
      <c r="C1919" s="7" t="s">
        <v>1043</v>
      </c>
      <c r="D1919" s="7" t="str">
        <f t="shared" si="29"/>
        <v>Pant FR MNS M4 Relaxed Workhorse Boot Cut,Khaki,44Wx38L</v>
      </c>
      <c r="E1919" s="5" t="s">
        <v>2372</v>
      </c>
      <c r="F1919" s="5" t="s">
        <v>2308</v>
      </c>
    </row>
    <row r="1920" spans="1:6" ht="14.4" x14ac:dyDescent="0.2">
      <c r="A1920" s="5" t="s">
        <v>22</v>
      </c>
      <c r="B1920" s="6" t="s">
        <v>4</v>
      </c>
      <c r="C1920" s="7" t="s">
        <v>250</v>
      </c>
      <c r="D1920" s="7" t="str">
        <f t="shared" si="29"/>
        <v>Pant FR MNS M4 Relaxed Workhorse Boot Cut,Navy,30Wx30L</v>
      </c>
      <c r="E1920" s="5" t="s">
        <v>2373</v>
      </c>
      <c r="F1920" s="5" t="s">
        <v>2374</v>
      </c>
    </row>
    <row r="1921" spans="1:6" ht="14.4" x14ac:dyDescent="0.2">
      <c r="A1921" s="5" t="s">
        <v>22</v>
      </c>
      <c r="B1921" s="6" t="s">
        <v>4</v>
      </c>
      <c r="C1921" s="7" t="s">
        <v>252</v>
      </c>
      <c r="D1921" s="7" t="str">
        <f t="shared" si="29"/>
        <v>Pant FR MNS M4 Relaxed Workhorse Boot Cut,Navy,31Wx30L</v>
      </c>
      <c r="E1921" s="5" t="s">
        <v>2375</v>
      </c>
      <c r="F1921" s="5" t="s">
        <v>2374</v>
      </c>
    </row>
    <row r="1922" spans="1:6" ht="14.4" x14ac:dyDescent="0.2">
      <c r="A1922" s="5" t="s">
        <v>22</v>
      </c>
      <c r="B1922" s="6" t="s">
        <v>4</v>
      </c>
      <c r="C1922" s="7" t="s">
        <v>254</v>
      </c>
      <c r="D1922" s="7" t="str">
        <f t="shared" si="29"/>
        <v>Pant FR MNS M4 Relaxed Workhorse Boot Cut,Navy,32Wx30L</v>
      </c>
      <c r="E1922" s="5" t="s">
        <v>2376</v>
      </c>
      <c r="F1922" s="5" t="s">
        <v>2374</v>
      </c>
    </row>
    <row r="1923" spans="1:6" ht="14.4" x14ac:dyDescent="0.2">
      <c r="A1923" s="5" t="s">
        <v>22</v>
      </c>
      <c r="B1923" s="6" t="s">
        <v>4</v>
      </c>
      <c r="C1923" s="7" t="s">
        <v>256</v>
      </c>
      <c r="D1923" s="7" t="str">
        <f t="shared" ref="D1923:D1986" si="30">CONCATENATE(A1923,",",B1923,",",C1923)</f>
        <v>Pant FR MNS M4 Relaxed Workhorse Boot Cut,Navy,33Wx30L</v>
      </c>
      <c r="E1923" s="5" t="s">
        <v>2377</v>
      </c>
      <c r="F1923" s="5" t="s">
        <v>2374</v>
      </c>
    </row>
    <row r="1924" spans="1:6" ht="14.4" x14ac:dyDescent="0.2">
      <c r="A1924" s="5" t="s">
        <v>22</v>
      </c>
      <c r="B1924" s="6" t="s">
        <v>4</v>
      </c>
      <c r="C1924" s="7" t="s">
        <v>258</v>
      </c>
      <c r="D1924" s="7" t="str">
        <f t="shared" si="30"/>
        <v>Pant FR MNS M4 Relaxed Workhorse Boot Cut,Navy,34Wx30L</v>
      </c>
      <c r="E1924" s="5" t="s">
        <v>2378</v>
      </c>
      <c r="F1924" s="5" t="s">
        <v>2374</v>
      </c>
    </row>
    <row r="1925" spans="1:6" ht="14.4" x14ac:dyDescent="0.2">
      <c r="A1925" s="5" t="s">
        <v>22</v>
      </c>
      <c r="B1925" s="6" t="s">
        <v>4</v>
      </c>
      <c r="C1925" s="7" t="s">
        <v>260</v>
      </c>
      <c r="D1925" s="7" t="str">
        <f t="shared" si="30"/>
        <v>Pant FR MNS M4 Relaxed Workhorse Boot Cut,Navy,35Wx30L</v>
      </c>
      <c r="E1925" s="5" t="s">
        <v>2379</v>
      </c>
      <c r="F1925" s="5" t="s">
        <v>2374</v>
      </c>
    </row>
    <row r="1926" spans="1:6" ht="14.4" x14ac:dyDescent="0.2">
      <c r="A1926" s="5" t="s">
        <v>22</v>
      </c>
      <c r="B1926" s="6" t="s">
        <v>4</v>
      </c>
      <c r="C1926" s="7" t="s">
        <v>262</v>
      </c>
      <c r="D1926" s="7" t="str">
        <f t="shared" si="30"/>
        <v>Pant FR MNS M4 Relaxed Workhorse Boot Cut,Navy,36Wx30L</v>
      </c>
      <c r="E1926" s="5" t="s">
        <v>2380</v>
      </c>
      <c r="F1926" s="5" t="s">
        <v>2374</v>
      </c>
    </row>
    <row r="1927" spans="1:6" ht="14.4" x14ac:dyDescent="0.2">
      <c r="A1927" s="5" t="s">
        <v>22</v>
      </c>
      <c r="B1927" s="6" t="s">
        <v>4</v>
      </c>
      <c r="C1927" s="7" t="s">
        <v>264</v>
      </c>
      <c r="D1927" s="7" t="str">
        <f t="shared" si="30"/>
        <v>Pant FR MNS M4 Relaxed Workhorse Boot Cut,Navy,38Wx30L</v>
      </c>
      <c r="E1927" s="5" t="s">
        <v>2381</v>
      </c>
      <c r="F1927" s="5" t="s">
        <v>2374</v>
      </c>
    </row>
    <row r="1928" spans="1:6" ht="14.4" x14ac:dyDescent="0.2">
      <c r="A1928" s="5" t="s">
        <v>22</v>
      </c>
      <c r="B1928" s="6" t="s">
        <v>4</v>
      </c>
      <c r="C1928" s="7" t="s">
        <v>266</v>
      </c>
      <c r="D1928" s="7" t="str">
        <f t="shared" si="30"/>
        <v>Pant FR MNS M4 Relaxed Workhorse Boot Cut,Navy,40Wx30L</v>
      </c>
      <c r="E1928" s="5" t="s">
        <v>2382</v>
      </c>
      <c r="F1928" s="5" t="s">
        <v>2374</v>
      </c>
    </row>
    <row r="1929" spans="1:6" ht="14.4" x14ac:dyDescent="0.2">
      <c r="A1929" s="5" t="s">
        <v>22</v>
      </c>
      <c r="B1929" s="6" t="s">
        <v>4</v>
      </c>
      <c r="C1929" s="7" t="s">
        <v>268</v>
      </c>
      <c r="D1929" s="7" t="str">
        <f t="shared" si="30"/>
        <v>Pant FR MNS M4 Relaxed Workhorse Boot Cut,Navy,42Wx30L</v>
      </c>
      <c r="E1929" s="5" t="s">
        <v>2383</v>
      </c>
      <c r="F1929" s="5" t="s">
        <v>2374</v>
      </c>
    </row>
    <row r="1930" spans="1:6" ht="14.4" x14ac:dyDescent="0.2">
      <c r="A1930" s="5" t="s">
        <v>22</v>
      </c>
      <c r="B1930" s="6" t="s">
        <v>4</v>
      </c>
      <c r="C1930" s="7" t="s">
        <v>971</v>
      </c>
      <c r="D1930" s="7" t="str">
        <f t="shared" si="30"/>
        <v>Pant FR MNS M4 Relaxed Workhorse Boot Cut,Navy,44Wx30L</v>
      </c>
      <c r="E1930" s="5" t="s">
        <v>2384</v>
      </c>
      <c r="F1930" s="5" t="s">
        <v>2374</v>
      </c>
    </row>
    <row r="1931" spans="1:6" ht="14.4" x14ac:dyDescent="0.2">
      <c r="A1931" s="5" t="s">
        <v>22</v>
      </c>
      <c r="B1931" s="6" t="s">
        <v>4</v>
      </c>
      <c r="C1931" s="7" t="s">
        <v>973</v>
      </c>
      <c r="D1931" s="7" t="str">
        <f t="shared" si="30"/>
        <v>Pant FR MNS M4 Relaxed Workhorse Boot Cut,Navy,46Wx30L</v>
      </c>
      <c r="E1931" s="5" t="s">
        <v>2385</v>
      </c>
      <c r="F1931" s="5" t="s">
        <v>2374</v>
      </c>
    </row>
    <row r="1932" spans="1:6" ht="14.4" x14ac:dyDescent="0.2">
      <c r="A1932" s="5" t="s">
        <v>22</v>
      </c>
      <c r="B1932" s="6" t="s">
        <v>4</v>
      </c>
      <c r="C1932" s="7" t="s">
        <v>975</v>
      </c>
      <c r="D1932" s="7" t="str">
        <f t="shared" si="30"/>
        <v>Pant FR MNS M4 Relaxed Workhorse Boot Cut,Navy,48Wx30L</v>
      </c>
      <c r="E1932" s="5" t="s">
        <v>2386</v>
      </c>
      <c r="F1932" s="5" t="s">
        <v>2374</v>
      </c>
    </row>
    <row r="1933" spans="1:6" ht="14.4" x14ac:dyDescent="0.2">
      <c r="A1933" s="5" t="s">
        <v>22</v>
      </c>
      <c r="B1933" s="6" t="s">
        <v>4</v>
      </c>
      <c r="C1933" s="7" t="s">
        <v>977</v>
      </c>
      <c r="D1933" s="7" t="str">
        <f t="shared" si="30"/>
        <v>Pant FR MNS M4 Relaxed Workhorse Boot Cut,Navy,50Wx30L</v>
      </c>
      <c r="E1933" s="5" t="s">
        <v>2387</v>
      </c>
      <c r="F1933" s="5" t="s">
        <v>2374</v>
      </c>
    </row>
    <row r="1934" spans="1:6" ht="14.4" x14ac:dyDescent="0.2">
      <c r="A1934" s="5" t="s">
        <v>22</v>
      </c>
      <c r="B1934" s="6" t="s">
        <v>4</v>
      </c>
      <c r="C1934" s="7" t="s">
        <v>270</v>
      </c>
      <c r="D1934" s="7" t="str">
        <f t="shared" si="30"/>
        <v>Pant FR MNS M4 Relaxed Workhorse Boot Cut,Navy,29Wx32L</v>
      </c>
      <c r="E1934" s="5" t="s">
        <v>2388</v>
      </c>
      <c r="F1934" s="5" t="s">
        <v>2374</v>
      </c>
    </row>
    <row r="1935" spans="1:6" ht="14.4" x14ac:dyDescent="0.2">
      <c r="A1935" s="5" t="s">
        <v>22</v>
      </c>
      <c r="B1935" s="6" t="s">
        <v>4</v>
      </c>
      <c r="C1935" s="7" t="s">
        <v>272</v>
      </c>
      <c r="D1935" s="7" t="str">
        <f t="shared" si="30"/>
        <v>Pant FR MNS M4 Relaxed Workhorse Boot Cut,Navy,30Wx32L</v>
      </c>
      <c r="E1935" s="5" t="s">
        <v>2389</v>
      </c>
      <c r="F1935" s="5" t="s">
        <v>2374</v>
      </c>
    </row>
    <row r="1936" spans="1:6" ht="14.4" x14ac:dyDescent="0.2">
      <c r="A1936" s="5" t="s">
        <v>22</v>
      </c>
      <c r="B1936" s="6" t="s">
        <v>4</v>
      </c>
      <c r="C1936" s="7" t="s">
        <v>274</v>
      </c>
      <c r="D1936" s="7" t="str">
        <f t="shared" si="30"/>
        <v>Pant FR MNS M4 Relaxed Workhorse Boot Cut,Navy,31Wx32L</v>
      </c>
      <c r="E1936" s="5" t="s">
        <v>2390</v>
      </c>
      <c r="F1936" s="5" t="s">
        <v>2374</v>
      </c>
    </row>
    <row r="1937" spans="1:6" ht="14.4" x14ac:dyDescent="0.2">
      <c r="A1937" s="5" t="s">
        <v>22</v>
      </c>
      <c r="B1937" s="6" t="s">
        <v>4</v>
      </c>
      <c r="C1937" s="7" t="s">
        <v>276</v>
      </c>
      <c r="D1937" s="7" t="str">
        <f t="shared" si="30"/>
        <v>Pant FR MNS M4 Relaxed Workhorse Boot Cut,Navy,32Wx32L</v>
      </c>
      <c r="E1937" s="5" t="s">
        <v>2391</v>
      </c>
      <c r="F1937" s="5" t="s">
        <v>2374</v>
      </c>
    </row>
    <row r="1938" spans="1:6" ht="14.4" x14ac:dyDescent="0.2">
      <c r="A1938" s="5" t="s">
        <v>22</v>
      </c>
      <c r="B1938" s="6" t="s">
        <v>4</v>
      </c>
      <c r="C1938" s="7" t="s">
        <v>278</v>
      </c>
      <c r="D1938" s="7" t="str">
        <f t="shared" si="30"/>
        <v>Pant FR MNS M4 Relaxed Workhorse Boot Cut,Navy,33Wx32L</v>
      </c>
      <c r="E1938" s="5" t="s">
        <v>2392</v>
      </c>
      <c r="F1938" s="5" t="s">
        <v>2374</v>
      </c>
    </row>
    <row r="1939" spans="1:6" ht="14.4" x14ac:dyDescent="0.2">
      <c r="A1939" s="5" t="s">
        <v>22</v>
      </c>
      <c r="B1939" s="6" t="s">
        <v>4</v>
      </c>
      <c r="C1939" s="7" t="s">
        <v>280</v>
      </c>
      <c r="D1939" s="7" t="str">
        <f t="shared" si="30"/>
        <v>Pant FR MNS M4 Relaxed Workhorse Boot Cut,Navy,34Wx32L</v>
      </c>
      <c r="E1939" s="5" t="s">
        <v>2393</v>
      </c>
      <c r="F1939" s="5" t="s">
        <v>2374</v>
      </c>
    </row>
    <row r="1940" spans="1:6" ht="14.4" x14ac:dyDescent="0.2">
      <c r="A1940" s="5" t="s">
        <v>22</v>
      </c>
      <c r="B1940" s="6" t="s">
        <v>4</v>
      </c>
      <c r="C1940" s="7" t="s">
        <v>282</v>
      </c>
      <c r="D1940" s="7" t="str">
        <f t="shared" si="30"/>
        <v>Pant FR MNS M4 Relaxed Workhorse Boot Cut,Navy,35Wx32L</v>
      </c>
      <c r="E1940" s="5" t="s">
        <v>2394</v>
      </c>
      <c r="F1940" s="5" t="s">
        <v>2374</v>
      </c>
    </row>
    <row r="1941" spans="1:6" ht="14.4" x14ac:dyDescent="0.2">
      <c r="A1941" s="5" t="s">
        <v>22</v>
      </c>
      <c r="B1941" s="6" t="s">
        <v>4</v>
      </c>
      <c r="C1941" s="7" t="s">
        <v>284</v>
      </c>
      <c r="D1941" s="7" t="str">
        <f t="shared" si="30"/>
        <v>Pant FR MNS M4 Relaxed Workhorse Boot Cut,Navy,36Wx32L</v>
      </c>
      <c r="E1941" s="5" t="s">
        <v>2395</v>
      </c>
      <c r="F1941" s="5" t="s">
        <v>2374</v>
      </c>
    </row>
    <row r="1942" spans="1:6" ht="14.4" x14ac:dyDescent="0.2">
      <c r="A1942" s="5" t="s">
        <v>22</v>
      </c>
      <c r="B1942" s="6" t="s">
        <v>4</v>
      </c>
      <c r="C1942" s="7" t="s">
        <v>286</v>
      </c>
      <c r="D1942" s="7" t="str">
        <f t="shared" si="30"/>
        <v>Pant FR MNS M4 Relaxed Workhorse Boot Cut,Navy,38Wx32L</v>
      </c>
      <c r="E1942" s="5" t="s">
        <v>2396</v>
      </c>
      <c r="F1942" s="5" t="s">
        <v>2374</v>
      </c>
    </row>
    <row r="1943" spans="1:6" ht="14.4" x14ac:dyDescent="0.2">
      <c r="A1943" s="5" t="s">
        <v>22</v>
      </c>
      <c r="B1943" s="6" t="s">
        <v>4</v>
      </c>
      <c r="C1943" s="7" t="s">
        <v>288</v>
      </c>
      <c r="D1943" s="7" t="str">
        <f t="shared" si="30"/>
        <v>Pant FR MNS M4 Relaxed Workhorse Boot Cut,Navy,40Wx32L</v>
      </c>
      <c r="E1943" s="5" t="s">
        <v>2397</v>
      </c>
      <c r="F1943" s="5" t="s">
        <v>2374</v>
      </c>
    </row>
    <row r="1944" spans="1:6" ht="14.4" x14ac:dyDescent="0.2">
      <c r="A1944" s="5" t="s">
        <v>22</v>
      </c>
      <c r="B1944" s="6" t="s">
        <v>4</v>
      </c>
      <c r="C1944" s="7" t="s">
        <v>290</v>
      </c>
      <c r="D1944" s="7" t="str">
        <f t="shared" si="30"/>
        <v>Pant FR MNS M4 Relaxed Workhorse Boot Cut,Navy,42Wx32L</v>
      </c>
      <c r="E1944" s="5" t="s">
        <v>2398</v>
      </c>
      <c r="F1944" s="5" t="s">
        <v>2374</v>
      </c>
    </row>
    <row r="1945" spans="1:6" ht="14.4" x14ac:dyDescent="0.2">
      <c r="A1945" s="5" t="s">
        <v>22</v>
      </c>
      <c r="B1945" s="6" t="s">
        <v>4</v>
      </c>
      <c r="C1945" s="7" t="s">
        <v>992</v>
      </c>
      <c r="D1945" s="7" t="str">
        <f t="shared" si="30"/>
        <v>Pant FR MNS M4 Relaxed Workhorse Boot Cut,Navy,44Wx32L</v>
      </c>
      <c r="E1945" s="5" t="s">
        <v>2399</v>
      </c>
      <c r="F1945" s="5" t="s">
        <v>2374</v>
      </c>
    </row>
    <row r="1946" spans="1:6" ht="14.4" x14ac:dyDescent="0.2">
      <c r="A1946" s="5" t="s">
        <v>22</v>
      </c>
      <c r="B1946" s="6" t="s">
        <v>4</v>
      </c>
      <c r="C1946" s="7" t="s">
        <v>994</v>
      </c>
      <c r="D1946" s="7" t="str">
        <f t="shared" si="30"/>
        <v>Pant FR MNS M4 Relaxed Workhorse Boot Cut,Navy,46Wx32L</v>
      </c>
      <c r="E1946" s="5" t="s">
        <v>2400</v>
      </c>
      <c r="F1946" s="5" t="s">
        <v>2374</v>
      </c>
    </row>
    <row r="1947" spans="1:6" ht="14.4" x14ac:dyDescent="0.2">
      <c r="A1947" s="5" t="s">
        <v>22</v>
      </c>
      <c r="B1947" s="6" t="s">
        <v>4</v>
      </c>
      <c r="C1947" s="7" t="s">
        <v>996</v>
      </c>
      <c r="D1947" s="7" t="str">
        <f t="shared" si="30"/>
        <v>Pant FR MNS M4 Relaxed Workhorse Boot Cut,Navy,48Wx32L</v>
      </c>
      <c r="E1947" s="5" t="s">
        <v>2401</v>
      </c>
      <c r="F1947" s="5" t="s">
        <v>2374</v>
      </c>
    </row>
    <row r="1948" spans="1:6" ht="14.4" x14ac:dyDescent="0.2">
      <c r="A1948" s="5" t="s">
        <v>22</v>
      </c>
      <c r="B1948" s="6" t="s">
        <v>4</v>
      </c>
      <c r="C1948" s="7" t="s">
        <v>998</v>
      </c>
      <c r="D1948" s="7" t="str">
        <f t="shared" si="30"/>
        <v>Pant FR MNS M4 Relaxed Workhorse Boot Cut,Navy,50Wx32L</v>
      </c>
      <c r="E1948" s="5" t="s">
        <v>2402</v>
      </c>
      <c r="F1948" s="5" t="s">
        <v>2374</v>
      </c>
    </row>
    <row r="1949" spans="1:6" ht="14.4" x14ac:dyDescent="0.2">
      <c r="A1949" s="5" t="s">
        <v>22</v>
      </c>
      <c r="B1949" s="6" t="s">
        <v>4</v>
      </c>
      <c r="C1949" s="7" t="s">
        <v>292</v>
      </c>
      <c r="D1949" s="7" t="str">
        <f t="shared" si="30"/>
        <v>Pant FR MNS M4 Relaxed Workhorse Boot Cut,Navy,29Wx34L</v>
      </c>
      <c r="E1949" s="5" t="s">
        <v>2403</v>
      </c>
      <c r="F1949" s="5" t="s">
        <v>2374</v>
      </c>
    </row>
    <row r="1950" spans="1:6" ht="14.4" x14ac:dyDescent="0.2">
      <c r="A1950" s="5" t="s">
        <v>22</v>
      </c>
      <c r="B1950" s="6" t="s">
        <v>4</v>
      </c>
      <c r="C1950" s="7" t="s">
        <v>294</v>
      </c>
      <c r="D1950" s="7" t="str">
        <f t="shared" si="30"/>
        <v>Pant FR MNS M4 Relaxed Workhorse Boot Cut,Navy,30Wx34L</v>
      </c>
      <c r="E1950" s="5" t="s">
        <v>2404</v>
      </c>
      <c r="F1950" s="5" t="s">
        <v>2374</v>
      </c>
    </row>
    <row r="1951" spans="1:6" ht="14.4" x14ac:dyDescent="0.2">
      <c r="A1951" s="5" t="s">
        <v>22</v>
      </c>
      <c r="B1951" s="6" t="s">
        <v>4</v>
      </c>
      <c r="C1951" s="7" t="s">
        <v>296</v>
      </c>
      <c r="D1951" s="7" t="str">
        <f t="shared" si="30"/>
        <v>Pant FR MNS M4 Relaxed Workhorse Boot Cut,Navy,31Wx34L</v>
      </c>
      <c r="E1951" s="5" t="s">
        <v>2405</v>
      </c>
      <c r="F1951" s="5" t="s">
        <v>2374</v>
      </c>
    </row>
    <row r="1952" spans="1:6" ht="14.4" x14ac:dyDescent="0.2">
      <c r="A1952" s="5" t="s">
        <v>22</v>
      </c>
      <c r="B1952" s="6" t="s">
        <v>4</v>
      </c>
      <c r="C1952" s="7" t="s">
        <v>298</v>
      </c>
      <c r="D1952" s="7" t="str">
        <f t="shared" si="30"/>
        <v>Pant FR MNS M4 Relaxed Workhorse Boot Cut,Navy,32Wx34L</v>
      </c>
      <c r="E1952" s="5" t="s">
        <v>2406</v>
      </c>
      <c r="F1952" s="5" t="s">
        <v>2374</v>
      </c>
    </row>
    <row r="1953" spans="1:6" ht="14.4" x14ac:dyDescent="0.2">
      <c r="A1953" s="5" t="s">
        <v>22</v>
      </c>
      <c r="B1953" s="6" t="s">
        <v>4</v>
      </c>
      <c r="C1953" s="7" t="s">
        <v>300</v>
      </c>
      <c r="D1953" s="7" t="str">
        <f t="shared" si="30"/>
        <v>Pant FR MNS M4 Relaxed Workhorse Boot Cut,Navy,33Wx34L</v>
      </c>
      <c r="E1953" s="5" t="s">
        <v>2407</v>
      </c>
      <c r="F1953" s="5" t="s">
        <v>2374</v>
      </c>
    </row>
    <row r="1954" spans="1:6" ht="14.4" x14ac:dyDescent="0.2">
      <c r="A1954" s="5" t="s">
        <v>22</v>
      </c>
      <c r="B1954" s="6" t="s">
        <v>4</v>
      </c>
      <c r="C1954" s="7" t="s">
        <v>302</v>
      </c>
      <c r="D1954" s="7" t="str">
        <f t="shared" si="30"/>
        <v>Pant FR MNS M4 Relaxed Workhorse Boot Cut,Navy,34Wx34L</v>
      </c>
      <c r="E1954" s="5" t="s">
        <v>2408</v>
      </c>
      <c r="F1954" s="5" t="s">
        <v>2374</v>
      </c>
    </row>
    <row r="1955" spans="1:6" ht="14.4" x14ac:dyDescent="0.2">
      <c r="A1955" s="5" t="s">
        <v>22</v>
      </c>
      <c r="B1955" s="6" t="s">
        <v>4</v>
      </c>
      <c r="C1955" s="7" t="s">
        <v>304</v>
      </c>
      <c r="D1955" s="7" t="str">
        <f t="shared" si="30"/>
        <v>Pant FR MNS M4 Relaxed Workhorse Boot Cut,Navy,35Wx34L</v>
      </c>
      <c r="E1955" s="5" t="s">
        <v>2409</v>
      </c>
      <c r="F1955" s="5" t="s">
        <v>2374</v>
      </c>
    </row>
    <row r="1956" spans="1:6" ht="14.4" x14ac:dyDescent="0.2">
      <c r="A1956" s="5" t="s">
        <v>22</v>
      </c>
      <c r="B1956" s="6" t="s">
        <v>4</v>
      </c>
      <c r="C1956" s="7" t="s">
        <v>306</v>
      </c>
      <c r="D1956" s="7" t="str">
        <f t="shared" si="30"/>
        <v>Pant FR MNS M4 Relaxed Workhorse Boot Cut,Navy,36Wx34L</v>
      </c>
      <c r="E1956" s="5" t="s">
        <v>2410</v>
      </c>
      <c r="F1956" s="5" t="s">
        <v>2374</v>
      </c>
    </row>
    <row r="1957" spans="1:6" ht="14.4" x14ac:dyDescent="0.2">
      <c r="A1957" s="5" t="s">
        <v>22</v>
      </c>
      <c r="B1957" s="6" t="s">
        <v>4</v>
      </c>
      <c r="C1957" s="7" t="s">
        <v>308</v>
      </c>
      <c r="D1957" s="7" t="str">
        <f t="shared" si="30"/>
        <v>Pant FR MNS M4 Relaxed Workhorse Boot Cut,Navy,38Wx34L</v>
      </c>
      <c r="E1957" s="5" t="s">
        <v>2411</v>
      </c>
      <c r="F1957" s="5" t="s">
        <v>2374</v>
      </c>
    </row>
    <row r="1958" spans="1:6" ht="14.4" x14ac:dyDescent="0.2">
      <c r="A1958" s="5" t="s">
        <v>22</v>
      </c>
      <c r="B1958" s="6" t="s">
        <v>4</v>
      </c>
      <c r="C1958" s="7" t="s">
        <v>310</v>
      </c>
      <c r="D1958" s="7" t="str">
        <f t="shared" si="30"/>
        <v>Pant FR MNS M4 Relaxed Workhorse Boot Cut,Navy,40Wx34L</v>
      </c>
      <c r="E1958" s="5" t="s">
        <v>2412</v>
      </c>
      <c r="F1958" s="5" t="s">
        <v>2374</v>
      </c>
    </row>
    <row r="1959" spans="1:6" ht="14.4" x14ac:dyDescent="0.2">
      <c r="A1959" s="5" t="s">
        <v>22</v>
      </c>
      <c r="B1959" s="6" t="s">
        <v>4</v>
      </c>
      <c r="C1959" s="7" t="s">
        <v>312</v>
      </c>
      <c r="D1959" s="7" t="str">
        <f t="shared" si="30"/>
        <v>Pant FR MNS M4 Relaxed Workhorse Boot Cut,Navy,42Wx34L</v>
      </c>
      <c r="E1959" s="5" t="s">
        <v>2413</v>
      </c>
      <c r="F1959" s="5" t="s">
        <v>2374</v>
      </c>
    </row>
    <row r="1960" spans="1:6" ht="14.4" x14ac:dyDescent="0.2">
      <c r="A1960" s="5" t="s">
        <v>22</v>
      </c>
      <c r="B1960" s="6" t="s">
        <v>4</v>
      </c>
      <c r="C1960" s="7" t="s">
        <v>1013</v>
      </c>
      <c r="D1960" s="7" t="str">
        <f t="shared" si="30"/>
        <v>Pant FR MNS M4 Relaxed Workhorse Boot Cut,Navy,44Wx34L</v>
      </c>
      <c r="E1960" s="5" t="s">
        <v>2414</v>
      </c>
      <c r="F1960" s="5" t="s">
        <v>2374</v>
      </c>
    </row>
    <row r="1961" spans="1:6" ht="14.4" x14ac:dyDescent="0.2">
      <c r="A1961" s="5" t="s">
        <v>22</v>
      </c>
      <c r="B1961" s="6" t="s">
        <v>4</v>
      </c>
      <c r="C1961" s="7" t="s">
        <v>1015</v>
      </c>
      <c r="D1961" s="7" t="str">
        <f t="shared" si="30"/>
        <v>Pant FR MNS M4 Relaxed Workhorse Boot Cut,Navy,46Wx34L</v>
      </c>
      <c r="E1961" s="5" t="s">
        <v>2415</v>
      </c>
      <c r="F1961" s="5" t="s">
        <v>2374</v>
      </c>
    </row>
    <row r="1962" spans="1:6" ht="14.4" x14ac:dyDescent="0.2">
      <c r="A1962" s="5" t="s">
        <v>22</v>
      </c>
      <c r="B1962" s="6" t="s">
        <v>4</v>
      </c>
      <c r="C1962" s="7" t="s">
        <v>1017</v>
      </c>
      <c r="D1962" s="7" t="str">
        <f t="shared" si="30"/>
        <v>Pant FR MNS M4 Relaxed Workhorse Boot Cut,Navy,48Wx34L</v>
      </c>
      <c r="E1962" s="5" t="s">
        <v>2416</v>
      </c>
      <c r="F1962" s="5" t="s">
        <v>2374</v>
      </c>
    </row>
    <row r="1963" spans="1:6" ht="14.4" x14ac:dyDescent="0.2">
      <c r="A1963" s="5" t="s">
        <v>22</v>
      </c>
      <c r="B1963" s="6" t="s">
        <v>4</v>
      </c>
      <c r="C1963" s="7" t="s">
        <v>1019</v>
      </c>
      <c r="D1963" s="7" t="str">
        <f t="shared" si="30"/>
        <v>Pant FR MNS M4 Relaxed Workhorse Boot Cut,Navy,50Wx34L</v>
      </c>
      <c r="E1963" s="5" t="s">
        <v>2417</v>
      </c>
      <c r="F1963" s="5" t="s">
        <v>2374</v>
      </c>
    </row>
    <row r="1964" spans="1:6" ht="14.4" x14ac:dyDescent="0.2">
      <c r="A1964" s="5" t="s">
        <v>22</v>
      </c>
      <c r="B1964" s="6" t="s">
        <v>4</v>
      </c>
      <c r="C1964" s="7" t="s">
        <v>314</v>
      </c>
      <c r="D1964" s="7" t="str">
        <f t="shared" si="30"/>
        <v>Pant FR MNS M4 Relaxed Workhorse Boot Cut,Navy,29Wx36L</v>
      </c>
      <c r="E1964" s="5" t="s">
        <v>2418</v>
      </c>
      <c r="F1964" s="5" t="s">
        <v>2374</v>
      </c>
    </row>
    <row r="1965" spans="1:6" ht="14.4" x14ac:dyDescent="0.2">
      <c r="A1965" s="5" t="s">
        <v>22</v>
      </c>
      <c r="B1965" s="6" t="s">
        <v>4</v>
      </c>
      <c r="C1965" s="7" t="s">
        <v>316</v>
      </c>
      <c r="D1965" s="7" t="str">
        <f t="shared" si="30"/>
        <v>Pant FR MNS M4 Relaxed Workhorse Boot Cut,Navy,30Wx36L</v>
      </c>
      <c r="E1965" s="5" t="s">
        <v>2419</v>
      </c>
      <c r="F1965" s="5" t="s">
        <v>2374</v>
      </c>
    </row>
    <row r="1966" spans="1:6" ht="14.4" x14ac:dyDescent="0.2">
      <c r="A1966" s="5" t="s">
        <v>22</v>
      </c>
      <c r="B1966" s="6" t="s">
        <v>4</v>
      </c>
      <c r="C1966" s="7" t="s">
        <v>318</v>
      </c>
      <c r="D1966" s="7" t="str">
        <f t="shared" si="30"/>
        <v>Pant FR MNS M4 Relaxed Workhorse Boot Cut,Navy,31Wx36L</v>
      </c>
      <c r="E1966" s="5" t="s">
        <v>2420</v>
      </c>
      <c r="F1966" s="5" t="s">
        <v>2374</v>
      </c>
    </row>
    <row r="1967" spans="1:6" ht="14.4" x14ac:dyDescent="0.2">
      <c r="A1967" s="5" t="s">
        <v>22</v>
      </c>
      <c r="B1967" s="6" t="s">
        <v>4</v>
      </c>
      <c r="C1967" s="7" t="s">
        <v>320</v>
      </c>
      <c r="D1967" s="7" t="str">
        <f t="shared" si="30"/>
        <v>Pant FR MNS M4 Relaxed Workhorse Boot Cut,Navy,32Wx36L</v>
      </c>
      <c r="E1967" s="5" t="s">
        <v>2421</v>
      </c>
      <c r="F1967" s="5" t="s">
        <v>2374</v>
      </c>
    </row>
    <row r="1968" spans="1:6" ht="14.4" x14ac:dyDescent="0.2">
      <c r="A1968" s="5" t="s">
        <v>22</v>
      </c>
      <c r="B1968" s="6" t="s">
        <v>4</v>
      </c>
      <c r="C1968" s="7" t="s">
        <v>322</v>
      </c>
      <c r="D1968" s="7" t="str">
        <f t="shared" si="30"/>
        <v>Pant FR MNS M4 Relaxed Workhorse Boot Cut,Navy,33Wx36L</v>
      </c>
      <c r="E1968" s="5" t="s">
        <v>2422</v>
      </c>
      <c r="F1968" s="5" t="s">
        <v>2374</v>
      </c>
    </row>
    <row r="1969" spans="1:6" ht="14.4" x14ac:dyDescent="0.2">
      <c r="A1969" s="5" t="s">
        <v>22</v>
      </c>
      <c r="B1969" s="6" t="s">
        <v>4</v>
      </c>
      <c r="C1969" s="7" t="s">
        <v>324</v>
      </c>
      <c r="D1969" s="7" t="str">
        <f t="shared" si="30"/>
        <v>Pant FR MNS M4 Relaxed Workhorse Boot Cut,Navy,34Wx36L</v>
      </c>
      <c r="E1969" s="5" t="s">
        <v>2423</v>
      </c>
      <c r="F1969" s="5" t="s">
        <v>2374</v>
      </c>
    </row>
    <row r="1970" spans="1:6" ht="14.4" x14ac:dyDescent="0.2">
      <c r="A1970" s="5" t="s">
        <v>22</v>
      </c>
      <c r="B1970" s="6" t="s">
        <v>4</v>
      </c>
      <c r="C1970" s="7" t="s">
        <v>326</v>
      </c>
      <c r="D1970" s="7" t="str">
        <f t="shared" si="30"/>
        <v>Pant FR MNS M4 Relaxed Workhorse Boot Cut,Navy,35Wx36L</v>
      </c>
      <c r="E1970" s="5" t="s">
        <v>2424</v>
      </c>
      <c r="F1970" s="5" t="s">
        <v>2374</v>
      </c>
    </row>
    <row r="1971" spans="1:6" ht="14.4" x14ac:dyDescent="0.2">
      <c r="A1971" s="5" t="s">
        <v>22</v>
      </c>
      <c r="B1971" s="6" t="s">
        <v>4</v>
      </c>
      <c r="C1971" s="7" t="s">
        <v>328</v>
      </c>
      <c r="D1971" s="7" t="str">
        <f t="shared" si="30"/>
        <v>Pant FR MNS M4 Relaxed Workhorse Boot Cut,Navy,36Wx36L</v>
      </c>
      <c r="E1971" s="5" t="s">
        <v>2425</v>
      </c>
      <c r="F1971" s="5" t="s">
        <v>2374</v>
      </c>
    </row>
    <row r="1972" spans="1:6" ht="14.4" x14ac:dyDescent="0.2">
      <c r="A1972" s="5" t="s">
        <v>22</v>
      </c>
      <c r="B1972" s="6" t="s">
        <v>4</v>
      </c>
      <c r="C1972" s="7" t="s">
        <v>330</v>
      </c>
      <c r="D1972" s="7" t="str">
        <f t="shared" si="30"/>
        <v>Pant FR MNS M4 Relaxed Workhorse Boot Cut,Navy,38Wx36L</v>
      </c>
      <c r="E1972" s="5" t="s">
        <v>2426</v>
      </c>
      <c r="F1972" s="5" t="s">
        <v>2374</v>
      </c>
    </row>
    <row r="1973" spans="1:6" ht="14.4" x14ac:dyDescent="0.2">
      <c r="A1973" s="5" t="s">
        <v>22</v>
      </c>
      <c r="B1973" s="6" t="s">
        <v>4</v>
      </c>
      <c r="C1973" s="7" t="s">
        <v>332</v>
      </c>
      <c r="D1973" s="7" t="str">
        <f t="shared" si="30"/>
        <v>Pant FR MNS M4 Relaxed Workhorse Boot Cut,Navy,40Wx36L</v>
      </c>
      <c r="E1973" s="5" t="s">
        <v>2427</v>
      </c>
      <c r="F1973" s="5" t="s">
        <v>2374</v>
      </c>
    </row>
    <row r="1974" spans="1:6" ht="14.4" x14ac:dyDescent="0.2">
      <c r="A1974" s="5" t="s">
        <v>22</v>
      </c>
      <c r="B1974" s="6" t="s">
        <v>4</v>
      </c>
      <c r="C1974" s="7" t="s">
        <v>334</v>
      </c>
      <c r="D1974" s="7" t="str">
        <f t="shared" si="30"/>
        <v>Pant FR MNS M4 Relaxed Workhorse Boot Cut,Navy,42Wx36L</v>
      </c>
      <c r="E1974" s="5" t="s">
        <v>2428</v>
      </c>
      <c r="F1974" s="5" t="s">
        <v>2374</v>
      </c>
    </row>
    <row r="1975" spans="1:6" ht="14.4" x14ac:dyDescent="0.2">
      <c r="A1975" s="5" t="s">
        <v>22</v>
      </c>
      <c r="B1975" s="6" t="s">
        <v>4</v>
      </c>
      <c r="C1975" s="7" t="s">
        <v>1031</v>
      </c>
      <c r="D1975" s="7" t="str">
        <f t="shared" si="30"/>
        <v>Pant FR MNS M4 Relaxed Workhorse Boot Cut,Navy,44Wx36L</v>
      </c>
      <c r="E1975" s="5" t="s">
        <v>2429</v>
      </c>
      <c r="F1975" s="5" t="s">
        <v>2374</v>
      </c>
    </row>
    <row r="1976" spans="1:6" ht="14.4" x14ac:dyDescent="0.2">
      <c r="A1976" s="5" t="s">
        <v>22</v>
      </c>
      <c r="B1976" s="6" t="s">
        <v>4</v>
      </c>
      <c r="C1976" s="7" t="s">
        <v>336</v>
      </c>
      <c r="D1976" s="7" t="str">
        <f t="shared" si="30"/>
        <v>Pant FR MNS M4 Relaxed Workhorse Boot Cut,Navy,32Wx38L</v>
      </c>
      <c r="E1976" s="5" t="s">
        <v>2430</v>
      </c>
      <c r="F1976" s="5" t="s">
        <v>2374</v>
      </c>
    </row>
    <row r="1977" spans="1:6" ht="14.4" x14ac:dyDescent="0.2">
      <c r="A1977" s="5" t="s">
        <v>22</v>
      </c>
      <c r="B1977" s="6" t="s">
        <v>4</v>
      </c>
      <c r="C1977" s="7" t="s">
        <v>338</v>
      </c>
      <c r="D1977" s="7" t="str">
        <f t="shared" si="30"/>
        <v>Pant FR MNS M4 Relaxed Workhorse Boot Cut,Navy,33Wx38L</v>
      </c>
      <c r="E1977" s="5" t="s">
        <v>2431</v>
      </c>
      <c r="F1977" s="5" t="s">
        <v>2374</v>
      </c>
    </row>
    <row r="1978" spans="1:6" ht="14.4" x14ac:dyDescent="0.2">
      <c r="A1978" s="5" t="s">
        <v>22</v>
      </c>
      <c r="B1978" s="6" t="s">
        <v>4</v>
      </c>
      <c r="C1978" s="7" t="s">
        <v>340</v>
      </c>
      <c r="D1978" s="7" t="str">
        <f t="shared" si="30"/>
        <v>Pant FR MNS M4 Relaxed Workhorse Boot Cut,Navy,34Wx38L</v>
      </c>
      <c r="E1978" s="5" t="s">
        <v>2432</v>
      </c>
      <c r="F1978" s="5" t="s">
        <v>2374</v>
      </c>
    </row>
    <row r="1979" spans="1:6" ht="14.4" x14ac:dyDescent="0.2">
      <c r="A1979" s="5" t="s">
        <v>22</v>
      </c>
      <c r="B1979" s="6" t="s">
        <v>4</v>
      </c>
      <c r="C1979" s="7" t="s">
        <v>342</v>
      </c>
      <c r="D1979" s="7" t="str">
        <f t="shared" si="30"/>
        <v>Pant FR MNS M4 Relaxed Workhorse Boot Cut,Navy,35Wx38L</v>
      </c>
      <c r="E1979" s="5" t="s">
        <v>2433</v>
      </c>
      <c r="F1979" s="5" t="s">
        <v>2374</v>
      </c>
    </row>
    <row r="1980" spans="1:6" ht="14.4" x14ac:dyDescent="0.2">
      <c r="A1980" s="5" t="s">
        <v>22</v>
      </c>
      <c r="B1980" s="6" t="s">
        <v>4</v>
      </c>
      <c r="C1980" s="7" t="s">
        <v>344</v>
      </c>
      <c r="D1980" s="7" t="str">
        <f t="shared" si="30"/>
        <v>Pant FR MNS M4 Relaxed Workhorse Boot Cut,Navy,36Wx38L</v>
      </c>
      <c r="E1980" s="5" t="s">
        <v>2434</v>
      </c>
      <c r="F1980" s="5" t="s">
        <v>2374</v>
      </c>
    </row>
    <row r="1981" spans="1:6" ht="14.4" x14ac:dyDescent="0.2">
      <c r="A1981" s="5" t="s">
        <v>22</v>
      </c>
      <c r="B1981" s="6" t="s">
        <v>4</v>
      </c>
      <c r="C1981" s="7" t="s">
        <v>346</v>
      </c>
      <c r="D1981" s="7" t="str">
        <f t="shared" si="30"/>
        <v>Pant FR MNS M4 Relaxed Workhorse Boot Cut,Navy,38Wx38L</v>
      </c>
      <c r="E1981" s="5" t="s">
        <v>2435</v>
      </c>
      <c r="F1981" s="5" t="s">
        <v>2374</v>
      </c>
    </row>
    <row r="1982" spans="1:6" ht="14.4" x14ac:dyDescent="0.2">
      <c r="A1982" s="5" t="s">
        <v>22</v>
      </c>
      <c r="B1982" s="6" t="s">
        <v>4</v>
      </c>
      <c r="C1982" s="7" t="s">
        <v>348</v>
      </c>
      <c r="D1982" s="7" t="str">
        <f t="shared" si="30"/>
        <v>Pant FR MNS M4 Relaxed Workhorse Boot Cut,Navy,40Wx38L</v>
      </c>
      <c r="E1982" s="5" t="s">
        <v>2436</v>
      </c>
      <c r="F1982" s="5" t="s">
        <v>2374</v>
      </c>
    </row>
    <row r="1983" spans="1:6" ht="14.4" x14ac:dyDescent="0.2">
      <c r="A1983" s="5" t="s">
        <v>22</v>
      </c>
      <c r="B1983" s="6" t="s">
        <v>4</v>
      </c>
      <c r="C1983" s="7" t="s">
        <v>350</v>
      </c>
      <c r="D1983" s="7" t="str">
        <f t="shared" si="30"/>
        <v>Pant FR MNS M4 Relaxed Workhorse Boot Cut,Navy,42Wx38L</v>
      </c>
      <c r="E1983" s="5" t="s">
        <v>2437</v>
      </c>
      <c r="F1983" s="5" t="s">
        <v>2374</v>
      </c>
    </row>
    <row r="1984" spans="1:6" ht="14.4" x14ac:dyDescent="0.2">
      <c r="A1984" s="5" t="s">
        <v>22</v>
      </c>
      <c r="B1984" s="6" t="s">
        <v>4</v>
      </c>
      <c r="C1984" s="7" t="s">
        <v>1043</v>
      </c>
      <c r="D1984" s="7" t="str">
        <f t="shared" si="30"/>
        <v>Pant FR MNS M4 Relaxed Workhorse Boot Cut,Navy,44Wx38L</v>
      </c>
      <c r="E1984" s="5" t="s">
        <v>2438</v>
      </c>
      <c r="F1984" s="5" t="s">
        <v>2374</v>
      </c>
    </row>
    <row r="1985" spans="1:6" ht="14.4" x14ac:dyDescent="0.2">
      <c r="A1985" s="5" t="s">
        <v>22</v>
      </c>
      <c r="B1985" s="6" t="s">
        <v>3</v>
      </c>
      <c r="C1985" s="7" t="s">
        <v>250</v>
      </c>
      <c r="D1985" s="7" t="str">
        <f t="shared" si="30"/>
        <v>Pant FR MNS M4 Relaxed Workhorse Boot Cut,Black,30Wx30L</v>
      </c>
      <c r="E1985" s="5" t="s">
        <v>2439</v>
      </c>
      <c r="F1985" s="5" t="s">
        <v>2440</v>
      </c>
    </row>
    <row r="1986" spans="1:6" ht="14.4" x14ac:dyDescent="0.2">
      <c r="A1986" s="5" t="s">
        <v>22</v>
      </c>
      <c r="B1986" s="6" t="s">
        <v>3</v>
      </c>
      <c r="C1986" s="7" t="s">
        <v>252</v>
      </c>
      <c r="D1986" s="7" t="str">
        <f t="shared" si="30"/>
        <v>Pant FR MNS M4 Relaxed Workhorse Boot Cut,Black,31Wx30L</v>
      </c>
      <c r="E1986" s="5" t="s">
        <v>2441</v>
      </c>
      <c r="F1986" s="5" t="s">
        <v>2440</v>
      </c>
    </row>
    <row r="1987" spans="1:6" ht="14.4" x14ac:dyDescent="0.2">
      <c r="A1987" s="5" t="s">
        <v>22</v>
      </c>
      <c r="B1987" s="6" t="s">
        <v>3</v>
      </c>
      <c r="C1987" s="7" t="s">
        <v>254</v>
      </c>
      <c r="D1987" s="7" t="str">
        <f t="shared" ref="D1987:D2050" si="31">CONCATENATE(A1987,",",B1987,",",C1987)</f>
        <v>Pant FR MNS M4 Relaxed Workhorse Boot Cut,Black,32Wx30L</v>
      </c>
      <c r="E1987" s="5" t="s">
        <v>2442</v>
      </c>
      <c r="F1987" s="5" t="s">
        <v>2440</v>
      </c>
    </row>
    <row r="1988" spans="1:6" ht="14.4" x14ac:dyDescent="0.2">
      <c r="A1988" s="5" t="s">
        <v>22</v>
      </c>
      <c r="B1988" s="6" t="s">
        <v>3</v>
      </c>
      <c r="C1988" s="7" t="s">
        <v>256</v>
      </c>
      <c r="D1988" s="7" t="str">
        <f t="shared" si="31"/>
        <v>Pant FR MNS M4 Relaxed Workhorse Boot Cut,Black,33Wx30L</v>
      </c>
      <c r="E1988" s="5" t="s">
        <v>2443</v>
      </c>
      <c r="F1988" s="5" t="s">
        <v>2440</v>
      </c>
    </row>
    <row r="1989" spans="1:6" ht="14.4" x14ac:dyDescent="0.2">
      <c r="A1989" s="5" t="s">
        <v>22</v>
      </c>
      <c r="B1989" s="6" t="s">
        <v>3</v>
      </c>
      <c r="C1989" s="7" t="s">
        <v>258</v>
      </c>
      <c r="D1989" s="7" t="str">
        <f t="shared" si="31"/>
        <v>Pant FR MNS M4 Relaxed Workhorse Boot Cut,Black,34Wx30L</v>
      </c>
      <c r="E1989" s="5" t="s">
        <v>2444</v>
      </c>
      <c r="F1989" s="5" t="s">
        <v>2440</v>
      </c>
    </row>
    <row r="1990" spans="1:6" ht="14.4" x14ac:dyDescent="0.2">
      <c r="A1990" s="5" t="s">
        <v>22</v>
      </c>
      <c r="B1990" s="6" t="s">
        <v>3</v>
      </c>
      <c r="C1990" s="7" t="s">
        <v>260</v>
      </c>
      <c r="D1990" s="7" t="str">
        <f t="shared" si="31"/>
        <v>Pant FR MNS M4 Relaxed Workhorse Boot Cut,Black,35Wx30L</v>
      </c>
      <c r="E1990" s="5" t="s">
        <v>2445</v>
      </c>
      <c r="F1990" s="5" t="s">
        <v>2440</v>
      </c>
    </row>
    <row r="1991" spans="1:6" ht="14.4" x14ac:dyDescent="0.2">
      <c r="A1991" s="5" t="s">
        <v>22</v>
      </c>
      <c r="B1991" s="6" t="s">
        <v>3</v>
      </c>
      <c r="C1991" s="7" t="s">
        <v>262</v>
      </c>
      <c r="D1991" s="7" t="str">
        <f t="shared" si="31"/>
        <v>Pant FR MNS M4 Relaxed Workhorse Boot Cut,Black,36Wx30L</v>
      </c>
      <c r="E1991" s="5" t="s">
        <v>2446</v>
      </c>
      <c r="F1991" s="5" t="s">
        <v>2440</v>
      </c>
    </row>
    <row r="1992" spans="1:6" ht="14.4" x14ac:dyDescent="0.2">
      <c r="A1992" s="5" t="s">
        <v>22</v>
      </c>
      <c r="B1992" s="6" t="s">
        <v>3</v>
      </c>
      <c r="C1992" s="7" t="s">
        <v>264</v>
      </c>
      <c r="D1992" s="7" t="str">
        <f t="shared" si="31"/>
        <v>Pant FR MNS M4 Relaxed Workhorse Boot Cut,Black,38Wx30L</v>
      </c>
      <c r="E1992" s="5" t="s">
        <v>2447</v>
      </c>
      <c r="F1992" s="5" t="s">
        <v>2440</v>
      </c>
    </row>
    <row r="1993" spans="1:6" ht="14.4" x14ac:dyDescent="0.2">
      <c r="A1993" s="5" t="s">
        <v>22</v>
      </c>
      <c r="B1993" s="6" t="s">
        <v>3</v>
      </c>
      <c r="C1993" s="7" t="s">
        <v>266</v>
      </c>
      <c r="D1993" s="7" t="str">
        <f t="shared" si="31"/>
        <v>Pant FR MNS M4 Relaxed Workhorse Boot Cut,Black,40Wx30L</v>
      </c>
      <c r="E1993" s="5" t="s">
        <v>2448</v>
      </c>
      <c r="F1993" s="5" t="s">
        <v>2440</v>
      </c>
    </row>
    <row r="1994" spans="1:6" ht="14.4" x14ac:dyDescent="0.2">
      <c r="A1994" s="5" t="s">
        <v>22</v>
      </c>
      <c r="B1994" s="6" t="s">
        <v>3</v>
      </c>
      <c r="C1994" s="7" t="s">
        <v>268</v>
      </c>
      <c r="D1994" s="7" t="str">
        <f t="shared" si="31"/>
        <v>Pant FR MNS M4 Relaxed Workhorse Boot Cut,Black,42Wx30L</v>
      </c>
      <c r="E1994" s="5" t="s">
        <v>2449</v>
      </c>
      <c r="F1994" s="5" t="s">
        <v>2440</v>
      </c>
    </row>
    <row r="1995" spans="1:6" ht="14.4" x14ac:dyDescent="0.2">
      <c r="A1995" s="5" t="s">
        <v>22</v>
      </c>
      <c r="B1995" s="6" t="s">
        <v>3</v>
      </c>
      <c r="C1995" s="7" t="s">
        <v>971</v>
      </c>
      <c r="D1995" s="7" t="str">
        <f t="shared" si="31"/>
        <v>Pant FR MNS M4 Relaxed Workhorse Boot Cut,Black,44Wx30L</v>
      </c>
      <c r="E1995" s="5" t="s">
        <v>2450</v>
      </c>
      <c r="F1995" s="5" t="s">
        <v>2440</v>
      </c>
    </row>
    <row r="1996" spans="1:6" ht="14.4" x14ac:dyDescent="0.2">
      <c r="A1996" s="5" t="s">
        <v>22</v>
      </c>
      <c r="B1996" s="6" t="s">
        <v>3</v>
      </c>
      <c r="C1996" s="7" t="s">
        <v>973</v>
      </c>
      <c r="D1996" s="7" t="str">
        <f t="shared" si="31"/>
        <v>Pant FR MNS M4 Relaxed Workhorse Boot Cut,Black,46Wx30L</v>
      </c>
      <c r="E1996" s="5" t="s">
        <v>2451</v>
      </c>
      <c r="F1996" s="5" t="s">
        <v>2440</v>
      </c>
    </row>
    <row r="1997" spans="1:6" ht="14.4" x14ac:dyDescent="0.2">
      <c r="A1997" s="5" t="s">
        <v>22</v>
      </c>
      <c r="B1997" s="6" t="s">
        <v>3</v>
      </c>
      <c r="C1997" s="7" t="s">
        <v>975</v>
      </c>
      <c r="D1997" s="7" t="str">
        <f t="shared" si="31"/>
        <v>Pant FR MNS M4 Relaxed Workhorse Boot Cut,Black,48Wx30L</v>
      </c>
      <c r="E1997" s="5" t="s">
        <v>2452</v>
      </c>
      <c r="F1997" s="5" t="s">
        <v>2440</v>
      </c>
    </row>
    <row r="1998" spans="1:6" ht="14.4" x14ac:dyDescent="0.2">
      <c r="A1998" s="5" t="s">
        <v>22</v>
      </c>
      <c r="B1998" s="6" t="s">
        <v>3</v>
      </c>
      <c r="C1998" s="7" t="s">
        <v>977</v>
      </c>
      <c r="D1998" s="7" t="str">
        <f t="shared" si="31"/>
        <v>Pant FR MNS M4 Relaxed Workhorse Boot Cut,Black,50Wx30L</v>
      </c>
      <c r="E1998" s="5" t="s">
        <v>2453</v>
      </c>
      <c r="F1998" s="5" t="s">
        <v>2440</v>
      </c>
    </row>
    <row r="1999" spans="1:6" ht="14.4" x14ac:dyDescent="0.2">
      <c r="A1999" s="5" t="s">
        <v>22</v>
      </c>
      <c r="B1999" s="6" t="s">
        <v>3</v>
      </c>
      <c r="C1999" s="7" t="s">
        <v>270</v>
      </c>
      <c r="D1999" s="7" t="str">
        <f t="shared" si="31"/>
        <v>Pant FR MNS M4 Relaxed Workhorse Boot Cut,Black,29Wx32L</v>
      </c>
      <c r="E1999" s="5" t="s">
        <v>2454</v>
      </c>
      <c r="F1999" s="5" t="s">
        <v>2440</v>
      </c>
    </row>
    <row r="2000" spans="1:6" ht="14.4" x14ac:dyDescent="0.2">
      <c r="A2000" s="5" t="s">
        <v>22</v>
      </c>
      <c r="B2000" s="6" t="s">
        <v>3</v>
      </c>
      <c r="C2000" s="7" t="s">
        <v>272</v>
      </c>
      <c r="D2000" s="7" t="str">
        <f t="shared" si="31"/>
        <v>Pant FR MNS M4 Relaxed Workhorse Boot Cut,Black,30Wx32L</v>
      </c>
      <c r="E2000" s="5" t="s">
        <v>2455</v>
      </c>
      <c r="F2000" s="5" t="s">
        <v>2440</v>
      </c>
    </row>
    <row r="2001" spans="1:6" ht="14.4" x14ac:dyDescent="0.2">
      <c r="A2001" s="5" t="s">
        <v>22</v>
      </c>
      <c r="B2001" s="6" t="s">
        <v>3</v>
      </c>
      <c r="C2001" s="7" t="s">
        <v>274</v>
      </c>
      <c r="D2001" s="7" t="str">
        <f t="shared" si="31"/>
        <v>Pant FR MNS M4 Relaxed Workhorse Boot Cut,Black,31Wx32L</v>
      </c>
      <c r="E2001" s="5" t="s">
        <v>2456</v>
      </c>
      <c r="F2001" s="5" t="s">
        <v>2440</v>
      </c>
    </row>
    <row r="2002" spans="1:6" ht="14.4" x14ac:dyDescent="0.2">
      <c r="A2002" s="5" t="s">
        <v>22</v>
      </c>
      <c r="B2002" s="6" t="s">
        <v>3</v>
      </c>
      <c r="C2002" s="7" t="s">
        <v>276</v>
      </c>
      <c r="D2002" s="7" t="str">
        <f t="shared" si="31"/>
        <v>Pant FR MNS M4 Relaxed Workhorse Boot Cut,Black,32Wx32L</v>
      </c>
      <c r="E2002" s="5" t="s">
        <v>2457</v>
      </c>
      <c r="F2002" s="5" t="s">
        <v>2440</v>
      </c>
    </row>
    <row r="2003" spans="1:6" ht="14.4" x14ac:dyDescent="0.2">
      <c r="A2003" s="5" t="s">
        <v>22</v>
      </c>
      <c r="B2003" s="6" t="s">
        <v>3</v>
      </c>
      <c r="C2003" s="7" t="s">
        <v>278</v>
      </c>
      <c r="D2003" s="7" t="str">
        <f t="shared" si="31"/>
        <v>Pant FR MNS M4 Relaxed Workhorse Boot Cut,Black,33Wx32L</v>
      </c>
      <c r="E2003" s="5" t="s">
        <v>2458</v>
      </c>
      <c r="F2003" s="5" t="s">
        <v>2440</v>
      </c>
    </row>
    <row r="2004" spans="1:6" ht="14.4" x14ac:dyDescent="0.2">
      <c r="A2004" s="5" t="s">
        <v>22</v>
      </c>
      <c r="B2004" s="6" t="s">
        <v>3</v>
      </c>
      <c r="C2004" s="7" t="s">
        <v>280</v>
      </c>
      <c r="D2004" s="7" t="str">
        <f t="shared" si="31"/>
        <v>Pant FR MNS M4 Relaxed Workhorse Boot Cut,Black,34Wx32L</v>
      </c>
      <c r="E2004" s="5" t="s">
        <v>2459</v>
      </c>
      <c r="F2004" s="5" t="s">
        <v>2440</v>
      </c>
    </row>
    <row r="2005" spans="1:6" ht="14.4" x14ac:dyDescent="0.2">
      <c r="A2005" s="5" t="s">
        <v>22</v>
      </c>
      <c r="B2005" s="6" t="s">
        <v>3</v>
      </c>
      <c r="C2005" s="7" t="s">
        <v>282</v>
      </c>
      <c r="D2005" s="7" t="str">
        <f t="shared" si="31"/>
        <v>Pant FR MNS M4 Relaxed Workhorse Boot Cut,Black,35Wx32L</v>
      </c>
      <c r="E2005" s="5" t="s">
        <v>2460</v>
      </c>
      <c r="F2005" s="5" t="s">
        <v>2440</v>
      </c>
    </row>
    <row r="2006" spans="1:6" ht="14.4" x14ac:dyDescent="0.2">
      <c r="A2006" s="5" t="s">
        <v>22</v>
      </c>
      <c r="B2006" s="6" t="s">
        <v>3</v>
      </c>
      <c r="C2006" s="7" t="s">
        <v>284</v>
      </c>
      <c r="D2006" s="7" t="str">
        <f t="shared" si="31"/>
        <v>Pant FR MNS M4 Relaxed Workhorse Boot Cut,Black,36Wx32L</v>
      </c>
      <c r="E2006" s="5" t="s">
        <v>2461</v>
      </c>
      <c r="F2006" s="5" t="s">
        <v>2440</v>
      </c>
    </row>
    <row r="2007" spans="1:6" ht="14.4" x14ac:dyDescent="0.2">
      <c r="A2007" s="5" t="s">
        <v>22</v>
      </c>
      <c r="B2007" s="6" t="s">
        <v>3</v>
      </c>
      <c r="C2007" s="7" t="s">
        <v>286</v>
      </c>
      <c r="D2007" s="7" t="str">
        <f t="shared" si="31"/>
        <v>Pant FR MNS M4 Relaxed Workhorse Boot Cut,Black,38Wx32L</v>
      </c>
      <c r="E2007" s="5" t="s">
        <v>2462</v>
      </c>
      <c r="F2007" s="5" t="s">
        <v>2440</v>
      </c>
    </row>
    <row r="2008" spans="1:6" ht="14.4" x14ac:dyDescent="0.2">
      <c r="A2008" s="5" t="s">
        <v>22</v>
      </c>
      <c r="B2008" s="6" t="s">
        <v>3</v>
      </c>
      <c r="C2008" s="7" t="s">
        <v>288</v>
      </c>
      <c r="D2008" s="7" t="str">
        <f t="shared" si="31"/>
        <v>Pant FR MNS M4 Relaxed Workhorse Boot Cut,Black,40Wx32L</v>
      </c>
      <c r="E2008" s="5" t="s">
        <v>2463</v>
      </c>
      <c r="F2008" s="5" t="s">
        <v>2440</v>
      </c>
    </row>
    <row r="2009" spans="1:6" ht="14.4" x14ac:dyDescent="0.2">
      <c r="A2009" s="5" t="s">
        <v>22</v>
      </c>
      <c r="B2009" s="6" t="s">
        <v>3</v>
      </c>
      <c r="C2009" s="7" t="s">
        <v>290</v>
      </c>
      <c r="D2009" s="7" t="str">
        <f t="shared" si="31"/>
        <v>Pant FR MNS M4 Relaxed Workhorse Boot Cut,Black,42Wx32L</v>
      </c>
      <c r="E2009" s="5" t="s">
        <v>2464</v>
      </c>
      <c r="F2009" s="5" t="s">
        <v>2440</v>
      </c>
    </row>
    <row r="2010" spans="1:6" ht="14.4" x14ac:dyDescent="0.2">
      <c r="A2010" s="5" t="s">
        <v>22</v>
      </c>
      <c r="B2010" s="6" t="s">
        <v>3</v>
      </c>
      <c r="C2010" s="7" t="s">
        <v>992</v>
      </c>
      <c r="D2010" s="7" t="str">
        <f t="shared" si="31"/>
        <v>Pant FR MNS M4 Relaxed Workhorse Boot Cut,Black,44Wx32L</v>
      </c>
      <c r="E2010" s="5" t="s">
        <v>2465</v>
      </c>
      <c r="F2010" s="5" t="s">
        <v>2440</v>
      </c>
    </row>
    <row r="2011" spans="1:6" ht="14.4" x14ac:dyDescent="0.2">
      <c r="A2011" s="5" t="s">
        <v>22</v>
      </c>
      <c r="B2011" s="6" t="s">
        <v>3</v>
      </c>
      <c r="C2011" s="7" t="s">
        <v>994</v>
      </c>
      <c r="D2011" s="7" t="str">
        <f t="shared" si="31"/>
        <v>Pant FR MNS M4 Relaxed Workhorse Boot Cut,Black,46Wx32L</v>
      </c>
      <c r="E2011" s="5" t="s">
        <v>2466</v>
      </c>
      <c r="F2011" s="5" t="s">
        <v>2440</v>
      </c>
    </row>
    <row r="2012" spans="1:6" ht="14.4" x14ac:dyDescent="0.2">
      <c r="A2012" s="5" t="s">
        <v>22</v>
      </c>
      <c r="B2012" s="6" t="s">
        <v>3</v>
      </c>
      <c r="C2012" s="7" t="s">
        <v>996</v>
      </c>
      <c r="D2012" s="7" t="str">
        <f t="shared" si="31"/>
        <v>Pant FR MNS M4 Relaxed Workhorse Boot Cut,Black,48Wx32L</v>
      </c>
      <c r="E2012" s="5" t="s">
        <v>2467</v>
      </c>
      <c r="F2012" s="5" t="s">
        <v>2440</v>
      </c>
    </row>
    <row r="2013" spans="1:6" ht="14.4" x14ac:dyDescent="0.2">
      <c r="A2013" s="5" t="s">
        <v>22</v>
      </c>
      <c r="B2013" s="6" t="s">
        <v>3</v>
      </c>
      <c r="C2013" s="7" t="s">
        <v>998</v>
      </c>
      <c r="D2013" s="7" t="str">
        <f t="shared" si="31"/>
        <v>Pant FR MNS M4 Relaxed Workhorse Boot Cut,Black,50Wx32L</v>
      </c>
      <c r="E2013" s="5" t="s">
        <v>2468</v>
      </c>
      <c r="F2013" s="5" t="s">
        <v>2440</v>
      </c>
    </row>
    <row r="2014" spans="1:6" ht="14.4" x14ac:dyDescent="0.2">
      <c r="A2014" s="5" t="s">
        <v>22</v>
      </c>
      <c r="B2014" s="6" t="s">
        <v>3</v>
      </c>
      <c r="C2014" s="7" t="s">
        <v>292</v>
      </c>
      <c r="D2014" s="7" t="str">
        <f t="shared" si="31"/>
        <v>Pant FR MNS M4 Relaxed Workhorse Boot Cut,Black,29Wx34L</v>
      </c>
      <c r="E2014" s="5" t="s">
        <v>2469</v>
      </c>
      <c r="F2014" s="5" t="s">
        <v>2440</v>
      </c>
    </row>
    <row r="2015" spans="1:6" ht="14.4" x14ac:dyDescent="0.2">
      <c r="A2015" s="5" t="s">
        <v>22</v>
      </c>
      <c r="B2015" s="6" t="s">
        <v>3</v>
      </c>
      <c r="C2015" s="7" t="s">
        <v>294</v>
      </c>
      <c r="D2015" s="7" t="str">
        <f t="shared" si="31"/>
        <v>Pant FR MNS M4 Relaxed Workhorse Boot Cut,Black,30Wx34L</v>
      </c>
      <c r="E2015" s="5" t="s">
        <v>2470</v>
      </c>
      <c r="F2015" s="5" t="s">
        <v>2440</v>
      </c>
    </row>
    <row r="2016" spans="1:6" ht="14.4" x14ac:dyDescent="0.2">
      <c r="A2016" s="5" t="s">
        <v>22</v>
      </c>
      <c r="B2016" s="6" t="s">
        <v>3</v>
      </c>
      <c r="C2016" s="7" t="s">
        <v>296</v>
      </c>
      <c r="D2016" s="7" t="str">
        <f t="shared" si="31"/>
        <v>Pant FR MNS M4 Relaxed Workhorse Boot Cut,Black,31Wx34L</v>
      </c>
      <c r="E2016" s="5" t="s">
        <v>2471</v>
      </c>
      <c r="F2016" s="5" t="s">
        <v>2440</v>
      </c>
    </row>
    <row r="2017" spans="1:6" ht="14.4" x14ac:dyDescent="0.2">
      <c r="A2017" s="5" t="s">
        <v>22</v>
      </c>
      <c r="B2017" s="6" t="s">
        <v>3</v>
      </c>
      <c r="C2017" s="7" t="s">
        <v>298</v>
      </c>
      <c r="D2017" s="7" t="str">
        <f t="shared" si="31"/>
        <v>Pant FR MNS M4 Relaxed Workhorse Boot Cut,Black,32Wx34L</v>
      </c>
      <c r="E2017" s="5" t="s">
        <v>2472</v>
      </c>
      <c r="F2017" s="5" t="s">
        <v>2440</v>
      </c>
    </row>
    <row r="2018" spans="1:6" ht="14.4" x14ac:dyDescent="0.2">
      <c r="A2018" s="5" t="s">
        <v>22</v>
      </c>
      <c r="B2018" s="6" t="s">
        <v>3</v>
      </c>
      <c r="C2018" s="7" t="s">
        <v>300</v>
      </c>
      <c r="D2018" s="7" t="str">
        <f t="shared" si="31"/>
        <v>Pant FR MNS M4 Relaxed Workhorse Boot Cut,Black,33Wx34L</v>
      </c>
      <c r="E2018" s="5" t="s">
        <v>2473</v>
      </c>
      <c r="F2018" s="5" t="s">
        <v>2440</v>
      </c>
    </row>
    <row r="2019" spans="1:6" ht="14.4" x14ac:dyDescent="0.2">
      <c r="A2019" s="5" t="s">
        <v>22</v>
      </c>
      <c r="B2019" s="6" t="s">
        <v>3</v>
      </c>
      <c r="C2019" s="7" t="s">
        <v>302</v>
      </c>
      <c r="D2019" s="7" t="str">
        <f t="shared" si="31"/>
        <v>Pant FR MNS M4 Relaxed Workhorse Boot Cut,Black,34Wx34L</v>
      </c>
      <c r="E2019" s="5" t="s">
        <v>2474</v>
      </c>
      <c r="F2019" s="5" t="s">
        <v>2440</v>
      </c>
    </row>
    <row r="2020" spans="1:6" ht="14.4" x14ac:dyDescent="0.2">
      <c r="A2020" s="5" t="s">
        <v>22</v>
      </c>
      <c r="B2020" s="6" t="s">
        <v>3</v>
      </c>
      <c r="C2020" s="7" t="s">
        <v>304</v>
      </c>
      <c r="D2020" s="7" t="str">
        <f t="shared" si="31"/>
        <v>Pant FR MNS M4 Relaxed Workhorse Boot Cut,Black,35Wx34L</v>
      </c>
      <c r="E2020" s="5" t="s">
        <v>2475</v>
      </c>
      <c r="F2020" s="5" t="s">
        <v>2440</v>
      </c>
    </row>
    <row r="2021" spans="1:6" ht="14.4" x14ac:dyDescent="0.2">
      <c r="A2021" s="5" t="s">
        <v>22</v>
      </c>
      <c r="B2021" s="6" t="s">
        <v>3</v>
      </c>
      <c r="C2021" s="7" t="s">
        <v>306</v>
      </c>
      <c r="D2021" s="7" t="str">
        <f t="shared" si="31"/>
        <v>Pant FR MNS M4 Relaxed Workhorse Boot Cut,Black,36Wx34L</v>
      </c>
      <c r="E2021" s="5" t="s">
        <v>2476</v>
      </c>
      <c r="F2021" s="5" t="s">
        <v>2440</v>
      </c>
    </row>
    <row r="2022" spans="1:6" ht="14.4" x14ac:dyDescent="0.2">
      <c r="A2022" s="5" t="s">
        <v>22</v>
      </c>
      <c r="B2022" s="6" t="s">
        <v>3</v>
      </c>
      <c r="C2022" s="7" t="s">
        <v>308</v>
      </c>
      <c r="D2022" s="7" t="str">
        <f t="shared" si="31"/>
        <v>Pant FR MNS M4 Relaxed Workhorse Boot Cut,Black,38Wx34L</v>
      </c>
      <c r="E2022" s="5" t="s">
        <v>2477</v>
      </c>
      <c r="F2022" s="5" t="s">
        <v>2440</v>
      </c>
    </row>
    <row r="2023" spans="1:6" ht="14.4" x14ac:dyDescent="0.2">
      <c r="A2023" s="5" t="s">
        <v>22</v>
      </c>
      <c r="B2023" s="6" t="s">
        <v>3</v>
      </c>
      <c r="C2023" s="7" t="s">
        <v>310</v>
      </c>
      <c r="D2023" s="7" t="str">
        <f t="shared" si="31"/>
        <v>Pant FR MNS M4 Relaxed Workhorse Boot Cut,Black,40Wx34L</v>
      </c>
      <c r="E2023" s="5" t="s">
        <v>2478</v>
      </c>
      <c r="F2023" s="5" t="s">
        <v>2440</v>
      </c>
    </row>
    <row r="2024" spans="1:6" ht="14.4" x14ac:dyDescent="0.2">
      <c r="A2024" s="5" t="s">
        <v>22</v>
      </c>
      <c r="B2024" s="6" t="s">
        <v>3</v>
      </c>
      <c r="C2024" s="7" t="s">
        <v>312</v>
      </c>
      <c r="D2024" s="7" t="str">
        <f t="shared" si="31"/>
        <v>Pant FR MNS M4 Relaxed Workhorse Boot Cut,Black,42Wx34L</v>
      </c>
      <c r="E2024" s="5" t="s">
        <v>2479</v>
      </c>
      <c r="F2024" s="5" t="s">
        <v>2440</v>
      </c>
    </row>
    <row r="2025" spans="1:6" ht="14.4" x14ac:dyDescent="0.2">
      <c r="A2025" s="5" t="s">
        <v>22</v>
      </c>
      <c r="B2025" s="6" t="s">
        <v>3</v>
      </c>
      <c r="C2025" s="7" t="s">
        <v>1013</v>
      </c>
      <c r="D2025" s="7" t="str">
        <f t="shared" si="31"/>
        <v>Pant FR MNS M4 Relaxed Workhorse Boot Cut,Black,44Wx34L</v>
      </c>
      <c r="E2025" s="5" t="s">
        <v>2480</v>
      </c>
      <c r="F2025" s="5" t="s">
        <v>2440</v>
      </c>
    </row>
    <row r="2026" spans="1:6" ht="14.4" x14ac:dyDescent="0.2">
      <c r="A2026" s="5" t="s">
        <v>22</v>
      </c>
      <c r="B2026" s="6" t="s">
        <v>3</v>
      </c>
      <c r="C2026" s="7" t="s">
        <v>1015</v>
      </c>
      <c r="D2026" s="7" t="str">
        <f t="shared" si="31"/>
        <v>Pant FR MNS M4 Relaxed Workhorse Boot Cut,Black,46Wx34L</v>
      </c>
      <c r="E2026" s="5" t="s">
        <v>2481</v>
      </c>
      <c r="F2026" s="5" t="s">
        <v>2440</v>
      </c>
    </row>
    <row r="2027" spans="1:6" ht="14.4" x14ac:dyDescent="0.2">
      <c r="A2027" s="5" t="s">
        <v>22</v>
      </c>
      <c r="B2027" s="6" t="s">
        <v>3</v>
      </c>
      <c r="C2027" s="7" t="s">
        <v>1017</v>
      </c>
      <c r="D2027" s="7" t="str">
        <f t="shared" si="31"/>
        <v>Pant FR MNS M4 Relaxed Workhorse Boot Cut,Black,48Wx34L</v>
      </c>
      <c r="E2027" s="5" t="s">
        <v>2482</v>
      </c>
      <c r="F2027" s="5" t="s">
        <v>2440</v>
      </c>
    </row>
    <row r="2028" spans="1:6" ht="14.4" x14ac:dyDescent="0.2">
      <c r="A2028" s="5" t="s">
        <v>22</v>
      </c>
      <c r="B2028" s="6" t="s">
        <v>3</v>
      </c>
      <c r="C2028" s="7" t="s">
        <v>1019</v>
      </c>
      <c r="D2028" s="7" t="str">
        <f t="shared" si="31"/>
        <v>Pant FR MNS M4 Relaxed Workhorse Boot Cut,Black,50Wx34L</v>
      </c>
      <c r="E2028" s="5" t="s">
        <v>2483</v>
      </c>
      <c r="F2028" s="5" t="s">
        <v>2440</v>
      </c>
    </row>
    <row r="2029" spans="1:6" ht="14.4" x14ac:dyDescent="0.2">
      <c r="A2029" s="5" t="s">
        <v>22</v>
      </c>
      <c r="B2029" s="6" t="s">
        <v>3</v>
      </c>
      <c r="C2029" s="7" t="s">
        <v>314</v>
      </c>
      <c r="D2029" s="7" t="str">
        <f t="shared" si="31"/>
        <v>Pant FR MNS M4 Relaxed Workhorse Boot Cut,Black,29Wx36L</v>
      </c>
      <c r="E2029" s="5" t="s">
        <v>2484</v>
      </c>
      <c r="F2029" s="5" t="s">
        <v>2440</v>
      </c>
    </row>
    <row r="2030" spans="1:6" ht="14.4" x14ac:dyDescent="0.2">
      <c r="A2030" s="5" t="s">
        <v>22</v>
      </c>
      <c r="B2030" s="6" t="s">
        <v>3</v>
      </c>
      <c r="C2030" s="7" t="s">
        <v>316</v>
      </c>
      <c r="D2030" s="7" t="str">
        <f t="shared" si="31"/>
        <v>Pant FR MNS M4 Relaxed Workhorse Boot Cut,Black,30Wx36L</v>
      </c>
      <c r="E2030" s="5" t="s">
        <v>2485</v>
      </c>
      <c r="F2030" s="5" t="s">
        <v>2440</v>
      </c>
    </row>
    <row r="2031" spans="1:6" ht="14.4" x14ac:dyDescent="0.2">
      <c r="A2031" s="5" t="s">
        <v>22</v>
      </c>
      <c r="B2031" s="6" t="s">
        <v>3</v>
      </c>
      <c r="C2031" s="7" t="s">
        <v>318</v>
      </c>
      <c r="D2031" s="7" t="str">
        <f t="shared" si="31"/>
        <v>Pant FR MNS M4 Relaxed Workhorse Boot Cut,Black,31Wx36L</v>
      </c>
      <c r="E2031" s="5" t="s">
        <v>2486</v>
      </c>
      <c r="F2031" s="5" t="s">
        <v>2440</v>
      </c>
    </row>
    <row r="2032" spans="1:6" ht="14.4" x14ac:dyDescent="0.2">
      <c r="A2032" s="5" t="s">
        <v>22</v>
      </c>
      <c r="B2032" s="6" t="s">
        <v>3</v>
      </c>
      <c r="C2032" s="7" t="s">
        <v>320</v>
      </c>
      <c r="D2032" s="7" t="str">
        <f t="shared" si="31"/>
        <v>Pant FR MNS M4 Relaxed Workhorse Boot Cut,Black,32Wx36L</v>
      </c>
      <c r="E2032" s="5" t="s">
        <v>2487</v>
      </c>
      <c r="F2032" s="5" t="s">
        <v>2440</v>
      </c>
    </row>
    <row r="2033" spans="1:6" ht="14.4" x14ac:dyDescent="0.2">
      <c r="A2033" s="5" t="s">
        <v>22</v>
      </c>
      <c r="B2033" s="6" t="s">
        <v>3</v>
      </c>
      <c r="C2033" s="7" t="s">
        <v>322</v>
      </c>
      <c r="D2033" s="7" t="str">
        <f t="shared" si="31"/>
        <v>Pant FR MNS M4 Relaxed Workhorse Boot Cut,Black,33Wx36L</v>
      </c>
      <c r="E2033" s="5" t="s">
        <v>2488</v>
      </c>
      <c r="F2033" s="5" t="s">
        <v>2440</v>
      </c>
    </row>
    <row r="2034" spans="1:6" ht="14.4" x14ac:dyDescent="0.2">
      <c r="A2034" s="5" t="s">
        <v>22</v>
      </c>
      <c r="B2034" s="6" t="s">
        <v>3</v>
      </c>
      <c r="C2034" s="7" t="s">
        <v>324</v>
      </c>
      <c r="D2034" s="7" t="str">
        <f t="shared" si="31"/>
        <v>Pant FR MNS M4 Relaxed Workhorse Boot Cut,Black,34Wx36L</v>
      </c>
      <c r="E2034" s="5" t="s">
        <v>2489</v>
      </c>
      <c r="F2034" s="5" t="s">
        <v>2440</v>
      </c>
    </row>
    <row r="2035" spans="1:6" ht="14.4" x14ac:dyDescent="0.2">
      <c r="A2035" s="5" t="s">
        <v>22</v>
      </c>
      <c r="B2035" s="6" t="s">
        <v>3</v>
      </c>
      <c r="C2035" s="7" t="s">
        <v>326</v>
      </c>
      <c r="D2035" s="7" t="str">
        <f t="shared" si="31"/>
        <v>Pant FR MNS M4 Relaxed Workhorse Boot Cut,Black,35Wx36L</v>
      </c>
      <c r="E2035" s="5" t="s">
        <v>2490</v>
      </c>
      <c r="F2035" s="5" t="s">
        <v>2440</v>
      </c>
    </row>
    <row r="2036" spans="1:6" ht="14.4" x14ac:dyDescent="0.2">
      <c r="A2036" s="5" t="s">
        <v>22</v>
      </c>
      <c r="B2036" s="6" t="s">
        <v>3</v>
      </c>
      <c r="C2036" s="7" t="s">
        <v>328</v>
      </c>
      <c r="D2036" s="7" t="str">
        <f t="shared" si="31"/>
        <v>Pant FR MNS M4 Relaxed Workhorse Boot Cut,Black,36Wx36L</v>
      </c>
      <c r="E2036" s="5" t="s">
        <v>2491</v>
      </c>
      <c r="F2036" s="5" t="s">
        <v>2440</v>
      </c>
    </row>
    <row r="2037" spans="1:6" ht="14.4" x14ac:dyDescent="0.2">
      <c r="A2037" s="5" t="s">
        <v>22</v>
      </c>
      <c r="B2037" s="6" t="s">
        <v>3</v>
      </c>
      <c r="C2037" s="7" t="s">
        <v>330</v>
      </c>
      <c r="D2037" s="7" t="str">
        <f t="shared" si="31"/>
        <v>Pant FR MNS M4 Relaxed Workhorse Boot Cut,Black,38Wx36L</v>
      </c>
      <c r="E2037" s="5" t="s">
        <v>2492</v>
      </c>
      <c r="F2037" s="5" t="s">
        <v>2440</v>
      </c>
    </row>
    <row r="2038" spans="1:6" ht="14.4" x14ac:dyDescent="0.2">
      <c r="A2038" s="5" t="s">
        <v>22</v>
      </c>
      <c r="B2038" s="6" t="s">
        <v>3</v>
      </c>
      <c r="C2038" s="7" t="s">
        <v>332</v>
      </c>
      <c r="D2038" s="7" t="str">
        <f t="shared" si="31"/>
        <v>Pant FR MNS M4 Relaxed Workhorse Boot Cut,Black,40Wx36L</v>
      </c>
      <c r="E2038" s="5" t="s">
        <v>2493</v>
      </c>
      <c r="F2038" s="5" t="s">
        <v>2440</v>
      </c>
    </row>
    <row r="2039" spans="1:6" ht="14.4" x14ac:dyDescent="0.2">
      <c r="A2039" s="5" t="s">
        <v>22</v>
      </c>
      <c r="B2039" s="6" t="s">
        <v>3</v>
      </c>
      <c r="C2039" s="7" t="s">
        <v>334</v>
      </c>
      <c r="D2039" s="7" t="str">
        <f t="shared" si="31"/>
        <v>Pant FR MNS M4 Relaxed Workhorse Boot Cut,Black,42Wx36L</v>
      </c>
      <c r="E2039" s="5" t="s">
        <v>2494</v>
      </c>
      <c r="F2039" s="5" t="s">
        <v>2440</v>
      </c>
    </row>
    <row r="2040" spans="1:6" ht="14.4" x14ac:dyDescent="0.2">
      <c r="A2040" s="5" t="s">
        <v>22</v>
      </c>
      <c r="B2040" s="6" t="s">
        <v>3</v>
      </c>
      <c r="C2040" s="7" t="s">
        <v>1031</v>
      </c>
      <c r="D2040" s="7" t="str">
        <f t="shared" si="31"/>
        <v>Pant FR MNS M4 Relaxed Workhorse Boot Cut,Black,44Wx36L</v>
      </c>
      <c r="E2040" s="5" t="s">
        <v>2495</v>
      </c>
      <c r="F2040" s="5" t="s">
        <v>2440</v>
      </c>
    </row>
    <row r="2041" spans="1:6" ht="14.4" x14ac:dyDescent="0.2">
      <c r="A2041" s="5" t="s">
        <v>22</v>
      </c>
      <c r="B2041" s="6" t="s">
        <v>3</v>
      </c>
      <c r="C2041" s="7" t="s">
        <v>336</v>
      </c>
      <c r="D2041" s="7" t="str">
        <f t="shared" si="31"/>
        <v>Pant FR MNS M4 Relaxed Workhorse Boot Cut,Black,32Wx38L</v>
      </c>
      <c r="E2041" s="5" t="s">
        <v>2496</v>
      </c>
      <c r="F2041" s="5" t="s">
        <v>2440</v>
      </c>
    </row>
    <row r="2042" spans="1:6" ht="14.4" x14ac:dyDescent="0.2">
      <c r="A2042" s="5" t="s">
        <v>22</v>
      </c>
      <c r="B2042" s="6" t="s">
        <v>3</v>
      </c>
      <c r="C2042" s="7" t="s">
        <v>338</v>
      </c>
      <c r="D2042" s="7" t="str">
        <f t="shared" si="31"/>
        <v>Pant FR MNS M4 Relaxed Workhorse Boot Cut,Black,33Wx38L</v>
      </c>
      <c r="E2042" s="5" t="s">
        <v>2497</v>
      </c>
      <c r="F2042" s="5" t="s">
        <v>2440</v>
      </c>
    </row>
    <row r="2043" spans="1:6" ht="14.4" x14ac:dyDescent="0.2">
      <c r="A2043" s="5" t="s">
        <v>22</v>
      </c>
      <c r="B2043" s="6" t="s">
        <v>3</v>
      </c>
      <c r="C2043" s="7" t="s">
        <v>340</v>
      </c>
      <c r="D2043" s="7" t="str">
        <f t="shared" si="31"/>
        <v>Pant FR MNS M4 Relaxed Workhorse Boot Cut,Black,34Wx38L</v>
      </c>
      <c r="E2043" s="5" t="s">
        <v>2498</v>
      </c>
      <c r="F2043" s="5" t="s">
        <v>2440</v>
      </c>
    </row>
    <row r="2044" spans="1:6" ht="14.4" x14ac:dyDescent="0.2">
      <c r="A2044" s="5" t="s">
        <v>22</v>
      </c>
      <c r="B2044" s="6" t="s">
        <v>3</v>
      </c>
      <c r="C2044" s="7" t="s">
        <v>342</v>
      </c>
      <c r="D2044" s="7" t="str">
        <f t="shared" si="31"/>
        <v>Pant FR MNS M4 Relaxed Workhorse Boot Cut,Black,35Wx38L</v>
      </c>
      <c r="E2044" s="5" t="s">
        <v>2499</v>
      </c>
      <c r="F2044" s="5" t="s">
        <v>2440</v>
      </c>
    </row>
    <row r="2045" spans="1:6" ht="14.4" x14ac:dyDescent="0.2">
      <c r="A2045" s="5" t="s">
        <v>22</v>
      </c>
      <c r="B2045" s="6" t="s">
        <v>3</v>
      </c>
      <c r="C2045" s="7" t="s">
        <v>344</v>
      </c>
      <c r="D2045" s="7" t="str">
        <f t="shared" si="31"/>
        <v>Pant FR MNS M4 Relaxed Workhorse Boot Cut,Black,36Wx38L</v>
      </c>
      <c r="E2045" s="5" t="s">
        <v>2500</v>
      </c>
      <c r="F2045" s="5" t="s">
        <v>2440</v>
      </c>
    </row>
    <row r="2046" spans="1:6" ht="14.4" x14ac:dyDescent="0.2">
      <c r="A2046" s="5" t="s">
        <v>22</v>
      </c>
      <c r="B2046" s="6" t="s">
        <v>3</v>
      </c>
      <c r="C2046" s="7" t="s">
        <v>346</v>
      </c>
      <c r="D2046" s="7" t="str">
        <f t="shared" si="31"/>
        <v>Pant FR MNS M4 Relaxed Workhorse Boot Cut,Black,38Wx38L</v>
      </c>
      <c r="E2046" s="5" t="s">
        <v>2501</v>
      </c>
      <c r="F2046" s="5" t="s">
        <v>2440</v>
      </c>
    </row>
    <row r="2047" spans="1:6" ht="14.4" x14ac:dyDescent="0.2">
      <c r="A2047" s="5" t="s">
        <v>22</v>
      </c>
      <c r="B2047" s="6" t="s">
        <v>3</v>
      </c>
      <c r="C2047" s="7" t="s">
        <v>348</v>
      </c>
      <c r="D2047" s="7" t="str">
        <f t="shared" si="31"/>
        <v>Pant FR MNS M4 Relaxed Workhorse Boot Cut,Black,40Wx38L</v>
      </c>
      <c r="E2047" s="5" t="s">
        <v>2502</v>
      </c>
      <c r="F2047" s="5" t="s">
        <v>2440</v>
      </c>
    </row>
    <row r="2048" spans="1:6" ht="14.4" x14ac:dyDescent="0.2">
      <c r="A2048" s="5" t="s">
        <v>22</v>
      </c>
      <c r="B2048" s="6" t="s">
        <v>3</v>
      </c>
      <c r="C2048" s="7" t="s">
        <v>350</v>
      </c>
      <c r="D2048" s="7" t="str">
        <f t="shared" si="31"/>
        <v>Pant FR MNS M4 Relaxed Workhorse Boot Cut,Black,42Wx38L</v>
      </c>
      <c r="E2048" s="5" t="s">
        <v>2503</v>
      </c>
      <c r="F2048" s="5" t="s">
        <v>2440</v>
      </c>
    </row>
    <row r="2049" spans="1:6" ht="14.4" x14ac:dyDescent="0.2">
      <c r="A2049" s="5" t="s">
        <v>22</v>
      </c>
      <c r="B2049" s="6" t="s">
        <v>3</v>
      </c>
      <c r="C2049" s="7" t="s">
        <v>1043</v>
      </c>
      <c r="D2049" s="7" t="str">
        <f t="shared" si="31"/>
        <v>Pant FR MNS M4 Relaxed Workhorse Boot Cut,Black,44Wx38L</v>
      </c>
      <c r="E2049" s="5" t="s">
        <v>2504</v>
      </c>
      <c r="F2049" s="5" t="s">
        <v>2440</v>
      </c>
    </row>
    <row r="2050" spans="1:6" ht="14.4" x14ac:dyDescent="0.2">
      <c r="A2050" s="5" t="s">
        <v>2507</v>
      </c>
      <c r="B2050" s="6" t="s">
        <v>11</v>
      </c>
      <c r="C2050" s="7" t="s">
        <v>250</v>
      </c>
      <c r="D2050" s="7" t="str">
        <f t="shared" si="31"/>
        <v>Jean FR MNS M4 Relaxed Workhorse Boot Cut,Flint,30Wx30L</v>
      </c>
      <c r="E2050" s="5" t="s">
        <v>2505</v>
      </c>
      <c r="F2050" s="5" t="s">
        <v>2506</v>
      </c>
    </row>
    <row r="2051" spans="1:6" ht="14.4" x14ac:dyDescent="0.2">
      <c r="A2051" s="5" t="s">
        <v>2507</v>
      </c>
      <c r="B2051" s="6" t="s">
        <v>11</v>
      </c>
      <c r="C2051" s="7" t="s">
        <v>252</v>
      </c>
      <c r="D2051" s="7" t="str">
        <f t="shared" ref="D2051:D2114" si="32">CONCATENATE(A2051,",",B2051,",",C2051)</f>
        <v>Jean FR MNS M4 Relaxed Workhorse Boot Cut,Flint,31Wx30L</v>
      </c>
      <c r="E2051" s="5" t="s">
        <v>2508</v>
      </c>
      <c r="F2051" s="5" t="s">
        <v>2506</v>
      </c>
    </row>
    <row r="2052" spans="1:6" ht="14.4" x14ac:dyDescent="0.2">
      <c r="A2052" s="5" t="s">
        <v>2507</v>
      </c>
      <c r="B2052" s="6" t="s">
        <v>11</v>
      </c>
      <c r="C2052" s="7" t="s">
        <v>254</v>
      </c>
      <c r="D2052" s="7" t="str">
        <f t="shared" si="32"/>
        <v>Jean FR MNS M4 Relaxed Workhorse Boot Cut,Flint,32Wx30L</v>
      </c>
      <c r="E2052" s="5" t="s">
        <v>2509</v>
      </c>
      <c r="F2052" s="5" t="s">
        <v>2506</v>
      </c>
    </row>
    <row r="2053" spans="1:6" ht="14.4" x14ac:dyDescent="0.2">
      <c r="A2053" s="5" t="s">
        <v>2507</v>
      </c>
      <c r="B2053" s="6" t="s">
        <v>11</v>
      </c>
      <c r="C2053" s="7" t="s">
        <v>256</v>
      </c>
      <c r="D2053" s="7" t="str">
        <f t="shared" si="32"/>
        <v>Jean FR MNS M4 Relaxed Workhorse Boot Cut,Flint,33Wx30L</v>
      </c>
      <c r="E2053" s="5" t="s">
        <v>2510</v>
      </c>
      <c r="F2053" s="5" t="s">
        <v>2506</v>
      </c>
    </row>
    <row r="2054" spans="1:6" ht="14.4" x14ac:dyDescent="0.2">
      <c r="A2054" s="5" t="s">
        <v>2507</v>
      </c>
      <c r="B2054" s="6" t="s">
        <v>11</v>
      </c>
      <c r="C2054" s="7" t="s">
        <v>258</v>
      </c>
      <c r="D2054" s="7" t="str">
        <f t="shared" si="32"/>
        <v>Jean FR MNS M4 Relaxed Workhorse Boot Cut,Flint,34Wx30L</v>
      </c>
      <c r="E2054" s="5" t="s">
        <v>2511</v>
      </c>
      <c r="F2054" s="5" t="s">
        <v>2506</v>
      </c>
    </row>
    <row r="2055" spans="1:6" ht="14.4" x14ac:dyDescent="0.2">
      <c r="A2055" s="5" t="s">
        <v>2507</v>
      </c>
      <c r="B2055" s="6" t="s">
        <v>11</v>
      </c>
      <c r="C2055" s="7" t="s">
        <v>260</v>
      </c>
      <c r="D2055" s="7" t="str">
        <f t="shared" si="32"/>
        <v>Jean FR MNS M4 Relaxed Workhorse Boot Cut,Flint,35Wx30L</v>
      </c>
      <c r="E2055" s="5" t="s">
        <v>2512</v>
      </c>
      <c r="F2055" s="5" t="s">
        <v>2506</v>
      </c>
    </row>
    <row r="2056" spans="1:6" ht="14.4" x14ac:dyDescent="0.2">
      <c r="A2056" s="5" t="s">
        <v>2507</v>
      </c>
      <c r="B2056" s="6" t="s">
        <v>11</v>
      </c>
      <c r="C2056" s="7" t="s">
        <v>262</v>
      </c>
      <c r="D2056" s="7" t="str">
        <f t="shared" si="32"/>
        <v>Jean FR MNS M4 Relaxed Workhorse Boot Cut,Flint,36Wx30L</v>
      </c>
      <c r="E2056" s="5" t="s">
        <v>2513</v>
      </c>
      <c r="F2056" s="5" t="s">
        <v>2506</v>
      </c>
    </row>
    <row r="2057" spans="1:6" ht="14.4" x14ac:dyDescent="0.2">
      <c r="A2057" s="5" t="s">
        <v>2507</v>
      </c>
      <c r="B2057" s="6" t="s">
        <v>11</v>
      </c>
      <c r="C2057" s="7" t="s">
        <v>264</v>
      </c>
      <c r="D2057" s="7" t="str">
        <f t="shared" si="32"/>
        <v>Jean FR MNS M4 Relaxed Workhorse Boot Cut,Flint,38Wx30L</v>
      </c>
      <c r="E2057" s="5" t="s">
        <v>2514</v>
      </c>
      <c r="F2057" s="5" t="s">
        <v>2506</v>
      </c>
    </row>
    <row r="2058" spans="1:6" ht="14.4" x14ac:dyDescent="0.2">
      <c r="A2058" s="5" t="s">
        <v>2507</v>
      </c>
      <c r="B2058" s="6" t="s">
        <v>11</v>
      </c>
      <c r="C2058" s="7" t="s">
        <v>266</v>
      </c>
      <c r="D2058" s="7" t="str">
        <f t="shared" si="32"/>
        <v>Jean FR MNS M4 Relaxed Workhorse Boot Cut,Flint,40Wx30L</v>
      </c>
      <c r="E2058" s="5" t="s">
        <v>2515</v>
      </c>
      <c r="F2058" s="5" t="s">
        <v>2506</v>
      </c>
    </row>
    <row r="2059" spans="1:6" ht="14.4" x14ac:dyDescent="0.2">
      <c r="A2059" s="5" t="s">
        <v>2507</v>
      </c>
      <c r="B2059" s="6" t="s">
        <v>11</v>
      </c>
      <c r="C2059" s="7" t="s">
        <v>268</v>
      </c>
      <c r="D2059" s="7" t="str">
        <f t="shared" si="32"/>
        <v>Jean FR MNS M4 Relaxed Workhorse Boot Cut,Flint,42Wx30L</v>
      </c>
      <c r="E2059" s="5" t="s">
        <v>2516</v>
      </c>
      <c r="F2059" s="5" t="s">
        <v>2506</v>
      </c>
    </row>
    <row r="2060" spans="1:6" ht="14.4" x14ac:dyDescent="0.2">
      <c r="A2060" s="5" t="s">
        <v>2507</v>
      </c>
      <c r="B2060" s="6" t="s">
        <v>11</v>
      </c>
      <c r="C2060" s="7" t="s">
        <v>971</v>
      </c>
      <c r="D2060" s="7" t="str">
        <f t="shared" si="32"/>
        <v>Jean FR MNS M4 Relaxed Workhorse Boot Cut,Flint,44Wx30L</v>
      </c>
      <c r="E2060" s="5" t="s">
        <v>2517</v>
      </c>
      <c r="F2060" s="5" t="s">
        <v>2506</v>
      </c>
    </row>
    <row r="2061" spans="1:6" ht="14.4" x14ac:dyDescent="0.2">
      <c r="A2061" s="5" t="s">
        <v>2507</v>
      </c>
      <c r="B2061" s="6" t="s">
        <v>11</v>
      </c>
      <c r="C2061" s="7" t="s">
        <v>973</v>
      </c>
      <c r="D2061" s="7" t="str">
        <f t="shared" si="32"/>
        <v>Jean FR MNS M4 Relaxed Workhorse Boot Cut,Flint,46Wx30L</v>
      </c>
      <c r="E2061" s="5" t="s">
        <v>2518</v>
      </c>
      <c r="F2061" s="5" t="s">
        <v>2506</v>
      </c>
    </row>
    <row r="2062" spans="1:6" ht="14.4" x14ac:dyDescent="0.2">
      <c r="A2062" s="5" t="s">
        <v>2507</v>
      </c>
      <c r="B2062" s="6" t="s">
        <v>11</v>
      </c>
      <c r="C2062" s="7" t="s">
        <v>975</v>
      </c>
      <c r="D2062" s="7" t="str">
        <f t="shared" si="32"/>
        <v>Jean FR MNS M4 Relaxed Workhorse Boot Cut,Flint,48Wx30L</v>
      </c>
      <c r="E2062" s="5" t="s">
        <v>2519</v>
      </c>
      <c r="F2062" s="5" t="s">
        <v>2506</v>
      </c>
    </row>
    <row r="2063" spans="1:6" ht="14.4" x14ac:dyDescent="0.2">
      <c r="A2063" s="5" t="s">
        <v>2507</v>
      </c>
      <c r="B2063" s="6" t="s">
        <v>11</v>
      </c>
      <c r="C2063" s="7" t="s">
        <v>977</v>
      </c>
      <c r="D2063" s="7" t="str">
        <f t="shared" si="32"/>
        <v>Jean FR MNS M4 Relaxed Workhorse Boot Cut,Flint,50Wx30L</v>
      </c>
      <c r="E2063" s="5" t="s">
        <v>2520</v>
      </c>
      <c r="F2063" s="5" t="s">
        <v>2506</v>
      </c>
    </row>
    <row r="2064" spans="1:6" ht="14.4" x14ac:dyDescent="0.2">
      <c r="A2064" s="5" t="s">
        <v>2507</v>
      </c>
      <c r="B2064" s="6" t="s">
        <v>11</v>
      </c>
      <c r="C2064" s="7" t="s">
        <v>270</v>
      </c>
      <c r="D2064" s="7" t="str">
        <f t="shared" si="32"/>
        <v>Jean FR MNS M4 Relaxed Workhorse Boot Cut,Flint,29Wx32L</v>
      </c>
      <c r="E2064" s="5" t="s">
        <v>2521</v>
      </c>
      <c r="F2064" s="5" t="s">
        <v>2506</v>
      </c>
    </row>
    <row r="2065" spans="1:6" ht="14.4" x14ac:dyDescent="0.2">
      <c r="A2065" s="5" t="s">
        <v>2507</v>
      </c>
      <c r="B2065" s="6" t="s">
        <v>11</v>
      </c>
      <c r="C2065" s="7" t="s">
        <v>272</v>
      </c>
      <c r="D2065" s="7" t="str">
        <f t="shared" si="32"/>
        <v>Jean FR MNS M4 Relaxed Workhorse Boot Cut,Flint,30Wx32L</v>
      </c>
      <c r="E2065" s="5" t="s">
        <v>2522</v>
      </c>
      <c r="F2065" s="5" t="s">
        <v>2506</v>
      </c>
    </row>
    <row r="2066" spans="1:6" ht="14.4" x14ac:dyDescent="0.2">
      <c r="A2066" s="5" t="s">
        <v>2507</v>
      </c>
      <c r="B2066" s="6" t="s">
        <v>11</v>
      </c>
      <c r="C2066" s="7" t="s">
        <v>274</v>
      </c>
      <c r="D2066" s="7" t="str">
        <f t="shared" si="32"/>
        <v>Jean FR MNS M4 Relaxed Workhorse Boot Cut,Flint,31Wx32L</v>
      </c>
      <c r="E2066" s="5" t="s">
        <v>2523</v>
      </c>
      <c r="F2066" s="5" t="s">
        <v>2506</v>
      </c>
    </row>
    <row r="2067" spans="1:6" ht="14.4" x14ac:dyDescent="0.2">
      <c r="A2067" s="5" t="s">
        <v>2507</v>
      </c>
      <c r="B2067" s="6" t="s">
        <v>11</v>
      </c>
      <c r="C2067" s="7" t="s">
        <v>276</v>
      </c>
      <c r="D2067" s="7" t="str">
        <f t="shared" si="32"/>
        <v>Jean FR MNS M4 Relaxed Workhorse Boot Cut,Flint,32Wx32L</v>
      </c>
      <c r="E2067" s="5" t="s">
        <v>2524</v>
      </c>
      <c r="F2067" s="5" t="s">
        <v>2506</v>
      </c>
    </row>
    <row r="2068" spans="1:6" ht="14.4" x14ac:dyDescent="0.2">
      <c r="A2068" s="5" t="s">
        <v>2507</v>
      </c>
      <c r="B2068" s="6" t="s">
        <v>11</v>
      </c>
      <c r="C2068" s="7" t="s">
        <v>278</v>
      </c>
      <c r="D2068" s="7" t="str">
        <f t="shared" si="32"/>
        <v>Jean FR MNS M4 Relaxed Workhorse Boot Cut,Flint,33Wx32L</v>
      </c>
      <c r="E2068" s="5" t="s">
        <v>2525</v>
      </c>
      <c r="F2068" s="5" t="s">
        <v>2506</v>
      </c>
    </row>
    <row r="2069" spans="1:6" ht="14.4" x14ac:dyDescent="0.2">
      <c r="A2069" s="5" t="s">
        <v>2507</v>
      </c>
      <c r="B2069" s="6" t="s">
        <v>11</v>
      </c>
      <c r="C2069" s="7" t="s">
        <v>280</v>
      </c>
      <c r="D2069" s="7" t="str">
        <f t="shared" si="32"/>
        <v>Jean FR MNS M4 Relaxed Workhorse Boot Cut,Flint,34Wx32L</v>
      </c>
      <c r="E2069" s="5" t="s">
        <v>2526</v>
      </c>
      <c r="F2069" s="5" t="s">
        <v>2506</v>
      </c>
    </row>
    <row r="2070" spans="1:6" ht="14.4" x14ac:dyDescent="0.2">
      <c r="A2070" s="5" t="s">
        <v>2507</v>
      </c>
      <c r="B2070" s="6" t="s">
        <v>11</v>
      </c>
      <c r="C2070" s="7" t="s">
        <v>282</v>
      </c>
      <c r="D2070" s="7" t="str">
        <f t="shared" si="32"/>
        <v>Jean FR MNS M4 Relaxed Workhorse Boot Cut,Flint,35Wx32L</v>
      </c>
      <c r="E2070" s="5" t="s">
        <v>2527</v>
      </c>
      <c r="F2070" s="5" t="s">
        <v>2506</v>
      </c>
    </row>
    <row r="2071" spans="1:6" ht="14.4" x14ac:dyDescent="0.2">
      <c r="A2071" s="5" t="s">
        <v>2507</v>
      </c>
      <c r="B2071" s="6" t="s">
        <v>11</v>
      </c>
      <c r="C2071" s="7" t="s">
        <v>284</v>
      </c>
      <c r="D2071" s="7" t="str">
        <f t="shared" si="32"/>
        <v>Jean FR MNS M4 Relaxed Workhorse Boot Cut,Flint,36Wx32L</v>
      </c>
      <c r="E2071" s="5" t="s">
        <v>2528</v>
      </c>
      <c r="F2071" s="5" t="s">
        <v>2506</v>
      </c>
    </row>
    <row r="2072" spans="1:6" ht="14.4" x14ac:dyDescent="0.2">
      <c r="A2072" s="5" t="s">
        <v>2507</v>
      </c>
      <c r="B2072" s="6" t="s">
        <v>11</v>
      </c>
      <c r="C2072" s="7" t="s">
        <v>286</v>
      </c>
      <c r="D2072" s="7" t="str">
        <f t="shared" si="32"/>
        <v>Jean FR MNS M4 Relaxed Workhorse Boot Cut,Flint,38Wx32L</v>
      </c>
      <c r="E2072" s="5" t="s">
        <v>2529</v>
      </c>
      <c r="F2072" s="5" t="s">
        <v>2506</v>
      </c>
    </row>
    <row r="2073" spans="1:6" ht="14.4" x14ac:dyDescent="0.2">
      <c r="A2073" s="5" t="s">
        <v>2507</v>
      </c>
      <c r="B2073" s="6" t="s">
        <v>11</v>
      </c>
      <c r="C2073" s="7" t="s">
        <v>288</v>
      </c>
      <c r="D2073" s="7" t="str">
        <f t="shared" si="32"/>
        <v>Jean FR MNS M4 Relaxed Workhorse Boot Cut,Flint,40Wx32L</v>
      </c>
      <c r="E2073" s="5" t="s">
        <v>2530</v>
      </c>
      <c r="F2073" s="5" t="s">
        <v>2506</v>
      </c>
    </row>
    <row r="2074" spans="1:6" ht="14.4" x14ac:dyDescent="0.2">
      <c r="A2074" s="5" t="s">
        <v>2507</v>
      </c>
      <c r="B2074" s="6" t="s">
        <v>11</v>
      </c>
      <c r="C2074" s="7" t="s">
        <v>290</v>
      </c>
      <c r="D2074" s="7" t="str">
        <f t="shared" si="32"/>
        <v>Jean FR MNS M4 Relaxed Workhorse Boot Cut,Flint,42Wx32L</v>
      </c>
      <c r="E2074" s="5" t="s">
        <v>2531</v>
      </c>
      <c r="F2074" s="5" t="s">
        <v>2506</v>
      </c>
    </row>
    <row r="2075" spans="1:6" ht="14.4" x14ac:dyDescent="0.2">
      <c r="A2075" s="5" t="s">
        <v>2507</v>
      </c>
      <c r="B2075" s="6" t="s">
        <v>11</v>
      </c>
      <c r="C2075" s="7" t="s">
        <v>992</v>
      </c>
      <c r="D2075" s="7" t="str">
        <f t="shared" si="32"/>
        <v>Jean FR MNS M4 Relaxed Workhorse Boot Cut,Flint,44Wx32L</v>
      </c>
      <c r="E2075" s="5" t="s">
        <v>2532</v>
      </c>
      <c r="F2075" s="5" t="s">
        <v>2506</v>
      </c>
    </row>
    <row r="2076" spans="1:6" ht="14.4" x14ac:dyDescent="0.2">
      <c r="A2076" s="5" t="s">
        <v>2507</v>
      </c>
      <c r="B2076" s="6" t="s">
        <v>11</v>
      </c>
      <c r="C2076" s="7" t="s">
        <v>994</v>
      </c>
      <c r="D2076" s="7" t="str">
        <f t="shared" si="32"/>
        <v>Jean FR MNS M4 Relaxed Workhorse Boot Cut,Flint,46Wx32L</v>
      </c>
      <c r="E2076" s="5" t="s">
        <v>2533</v>
      </c>
      <c r="F2076" s="5" t="s">
        <v>2506</v>
      </c>
    </row>
    <row r="2077" spans="1:6" ht="14.4" x14ac:dyDescent="0.2">
      <c r="A2077" s="5" t="s">
        <v>2507</v>
      </c>
      <c r="B2077" s="6" t="s">
        <v>11</v>
      </c>
      <c r="C2077" s="7" t="s">
        <v>996</v>
      </c>
      <c r="D2077" s="7" t="str">
        <f t="shared" si="32"/>
        <v>Jean FR MNS M4 Relaxed Workhorse Boot Cut,Flint,48Wx32L</v>
      </c>
      <c r="E2077" s="5" t="s">
        <v>2534</v>
      </c>
      <c r="F2077" s="5" t="s">
        <v>2506</v>
      </c>
    </row>
    <row r="2078" spans="1:6" ht="14.4" x14ac:dyDescent="0.2">
      <c r="A2078" s="5" t="s">
        <v>2507</v>
      </c>
      <c r="B2078" s="6" t="s">
        <v>11</v>
      </c>
      <c r="C2078" s="7" t="s">
        <v>998</v>
      </c>
      <c r="D2078" s="7" t="str">
        <f t="shared" si="32"/>
        <v>Jean FR MNS M4 Relaxed Workhorse Boot Cut,Flint,50Wx32L</v>
      </c>
      <c r="E2078" s="5" t="s">
        <v>2535</v>
      </c>
      <c r="F2078" s="5" t="s">
        <v>2506</v>
      </c>
    </row>
    <row r="2079" spans="1:6" ht="14.4" x14ac:dyDescent="0.2">
      <c r="A2079" s="5" t="s">
        <v>2507</v>
      </c>
      <c r="B2079" s="6" t="s">
        <v>11</v>
      </c>
      <c r="C2079" s="7" t="s">
        <v>292</v>
      </c>
      <c r="D2079" s="7" t="str">
        <f t="shared" si="32"/>
        <v>Jean FR MNS M4 Relaxed Workhorse Boot Cut,Flint,29Wx34L</v>
      </c>
      <c r="E2079" s="5" t="s">
        <v>2536</v>
      </c>
      <c r="F2079" s="5" t="s">
        <v>2506</v>
      </c>
    </row>
    <row r="2080" spans="1:6" ht="14.4" x14ac:dyDescent="0.2">
      <c r="A2080" s="5" t="s">
        <v>2507</v>
      </c>
      <c r="B2080" s="6" t="s">
        <v>11</v>
      </c>
      <c r="C2080" s="7" t="s">
        <v>294</v>
      </c>
      <c r="D2080" s="7" t="str">
        <f t="shared" si="32"/>
        <v>Jean FR MNS M4 Relaxed Workhorse Boot Cut,Flint,30Wx34L</v>
      </c>
      <c r="E2080" s="5" t="s">
        <v>2537</v>
      </c>
      <c r="F2080" s="5" t="s">
        <v>2506</v>
      </c>
    </row>
    <row r="2081" spans="1:6" ht="14.4" x14ac:dyDescent="0.2">
      <c r="A2081" s="5" t="s">
        <v>2507</v>
      </c>
      <c r="B2081" s="6" t="s">
        <v>11</v>
      </c>
      <c r="C2081" s="7" t="s">
        <v>296</v>
      </c>
      <c r="D2081" s="7" t="str">
        <f t="shared" si="32"/>
        <v>Jean FR MNS M4 Relaxed Workhorse Boot Cut,Flint,31Wx34L</v>
      </c>
      <c r="E2081" s="5" t="s">
        <v>2538</v>
      </c>
      <c r="F2081" s="5" t="s">
        <v>2506</v>
      </c>
    </row>
    <row r="2082" spans="1:6" ht="14.4" x14ac:dyDescent="0.2">
      <c r="A2082" s="5" t="s">
        <v>2507</v>
      </c>
      <c r="B2082" s="6" t="s">
        <v>11</v>
      </c>
      <c r="C2082" s="7" t="s">
        <v>298</v>
      </c>
      <c r="D2082" s="7" t="str">
        <f t="shared" si="32"/>
        <v>Jean FR MNS M4 Relaxed Workhorse Boot Cut,Flint,32Wx34L</v>
      </c>
      <c r="E2082" s="5" t="s">
        <v>2539</v>
      </c>
      <c r="F2082" s="5" t="s">
        <v>2506</v>
      </c>
    </row>
    <row r="2083" spans="1:6" ht="14.4" x14ac:dyDescent="0.2">
      <c r="A2083" s="5" t="s">
        <v>2507</v>
      </c>
      <c r="B2083" s="6" t="s">
        <v>11</v>
      </c>
      <c r="C2083" s="7" t="s">
        <v>300</v>
      </c>
      <c r="D2083" s="7" t="str">
        <f t="shared" si="32"/>
        <v>Jean FR MNS M4 Relaxed Workhorse Boot Cut,Flint,33Wx34L</v>
      </c>
      <c r="E2083" s="5" t="s">
        <v>2540</v>
      </c>
      <c r="F2083" s="5" t="s">
        <v>2506</v>
      </c>
    </row>
    <row r="2084" spans="1:6" ht="14.4" x14ac:dyDescent="0.2">
      <c r="A2084" s="5" t="s">
        <v>2507</v>
      </c>
      <c r="B2084" s="6" t="s">
        <v>11</v>
      </c>
      <c r="C2084" s="7" t="s">
        <v>302</v>
      </c>
      <c r="D2084" s="7" t="str">
        <f t="shared" si="32"/>
        <v>Jean FR MNS M4 Relaxed Workhorse Boot Cut,Flint,34Wx34L</v>
      </c>
      <c r="E2084" s="5" t="s">
        <v>2541</v>
      </c>
      <c r="F2084" s="5" t="s">
        <v>2506</v>
      </c>
    </row>
    <row r="2085" spans="1:6" ht="14.4" x14ac:dyDescent="0.2">
      <c r="A2085" s="5" t="s">
        <v>2507</v>
      </c>
      <c r="B2085" s="6" t="s">
        <v>11</v>
      </c>
      <c r="C2085" s="7" t="s">
        <v>304</v>
      </c>
      <c r="D2085" s="7" t="str">
        <f t="shared" si="32"/>
        <v>Jean FR MNS M4 Relaxed Workhorse Boot Cut,Flint,35Wx34L</v>
      </c>
      <c r="E2085" s="5" t="s">
        <v>2542</v>
      </c>
      <c r="F2085" s="5" t="s">
        <v>2506</v>
      </c>
    </row>
    <row r="2086" spans="1:6" ht="14.4" x14ac:dyDescent="0.2">
      <c r="A2086" s="5" t="s">
        <v>2507</v>
      </c>
      <c r="B2086" s="6" t="s">
        <v>11</v>
      </c>
      <c r="C2086" s="7" t="s">
        <v>306</v>
      </c>
      <c r="D2086" s="7" t="str">
        <f t="shared" si="32"/>
        <v>Jean FR MNS M4 Relaxed Workhorse Boot Cut,Flint,36Wx34L</v>
      </c>
      <c r="E2086" s="5" t="s">
        <v>2543</v>
      </c>
      <c r="F2086" s="5" t="s">
        <v>2506</v>
      </c>
    </row>
    <row r="2087" spans="1:6" ht="14.4" x14ac:dyDescent="0.2">
      <c r="A2087" s="5" t="s">
        <v>2507</v>
      </c>
      <c r="B2087" s="6" t="s">
        <v>11</v>
      </c>
      <c r="C2087" s="7" t="s">
        <v>308</v>
      </c>
      <c r="D2087" s="7" t="str">
        <f t="shared" si="32"/>
        <v>Jean FR MNS M4 Relaxed Workhorse Boot Cut,Flint,38Wx34L</v>
      </c>
      <c r="E2087" s="5" t="s">
        <v>2544</v>
      </c>
      <c r="F2087" s="5" t="s">
        <v>2506</v>
      </c>
    </row>
    <row r="2088" spans="1:6" ht="14.4" x14ac:dyDescent="0.2">
      <c r="A2088" s="5" t="s">
        <v>2507</v>
      </c>
      <c r="B2088" s="6" t="s">
        <v>11</v>
      </c>
      <c r="C2088" s="7" t="s">
        <v>310</v>
      </c>
      <c r="D2088" s="7" t="str">
        <f t="shared" si="32"/>
        <v>Jean FR MNS M4 Relaxed Workhorse Boot Cut,Flint,40Wx34L</v>
      </c>
      <c r="E2088" s="5" t="s">
        <v>2545</v>
      </c>
      <c r="F2088" s="5" t="s">
        <v>2506</v>
      </c>
    </row>
    <row r="2089" spans="1:6" ht="14.4" x14ac:dyDescent="0.2">
      <c r="A2089" s="5" t="s">
        <v>2507</v>
      </c>
      <c r="B2089" s="6" t="s">
        <v>11</v>
      </c>
      <c r="C2089" s="7" t="s">
        <v>312</v>
      </c>
      <c r="D2089" s="7" t="str">
        <f t="shared" si="32"/>
        <v>Jean FR MNS M4 Relaxed Workhorse Boot Cut,Flint,42Wx34L</v>
      </c>
      <c r="E2089" s="5" t="s">
        <v>2546</v>
      </c>
      <c r="F2089" s="5" t="s">
        <v>2506</v>
      </c>
    </row>
    <row r="2090" spans="1:6" ht="14.4" x14ac:dyDescent="0.2">
      <c r="A2090" s="5" t="s">
        <v>2507</v>
      </c>
      <c r="B2090" s="6" t="s">
        <v>11</v>
      </c>
      <c r="C2090" s="7" t="s">
        <v>1013</v>
      </c>
      <c r="D2090" s="7" t="str">
        <f t="shared" si="32"/>
        <v>Jean FR MNS M4 Relaxed Workhorse Boot Cut,Flint,44Wx34L</v>
      </c>
      <c r="E2090" s="5" t="s">
        <v>2547</v>
      </c>
      <c r="F2090" s="5" t="s">
        <v>2506</v>
      </c>
    </row>
    <row r="2091" spans="1:6" ht="14.4" x14ac:dyDescent="0.2">
      <c r="A2091" s="5" t="s">
        <v>2507</v>
      </c>
      <c r="B2091" s="6" t="s">
        <v>11</v>
      </c>
      <c r="C2091" s="7" t="s">
        <v>1015</v>
      </c>
      <c r="D2091" s="7" t="str">
        <f t="shared" si="32"/>
        <v>Jean FR MNS M4 Relaxed Workhorse Boot Cut,Flint,46Wx34L</v>
      </c>
      <c r="E2091" s="5" t="s">
        <v>2548</v>
      </c>
      <c r="F2091" s="5" t="s">
        <v>2506</v>
      </c>
    </row>
    <row r="2092" spans="1:6" ht="14.4" x14ac:dyDescent="0.2">
      <c r="A2092" s="5" t="s">
        <v>2507</v>
      </c>
      <c r="B2092" s="6" t="s">
        <v>11</v>
      </c>
      <c r="C2092" s="7" t="s">
        <v>1017</v>
      </c>
      <c r="D2092" s="7" t="str">
        <f t="shared" si="32"/>
        <v>Jean FR MNS M4 Relaxed Workhorse Boot Cut,Flint,48Wx34L</v>
      </c>
      <c r="E2092" s="5" t="s">
        <v>2549</v>
      </c>
      <c r="F2092" s="5" t="s">
        <v>2506</v>
      </c>
    </row>
    <row r="2093" spans="1:6" ht="14.4" x14ac:dyDescent="0.2">
      <c r="A2093" s="5" t="s">
        <v>2507</v>
      </c>
      <c r="B2093" s="6" t="s">
        <v>11</v>
      </c>
      <c r="C2093" s="7" t="s">
        <v>1019</v>
      </c>
      <c r="D2093" s="7" t="str">
        <f t="shared" si="32"/>
        <v>Jean FR MNS M4 Relaxed Workhorse Boot Cut,Flint,50Wx34L</v>
      </c>
      <c r="E2093" s="5" t="s">
        <v>2550</v>
      </c>
      <c r="F2093" s="5" t="s">
        <v>2506</v>
      </c>
    </row>
    <row r="2094" spans="1:6" ht="14.4" x14ac:dyDescent="0.2">
      <c r="A2094" s="5" t="s">
        <v>2507</v>
      </c>
      <c r="B2094" s="6" t="s">
        <v>11</v>
      </c>
      <c r="C2094" s="7" t="s">
        <v>314</v>
      </c>
      <c r="D2094" s="7" t="str">
        <f t="shared" si="32"/>
        <v>Jean FR MNS M4 Relaxed Workhorse Boot Cut,Flint,29Wx36L</v>
      </c>
      <c r="E2094" s="5" t="s">
        <v>2551</v>
      </c>
      <c r="F2094" s="5" t="s">
        <v>2506</v>
      </c>
    </row>
    <row r="2095" spans="1:6" ht="14.4" x14ac:dyDescent="0.2">
      <c r="A2095" s="5" t="s">
        <v>2507</v>
      </c>
      <c r="B2095" s="6" t="s">
        <v>11</v>
      </c>
      <c r="C2095" s="7" t="s">
        <v>316</v>
      </c>
      <c r="D2095" s="7" t="str">
        <f t="shared" si="32"/>
        <v>Jean FR MNS M4 Relaxed Workhorse Boot Cut,Flint,30Wx36L</v>
      </c>
      <c r="E2095" s="5" t="s">
        <v>2552</v>
      </c>
      <c r="F2095" s="5" t="s">
        <v>2506</v>
      </c>
    </row>
    <row r="2096" spans="1:6" ht="14.4" x14ac:dyDescent="0.2">
      <c r="A2096" s="5" t="s">
        <v>2507</v>
      </c>
      <c r="B2096" s="6" t="s">
        <v>11</v>
      </c>
      <c r="C2096" s="7" t="s">
        <v>318</v>
      </c>
      <c r="D2096" s="7" t="str">
        <f t="shared" si="32"/>
        <v>Jean FR MNS M4 Relaxed Workhorse Boot Cut,Flint,31Wx36L</v>
      </c>
      <c r="E2096" s="5" t="s">
        <v>2553</v>
      </c>
      <c r="F2096" s="5" t="s">
        <v>2506</v>
      </c>
    </row>
    <row r="2097" spans="1:6" ht="14.4" x14ac:dyDescent="0.2">
      <c r="A2097" s="5" t="s">
        <v>2507</v>
      </c>
      <c r="B2097" s="6" t="s">
        <v>11</v>
      </c>
      <c r="C2097" s="7" t="s">
        <v>320</v>
      </c>
      <c r="D2097" s="7" t="str">
        <f t="shared" si="32"/>
        <v>Jean FR MNS M4 Relaxed Workhorse Boot Cut,Flint,32Wx36L</v>
      </c>
      <c r="E2097" s="5" t="s">
        <v>2554</v>
      </c>
      <c r="F2097" s="5" t="s">
        <v>2506</v>
      </c>
    </row>
    <row r="2098" spans="1:6" ht="14.4" x14ac:dyDescent="0.2">
      <c r="A2098" s="5" t="s">
        <v>2507</v>
      </c>
      <c r="B2098" s="6" t="s">
        <v>11</v>
      </c>
      <c r="C2098" s="7" t="s">
        <v>322</v>
      </c>
      <c r="D2098" s="7" t="str">
        <f t="shared" si="32"/>
        <v>Jean FR MNS M4 Relaxed Workhorse Boot Cut,Flint,33Wx36L</v>
      </c>
      <c r="E2098" s="5" t="s">
        <v>2555</v>
      </c>
      <c r="F2098" s="5" t="s">
        <v>2506</v>
      </c>
    </row>
    <row r="2099" spans="1:6" ht="14.4" x14ac:dyDescent="0.2">
      <c r="A2099" s="5" t="s">
        <v>2507</v>
      </c>
      <c r="B2099" s="6" t="s">
        <v>11</v>
      </c>
      <c r="C2099" s="7" t="s">
        <v>324</v>
      </c>
      <c r="D2099" s="7" t="str">
        <f t="shared" si="32"/>
        <v>Jean FR MNS M4 Relaxed Workhorse Boot Cut,Flint,34Wx36L</v>
      </c>
      <c r="E2099" s="5" t="s">
        <v>2556</v>
      </c>
      <c r="F2099" s="5" t="s">
        <v>2506</v>
      </c>
    </row>
    <row r="2100" spans="1:6" ht="14.4" x14ac:dyDescent="0.2">
      <c r="A2100" s="5" t="s">
        <v>2507</v>
      </c>
      <c r="B2100" s="6" t="s">
        <v>11</v>
      </c>
      <c r="C2100" s="7" t="s">
        <v>326</v>
      </c>
      <c r="D2100" s="7" t="str">
        <f t="shared" si="32"/>
        <v>Jean FR MNS M4 Relaxed Workhorse Boot Cut,Flint,35Wx36L</v>
      </c>
      <c r="E2100" s="5" t="s">
        <v>2557</v>
      </c>
      <c r="F2100" s="5" t="s">
        <v>2506</v>
      </c>
    </row>
    <row r="2101" spans="1:6" ht="14.4" x14ac:dyDescent="0.2">
      <c r="A2101" s="5" t="s">
        <v>2507</v>
      </c>
      <c r="B2101" s="6" t="s">
        <v>11</v>
      </c>
      <c r="C2101" s="7" t="s">
        <v>328</v>
      </c>
      <c r="D2101" s="7" t="str">
        <f t="shared" si="32"/>
        <v>Jean FR MNS M4 Relaxed Workhorse Boot Cut,Flint,36Wx36L</v>
      </c>
      <c r="E2101" s="5" t="s">
        <v>2558</v>
      </c>
      <c r="F2101" s="5" t="s">
        <v>2506</v>
      </c>
    </row>
    <row r="2102" spans="1:6" ht="14.4" x14ac:dyDescent="0.2">
      <c r="A2102" s="5" t="s">
        <v>2507</v>
      </c>
      <c r="B2102" s="6" t="s">
        <v>11</v>
      </c>
      <c r="C2102" s="7" t="s">
        <v>330</v>
      </c>
      <c r="D2102" s="7" t="str">
        <f t="shared" si="32"/>
        <v>Jean FR MNS M4 Relaxed Workhorse Boot Cut,Flint,38Wx36L</v>
      </c>
      <c r="E2102" s="5" t="s">
        <v>2559</v>
      </c>
      <c r="F2102" s="5" t="s">
        <v>2506</v>
      </c>
    </row>
    <row r="2103" spans="1:6" ht="14.4" x14ac:dyDescent="0.2">
      <c r="A2103" s="5" t="s">
        <v>2507</v>
      </c>
      <c r="B2103" s="6" t="s">
        <v>11</v>
      </c>
      <c r="C2103" s="7" t="s">
        <v>332</v>
      </c>
      <c r="D2103" s="7" t="str">
        <f t="shared" si="32"/>
        <v>Jean FR MNS M4 Relaxed Workhorse Boot Cut,Flint,40Wx36L</v>
      </c>
      <c r="E2103" s="5" t="s">
        <v>2560</v>
      </c>
      <c r="F2103" s="5" t="s">
        <v>2506</v>
      </c>
    </row>
    <row r="2104" spans="1:6" ht="14.4" x14ac:dyDescent="0.2">
      <c r="A2104" s="5" t="s">
        <v>2507</v>
      </c>
      <c r="B2104" s="6" t="s">
        <v>11</v>
      </c>
      <c r="C2104" s="7" t="s">
        <v>334</v>
      </c>
      <c r="D2104" s="7" t="str">
        <f t="shared" si="32"/>
        <v>Jean FR MNS M4 Relaxed Workhorse Boot Cut,Flint,42Wx36L</v>
      </c>
      <c r="E2104" s="5" t="s">
        <v>2561</v>
      </c>
      <c r="F2104" s="5" t="s">
        <v>2506</v>
      </c>
    </row>
    <row r="2105" spans="1:6" ht="14.4" x14ac:dyDescent="0.2">
      <c r="A2105" s="5" t="s">
        <v>2507</v>
      </c>
      <c r="B2105" s="6" t="s">
        <v>11</v>
      </c>
      <c r="C2105" s="7" t="s">
        <v>1031</v>
      </c>
      <c r="D2105" s="7" t="str">
        <f t="shared" si="32"/>
        <v>Jean FR MNS M4 Relaxed Workhorse Boot Cut,Flint,44Wx36L</v>
      </c>
      <c r="E2105" s="5" t="s">
        <v>2562</v>
      </c>
      <c r="F2105" s="5" t="s">
        <v>2506</v>
      </c>
    </row>
    <row r="2106" spans="1:6" ht="14.4" x14ac:dyDescent="0.2">
      <c r="A2106" s="5" t="s">
        <v>2507</v>
      </c>
      <c r="B2106" s="6" t="s">
        <v>11</v>
      </c>
      <c r="C2106" s="7" t="s">
        <v>336</v>
      </c>
      <c r="D2106" s="7" t="str">
        <f t="shared" si="32"/>
        <v>Jean FR MNS M4 Relaxed Workhorse Boot Cut,Flint,32Wx38L</v>
      </c>
      <c r="E2106" s="5" t="s">
        <v>2563</v>
      </c>
      <c r="F2106" s="5" t="s">
        <v>2506</v>
      </c>
    </row>
    <row r="2107" spans="1:6" ht="14.4" x14ac:dyDescent="0.2">
      <c r="A2107" s="5" t="s">
        <v>2507</v>
      </c>
      <c r="B2107" s="6" t="s">
        <v>11</v>
      </c>
      <c r="C2107" s="7" t="s">
        <v>338</v>
      </c>
      <c r="D2107" s="7" t="str">
        <f t="shared" si="32"/>
        <v>Jean FR MNS M4 Relaxed Workhorse Boot Cut,Flint,33Wx38L</v>
      </c>
      <c r="E2107" s="5" t="s">
        <v>2564</v>
      </c>
      <c r="F2107" s="5" t="s">
        <v>2506</v>
      </c>
    </row>
    <row r="2108" spans="1:6" ht="14.4" x14ac:dyDescent="0.2">
      <c r="A2108" s="5" t="s">
        <v>2507</v>
      </c>
      <c r="B2108" s="6" t="s">
        <v>11</v>
      </c>
      <c r="C2108" s="7" t="s">
        <v>340</v>
      </c>
      <c r="D2108" s="7" t="str">
        <f t="shared" si="32"/>
        <v>Jean FR MNS M4 Relaxed Workhorse Boot Cut,Flint,34Wx38L</v>
      </c>
      <c r="E2108" s="5" t="s">
        <v>2565</v>
      </c>
      <c r="F2108" s="5" t="s">
        <v>2506</v>
      </c>
    </row>
    <row r="2109" spans="1:6" ht="14.4" x14ac:dyDescent="0.2">
      <c r="A2109" s="5" t="s">
        <v>2507</v>
      </c>
      <c r="B2109" s="6" t="s">
        <v>11</v>
      </c>
      <c r="C2109" s="7" t="s">
        <v>342</v>
      </c>
      <c r="D2109" s="7" t="str">
        <f t="shared" si="32"/>
        <v>Jean FR MNS M4 Relaxed Workhorse Boot Cut,Flint,35Wx38L</v>
      </c>
      <c r="E2109" s="5" t="s">
        <v>2566</v>
      </c>
      <c r="F2109" s="5" t="s">
        <v>2506</v>
      </c>
    </row>
    <row r="2110" spans="1:6" ht="14.4" x14ac:dyDescent="0.2">
      <c r="A2110" s="5" t="s">
        <v>2507</v>
      </c>
      <c r="B2110" s="6" t="s">
        <v>11</v>
      </c>
      <c r="C2110" s="7" t="s">
        <v>344</v>
      </c>
      <c r="D2110" s="7" t="str">
        <f t="shared" si="32"/>
        <v>Jean FR MNS M4 Relaxed Workhorse Boot Cut,Flint,36Wx38L</v>
      </c>
      <c r="E2110" s="5" t="s">
        <v>2567</v>
      </c>
      <c r="F2110" s="5" t="s">
        <v>2506</v>
      </c>
    </row>
    <row r="2111" spans="1:6" ht="14.4" x14ac:dyDescent="0.2">
      <c r="A2111" s="5" t="s">
        <v>2507</v>
      </c>
      <c r="B2111" s="6" t="s">
        <v>11</v>
      </c>
      <c r="C2111" s="7" t="s">
        <v>346</v>
      </c>
      <c r="D2111" s="7" t="str">
        <f t="shared" si="32"/>
        <v>Jean FR MNS M4 Relaxed Workhorse Boot Cut,Flint,38Wx38L</v>
      </c>
      <c r="E2111" s="5" t="s">
        <v>2568</v>
      </c>
      <c r="F2111" s="5" t="s">
        <v>2506</v>
      </c>
    </row>
    <row r="2112" spans="1:6" ht="14.4" x14ac:dyDescent="0.2">
      <c r="A2112" s="5" t="s">
        <v>2507</v>
      </c>
      <c r="B2112" s="6" t="s">
        <v>11</v>
      </c>
      <c r="C2112" s="7" t="s">
        <v>348</v>
      </c>
      <c r="D2112" s="7" t="str">
        <f t="shared" si="32"/>
        <v>Jean FR MNS M4 Relaxed Workhorse Boot Cut,Flint,40Wx38L</v>
      </c>
      <c r="E2112" s="5" t="s">
        <v>2569</v>
      </c>
      <c r="F2112" s="5" t="s">
        <v>2506</v>
      </c>
    </row>
    <row r="2113" spans="1:6" ht="14.4" x14ac:dyDescent="0.2">
      <c r="A2113" s="5" t="s">
        <v>2507</v>
      </c>
      <c r="B2113" s="6" t="s">
        <v>11</v>
      </c>
      <c r="C2113" s="7" t="s">
        <v>350</v>
      </c>
      <c r="D2113" s="7" t="str">
        <f t="shared" si="32"/>
        <v>Jean FR MNS M4 Relaxed Workhorse Boot Cut,Flint,42Wx38L</v>
      </c>
      <c r="E2113" s="5" t="s">
        <v>2570</v>
      </c>
      <c r="F2113" s="5" t="s">
        <v>2506</v>
      </c>
    </row>
    <row r="2114" spans="1:6" ht="14.4" x14ac:dyDescent="0.2">
      <c r="A2114" s="5" t="s">
        <v>2507</v>
      </c>
      <c r="B2114" s="6" t="s">
        <v>11</v>
      </c>
      <c r="C2114" s="7" t="s">
        <v>1043</v>
      </c>
      <c r="D2114" s="7" t="str">
        <f t="shared" si="32"/>
        <v>Jean FR MNS M4 Relaxed Workhorse Boot Cut,Flint,44Wx38L</v>
      </c>
      <c r="E2114" s="5" t="s">
        <v>2571</v>
      </c>
      <c r="F2114" s="5" t="s">
        <v>2506</v>
      </c>
    </row>
    <row r="2115" spans="1:6" ht="14.4" x14ac:dyDescent="0.2">
      <c r="A2115" s="5" t="s">
        <v>2574</v>
      </c>
      <c r="B2115" s="6" t="s">
        <v>2575</v>
      </c>
      <c r="C2115" s="7" t="s">
        <v>186</v>
      </c>
      <c r="D2115" s="7" t="str">
        <f t="shared" ref="D2115:D2178" si="33">CONCATENATE(A2115,",",B2115,",",C2115)</f>
        <v>Shirt FR MNS Tyler Work Shirt,Quiet Shade,Small</v>
      </c>
      <c r="E2115" s="5" t="s">
        <v>2572</v>
      </c>
      <c r="F2115" s="5" t="s">
        <v>2573</v>
      </c>
    </row>
    <row r="2116" spans="1:6" ht="14.4" x14ac:dyDescent="0.2">
      <c r="A2116" s="5" t="s">
        <v>2574</v>
      </c>
      <c r="B2116" s="6" t="s">
        <v>2575</v>
      </c>
      <c r="C2116" s="7" t="s">
        <v>188</v>
      </c>
      <c r="D2116" s="7" t="str">
        <f t="shared" si="33"/>
        <v>Shirt FR MNS Tyler Work Shirt,Quiet Shade,Medium</v>
      </c>
      <c r="E2116" s="5" t="s">
        <v>2576</v>
      </c>
      <c r="F2116" s="5" t="s">
        <v>2573</v>
      </c>
    </row>
    <row r="2117" spans="1:6" ht="14.4" x14ac:dyDescent="0.2">
      <c r="A2117" s="5" t="s">
        <v>2574</v>
      </c>
      <c r="B2117" s="6" t="s">
        <v>2575</v>
      </c>
      <c r="C2117" s="7" t="s">
        <v>190</v>
      </c>
      <c r="D2117" s="7" t="str">
        <f t="shared" si="33"/>
        <v>Shirt FR MNS Tyler Work Shirt,Quiet Shade,Large</v>
      </c>
      <c r="E2117" s="5" t="s">
        <v>2577</v>
      </c>
      <c r="F2117" s="5" t="s">
        <v>2573</v>
      </c>
    </row>
    <row r="2118" spans="1:6" ht="14.4" x14ac:dyDescent="0.2">
      <c r="A2118" s="5" t="s">
        <v>2574</v>
      </c>
      <c r="B2118" s="6" t="s">
        <v>2575</v>
      </c>
      <c r="C2118" s="7" t="s">
        <v>192</v>
      </c>
      <c r="D2118" s="7" t="str">
        <f t="shared" si="33"/>
        <v>Shirt FR MNS Tyler Work Shirt,Quiet Shade,XL</v>
      </c>
      <c r="E2118" s="5" t="s">
        <v>2578</v>
      </c>
      <c r="F2118" s="5" t="s">
        <v>2573</v>
      </c>
    </row>
    <row r="2119" spans="1:6" ht="14.4" x14ac:dyDescent="0.2">
      <c r="A2119" s="5" t="s">
        <v>2574</v>
      </c>
      <c r="B2119" s="6" t="s">
        <v>2575</v>
      </c>
      <c r="C2119" s="7" t="s">
        <v>194</v>
      </c>
      <c r="D2119" s="7" t="str">
        <f t="shared" si="33"/>
        <v>Shirt FR MNS Tyler Work Shirt,Quiet Shade,2XL</v>
      </c>
      <c r="E2119" s="5" t="s">
        <v>2579</v>
      </c>
      <c r="F2119" s="5" t="s">
        <v>2573</v>
      </c>
    </row>
    <row r="2120" spans="1:6" ht="14.4" x14ac:dyDescent="0.2">
      <c r="A2120" s="5" t="s">
        <v>2574</v>
      </c>
      <c r="B2120" s="6" t="s">
        <v>2575</v>
      </c>
      <c r="C2120" s="7" t="s">
        <v>198</v>
      </c>
      <c r="D2120" s="7" t="str">
        <f t="shared" si="33"/>
        <v>Shirt FR MNS Tyler Work Shirt,Quiet Shade,4XL</v>
      </c>
      <c r="E2120" s="5" t="s">
        <v>2580</v>
      </c>
      <c r="F2120" s="5" t="s">
        <v>2573</v>
      </c>
    </row>
    <row r="2121" spans="1:6" ht="14.4" x14ac:dyDescent="0.2">
      <c r="A2121" s="5" t="s">
        <v>2574</v>
      </c>
      <c r="B2121" s="6" t="s">
        <v>2575</v>
      </c>
      <c r="C2121" s="7" t="s">
        <v>200</v>
      </c>
      <c r="D2121" s="7" t="str">
        <f t="shared" si="33"/>
        <v>Shirt FR MNS Tyler Work Shirt,Quiet Shade,Large Tall</v>
      </c>
      <c r="E2121" s="5" t="s">
        <v>2581</v>
      </c>
      <c r="F2121" s="5" t="s">
        <v>2573</v>
      </c>
    </row>
    <row r="2122" spans="1:6" ht="14.4" x14ac:dyDescent="0.2">
      <c r="A2122" s="5" t="s">
        <v>2574</v>
      </c>
      <c r="B2122" s="6" t="s">
        <v>2575</v>
      </c>
      <c r="C2122" s="7" t="s">
        <v>202</v>
      </c>
      <c r="D2122" s="7" t="str">
        <f t="shared" si="33"/>
        <v>Shirt FR MNS Tyler Work Shirt,Quiet Shade,XL Tall</v>
      </c>
      <c r="E2122" s="5" t="s">
        <v>2582</v>
      </c>
      <c r="F2122" s="5" t="s">
        <v>2573</v>
      </c>
    </row>
    <row r="2123" spans="1:6" ht="14.4" x14ac:dyDescent="0.2">
      <c r="A2123" s="5" t="s">
        <v>2574</v>
      </c>
      <c r="B2123" s="6" t="s">
        <v>2575</v>
      </c>
      <c r="C2123" s="7" t="s">
        <v>204</v>
      </c>
      <c r="D2123" s="7" t="str">
        <f t="shared" si="33"/>
        <v>Shirt FR MNS Tyler Work Shirt,Quiet Shade,2XL Tall</v>
      </c>
      <c r="E2123" s="5" t="s">
        <v>2583</v>
      </c>
      <c r="F2123" s="5" t="s">
        <v>2573</v>
      </c>
    </row>
    <row r="2124" spans="1:6" ht="14.4" x14ac:dyDescent="0.2">
      <c r="A2124" s="5" t="s">
        <v>2574</v>
      </c>
      <c r="B2124" s="6" t="s">
        <v>2575</v>
      </c>
      <c r="C2124" s="7" t="s">
        <v>206</v>
      </c>
      <c r="D2124" s="7" t="str">
        <f t="shared" si="33"/>
        <v>Shirt FR MNS Tyler Work Shirt,Quiet Shade,3XL Tall</v>
      </c>
      <c r="E2124" s="5" t="s">
        <v>2584</v>
      </c>
      <c r="F2124" s="5" t="s">
        <v>2573</v>
      </c>
    </row>
    <row r="2125" spans="1:6" ht="14.4" x14ac:dyDescent="0.2">
      <c r="A2125" s="5" t="s">
        <v>2587</v>
      </c>
      <c r="B2125" s="6" t="s">
        <v>3</v>
      </c>
      <c r="C2125" s="7" t="s">
        <v>186</v>
      </c>
      <c r="D2125" s="7" t="str">
        <f t="shared" si="33"/>
        <v>Jacket FR MNS H20 Waterproof Insulated,Black,Small</v>
      </c>
      <c r="E2125" s="5" t="s">
        <v>2585</v>
      </c>
      <c r="F2125" s="5" t="s">
        <v>2586</v>
      </c>
    </row>
    <row r="2126" spans="1:6" ht="14.4" x14ac:dyDescent="0.2">
      <c r="A2126" s="5" t="s">
        <v>2587</v>
      </c>
      <c r="B2126" s="6" t="s">
        <v>3</v>
      </c>
      <c r="C2126" s="7" t="s">
        <v>188</v>
      </c>
      <c r="D2126" s="7" t="str">
        <f t="shared" si="33"/>
        <v>Jacket FR MNS H20 Waterproof Insulated,Black,Medium</v>
      </c>
      <c r="E2126" s="5" t="s">
        <v>2588</v>
      </c>
      <c r="F2126" s="5" t="s">
        <v>2586</v>
      </c>
    </row>
    <row r="2127" spans="1:6" ht="14.4" x14ac:dyDescent="0.2">
      <c r="A2127" s="5" t="s">
        <v>2587</v>
      </c>
      <c r="B2127" s="6" t="s">
        <v>3</v>
      </c>
      <c r="C2127" s="7" t="s">
        <v>190</v>
      </c>
      <c r="D2127" s="7" t="str">
        <f t="shared" si="33"/>
        <v>Jacket FR MNS H20 Waterproof Insulated,Black,Large</v>
      </c>
      <c r="E2127" s="5" t="s">
        <v>2589</v>
      </c>
      <c r="F2127" s="5" t="s">
        <v>2586</v>
      </c>
    </row>
    <row r="2128" spans="1:6" ht="14.4" x14ac:dyDescent="0.2">
      <c r="A2128" s="5" t="s">
        <v>2587</v>
      </c>
      <c r="B2128" s="6" t="s">
        <v>3</v>
      </c>
      <c r="C2128" s="7" t="s">
        <v>192</v>
      </c>
      <c r="D2128" s="7" t="str">
        <f t="shared" si="33"/>
        <v>Jacket FR MNS H20 Waterproof Insulated,Black,XL</v>
      </c>
      <c r="E2128" s="5" t="s">
        <v>2590</v>
      </c>
      <c r="F2128" s="5" t="s">
        <v>2586</v>
      </c>
    </row>
    <row r="2129" spans="1:6" ht="14.4" x14ac:dyDescent="0.2">
      <c r="A2129" s="5" t="s">
        <v>2587</v>
      </c>
      <c r="B2129" s="6" t="s">
        <v>3</v>
      </c>
      <c r="C2129" s="7" t="s">
        <v>194</v>
      </c>
      <c r="D2129" s="7" t="str">
        <f t="shared" si="33"/>
        <v>Jacket FR MNS H20 Waterproof Insulated,Black,2XL</v>
      </c>
      <c r="E2129" s="5" t="s">
        <v>2591</v>
      </c>
      <c r="F2129" s="5" t="s">
        <v>2586</v>
      </c>
    </row>
    <row r="2130" spans="1:6" ht="14.4" x14ac:dyDescent="0.2">
      <c r="A2130" s="5" t="s">
        <v>2587</v>
      </c>
      <c r="B2130" s="6" t="s">
        <v>3</v>
      </c>
      <c r="C2130" s="7" t="s">
        <v>196</v>
      </c>
      <c r="D2130" s="7" t="str">
        <f t="shared" si="33"/>
        <v>Jacket FR MNS H20 Waterproof Insulated,Black,3XL</v>
      </c>
      <c r="E2130" s="5" t="s">
        <v>2592</v>
      </c>
      <c r="F2130" s="5" t="s">
        <v>2586</v>
      </c>
    </row>
    <row r="2131" spans="1:6" ht="14.4" x14ac:dyDescent="0.2">
      <c r="A2131" s="5" t="s">
        <v>2587</v>
      </c>
      <c r="B2131" s="6" t="s">
        <v>3</v>
      </c>
      <c r="C2131" s="7" t="s">
        <v>198</v>
      </c>
      <c r="D2131" s="7" t="str">
        <f t="shared" si="33"/>
        <v>Jacket FR MNS H20 Waterproof Insulated,Black,4XL</v>
      </c>
      <c r="E2131" s="5" t="s">
        <v>2593</v>
      </c>
      <c r="F2131" s="5" t="s">
        <v>2586</v>
      </c>
    </row>
    <row r="2132" spans="1:6" ht="14.4" x14ac:dyDescent="0.2">
      <c r="A2132" s="5" t="s">
        <v>2587</v>
      </c>
      <c r="B2132" s="6" t="s">
        <v>3</v>
      </c>
      <c r="C2132" s="7" t="s">
        <v>200</v>
      </c>
      <c r="D2132" s="7" t="str">
        <f t="shared" si="33"/>
        <v>Jacket FR MNS H20 Waterproof Insulated,Black,Large Tall</v>
      </c>
      <c r="E2132" s="5" t="s">
        <v>2594</v>
      </c>
      <c r="F2132" s="5" t="s">
        <v>2586</v>
      </c>
    </row>
    <row r="2133" spans="1:6" ht="14.4" x14ac:dyDescent="0.2">
      <c r="A2133" s="5" t="s">
        <v>2587</v>
      </c>
      <c r="B2133" s="6" t="s">
        <v>3</v>
      </c>
      <c r="C2133" s="7" t="s">
        <v>202</v>
      </c>
      <c r="D2133" s="7" t="str">
        <f t="shared" si="33"/>
        <v>Jacket FR MNS H20 Waterproof Insulated,Black,XL Tall</v>
      </c>
      <c r="E2133" s="5" t="s">
        <v>2595</v>
      </c>
      <c r="F2133" s="5" t="s">
        <v>2586</v>
      </c>
    </row>
    <row r="2134" spans="1:6" ht="14.4" x14ac:dyDescent="0.2">
      <c r="A2134" s="5" t="s">
        <v>2587</v>
      </c>
      <c r="B2134" s="6" t="s">
        <v>3</v>
      </c>
      <c r="C2134" s="7" t="s">
        <v>204</v>
      </c>
      <c r="D2134" s="7" t="str">
        <f t="shared" si="33"/>
        <v>Jacket FR MNS H20 Waterproof Insulated,Black,2XL Tall</v>
      </c>
      <c r="E2134" s="5" t="s">
        <v>2596</v>
      </c>
      <c r="F2134" s="5" t="s">
        <v>2586</v>
      </c>
    </row>
    <row r="2135" spans="1:6" ht="14.4" x14ac:dyDescent="0.2">
      <c r="A2135" s="5" t="s">
        <v>2587</v>
      </c>
      <c r="B2135" s="6" t="s">
        <v>3</v>
      </c>
      <c r="C2135" s="7" t="s">
        <v>206</v>
      </c>
      <c r="D2135" s="7" t="str">
        <f t="shared" si="33"/>
        <v>Jacket FR MNS H20 Waterproof Insulated,Black,3XL Tall</v>
      </c>
      <c r="E2135" s="5" t="s">
        <v>2597</v>
      </c>
      <c r="F2135" s="5" t="s">
        <v>2586</v>
      </c>
    </row>
    <row r="2136" spans="1:6" ht="14.4" x14ac:dyDescent="0.2">
      <c r="A2136" s="5" t="s">
        <v>2600</v>
      </c>
      <c r="B2136" s="6" t="s">
        <v>3</v>
      </c>
      <c r="C2136" s="7" t="s">
        <v>186</v>
      </c>
      <c r="D2136" s="7" t="str">
        <f t="shared" si="33"/>
        <v>Jacket FR MNS Polartec Platform,Black,Small</v>
      </c>
      <c r="E2136" s="5" t="s">
        <v>2598</v>
      </c>
      <c r="F2136" s="5" t="s">
        <v>2599</v>
      </c>
    </row>
    <row r="2137" spans="1:6" ht="14.4" x14ac:dyDescent="0.2">
      <c r="A2137" s="5" t="s">
        <v>2600</v>
      </c>
      <c r="B2137" s="6" t="s">
        <v>3</v>
      </c>
      <c r="C2137" s="7" t="s">
        <v>188</v>
      </c>
      <c r="D2137" s="7" t="str">
        <f t="shared" si="33"/>
        <v>Jacket FR MNS Polartec Platform,Black,Medium</v>
      </c>
      <c r="E2137" s="5" t="s">
        <v>2601</v>
      </c>
      <c r="F2137" s="5" t="s">
        <v>2599</v>
      </c>
    </row>
    <row r="2138" spans="1:6" ht="14.4" x14ac:dyDescent="0.2">
      <c r="A2138" s="5" t="s">
        <v>2600</v>
      </c>
      <c r="B2138" s="6" t="s">
        <v>3</v>
      </c>
      <c r="C2138" s="7" t="s">
        <v>190</v>
      </c>
      <c r="D2138" s="7" t="str">
        <f t="shared" si="33"/>
        <v>Jacket FR MNS Polartec Platform,Black,Large</v>
      </c>
      <c r="E2138" s="5" t="s">
        <v>2602</v>
      </c>
      <c r="F2138" s="5" t="s">
        <v>2599</v>
      </c>
    </row>
    <row r="2139" spans="1:6" ht="14.4" x14ac:dyDescent="0.2">
      <c r="A2139" s="5" t="s">
        <v>2600</v>
      </c>
      <c r="B2139" s="6" t="s">
        <v>3</v>
      </c>
      <c r="C2139" s="7" t="s">
        <v>192</v>
      </c>
      <c r="D2139" s="7" t="str">
        <f t="shared" si="33"/>
        <v>Jacket FR MNS Polartec Platform,Black,XL</v>
      </c>
      <c r="E2139" s="5" t="s">
        <v>2603</v>
      </c>
      <c r="F2139" s="5" t="s">
        <v>2599</v>
      </c>
    </row>
    <row r="2140" spans="1:6" ht="14.4" x14ac:dyDescent="0.2">
      <c r="A2140" s="5" t="s">
        <v>2600</v>
      </c>
      <c r="B2140" s="6" t="s">
        <v>3</v>
      </c>
      <c r="C2140" s="7" t="s">
        <v>194</v>
      </c>
      <c r="D2140" s="7" t="str">
        <f t="shared" si="33"/>
        <v>Jacket FR MNS Polartec Platform,Black,2XL</v>
      </c>
      <c r="E2140" s="5" t="s">
        <v>2604</v>
      </c>
      <c r="F2140" s="5" t="s">
        <v>2599</v>
      </c>
    </row>
    <row r="2141" spans="1:6" ht="14.4" x14ac:dyDescent="0.2">
      <c r="A2141" s="5" t="s">
        <v>2600</v>
      </c>
      <c r="B2141" s="6" t="s">
        <v>3</v>
      </c>
      <c r="C2141" s="7" t="s">
        <v>196</v>
      </c>
      <c r="D2141" s="7" t="str">
        <f t="shared" si="33"/>
        <v>Jacket FR MNS Polartec Platform,Black,3XL</v>
      </c>
      <c r="E2141" s="5" t="s">
        <v>2605</v>
      </c>
      <c r="F2141" s="5" t="s">
        <v>2599</v>
      </c>
    </row>
    <row r="2142" spans="1:6" ht="14.4" x14ac:dyDescent="0.2">
      <c r="A2142" s="5" t="s">
        <v>2600</v>
      </c>
      <c r="B2142" s="6" t="s">
        <v>3</v>
      </c>
      <c r="C2142" s="7" t="s">
        <v>198</v>
      </c>
      <c r="D2142" s="7" t="str">
        <f t="shared" si="33"/>
        <v>Jacket FR MNS Polartec Platform,Black,4XL</v>
      </c>
      <c r="E2142" s="5" t="s">
        <v>2606</v>
      </c>
      <c r="F2142" s="5" t="s">
        <v>2599</v>
      </c>
    </row>
    <row r="2143" spans="1:6" ht="14.4" x14ac:dyDescent="0.2">
      <c r="A2143" s="5" t="s">
        <v>2600</v>
      </c>
      <c r="B2143" s="6" t="s">
        <v>3</v>
      </c>
      <c r="C2143" s="7" t="s">
        <v>200</v>
      </c>
      <c r="D2143" s="7" t="str">
        <f t="shared" si="33"/>
        <v>Jacket FR MNS Polartec Platform,Black,Large Tall</v>
      </c>
      <c r="E2143" s="5" t="s">
        <v>2607</v>
      </c>
      <c r="F2143" s="5" t="s">
        <v>2599</v>
      </c>
    </row>
    <row r="2144" spans="1:6" ht="14.4" x14ac:dyDescent="0.2">
      <c r="A2144" s="5" t="s">
        <v>2600</v>
      </c>
      <c r="B2144" s="6" t="s">
        <v>3</v>
      </c>
      <c r="C2144" s="7" t="s">
        <v>202</v>
      </c>
      <c r="D2144" s="7" t="str">
        <f t="shared" si="33"/>
        <v>Jacket FR MNS Polartec Platform,Black,XL Tall</v>
      </c>
      <c r="E2144" s="5" t="s">
        <v>2608</v>
      </c>
      <c r="F2144" s="5" t="s">
        <v>2599</v>
      </c>
    </row>
    <row r="2145" spans="1:6" ht="14.4" x14ac:dyDescent="0.2">
      <c r="A2145" s="5" t="s">
        <v>2600</v>
      </c>
      <c r="B2145" s="6" t="s">
        <v>3</v>
      </c>
      <c r="C2145" s="7" t="s">
        <v>204</v>
      </c>
      <c r="D2145" s="7" t="str">
        <f t="shared" si="33"/>
        <v>Jacket FR MNS Polartec Platform,Black,2XL Tall</v>
      </c>
      <c r="E2145" s="5" t="s">
        <v>2609</v>
      </c>
      <c r="F2145" s="5" t="s">
        <v>2599</v>
      </c>
    </row>
    <row r="2146" spans="1:6" ht="14.4" x14ac:dyDescent="0.2">
      <c r="A2146" s="5" t="s">
        <v>2600</v>
      </c>
      <c r="B2146" s="6" t="s">
        <v>3</v>
      </c>
      <c r="C2146" s="7" t="s">
        <v>206</v>
      </c>
      <c r="D2146" s="7" t="str">
        <f t="shared" si="33"/>
        <v>Jacket FR MNS Polartec Platform,Black,3XL Tall</v>
      </c>
      <c r="E2146" s="5" t="s">
        <v>2610</v>
      </c>
      <c r="F2146" s="5" t="s">
        <v>2599</v>
      </c>
    </row>
    <row r="2147" spans="1:6" ht="14.4" x14ac:dyDescent="0.2">
      <c r="A2147" s="6" t="s">
        <v>2613</v>
      </c>
      <c r="B2147" s="6" t="s">
        <v>2614</v>
      </c>
      <c r="C2147" s="7" t="s">
        <v>117</v>
      </c>
      <c r="D2147" s="7" t="str">
        <f t="shared" si="33"/>
        <v>Boot MNS RigTek 8" Wide Square Toe Composite Toe Work Boot,Oiled Brown,8.5M</v>
      </c>
      <c r="E2147" s="5" t="s">
        <v>2611</v>
      </c>
      <c r="F2147" s="5" t="s">
        <v>2612</v>
      </c>
    </row>
    <row r="2148" spans="1:6" ht="14.4" x14ac:dyDescent="0.2">
      <c r="A2148" s="6" t="s">
        <v>2613</v>
      </c>
      <c r="B2148" s="6" t="s">
        <v>2614</v>
      </c>
      <c r="C2148" s="7" t="s">
        <v>148</v>
      </c>
      <c r="D2148" s="7" t="str">
        <f t="shared" si="33"/>
        <v>Boot MNS RigTek 8" Wide Square Toe Composite Toe Work Boot,Oiled Brown,9M</v>
      </c>
      <c r="E2148" s="5" t="s">
        <v>2615</v>
      </c>
      <c r="F2148" s="5" t="s">
        <v>2612</v>
      </c>
    </row>
    <row r="2149" spans="1:6" ht="14.4" x14ac:dyDescent="0.2">
      <c r="A2149" s="6" t="s">
        <v>2613</v>
      </c>
      <c r="B2149" s="6" t="s">
        <v>2614</v>
      </c>
      <c r="C2149" s="7" t="s">
        <v>158</v>
      </c>
      <c r="D2149" s="7" t="str">
        <f t="shared" si="33"/>
        <v>Boot MNS RigTek 8" Wide Square Toe Composite Toe Work Boot,Oiled Brown,14M</v>
      </c>
      <c r="E2149" s="5" t="s">
        <v>2616</v>
      </c>
      <c r="F2149" s="5" t="s">
        <v>2612</v>
      </c>
    </row>
    <row r="2150" spans="1:6" ht="14.4" x14ac:dyDescent="0.2">
      <c r="A2150" s="6" t="s">
        <v>2613</v>
      </c>
      <c r="B2150" s="6" t="s">
        <v>2614</v>
      </c>
      <c r="C2150" s="7" t="s">
        <v>164</v>
      </c>
      <c r="D2150" s="7" t="str">
        <f t="shared" si="33"/>
        <v>Boot MNS RigTek 8" Wide Square Toe Composite Toe Work Boot,Oiled Brown,8W</v>
      </c>
      <c r="E2150" s="5" t="s">
        <v>2617</v>
      </c>
      <c r="F2150" s="5" t="s">
        <v>2612</v>
      </c>
    </row>
    <row r="2151" spans="1:6" ht="14.4" x14ac:dyDescent="0.2">
      <c r="A2151" s="6" t="s">
        <v>2613</v>
      </c>
      <c r="B2151" s="6" t="s">
        <v>2614</v>
      </c>
      <c r="C2151" s="7" t="s">
        <v>166</v>
      </c>
      <c r="D2151" s="7" t="str">
        <f t="shared" si="33"/>
        <v>Boot MNS RigTek 8" Wide Square Toe Composite Toe Work Boot,Oiled Brown,8.5W</v>
      </c>
      <c r="E2151" s="5" t="s">
        <v>2618</v>
      </c>
      <c r="F2151" s="5" t="s">
        <v>2612</v>
      </c>
    </row>
    <row r="2152" spans="1:6" ht="14.4" x14ac:dyDescent="0.2">
      <c r="A2152" s="6" t="s">
        <v>2613</v>
      </c>
      <c r="B2152" s="6" t="s">
        <v>2614</v>
      </c>
      <c r="C2152" s="7" t="s">
        <v>170</v>
      </c>
      <c r="D2152" s="7" t="str">
        <f t="shared" si="33"/>
        <v>Boot MNS RigTek 8" Wide Square Toe Composite Toe Work Boot,Oiled Brown,10W</v>
      </c>
      <c r="E2152" s="5" t="s">
        <v>2619</v>
      </c>
      <c r="F2152" s="5" t="s">
        <v>2612</v>
      </c>
    </row>
    <row r="2153" spans="1:6" ht="14.4" x14ac:dyDescent="0.2">
      <c r="A2153" s="6" t="s">
        <v>2613</v>
      </c>
      <c r="B2153" s="6" t="s">
        <v>2614</v>
      </c>
      <c r="C2153" s="7" t="s">
        <v>134</v>
      </c>
      <c r="D2153" s="7" t="str">
        <f t="shared" si="33"/>
        <v>Boot MNS RigTek 8" Wide Square Toe Composite Toe Work Boot,Oiled Brown,13W</v>
      </c>
      <c r="E2153" s="5" t="s">
        <v>2620</v>
      </c>
      <c r="F2153" s="5" t="s">
        <v>2612</v>
      </c>
    </row>
    <row r="2154" spans="1:6" ht="14.4" x14ac:dyDescent="0.2">
      <c r="A2154" s="6" t="s">
        <v>2613</v>
      </c>
      <c r="B2154" s="6" t="s">
        <v>2614</v>
      </c>
      <c r="C2154" s="7" t="s">
        <v>136</v>
      </c>
      <c r="D2154" s="7" t="str">
        <f t="shared" si="33"/>
        <v>Boot MNS RigTek 8" Wide Square Toe Composite Toe Work Boot,Oiled Brown,14W</v>
      </c>
      <c r="E2154" s="5" t="s">
        <v>2621</v>
      </c>
      <c r="F2154" s="5" t="s">
        <v>2612</v>
      </c>
    </row>
    <row r="2155" spans="1:6" ht="14.4" x14ac:dyDescent="0.2">
      <c r="A2155" s="5" t="s">
        <v>2624</v>
      </c>
      <c r="B2155" s="6" t="s">
        <v>3</v>
      </c>
      <c r="C2155" s="7" t="s">
        <v>186</v>
      </c>
      <c r="D2155" s="7" t="str">
        <f t="shared" si="33"/>
        <v>Vest FR MNS Polartec Platform,Black,Small</v>
      </c>
      <c r="E2155" s="5" t="s">
        <v>2622</v>
      </c>
      <c r="F2155" s="5" t="s">
        <v>2623</v>
      </c>
    </row>
    <row r="2156" spans="1:6" ht="14.4" x14ac:dyDescent="0.2">
      <c r="A2156" s="5" t="s">
        <v>2624</v>
      </c>
      <c r="B2156" s="6" t="s">
        <v>3</v>
      </c>
      <c r="C2156" s="7" t="s">
        <v>188</v>
      </c>
      <c r="D2156" s="7" t="str">
        <f t="shared" si="33"/>
        <v>Vest FR MNS Polartec Platform,Black,Medium</v>
      </c>
      <c r="E2156" s="5" t="s">
        <v>2626</v>
      </c>
      <c r="F2156" s="5" t="s">
        <v>2623</v>
      </c>
    </row>
    <row r="2157" spans="1:6" ht="14.4" x14ac:dyDescent="0.2">
      <c r="A2157" s="5" t="s">
        <v>2624</v>
      </c>
      <c r="B2157" s="6" t="s">
        <v>3</v>
      </c>
      <c r="C2157" s="7" t="s">
        <v>190</v>
      </c>
      <c r="D2157" s="7" t="str">
        <f t="shared" si="33"/>
        <v>Vest FR MNS Polartec Platform,Black,Large</v>
      </c>
      <c r="E2157" s="5" t="s">
        <v>2627</v>
      </c>
      <c r="F2157" s="5" t="s">
        <v>2623</v>
      </c>
    </row>
    <row r="2158" spans="1:6" ht="14.4" x14ac:dyDescent="0.2">
      <c r="A2158" s="5" t="s">
        <v>2630</v>
      </c>
      <c r="B2158" s="6" t="s">
        <v>2631</v>
      </c>
      <c r="C2158" s="7" t="s">
        <v>250</v>
      </c>
      <c r="D2158" s="7" t="str">
        <f t="shared" si="33"/>
        <v>Jeans FR MNS M4 Relaxed Ridgeline Boot Cut,Glacier,30Wx30L</v>
      </c>
      <c r="E2158" s="5" t="s">
        <v>2628</v>
      </c>
      <c r="F2158" s="5" t="s">
        <v>2629</v>
      </c>
    </row>
    <row r="2159" spans="1:6" ht="14.4" x14ac:dyDescent="0.2">
      <c r="A2159" s="5" t="s">
        <v>2630</v>
      </c>
      <c r="B2159" s="6" t="s">
        <v>2631</v>
      </c>
      <c r="C2159" s="7" t="s">
        <v>252</v>
      </c>
      <c r="D2159" s="7" t="str">
        <f t="shared" si="33"/>
        <v>Jeans FR MNS M4 Relaxed Ridgeline Boot Cut,Glacier,31Wx30L</v>
      </c>
      <c r="E2159" s="5" t="s">
        <v>2632</v>
      </c>
      <c r="F2159" s="5" t="s">
        <v>2629</v>
      </c>
    </row>
    <row r="2160" spans="1:6" ht="14.4" x14ac:dyDescent="0.2">
      <c r="A2160" s="5" t="s">
        <v>2630</v>
      </c>
      <c r="B2160" s="6" t="s">
        <v>2631</v>
      </c>
      <c r="C2160" s="7" t="s">
        <v>254</v>
      </c>
      <c r="D2160" s="7" t="str">
        <f t="shared" si="33"/>
        <v>Jeans FR MNS M4 Relaxed Ridgeline Boot Cut,Glacier,32Wx30L</v>
      </c>
      <c r="E2160" s="5" t="s">
        <v>2633</v>
      </c>
      <c r="F2160" s="5" t="s">
        <v>2629</v>
      </c>
    </row>
    <row r="2161" spans="1:6" ht="14.4" x14ac:dyDescent="0.2">
      <c r="A2161" s="5" t="s">
        <v>2630</v>
      </c>
      <c r="B2161" s="6" t="s">
        <v>2631</v>
      </c>
      <c r="C2161" s="7" t="s">
        <v>256</v>
      </c>
      <c r="D2161" s="7" t="str">
        <f t="shared" si="33"/>
        <v>Jeans FR MNS M4 Relaxed Ridgeline Boot Cut,Glacier,33Wx30L</v>
      </c>
      <c r="E2161" s="5" t="s">
        <v>2634</v>
      </c>
      <c r="F2161" s="5" t="s">
        <v>2629</v>
      </c>
    </row>
    <row r="2162" spans="1:6" ht="14.4" x14ac:dyDescent="0.2">
      <c r="A2162" s="5" t="s">
        <v>2630</v>
      </c>
      <c r="B2162" s="6" t="s">
        <v>2631</v>
      </c>
      <c r="C2162" s="7" t="s">
        <v>258</v>
      </c>
      <c r="D2162" s="7" t="str">
        <f t="shared" si="33"/>
        <v>Jeans FR MNS M4 Relaxed Ridgeline Boot Cut,Glacier,34Wx30L</v>
      </c>
      <c r="E2162" s="5" t="s">
        <v>2635</v>
      </c>
      <c r="F2162" s="5" t="s">
        <v>2629</v>
      </c>
    </row>
    <row r="2163" spans="1:6" ht="14.4" x14ac:dyDescent="0.2">
      <c r="A2163" s="5" t="s">
        <v>2630</v>
      </c>
      <c r="B2163" s="6" t="s">
        <v>2631</v>
      </c>
      <c r="C2163" s="7" t="s">
        <v>260</v>
      </c>
      <c r="D2163" s="7" t="str">
        <f t="shared" si="33"/>
        <v>Jeans FR MNS M4 Relaxed Ridgeline Boot Cut,Glacier,35Wx30L</v>
      </c>
      <c r="E2163" s="5" t="s">
        <v>2636</v>
      </c>
      <c r="F2163" s="5" t="s">
        <v>2629</v>
      </c>
    </row>
    <row r="2164" spans="1:6" ht="14.4" x14ac:dyDescent="0.2">
      <c r="A2164" s="5" t="s">
        <v>2630</v>
      </c>
      <c r="B2164" s="6" t="s">
        <v>2631</v>
      </c>
      <c r="C2164" s="7" t="s">
        <v>262</v>
      </c>
      <c r="D2164" s="7" t="str">
        <f t="shared" si="33"/>
        <v>Jeans FR MNS M4 Relaxed Ridgeline Boot Cut,Glacier,36Wx30L</v>
      </c>
      <c r="E2164" s="5" t="s">
        <v>2637</v>
      </c>
      <c r="F2164" s="5" t="s">
        <v>2629</v>
      </c>
    </row>
    <row r="2165" spans="1:6" ht="14.4" x14ac:dyDescent="0.2">
      <c r="A2165" s="5" t="s">
        <v>2630</v>
      </c>
      <c r="B2165" s="6" t="s">
        <v>2631</v>
      </c>
      <c r="C2165" s="7" t="s">
        <v>264</v>
      </c>
      <c r="D2165" s="7" t="str">
        <f t="shared" si="33"/>
        <v>Jeans FR MNS M4 Relaxed Ridgeline Boot Cut,Glacier,38Wx30L</v>
      </c>
      <c r="E2165" s="5" t="s">
        <v>2638</v>
      </c>
      <c r="F2165" s="5" t="s">
        <v>2629</v>
      </c>
    </row>
    <row r="2166" spans="1:6" ht="14.4" x14ac:dyDescent="0.2">
      <c r="A2166" s="5" t="s">
        <v>2630</v>
      </c>
      <c r="B2166" s="6" t="s">
        <v>2631</v>
      </c>
      <c r="C2166" s="7" t="s">
        <v>266</v>
      </c>
      <c r="D2166" s="7" t="str">
        <f t="shared" si="33"/>
        <v>Jeans FR MNS M4 Relaxed Ridgeline Boot Cut,Glacier,40Wx30L</v>
      </c>
      <c r="E2166" s="5" t="s">
        <v>2639</v>
      </c>
      <c r="F2166" s="5" t="s">
        <v>2629</v>
      </c>
    </row>
    <row r="2167" spans="1:6" ht="14.4" x14ac:dyDescent="0.2">
      <c r="A2167" s="5" t="s">
        <v>2630</v>
      </c>
      <c r="B2167" s="6" t="s">
        <v>2631</v>
      </c>
      <c r="C2167" s="7" t="s">
        <v>268</v>
      </c>
      <c r="D2167" s="7" t="str">
        <f t="shared" si="33"/>
        <v>Jeans FR MNS M4 Relaxed Ridgeline Boot Cut,Glacier,42Wx30L</v>
      </c>
      <c r="E2167" s="5" t="s">
        <v>2640</v>
      </c>
      <c r="F2167" s="5" t="s">
        <v>2629</v>
      </c>
    </row>
    <row r="2168" spans="1:6" ht="14.4" x14ac:dyDescent="0.2">
      <c r="A2168" s="5" t="s">
        <v>2630</v>
      </c>
      <c r="B2168" s="6" t="s">
        <v>2631</v>
      </c>
      <c r="C2168" s="7" t="s">
        <v>971</v>
      </c>
      <c r="D2168" s="7" t="str">
        <f t="shared" si="33"/>
        <v>Jeans FR MNS M4 Relaxed Ridgeline Boot Cut,Glacier,44Wx30L</v>
      </c>
      <c r="E2168" s="5" t="s">
        <v>2641</v>
      </c>
      <c r="F2168" s="5" t="s">
        <v>2629</v>
      </c>
    </row>
    <row r="2169" spans="1:6" ht="14.4" x14ac:dyDescent="0.2">
      <c r="A2169" s="5" t="s">
        <v>2630</v>
      </c>
      <c r="B2169" s="6" t="s">
        <v>2631</v>
      </c>
      <c r="C2169" s="7" t="s">
        <v>973</v>
      </c>
      <c r="D2169" s="7" t="str">
        <f t="shared" si="33"/>
        <v>Jeans FR MNS M4 Relaxed Ridgeline Boot Cut,Glacier,46Wx30L</v>
      </c>
      <c r="E2169" s="5" t="s">
        <v>2642</v>
      </c>
      <c r="F2169" s="5" t="s">
        <v>2629</v>
      </c>
    </row>
    <row r="2170" spans="1:6" ht="14.4" x14ac:dyDescent="0.2">
      <c r="A2170" s="5" t="s">
        <v>2630</v>
      </c>
      <c r="B2170" s="6" t="s">
        <v>2631</v>
      </c>
      <c r="C2170" s="7" t="s">
        <v>975</v>
      </c>
      <c r="D2170" s="7" t="str">
        <f t="shared" si="33"/>
        <v>Jeans FR MNS M4 Relaxed Ridgeline Boot Cut,Glacier,48Wx30L</v>
      </c>
      <c r="E2170" s="5" t="s">
        <v>2643</v>
      </c>
      <c r="F2170" s="5" t="s">
        <v>2629</v>
      </c>
    </row>
    <row r="2171" spans="1:6" ht="14.4" x14ac:dyDescent="0.2">
      <c r="A2171" s="5" t="s">
        <v>2630</v>
      </c>
      <c r="B2171" s="6" t="s">
        <v>2631</v>
      </c>
      <c r="C2171" s="7" t="s">
        <v>977</v>
      </c>
      <c r="D2171" s="7" t="str">
        <f t="shared" si="33"/>
        <v>Jeans FR MNS M4 Relaxed Ridgeline Boot Cut,Glacier,50Wx30L</v>
      </c>
      <c r="E2171" s="5" t="s">
        <v>2644</v>
      </c>
      <c r="F2171" s="5" t="s">
        <v>2629</v>
      </c>
    </row>
    <row r="2172" spans="1:6" ht="14.4" x14ac:dyDescent="0.2">
      <c r="A2172" s="5" t="s">
        <v>2630</v>
      </c>
      <c r="B2172" s="6" t="s">
        <v>2631</v>
      </c>
      <c r="C2172" s="7" t="s">
        <v>270</v>
      </c>
      <c r="D2172" s="7" t="str">
        <f t="shared" si="33"/>
        <v>Jeans FR MNS M4 Relaxed Ridgeline Boot Cut,Glacier,29Wx32L</v>
      </c>
      <c r="E2172" s="5" t="s">
        <v>2645</v>
      </c>
      <c r="F2172" s="5" t="s">
        <v>2629</v>
      </c>
    </row>
    <row r="2173" spans="1:6" ht="14.4" x14ac:dyDescent="0.2">
      <c r="A2173" s="5" t="s">
        <v>2630</v>
      </c>
      <c r="B2173" s="6" t="s">
        <v>2631</v>
      </c>
      <c r="C2173" s="7" t="s">
        <v>272</v>
      </c>
      <c r="D2173" s="7" t="str">
        <f t="shared" si="33"/>
        <v>Jeans FR MNS M4 Relaxed Ridgeline Boot Cut,Glacier,30Wx32L</v>
      </c>
      <c r="E2173" s="5" t="s">
        <v>2646</v>
      </c>
      <c r="F2173" s="5" t="s">
        <v>2629</v>
      </c>
    </row>
    <row r="2174" spans="1:6" ht="14.4" x14ac:dyDescent="0.2">
      <c r="A2174" s="5" t="s">
        <v>2630</v>
      </c>
      <c r="B2174" s="6" t="s">
        <v>2631</v>
      </c>
      <c r="C2174" s="7" t="s">
        <v>274</v>
      </c>
      <c r="D2174" s="7" t="str">
        <f t="shared" si="33"/>
        <v>Jeans FR MNS M4 Relaxed Ridgeline Boot Cut,Glacier,31Wx32L</v>
      </c>
      <c r="E2174" s="5" t="s">
        <v>2647</v>
      </c>
      <c r="F2174" s="5" t="s">
        <v>2629</v>
      </c>
    </row>
    <row r="2175" spans="1:6" ht="14.4" x14ac:dyDescent="0.2">
      <c r="A2175" s="5" t="s">
        <v>2630</v>
      </c>
      <c r="B2175" s="6" t="s">
        <v>2631</v>
      </c>
      <c r="C2175" s="7" t="s">
        <v>276</v>
      </c>
      <c r="D2175" s="7" t="str">
        <f t="shared" si="33"/>
        <v>Jeans FR MNS M4 Relaxed Ridgeline Boot Cut,Glacier,32Wx32L</v>
      </c>
      <c r="E2175" s="5" t="s">
        <v>2648</v>
      </c>
      <c r="F2175" s="5" t="s">
        <v>2629</v>
      </c>
    </row>
    <row r="2176" spans="1:6" ht="14.4" x14ac:dyDescent="0.2">
      <c r="A2176" s="5" t="s">
        <v>2630</v>
      </c>
      <c r="B2176" s="6" t="s">
        <v>2631</v>
      </c>
      <c r="C2176" s="7" t="s">
        <v>278</v>
      </c>
      <c r="D2176" s="7" t="str">
        <f t="shared" si="33"/>
        <v>Jeans FR MNS M4 Relaxed Ridgeline Boot Cut,Glacier,33Wx32L</v>
      </c>
      <c r="E2176" s="5" t="s">
        <v>2649</v>
      </c>
      <c r="F2176" s="5" t="s">
        <v>2629</v>
      </c>
    </row>
    <row r="2177" spans="1:6" ht="14.4" x14ac:dyDescent="0.2">
      <c r="A2177" s="5" t="s">
        <v>2630</v>
      </c>
      <c r="B2177" s="6" t="s">
        <v>2631</v>
      </c>
      <c r="C2177" s="7" t="s">
        <v>280</v>
      </c>
      <c r="D2177" s="7" t="str">
        <f t="shared" si="33"/>
        <v>Jeans FR MNS M4 Relaxed Ridgeline Boot Cut,Glacier,34Wx32L</v>
      </c>
      <c r="E2177" s="5" t="s">
        <v>2650</v>
      </c>
      <c r="F2177" s="5" t="s">
        <v>2629</v>
      </c>
    </row>
    <row r="2178" spans="1:6" ht="14.4" x14ac:dyDescent="0.2">
      <c r="A2178" s="5" t="s">
        <v>2630</v>
      </c>
      <c r="B2178" s="6" t="s">
        <v>2631</v>
      </c>
      <c r="C2178" s="7" t="s">
        <v>282</v>
      </c>
      <c r="D2178" s="7" t="str">
        <f t="shared" si="33"/>
        <v>Jeans FR MNS M4 Relaxed Ridgeline Boot Cut,Glacier,35Wx32L</v>
      </c>
      <c r="E2178" s="5" t="s">
        <v>2651</v>
      </c>
      <c r="F2178" s="5" t="s">
        <v>2629</v>
      </c>
    </row>
    <row r="2179" spans="1:6" ht="14.4" x14ac:dyDescent="0.2">
      <c r="A2179" s="5" t="s">
        <v>2630</v>
      </c>
      <c r="B2179" s="6" t="s">
        <v>2631</v>
      </c>
      <c r="C2179" s="7" t="s">
        <v>284</v>
      </c>
      <c r="D2179" s="7" t="str">
        <f t="shared" ref="D2179:D2242" si="34">CONCATENATE(A2179,",",B2179,",",C2179)</f>
        <v>Jeans FR MNS M4 Relaxed Ridgeline Boot Cut,Glacier,36Wx32L</v>
      </c>
      <c r="E2179" s="5" t="s">
        <v>2652</v>
      </c>
      <c r="F2179" s="5" t="s">
        <v>2629</v>
      </c>
    </row>
    <row r="2180" spans="1:6" ht="14.4" x14ac:dyDescent="0.2">
      <c r="A2180" s="5" t="s">
        <v>2630</v>
      </c>
      <c r="B2180" s="6" t="s">
        <v>2631</v>
      </c>
      <c r="C2180" s="7" t="s">
        <v>286</v>
      </c>
      <c r="D2180" s="7" t="str">
        <f t="shared" si="34"/>
        <v>Jeans FR MNS M4 Relaxed Ridgeline Boot Cut,Glacier,38Wx32L</v>
      </c>
      <c r="E2180" s="5" t="s">
        <v>2653</v>
      </c>
      <c r="F2180" s="5" t="s">
        <v>2629</v>
      </c>
    </row>
    <row r="2181" spans="1:6" ht="14.4" x14ac:dyDescent="0.2">
      <c r="A2181" s="5" t="s">
        <v>2630</v>
      </c>
      <c r="B2181" s="6" t="s">
        <v>2631</v>
      </c>
      <c r="C2181" s="7" t="s">
        <v>288</v>
      </c>
      <c r="D2181" s="7" t="str">
        <f t="shared" si="34"/>
        <v>Jeans FR MNS M4 Relaxed Ridgeline Boot Cut,Glacier,40Wx32L</v>
      </c>
      <c r="E2181" s="5" t="s">
        <v>2654</v>
      </c>
      <c r="F2181" s="5" t="s">
        <v>2629</v>
      </c>
    </row>
    <row r="2182" spans="1:6" ht="14.4" x14ac:dyDescent="0.2">
      <c r="A2182" s="5" t="s">
        <v>2630</v>
      </c>
      <c r="B2182" s="6" t="s">
        <v>2631</v>
      </c>
      <c r="C2182" s="7" t="s">
        <v>290</v>
      </c>
      <c r="D2182" s="7" t="str">
        <f t="shared" si="34"/>
        <v>Jeans FR MNS M4 Relaxed Ridgeline Boot Cut,Glacier,42Wx32L</v>
      </c>
      <c r="E2182" s="5" t="s">
        <v>2655</v>
      </c>
      <c r="F2182" s="5" t="s">
        <v>2629</v>
      </c>
    </row>
    <row r="2183" spans="1:6" ht="14.4" x14ac:dyDescent="0.2">
      <c r="A2183" s="5" t="s">
        <v>2630</v>
      </c>
      <c r="B2183" s="6" t="s">
        <v>2631</v>
      </c>
      <c r="C2183" s="7" t="s">
        <v>992</v>
      </c>
      <c r="D2183" s="7" t="str">
        <f t="shared" si="34"/>
        <v>Jeans FR MNS M4 Relaxed Ridgeline Boot Cut,Glacier,44Wx32L</v>
      </c>
      <c r="E2183" s="5" t="s">
        <v>2656</v>
      </c>
      <c r="F2183" s="5" t="s">
        <v>2629</v>
      </c>
    </row>
    <row r="2184" spans="1:6" ht="14.4" x14ac:dyDescent="0.2">
      <c r="A2184" s="5" t="s">
        <v>2630</v>
      </c>
      <c r="B2184" s="6" t="s">
        <v>2631</v>
      </c>
      <c r="C2184" s="7" t="s">
        <v>994</v>
      </c>
      <c r="D2184" s="7" t="str">
        <f t="shared" si="34"/>
        <v>Jeans FR MNS M4 Relaxed Ridgeline Boot Cut,Glacier,46Wx32L</v>
      </c>
      <c r="E2184" s="5" t="s">
        <v>2657</v>
      </c>
      <c r="F2184" s="5" t="s">
        <v>2629</v>
      </c>
    </row>
    <row r="2185" spans="1:6" ht="14.4" x14ac:dyDescent="0.2">
      <c r="A2185" s="5" t="s">
        <v>2630</v>
      </c>
      <c r="B2185" s="6" t="s">
        <v>2631</v>
      </c>
      <c r="C2185" s="7" t="s">
        <v>996</v>
      </c>
      <c r="D2185" s="7" t="str">
        <f t="shared" si="34"/>
        <v>Jeans FR MNS M4 Relaxed Ridgeline Boot Cut,Glacier,48Wx32L</v>
      </c>
      <c r="E2185" s="5" t="s">
        <v>2658</v>
      </c>
      <c r="F2185" s="5" t="s">
        <v>2629</v>
      </c>
    </row>
    <row r="2186" spans="1:6" ht="14.4" x14ac:dyDescent="0.2">
      <c r="A2186" s="5" t="s">
        <v>2630</v>
      </c>
      <c r="B2186" s="6" t="s">
        <v>2631</v>
      </c>
      <c r="C2186" s="7" t="s">
        <v>998</v>
      </c>
      <c r="D2186" s="7" t="str">
        <f t="shared" si="34"/>
        <v>Jeans FR MNS M4 Relaxed Ridgeline Boot Cut,Glacier,50Wx32L</v>
      </c>
      <c r="E2186" s="5" t="s">
        <v>2659</v>
      </c>
      <c r="F2186" s="5" t="s">
        <v>2629</v>
      </c>
    </row>
    <row r="2187" spans="1:6" ht="14.4" x14ac:dyDescent="0.2">
      <c r="A2187" s="5" t="s">
        <v>2630</v>
      </c>
      <c r="B2187" s="6" t="s">
        <v>2631</v>
      </c>
      <c r="C2187" s="7" t="s">
        <v>292</v>
      </c>
      <c r="D2187" s="7" t="str">
        <f t="shared" si="34"/>
        <v>Jeans FR MNS M4 Relaxed Ridgeline Boot Cut,Glacier,29Wx34L</v>
      </c>
      <c r="E2187" s="5" t="s">
        <v>2660</v>
      </c>
      <c r="F2187" s="5" t="s">
        <v>2629</v>
      </c>
    </row>
    <row r="2188" spans="1:6" ht="14.4" x14ac:dyDescent="0.2">
      <c r="A2188" s="5" t="s">
        <v>2630</v>
      </c>
      <c r="B2188" s="6" t="s">
        <v>2631</v>
      </c>
      <c r="C2188" s="7" t="s">
        <v>294</v>
      </c>
      <c r="D2188" s="7" t="str">
        <f t="shared" si="34"/>
        <v>Jeans FR MNS M4 Relaxed Ridgeline Boot Cut,Glacier,30Wx34L</v>
      </c>
      <c r="E2188" s="5" t="s">
        <v>2661</v>
      </c>
      <c r="F2188" s="5" t="s">
        <v>2629</v>
      </c>
    </row>
    <row r="2189" spans="1:6" ht="14.4" x14ac:dyDescent="0.2">
      <c r="A2189" s="5" t="s">
        <v>2630</v>
      </c>
      <c r="B2189" s="6" t="s">
        <v>2631</v>
      </c>
      <c r="C2189" s="7" t="s">
        <v>296</v>
      </c>
      <c r="D2189" s="7" t="str">
        <f t="shared" si="34"/>
        <v>Jeans FR MNS M4 Relaxed Ridgeline Boot Cut,Glacier,31Wx34L</v>
      </c>
      <c r="E2189" s="5" t="s">
        <v>2662</v>
      </c>
      <c r="F2189" s="5" t="s">
        <v>2629</v>
      </c>
    </row>
    <row r="2190" spans="1:6" ht="14.4" x14ac:dyDescent="0.2">
      <c r="A2190" s="5" t="s">
        <v>2630</v>
      </c>
      <c r="B2190" s="6" t="s">
        <v>2631</v>
      </c>
      <c r="C2190" s="7" t="s">
        <v>298</v>
      </c>
      <c r="D2190" s="7" t="str">
        <f t="shared" si="34"/>
        <v>Jeans FR MNS M4 Relaxed Ridgeline Boot Cut,Glacier,32Wx34L</v>
      </c>
      <c r="E2190" s="5" t="s">
        <v>2663</v>
      </c>
      <c r="F2190" s="5" t="s">
        <v>2629</v>
      </c>
    </row>
    <row r="2191" spans="1:6" ht="14.4" x14ac:dyDescent="0.2">
      <c r="A2191" s="5" t="s">
        <v>2630</v>
      </c>
      <c r="B2191" s="6" t="s">
        <v>2631</v>
      </c>
      <c r="C2191" s="7" t="s">
        <v>300</v>
      </c>
      <c r="D2191" s="7" t="str">
        <f t="shared" si="34"/>
        <v>Jeans FR MNS M4 Relaxed Ridgeline Boot Cut,Glacier,33Wx34L</v>
      </c>
      <c r="E2191" s="5" t="s">
        <v>2664</v>
      </c>
      <c r="F2191" s="5" t="s">
        <v>2629</v>
      </c>
    </row>
    <row r="2192" spans="1:6" ht="14.4" x14ac:dyDescent="0.2">
      <c r="A2192" s="5" t="s">
        <v>2630</v>
      </c>
      <c r="B2192" s="6" t="s">
        <v>2631</v>
      </c>
      <c r="C2192" s="7" t="s">
        <v>302</v>
      </c>
      <c r="D2192" s="7" t="str">
        <f t="shared" si="34"/>
        <v>Jeans FR MNS M4 Relaxed Ridgeline Boot Cut,Glacier,34Wx34L</v>
      </c>
      <c r="E2192" s="5" t="s">
        <v>2665</v>
      </c>
      <c r="F2192" s="5" t="s">
        <v>2629</v>
      </c>
    </row>
    <row r="2193" spans="1:6" ht="14.4" x14ac:dyDescent="0.2">
      <c r="A2193" s="5" t="s">
        <v>2630</v>
      </c>
      <c r="B2193" s="6" t="s">
        <v>2631</v>
      </c>
      <c r="C2193" s="7" t="s">
        <v>304</v>
      </c>
      <c r="D2193" s="7" t="str">
        <f t="shared" si="34"/>
        <v>Jeans FR MNS M4 Relaxed Ridgeline Boot Cut,Glacier,35Wx34L</v>
      </c>
      <c r="E2193" s="5" t="s">
        <v>2666</v>
      </c>
      <c r="F2193" s="5" t="s">
        <v>2629</v>
      </c>
    </row>
    <row r="2194" spans="1:6" ht="14.4" x14ac:dyDescent="0.2">
      <c r="A2194" s="5" t="s">
        <v>2630</v>
      </c>
      <c r="B2194" s="6" t="s">
        <v>2631</v>
      </c>
      <c r="C2194" s="7" t="s">
        <v>306</v>
      </c>
      <c r="D2194" s="7" t="str">
        <f t="shared" si="34"/>
        <v>Jeans FR MNS M4 Relaxed Ridgeline Boot Cut,Glacier,36Wx34L</v>
      </c>
      <c r="E2194" s="5" t="s">
        <v>2667</v>
      </c>
      <c r="F2194" s="5" t="s">
        <v>2629</v>
      </c>
    </row>
    <row r="2195" spans="1:6" ht="14.4" x14ac:dyDescent="0.2">
      <c r="A2195" s="5" t="s">
        <v>2630</v>
      </c>
      <c r="B2195" s="6" t="s">
        <v>2631</v>
      </c>
      <c r="C2195" s="7" t="s">
        <v>308</v>
      </c>
      <c r="D2195" s="7" t="str">
        <f t="shared" si="34"/>
        <v>Jeans FR MNS M4 Relaxed Ridgeline Boot Cut,Glacier,38Wx34L</v>
      </c>
      <c r="E2195" s="5" t="s">
        <v>2668</v>
      </c>
      <c r="F2195" s="5" t="s">
        <v>2629</v>
      </c>
    </row>
    <row r="2196" spans="1:6" ht="14.4" x14ac:dyDescent="0.2">
      <c r="A2196" s="5" t="s">
        <v>2630</v>
      </c>
      <c r="B2196" s="6" t="s">
        <v>2631</v>
      </c>
      <c r="C2196" s="7" t="s">
        <v>310</v>
      </c>
      <c r="D2196" s="7" t="str">
        <f t="shared" si="34"/>
        <v>Jeans FR MNS M4 Relaxed Ridgeline Boot Cut,Glacier,40Wx34L</v>
      </c>
      <c r="E2196" s="5" t="s">
        <v>2669</v>
      </c>
      <c r="F2196" s="5" t="s">
        <v>2629</v>
      </c>
    </row>
    <row r="2197" spans="1:6" ht="14.4" x14ac:dyDescent="0.2">
      <c r="A2197" s="5" t="s">
        <v>2630</v>
      </c>
      <c r="B2197" s="6" t="s">
        <v>2631</v>
      </c>
      <c r="C2197" s="7" t="s">
        <v>312</v>
      </c>
      <c r="D2197" s="7" t="str">
        <f t="shared" si="34"/>
        <v>Jeans FR MNS M4 Relaxed Ridgeline Boot Cut,Glacier,42Wx34L</v>
      </c>
      <c r="E2197" s="5" t="s">
        <v>2670</v>
      </c>
      <c r="F2197" s="5" t="s">
        <v>2629</v>
      </c>
    </row>
    <row r="2198" spans="1:6" ht="14.4" x14ac:dyDescent="0.2">
      <c r="A2198" s="5" t="s">
        <v>2630</v>
      </c>
      <c r="B2198" s="6" t="s">
        <v>2631</v>
      </c>
      <c r="C2198" s="7" t="s">
        <v>1013</v>
      </c>
      <c r="D2198" s="7" t="str">
        <f t="shared" si="34"/>
        <v>Jeans FR MNS M4 Relaxed Ridgeline Boot Cut,Glacier,44Wx34L</v>
      </c>
      <c r="E2198" s="5" t="s">
        <v>2671</v>
      </c>
      <c r="F2198" s="5" t="s">
        <v>2629</v>
      </c>
    </row>
    <row r="2199" spans="1:6" ht="14.4" x14ac:dyDescent="0.2">
      <c r="A2199" s="5" t="s">
        <v>2630</v>
      </c>
      <c r="B2199" s="6" t="s">
        <v>2631</v>
      </c>
      <c r="C2199" s="7" t="s">
        <v>1015</v>
      </c>
      <c r="D2199" s="7" t="str">
        <f t="shared" si="34"/>
        <v>Jeans FR MNS M4 Relaxed Ridgeline Boot Cut,Glacier,46Wx34L</v>
      </c>
      <c r="E2199" s="5" t="s">
        <v>2672</v>
      </c>
      <c r="F2199" s="5" t="s">
        <v>2629</v>
      </c>
    </row>
    <row r="2200" spans="1:6" ht="14.4" x14ac:dyDescent="0.2">
      <c r="A2200" s="5" t="s">
        <v>2630</v>
      </c>
      <c r="B2200" s="6" t="s">
        <v>2631</v>
      </c>
      <c r="C2200" s="7" t="s">
        <v>1017</v>
      </c>
      <c r="D2200" s="7" t="str">
        <f t="shared" si="34"/>
        <v>Jeans FR MNS M4 Relaxed Ridgeline Boot Cut,Glacier,48Wx34L</v>
      </c>
      <c r="E2200" s="5" t="s">
        <v>2673</v>
      </c>
      <c r="F2200" s="5" t="s">
        <v>2629</v>
      </c>
    </row>
    <row r="2201" spans="1:6" ht="14.4" x14ac:dyDescent="0.2">
      <c r="A2201" s="5" t="s">
        <v>2630</v>
      </c>
      <c r="B2201" s="6" t="s">
        <v>2631</v>
      </c>
      <c r="C2201" s="7" t="s">
        <v>1019</v>
      </c>
      <c r="D2201" s="7" t="str">
        <f t="shared" si="34"/>
        <v>Jeans FR MNS M4 Relaxed Ridgeline Boot Cut,Glacier,50Wx34L</v>
      </c>
      <c r="E2201" s="5" t="s">
        <v>2674</v>
      </c>
      <c r="F2201" s="5" t="s">
        <v>2629</v>
      </c>
    </row>
    <row r="2202" spans="1:6" ht="14.4" x14ac:dyDescent="0.2">
      <c r="A2202" s="5" t="s">
        <v>2630</v>
      </c>
      <c r="B2202" s="6" t="s">
        <v>2631</v>
      </c>
      <c r="C2202" s="7" t="s">
        <v>314</v>
      </c>
      <c r="D2202" s="7" t="str">
        <f t="shared" si="34"/>
        <v>Jeans FR MNS M4 Relaxed Ridgeline Boot Cut,Glacier,29Wx36L</v>
      </c>
      <c r="E2202" s="5" t="s">
        <v>2675</v>
      </c>
      <c r="F2202" s="5" t="s">
        <v>2629</v>
      </c>
    </row>
    <row r="2203" spans="1:6" ht="14.4" x14ac:dyDescent="0.2">
      <c r="A2203" s="5" t="s">
        <v>2630</v>
      </c>
      <c r="B2203" s="6" t="s">
        <v>2631</v>
      </c>
      <c r="C2203" s="7" t="s">
        <v>316</v>
      </c>
      <c r="D2203" s="7" t="str">
        <f t="shared" si="34"/>
        <v>Jeans FR MNS M4 Relaxed Ridgeline Boot Cut,Glacier,30Wx36L</v>
      </c>
      <c r="E2203" s="5" t="s">
        <v>2676</v>
      </c>
      <c r="F2203" s="5" t="s">
        <v>2629</v>
      </c>
    </row>
    <row r="2204" spans="1:6" ht="14.4" x14ac:dyDescent="0.2">
      <c r="A2204" s="5" t="s">
        <v>2630</v>
      </c>
      <c r="B2204" s="6" t="s">
        <v>2631</v>
      </c>
      <c r="C2204" s="7" t="s">
        <v>318</v>
      </c>
      <c r="D2204" s="7" t="str">
        <f t="shared" si="34"/>
        <v>Jeans FR MNS M4 Relaxed Ridgeline Boot Cut,Glacier,31Wx36L</v>
      </c>
      <c r="E2204" s="5" t="s">
        <v>2677</v>
      </c>
      <c r="F2204" s="5" t="s">
        <v>2629</v>
      </c>
    </row>
    <row r="2205" spans="1:6" ht="14.4" x14ac:dyDescent="0.2">
      <c r="A2205" s="5" t="s">
        <v>2630</v>
      </c>
      <c r="B2205" s="6" t="s">
        <v>2631</v>
      </c>
      <c r="C2205" s="7" t="s">
        <v>320</v>
      </c>
      <c r="D2205" s="7" t="str">
        <f t="shared" si="34"/>
        <v>Jeans FR MNS M4 Relaxed Ridgeline Boot Cut,Glacier,32Wx36L</v>
      </c>
      <c r="E2205" s="5" t="s">
        <v>2678</v>
      </c>
      <c r="F2205" s="5" t="s">
        <v>2629</v>
      </c>
    </row>
    <row r="2206" spans="1:6" ht="14.4" x14ac:dyDescent="0.2">
      <c r="A2206" s="5" t="s">
        <v>2630</v>
      </c>
      <c r="B2206" s="6" t="s">
        <v>2631</v>
      </c>
      <c r="C2206" s="7" t="s">
        <v>322</v>
      </c>
      <c r="D2206" s="7" t="str">
        <f t="shared" si="34"/>
        <v>Jeans FR MNS M4 Relaxed Ridgeline Boot Cut,Glacier,33Wx36L</v>
      </c>
      <c r="E2206" s="5" t="s">
        <v>2679</v>
      </c>
      <c r="F2206" s="5" t="s">
        <v>2629</v>
      </c>
    </row>
    <row r="2207" spans="1:6" ht="14.4" x14ac:dyDescent="0.2">
      <c r="A2207" s="5" t="s">
        <v>2630</v>
      </c>
      <c r="B2207" s="6" t="s">
        <v>2631</v>
      </c>
      <c r="C2207" s="7" t="s">
        <v>324</v>
      </c>
      <c r="D2207" s="7" t="str">
        <f t="shared" si="34"/>
        <v>Jeans FR MNS M4 Relaxed Ridgeline Boot Cut,Glacier,34Wx36L</v>
      </c>
      <c r="E2207" s="5" t="s">
        <v>2680</v>
      </c>
      <c r="F2207" s="5" t="s">
        <v>2629</v>
      </c>
    </row>
    <row r="2208" spans="1:6" ht="14.4" x14ac:dyDescent="0.2">
      <c r="A2208" s="5" t="s">
        <v>2630</v>
      </c>
      <c r="B2208" s="6" t="s">
        <v>2631</v>
      </c>
      <c r="C2208" s="7" t="s">
        <v>326</v>
      </c>
      <c r="D2208" s="7" t="str">
        <f t="shared" si="34"/>
        <v>Jeans FR MNS M4 Relaxed Ridgeline Boot Cut,Glacier,35Wx36L</v>
      </c>
      <c r="E2208" s="5" t="s">
        <v>2681</v>
      </c>
      <c r="F2208" s="5" t="s">
        <v>2629</v>
      </c>
    </row>
    <row r="2209" spans="1:6" ht="14.4" x14ac:dyDescent="0.2">
      <c r="A2209" s="5" t="s">
        <v>2630</v>
      </c>
      <c r="B2209" s="6" t="s">
        <v>2631</v>
      </c>
      <c r="C2209" s="7" t="s">
        <v>328</v>
      </c>
      <c r="D2209" s="7" t="str">
        <f t="shared" si="34"/>
        <v>Jeans FR MNS M4 Relaxed Ridgeline Boot Cut,Glacier,36Wx36L</v>
      </c>
      <c r="E2209" s="5" t="s">
        <v>2682</v>
      </c>
      <c r="F2209" s="5" t="s">
        <v>2629</v>
      </c>
    </row>
    <row r="2210" spans="1:6" ht="14.4" x14ac:dyDescent="0.2">
      <c r="A2210" s="5" t="s">
        <v>2630</v>
      </c>
      <c r="B2210" s="6" t="s">
        <v>2631</v>
      </c>
      <c r="C2210" s="7" t="s">
        <v>330</v>
      </c>
      <c r="D2210" s="7" t="str">
        <f t="shared" si="34"/>
        <v>Jeans FR MNS M4 Relaxed Ridgeline Boot Cut,Glacier,38Wx36L</v>
      </c>
      <c r="E2210" s="5" t="s">
        <v>2683</v>
      </c>
      <c r="F2210" s="5" t="s">
        <v>2629</v>
      </c>
    </row>
    <row r="2211" spans="1:6" ht="14.4" x14ac:dyDescent="0.2">
      <c r="A2211" s="5" t="s">
        <v>2630</v>
      </c>
      <c r="B2211" s="6" t="s">
        <v>2631</v>
      </c>
      <c r="C2211" s="7" t="s">
        <v>332</v>
      </c>
      <c r="D2211" s="7" t="str">
        <f t="shared" si="34"/>
        <v>Jeans FR MNS M4 Relaxed Ridgeline Boot Cut,Glacier,40Wx36L</v>
      </c>
      <c r="E2211" s="5" t="s">
        <v>2684</v>
      </c>
      <c r="F2211" s="5" t="s">
        <v>2629</v>
      </c>
    </row>
    <row r="2212" spans="1:6" ht="14.4" x14ac:dyDescent="0.2">
      <c r="A2212" s="5" t="s">
        <v>2630</v>
      </c>
      <c r="B2212" s="6" t="s">
        <v>2631</v>
      </c>
      <c r="C2212" s="7" t="s">
        <v>334</v>
      </c>
      <c r="D2212" s="7" t="str">
        <f t="shared" si="34"/>
        <v>Jeans FR MNS M4 Relaxed Ridgeline Boot Cut,Glacier,42Wx36L</v>
      </c>
      <c r="E2212" s="5" t="s">
        <v>2685</v>
      </c>
      <c r="F2212" s="5" t="s">
        <v>2629</v>
      </c>
    </row>
    <row r="2213" spans="1:6" ht="14.4" x14ac:dyDescent="0.2">
      <c r="A2213" s="5" t="s">
        <v>2630</v>
      </c>
      <c r="B2213" s="6" t="s">
        <v>2631</v>
      </c>
      <c r="C2213" s="7" t="s">
        <v>1031</v>
      </c>
      <c r="D2213" s="7" t="str">
        <f t="shared" si="34"/>
        <v>Jeans FR MNS M4 Relaxed Ridgeline Boot Cut,Glacier,44Wx36L</v>
      </c>
      <c r="E2213" s="5" t="s">
        <v>2686</v>
      </c>
      <c r="F2213" s="5" t="s">
        <v>2629</v>
      </c>
    </row>
    <row r="2214" spans="1:6" ht="14.4" x14ac:dyDescent="0.2">
      <c r="A2214" s="5" t="s">
        <v>2630</v>
      </c>
      <c r="B2214" s="6" t="s">
        <v>2631</v>
      </c>
      <c r="C2214" s="7" t="s">
        <v>336</v>
      </c>
      <c r="D2214" s="7" t="str">
        <f t="shared" si="34"/>
        <v>Jeans FR MNS M4 Relaxed Ridgeline Boot Cut,Glacier,32Wx38L</v>
      </c>
      <c r="E2214" s="5" t="s">
        <v>2687</v>
      </c>
      <c r="F2214" s="5" t="s">
        <v>2629</v>
      </c>
    </row>
    <row r="2215" spans="1:6" ht="14.4" x14ac:dyDescent="0.2">
      <c r="A2215" s="5" t="s">
        <v>2630</v>
      </c>
      <c r="B2215" s="6" t="s">
        <v>2631</v>
      </c>
      <c r="C2215" s="7" t="s">
        <v>338</v>
      </c>
      <c r="D2215" s="7" t="str">
        <f t="shared" si="34"/>
        <v>Jeans FR MNS M4 Relaxed Ridgeline Boot Cut,Glacier,33Wx38L</v>
      </c>
      <c r="E2215" s="5" t="s">
        <v>2688</v>
      </c>
      <c r="F2215" s="5" t="s">
        <v>2629</v>
      </c>
    </row>
    <row r="2216" spans="1:6" ht="14.4" x14ac:dyDescent="0.2">
      <c r="A2216" s="5" t="s">
        <v>2630</v>
      </c>
      <c r="B2216" s="6" t="s">
        <v>2631</v>
      </c>
      <c r="C2216" s="7" t="s">
        <v>340</v>
      </c>
      <c r="D2216" s="7" t="str">
        <f t="shared" si="34"/>
        <v>Jeans FR MNS M4 Relaxed Ridgeline Boot Cut,Glacier,34Wx38L</v>
      </c>
      <c r="E2216" s="5" t="s">
        <v>2689</v>
      </c>
      <c r="F2216" s="5" t="s">
        <v>2629</v>
      </c>
    </row>
    <row r="2217" spans="1:6" ht="14.4" x14ac:dyDescent="0.2">
      <c r="A2217" s="5" t="s">
        <v>2630</v>
      </c>
      <c r="B2217" s="6" t="s">
        <v>2631</v>
      </c>
      <c r="C2217" s="7" t="s">
        <v>342</v>
      </c>
      <c r="D2217" s="7" t="str">
        <f t="shared" si="34"/>
        <v>Jeans FR MNS M4 Relaxed Ridgeline Boot Cut,Glacier,35Wx38L</v>
      </c>
      <c r="E2217" s="5" t="s">
        <v>2690</v>
      </c>
      <c r="F2217" s="5" t="s">
        <v>2629</v>
      </c>
    </row>
    <row r="2218" spans="1:6" ht="14.4" x14ac:dyDescent="0.2">
      <c r="A2218" s="5" t="s">
        <v>2630</v>
      </c>
      <c r="B2218" s="6" t="s">
        <v>2631</v>
      </c>
      <c r="C2218" s="7" t="s">
        <v>344</v>
      </c>
      <c r="D2218" s="7" t="str">
        <f t="shared" si="34"/>
        <v>Jeans FR MNS M4 Relaxed Ridgeline Boot Cut,Glacier,36Wx38L</v>
      </c>
      <c r="E2218" s="5" t="s">
        <v>2691</v>
      </c>
      <c r="F2218" s="5" t="s">
        <v>2629</v>
      </c>
    </row>
    <row r="2219" spans="1:6" ht="14.4" x14ac:dyDescent="0.2">
      <c r="A2219" s="5" t="s">
        <v>2630</v>
      </c>
      <c r="B2219" s="6" t="s">
        <v>2631</v>
      </c>
      <c r="C2219" s="7" t="s">
        <v>346</v>
      </c>
      <c r="D2219" s="7" t="str">
        <f t="shared" si="34"/>
        <v>Jeans FR MNS M4 Relaxed Ridgeline Boot Cut,Glacier,38Wx38L</v>
      </c>
      <c r="E2219" s="5" t="s">
        <v>2692</v>
      </c>
      <c r="F2219" s="5" t="s">
        <v>2629</v>
      </c>
    </row>
    <row r="2220" spans="1:6" ht="14.4" x14ac:dyDescent="0.2">
      <c r="A2220" s="5" t="s">
        <v>2630</v>
      </c>
      <c r="B2220" s="6" t="s">
        <v>2631</v>
      </c>
      <c r="C2220" s="7" t="s">
        <v>348</v>
      </c>
      <c r="D2220" s="7" t="str">
        <f t="shared" si="34"/>
        <v>Jeans FR MNS M4 Relaxed Ridgeline Boot Cut,Glacier,40Wx38L</v>
      </c>
      <c r="E2220" s="5" t="s">
        <v>2693</v>
      </c>
      <c r="F2220" s="5" t="s">
        <v>2629</v>
      </c>
    </row>
    <row r="2221" spans="1:6" ht="14.4" x14ac:dyDescent="0.2">
      <c r="A2221" s="5" t="s">
        <v>2630</v>
      </c>
      <c r="B2221" s="6" t="s">
        <v>2631</v>
      </c>
      <c r="C2221" s="7" t="s">
        <v>350</v>
      </c>
      <c r="D2221" s="7" t="str">
        <f t="shared" si="34"/>
        <v>Jeans FR MNS M4 Relaxed Ridgeline Boot Cut,Glacier,42Wx38L</v>
      </c>
      <c r="E2221" s="5" t="s">
        <v>2694</v>
      </c>
      <c r="F2221" s="5" t="s">
        <v>2629</v>
      </c>
    </row>
    <row r="2222" spans="1:6" ht="14.4" x14ac:dyDescent="0.2">
      <c r="A2222" s="5" t="s">
        <v>2630</v>
      </c>
      <c r="B2222" s="6" t="s">
        <v>2631</v>
      </c>
      <c r="C2222" s="7" t="s">
        <v>1043</v>
      </c>
      <c r="D2222" s="7" t="str">
        <f t="shared" si="34"/>
        <v>Jeans FR MNS M4 Relaxed Ridgeline Boot Cut,Glacier,44Wx38L</v>
      </c>
      <c r="E2222" s="5" t="s">
        <v>2695</v>
      </c>
      <c r="F2222" s="5" t="s">
        <v>2629</v>
      </c>
    </row>
    <row r="2223" spans="1:6" ht="14.4" x14ac:dyDescent="0.2">
      <c r="A2223" s="5" t="s">
        <v>37</v>
      </c>
      <c r="B2223" s="6" t="s">
        <v>2698</v>
      </c>
      <c r="C2223" s="7" t="s">
        <v>186</v>
      </c>
      <c r="D2223" s="7" t="str">
        <f t="shared" si="34"/>
        <v>Shirt FR MNS Baseball Long Sleeve T-Shirt,gray,Small</v>
      </c>
      <c r="E2223" s="5" t="s">
        <v>2696</v>
      </c>
      <c r="F2223" s="5" t="s">
        <v>2697</v>
      </c>
    </row>
    <row r="2224" spans="1:6" ht="14.4" x14ac:dyDescent="0.2">
      <c r="A2224" s="5" t="s">
        <v>37</v>
      </c>
      <c r="B2224" s="6" t="s">
        <v>2698</v>
      </c>
      <c r="C2224" s="7" t="s">
        <v>188</v>
      </c>
      <c r="D2224" s="7" t="str">
        <f t="shared" si="34"/>
        <v>Shirt FR MNS Baseball Long Sleeve T-Shirt,gray,Medium</v>
      </c>
      <c r="E2224" s="5" t="s">
        <v>2699</v>
      </c>
      <c r="F2224" s="5" t="s">
        <v>2697</v>
      </c>
    </row>
    <row r="2225" spans="1:6" ht="14.4" x14ac:dyDescent="0.2">
      <c r="A2225" s="5" t="s">
        <v>37</v>
      </c>
      <c r="B2225" s="6" t="s">
        <v>2698</v>
      </c>
      <c r="C2225" s="7" t="s">
        <v>190</v>
      </c>
      <c r="D2225" s="7" t="str">
        <f t="shared" si="34"/>
        <v>Shirt FR MNS Baseball Long Sleeve T-Shirt,gray,Large</v>
      </c>
      <c r="E2225" s="5" t="s">
        <v>2700</v>
      </c>
      <c r="F2225" s="5" t="s">
        <v>2697</v>
      </c>
    </row>
    <row r="2226" spans="1:6" ht="14.4" x14ac:dyDescent="0.2">
      <c r="A2226" s="5" t="s">
        <v>37</v>
      </c>
      <c r="B2226" s="6" t="s">
        <v>2698</v>
      </c>
      <c r="C2226" s="7" t="s">
        <v>192</v>
      </c>
      <c r="D2226" s="7" t="str">
        <f t="shared" si="34"/>
        <v>Shirt FR MNS Baseball Long Sleeve T-Shirt,gray,XL</v>
      </c>
      <c r="E2226" s="5" t="s">
        <v>2701</v>
      </c>
      <c r="F2226" s="5" t="s">
        <v>2697</v>
      </c>
    </row>
    <row r="2227" spans="1:6" ht="14.4" x14ac:dyDescent="0.2">
      <c r="A2227" s="5" t="s">
        <v>37</v>
      </c>
      <c r="B2227" s="6" t="s">
        <v>2698</v>
      </c>
      <c r="C2227" s="7" t="s">
        <v>194</v>
      </c>
      <c r="D2227" s="7" t="str">
        <f t="shared" si="34"/>
        <v>Shirt FR MNS Baseball Long Sleeve T-Shirt,gray,2XL</v>
      </c>
      <c r="E2227" s="5" t="s">
        <v>2702</v>
      </c>
      <c r="F2227" s="5" t="s">
        <v>2697</v>
      </c>
    </row>
    <row r="2228" spans="1:6" ht="14.4" x14ac:dyDescent="0.2">
      <c r="A2228" s="5" t="s">
        <v>37</v>
      </c>
      <c r="B2228" s="6" t="s">
        <v>2698</v>
      </c>
      <c r="C2228" s="7" t="s">
        <v>196</v>
      </c>
      <c r="D2228" s="7" t="str">
        <f t="shared" si="34"/>
        <v>Shirt FR MNS Baseball Long Sleeve T-Shirt,gray,3XL</v>
      </c>
      <c r="E2228" s="5" t="s">
        <v>2703</v>
      </c>
      <c r="F2228" s="5" t="s">
        <v>2697</v>
      </c>
    </row>
    <row r="2229" spans="1:6" ht="14.4" x14ac:dyDescent="0.2">
      <c r="A2229" s="5" t="s">
        <v>37</v>
      </c>
      <c r="B2229" s="6" t="s">
        <v>2698</v>
      </c>
      <c r="C2229" s="7" t="s">
        <v>198</v>
      </c>
      <c r="D2229" s="7" t="str">
        <f t="shared" si="34"/>
        <v>Shirt FR MNS Baseball Long Sleeve T-Shirt,gray,4XL</v>
      </c>
      <c r="E2229" s="5" t="s">
        <v>2704</v>
      </c>
      <c r="F2229" s="5" t="s">
        <v>2697</v>
      </c>
    </row>
    <row r="2230" spans="1:6" ht="14.4" x14ac:dyDescent="0.2">
      <c r="A2230" s="5" t="s">
        <v>37</v>
      </c>
      <c r="B2230" s="6" t="s">
        <v>2698</v>
      </c>
      <c r="C2230" s="7" t="s">
        <v>200</v>
      </c>
      <c r="D2230" s="7" t="str">
        <f t="shared" si="34"/>
        <v>Shirt FR MNS Baseball Long Sleeve T-Shirt,gray,Large Tall</v>
      </c>
      <c r="E2230" s="5" t="s">
        <v>2705</v>
      </c>
      <c r="F2230" s="5" t="s">
        <v>2697</v>
      </c>
    </row>
    <row r="2231" spans="1:6" ht="14.4" x14ac:dyDescent="0.2">
      <c r="A2231" s="5" t="s">
        <v>37</v>
      </c>
      <c r="B2231" s="6" t="s">
        <v>2698</v>
      </c>
      <c r="C2231" s="7" t="s">
        <v>202</v>
      </c>
      <c r="D2231" s="7" t="str">
        <f t="shared" si="34"/>
        <v>Shirt FR MNS Baseball Long Sleeve T-Shirt,gray,XL Tall</v>
      </c>
      <c r="E2231" s="5" t="s">
        <v>2706</v>
      </c>
      <c r="F2231" s="5" t="s">
        <v>2697</v>
      </c>
    </row>
    <row r="2232" spans="1:6" ht="14.4" x14ac:dyDescent="0.2">
      <c r="A2232" s="5" t="s">
        <v>37</v>
      </c>
      <c r="B2232" s="6" t="s">
        <v>2698</v>
      </c>
      <c r="C2232" s="7" t="s">
        <v>204</v>
      </c>
      <c r="D2232" s="7" t="str">
        <f t="shared" si="34"/>
        <v>Shirt FR MNS Baseball Long Sleeve T-Shirt,gray,2XL Tall</v>
      </c>
      <c r="E2232" s="5" t="s">
        <v>2707</v>
      </c>
      <c r="F2232" s="5" t="s">
        <v>2697</v>
      </c>
    </row>
    <row r="2233" spans="1:6" ht="14.4" x14ac:dyDescent="0.2">
      <c r="A2233" s="5" t="s">
        <v>37</v>
      </c>
      <c r="B2233" s="6" t="s">
        <v>2698</v>
      </c>
      <c r="C2233" s="7" t="s">
        <v>206</v>
      </c>
      <c r="D2233" s="7" t="str">
        <f t="shared" si="34"/>
        <v>Shirt FR MNS Baseball Long Sleeve T-Shirt,gray,3XL Tall</v>
      </c>
      <c r="E2233" s="5" t="s">
        <v>2708</v>
      </c>
      <c r="F2233" s="5" t="s">
        <v>2697</v>
      </c>
    </row>
    <row r="2234" spans="1:6" ht="14.4" x14ac:dyDescent="0.2">
      <c r="A2234" s="5" t="s">
        <v>37</v>
      </c>
      <c r="B2234" s="6" t="s">
        <v>38</v>
      </c>
      <c r="C2234" s="7" t="s">
        <v>186</v>
      </c>
      <c r="D2234" s="7" t="str">
        <f t="shared" si="34"/>
        <v>Shirt FR MNS Baseball Long Sleeve T-Shirt,Red/Dark Grey,Small</v>
      </c>
      <c r="E2234" s="5" t="s">
        <v>2709</v>
      </c>
      <c r="F2234" s="5" t="s">
        <v>2710</v>
      </c>
    </row>
    <row r="2235" spans="1:6" ht="14.4" x14ac:dyDescent="0.2">
      <c r="A2235" s="5" t="s">
        <v>37</v>
      </c>
      <c r="B2235" s="6" t="s">
        <v>38</v>
      </c>
      <c r="C2235" s="7" t="s">
        <v>188</v>
      </c>
      <c r="D2235" s="7" t="str">
        <f t="shared" si="34"/>
        <v>Shirt FR MNS Baseball Long Sleeve T-Shirt,Red/Dark Grey,Medium</v>
      </c>
      <c r="E2235" s="5" t="s">
        <v>2711</v>
      </c>
      <c r="F2235" s="5" t="s">
        <v>2710</v>
      </c>
    </row>
    <row r="2236" spans="1:6" ht="14.4" x14ac:dyDescent="0.2">
      <c r="A2236" s="5" t="s">
        <v>37</v>
      </c>
      <c r="B2236" s="6" t="s">
        <v>38</v>
      </c>
      <c r="C2236" s="7" t="s">
        <v>190</v>
      </c>
      <c r="D2236" s="7" t="str">
        <f t="shared" si="34"/>
        <v>Shirt FR MNS Baseball Long Sleeve T-Shirt,Red/Dark Grey,Large</v>
      </c>
      <c r="E2236" s="5" t="s">
        <v>2712</v>
      </c>
      <c r="F2236" s="5" t="s">
        <v>2710</v>
      </c>
    </row>
    <row r="2237" spans="1:6" ht="14.4" x14ac:dyDescent="0.2">
      <c r="A2237" s="5" t="s">
        <v>37</v>
      </c>
      <c r="B2237" s="6" t="s">
        <v>38</v>
      </c>
      <c r="C2237" s="7" t="s">
        <v>192</v>
      </c>
      <c r="D2237" s="7" t="str">
        <f t="shared" si="34"/>
        <v>Shirt FR MNS Baseball Long Sleeve T-Shirt,Red/Dark Grey,XL</v>
      </c>
      <c r="E2237" s="5" t="s">
        <v>2713</v>
      </c>
      <c r="F2237" s="5" t="s">
        <v>2710</v>
      </c>
    </row>
    <row r="2238" spans="1:6" ht="14.4" x14ac:dyDescent="0.2">
      <c r="A2238" s="5" t="s">
        <v>37</v>
      </c>
      <c r="B2238" s="6" t="s">
        <v>38</v>
      </c>
      <c r="C2238" s="7" t="s">
        <v>194</v>
      </c>
      <c r="D2238" s="7" t="str">
        <f t="shared" si="34"/>
        <v>Shirt FR MNS Baseball Long Sleeve T-Shirt,Red/Dark Grey,2XL</v>
      </c>
      <c r="E2238" s="5" t="s">
        <v>2714</v>
      </c>
      <c r="F2238" s="5" t="s">
        <v>2710</v>
      </c>
    </row>
    <row r="2239" spans="1:6" ht="14.4" x14ac:dyDescent="0.2">
      <c r="A2239" s="5" t="s">
        <v>37</v>
      </c>
      <c r="B2239" s="6" t="s">
        <v>38</v>
      </c>
      <c r="C2239" s="7" t="s">
        <v>196</v>
      </c>
      <c r="D2239" s="7" t="str">
        <f t="shared" si="34"/>
        <v>Shirt FR MNS Baseball Long Sleeve T-Shirt,Red/Dark Grey,3XL</v>
      </c>
      <c r="E2239" s="5" t="s">
        <v>2715</v>
      </c>
      <c r="F2239" s="5" t="s">
        <v>2710</v>
      </c>
    </row>
    <row r="2240" spans="1:6" ht="14.4" x14ac:dyDescent="0.2">
      <c r="A2240" s="5" t="s">
        <v>37</v>
      </c>
      <c r="B2240" s="6" t="s">
        <v>38</v>
      </c>
      <c r="C2240" s="7" t="s">
        <v>198</v>
      </c>
      <c r="D2240" s="7" t="str">
        <f t="shared" si="34"/>
        <v>Shirt FR MNS Baseball Long Sleeve T-Shirt,Red/Dark Grey,4XL</v>
      </c>
      <c r="E2240" s="5" t="s">
        <v>2716</v>
      </c>
      <c r="F2240" s="5" t="s">
        <v>2710</v>
      </c>
    </row>
    <row r="2241" spans="1:6" ht="14.4" x14ac:dyDescent="0.2">
      <c r="A2241" s="5" t="s">
        <v>37</v>
      </c>
      <c r="B2241" s="6" t="s">
        <v>38</v>
      </c>
      <c r="C2241" s="7" t="s">
        <v>200</v>
      </c>
      <c r="D2241" s="7" t="str">
        <f t="shared" si="34"/>
        <v>Shirt FR MNS Baseball Long Sleeve T-Shirt,Red/Dark Grey,Large Tall</v>
      </c>
      <c r="E2241" s="5" t="s">
        <v>2717</v>
      </c>
      <c r="F2241" s="5" t="s">
        <v>2710</v>
      </c>
    </row>
    <row r="2242" spans="1:6" ht="14.4" x14ac:dyDescent="0.2">
      <c r="A2242" s="5" t="s">
        <v>37</v>
      </c>
      <c r="B2242" s="6" t="s">
        <v>38</v>
      </c>
      <c r="C2242" s="7" t="s">
        <v>202</v>
      </c>
      <c r="D2242" s="7" t="str">
        <f t="shared" si="34"/>
        <v>Shirt FR MNS Baseball Long Sleeve T-Shirt,Red/Dark Grey,XL Tall</v>
      </c>
      <c r="E2242" s="5" t="s">
        <v>2718</v>
      </c>
      <c r="F2242" s="5" t="s">
        <v>2710</v>
      </c>
    </row>
    <row r="2243" spans="1:6" ht="14.4" x14ac:dyDescent="0.2">
      <c r="A2243" s="5" t="s">
        <v>37</v>
      </c>
      <c r="B2243" s="6" t="s">
        <v>38</v>
      </c>
      <c r="C2243" s="7" t="s">
        <v>204</v>
      </c>
      <c r="D2243" s="7" t="str">
        <f t="shared" ref="D2243:D2306" si="35">CONCATENATE(A2243,",",B2243,",",C2243)</f>
        <v>Shirt FR MNS Baseball Long Sleeve T-Shirt,Red/Dark Grey,2XL Tall</v>
      </c>
      <c r="E2243" s="5" t="s">
        <v>2719</v>
      </c>
      <c r="F2243" s="5" t="s">
        <v>2710</v>
      </c>
    </row>
    <row r="2244" spans="1:6" ht="14.4" x14ac:dyDescent="0.2">
      <c r="A2244" s="5" t="s">
        <v>37</v>
      </c>
      <c r="B2244" s="6" t="s">
        <v>38</v>
      </c>
      <c r="C2244" s="7" t="s">
        <v>206</v>
      </c>
      <c r="D2244" s="7" t="str">
        <f t="shared" si="35"/>
        <v>Shirt FR MNS Baseball Long Sleeve T-Shirt,Red/Dark Grey,3XL Tall</v>
      </c>
      <c r="E2244" s="5" t="s">
        <v>2720</v>
      </c>
      <c r="F2244" s="5" t="s">
        <v>2710</v>
      </c>
    </row>
    <row r="2245" spans="1:6" ht="14.4" x14ac:dyDescent="0.2">
      <c r="A2245" s="5" t="s">
        <v>2723</v>
      </c>
      <c r="B2245" s="6" t="s">
        <v>39</v>
      </c>
      <c r="C2245" s="7">
        <v>30</v>
      </c>
      <c r="D2245" s="7" t="str">
        <f t="shared" si="35"/>
        <v>Shirt FR MNS Baseball Long sleeve T-Shirt,Heathy Gray/Malbec,30</v>
      </c>
      <c r="E2245" s="5" t="s">
        <v>2721</v>
      </c>
      <c r="F2245" s="5" t="s">
        <v>2722</v>
      </c>
    </row>
    <row r="2246" spans="1:6" ht="14.4" x14ac:dyDescent="0.2">
      <c r="A2246" s="5" t="s">
        <v>2723</v>
      </c>
      <c r="B2246" s="6" t="s">
        <v>39</v>
      </c>
      <c r="C2246" s="7">
        <v>31</v>
      </c>
      <c r="D2246" s="7" t="str">
        <f t="shared" si="35"/>
        <v>Shirt FR MNS Baseball Long sleeve T-Shirt,Heathy Gray/Malbec,31</v>
      </c>
      <c r="E2246" s="5" t="s">
        <v>2724</v>
      </c>
      <c r="F2246" s="5" t="s">
        <v>2722</v>
      </c>
    </row>
    <row r="2247" spans="1:6" ht="14.4" x14ac:dyDescent="0.2">
      <c r="A2247" s="5" t="s">
        <v>2723</v>
      </c>
      <c r="B2247" s="6" t="s">
        <v>39</v>
      </c>
      <c r="C2247" s="7">
        <v>32</v>
      </c>
      <c r="D2247" s="7" t="str">
        <f t="shared" si="35"/>
        <v>Shirt FR MNS Baseball Long sleeve T-Shirt,Heathy Gray/Malbec,32</v>
      </c>
      <c r="E2247" s="5" t="s">
        <v>2725</v>
      </c>
      <c r="F2247" s="5" t="s">
        <v>2722</v>
      </c>
    </row>
    <row r="2248" spans="1:6" ht="14.4" x14ac:dyDescent="0.2">
      <c r="A2248" s="5" t="s">
        <v>2723</v>
      </c>
      <c r="B2248" s="6" t="s">
        <v>39</v>
      </c>
      <c r="C2248" s="7">
        <v>33</v>
      </c>
      <c r="D2248" s="7" t="str">
        <f t="shared" si="35"/>
        <v>Shirt FR MNS Baseball Long sleeve T-Shirt,Heathy Gray/Malbec,33</v>
      </c>
      <c r="E2248" s="5" t="s">
        <v>2726</v>
      </c>
      <c r="F2248" s="5" t="s">
        <v>2722</v>
      </c>
    </row>
    <row r="2249" spans="1:6" ht="14.4" x14ac:dyDescent="0.2">
      <c r="A2249" s="5" t="s">
        <v>2723</v>
      </c>
      <c r="B2249" s="6" t="s">
        <v>39</v>
      </c>
      <c r="C2249" s="7">
        <v>34</v>
      </c>
      <c r="D2249" s="7" t="str">
        <f t="shared" si="35"/>
        <v>Shirt FR MNS Baseball Long sleeve T-Shirt,Heathy Gray/Malbec,34</v>
      </c>
      <c r="E2249" s="5" t="s">
        <v>2727</v>
      </c>
      <c r="F2249" s="5" t="s">
        <v>2722</v>
      </c>
    </row>
    <row r="2250" spans="1:6" ht="14.4" x14ac:dyDescent="0.2">
      <c r="A2250" s="5" t="s">
        <v>2723</v>
      </c>
      <c r="B2250" s="6" t="s">
        <v>40</v>
      </c>
      <c r="C2250" s="7" t="s">
        <v>2730</v>
      </c>
      <c r="D2250" s="7" t="str">
        <f t="shared" si="35"/>
        <v>Shirt FR MNS Baseball Long sleeve T-Shirt,Sand/Digi Camo,18W</v>
      </c>
      <c r="E2250" s="5" t="s">
        <v>2728</v>
      </c>
      <c r="F2250" s="5" t="s">
        <v>2729</v>
      </c>
    </row>
    <row r="2251" spans="1:6" ht="14.4" x14ac:dyDescent="0.2">
      <c r="A2251" s="5" t="s">
        <v>2723</v>
      </c>
      <c r="B2251" s="6" t="s">
        <v>40</v>
      </c>
      <c r="C2251" s="7" t="s">
        <v>2732</v>
      </c>
      <c r="D2251" s="7" t="str">
        <f t="shared" si="35"/>
        <v>Shirt FR MNS Baseball Long sleeve T-Shirt,Sand/Digi Camo,20W</v>
      </c>
      <c r="E2251" s="5" t="s">
        <v>2731</v>
      </c>
      <c r="F2251" s="5" t="s">
        <v>2729</v>
      </c>
    </row>
    <row r="2252" spans="1:6" ht="14.4" x14ac:dyDescent="0.2">
      <c r="A2252" s="5" t="s">
        <v>2723</v>
      </c>
      <c r="B2252" s="6" t="s">
        <v>40</v>
      </c>
      <c r="C2252" s="7" t="s">
        <v>2734</v>
      </c>
      <c r="D2252" s="7" t="str">
        <f t="shared" si="35"/>
        <v>Shirt FR MNS Baseball Long sleeve T-Shirt,Sand/Digi Camo,22W</v>
      </c>
      <c r="E2252" s="5" t="s">
        <v>2733</v>
      </c>
      <c r="F2252" s="5" t="s">
        <v>2729</v>
      </c>
    </row>
    <row r="2253" spans="1:6" ht="14.4" x14ac:dyDescent="0.2">
      <c r="A2253" s="5" t="s">
        <v>2723</v>
      </c>
      <c r="B2253" s="6" t="s">
        <v>40</v>
      </c>
      <c r="C2253" s="7" t="s">
        <v>2736</v>
      </c>
      <c r="D2253" s="7" t="str">
        <f t="shared" si="35"/>
        <v>Shirt FR MNS Baseball Long sleeve T-Shirt,Sand/Digi Camo,24W</v>
      </c>
      <c r="E2253" s="5" t="s">
        <v>2735</v>
      </c>
      <c r="F2253" s="5" t="s">
        <v>2729</v>
      </c>
    </row>
    <row r="2254" spans="1:6" ht="14.4" x14ac:dyDescent="0.2">
      <c r="A2254" s="5" t="s">
        <v>37</v>
      </c>
      <c r="B2254" s="6" t="s">
        <v>41</v>
      </c>
      <c r="C2254" s="7" t="s">
        <v>186</v>
      </c>
      <c r="D2254" s="7" t="str">
        <f t="shared" si="35"/>
        <v>Shirt FR MNS Baseball Long Sleeve T-Shirt,Sage Digi Camo,Small</v>
      </c>
      <c r="E2254" s="5" t="s">
        <v>2737</v>
      </c>
      <c r="F2254" s="5" t="s">
        <v>2738</v>
      </c>
    </row>
    <row r="2255" spans="1:6" ht="14.4" x14ac:dyDescent="0.2">
      <c r="A2255" s="5" t="s">
        <v>37</v>
      </c>
      <c r="B2255" s="6" t="s">
        <v>41</v>
      </c>
      <c r="C2255" s="7" t="s">
        <v>188</v>
      </c>
      <c r="D2255" s="7" t="str">
        <f t="shared" si="35"/>
        <v>Shirt FR MNS Baseball Long Sleeve T-Shirt,Sage Digi Camo,Medium</v>
      </c>
      <c r="E2255" s="5" t="s">
        <v>2739</v>
      </c>
      <c r="F2255" s="5" t="s">
        <v>2738</v>
      </c>
    </row>
    <row r="2256" spans="1:6" ht="14.4" x14ac:dyDescent="0.2">
      <c r="A2256" s="5" t="s">
        <v>37</v>
      </c>
      <c r="B2256" s="6" t="s">
        <v>41</v>
      </c>
      <c r="C2256" s="7" t="s">
        <v>190</v>
      </c>
      <c r="D2256" s="7" t="str">
        <f t="shared" si="35"/>
        <v>Shirt FR MNS Baseball Long Sleeve T-Shirt,Sage Digi Camo,Large</v>
      </c>
      <c r="E2256" s="5" t="s">
        <v>2740</v>
      </c>
      <c r="F2256" s="5" t="s">
        <v>2738</v>
      </c>
    </row>
    <row r="2257" spans="1:6" ht="14.4" x14ac:dyDescent="0.2">
      <c r="A2257" s="5" t="s">
        <v>37</v>
      </c>
      <c r="B2257" s="6" t="s">
        <v>41</v>
      </c>
      <c r="C2257" s="7" t="s">
        <v>192</v>
      </c>
      <c r="D2257" s="7" t="str">
        <f t="shared" si="35"/>
        <v>Shirt FR MNS Baseball Long Sleeve T-Shirt,Sage Digi Camo,XL</v>
      </c>
      <c r="E2257" s="5" t="s">
        <v>2741</v>
      </c>
      <c r="F2257" s="5" t="s">
        <v>2738</v>
      </c>
    </row>
    <row r="2258" spans="1:6" ht="14.4" x14ac:dyDescent="0.2">
      <c r="A2258" s="5" t="s">
        <v>37</v>
      </c>
      <c r="B2258" s="6" t="s">
        <v>41</v>
      </c>
      <c r="C2258" s="7" t="s">
        <v>194</v>
      </c>
      <c r="D2258" s="7" t="str">
        <f t="shared" si="35"/>
        <v>Shirt FR MNS Baseball Long Sleeve T-Shirt,Sage Digi Camo,2XL</v>
      </c>
      <c r="E2258" s="5" t="s">
        <v>2742</v>
      </c>
      <c r="F2258" s="5" t="s">
        <v>2738</v>
      </c>
    </row>
    <row r="2259" spans="1:6" ht="14.4" x14ac:dyDescent="0.2">
      <c r="A2259" s="5" t="s">
        <v>37</v>
      </c>
      <c r="B2259" s="6" t="s">
        <v>41</v>
      </c>
      <c r="C2259" s="7" t="s">
        <v>196</v>
      </c>
      <c r="D2259" s="7" t="str">
        <f t="shared" si="35"/>
        <v>Shirt FR MNS Baseball Long Sleeve T-Shirt,Sage Digi Camo,3XL</v>
      </c>
      <c r="E2259" s="5" t="s">
        <v>2743</v>
      </c>
      <c r="F2259" s="5" t="s">
        <v>2738</v>
      </c>
    </row>
    <row r="2260" spans="1:6" ht="14.4" x14ac:dyDescent="0.2">
      <c r="A2260" s="5" t="s">
        <v>37</v>
      </c>
      <c r="B2260" s="6" t="s">
        <v>41</v>
      </c>
      <c r="C2260" s="7" t="s">
        <v>198</v>
      </c>
      <c r="D2260" s="7" t="str">
        <f t="shared" si="35"/>
        <v>Shirt FR MNS Baseball Long Sleeve T-Shirt,Sage Digi Camo,4XL</v>
      </c>
      <c r="E2260" s="5" t="s">
        <v>2744</v>
      </c>
      <c r="F2260" s="5" t="s">
        <v>2738</v>
      </c>
    </row>
    <row r="2261" spans="1:6" ht="14.4" x14ac:dyDescent="0.2">
      <c r="A2261" s="5" t="s">
        <v>37</v>
      </c>
      <c r="B2261" s="6" t="s">
        <v>41</v>
      </c>
      <c r="C2261" s="7" t="s">
        <v>200</v>
      </c>
      <c r="D2261" s="7" t="str">
        <f t="shared" si="35"/>
        <v>Shirt FR MNS Baseball Long Sleeve T-Shirt,Sage Digi Camo,Large Tall</v>
      </c>
      <c r="E2261" s="5" t="s">
        <v>2745</v>
      </c>
      <c r="F2261" s="5" t="s">
        <v>2738</v>
      </c>
    </row>
    <row r="2262" spans="1:6" ht="14.4" x14ac:dyDescent="0.2">
      <c r="A2262" s="5" t="s">
        <v>37</v>
      </c>
      <c r="B2262" s="6" t="s">
        <v>41</v>
      </c>
      <c r="C2262" s="7" t="s">
        <v>202</v>
      </c>
      <c r="D2262" s="7" t="str">
        <f t="shared" si="35"/>
        <v>Shirt FR MNS Baseball Long Sleeve T-Shirt,Sage Digi Camo,XL Tall</v>
      </c>
      <c r="E2262" s="5" t="s">
        <v>2746</v>
      </c>
      <c r="F2262" s="5" t="s">
        <v>2738</v>
      </c>
    </row>
    <row r="2263" spans="1:6" ht="14.4" x14ac:dyDescent="0.2">
      <c r="A2263" s="5" t="s">
        <v>37</v>
      </c>
      <c r="B2263" s="6" t="s">
        <v>41</v>
      </c>
      <c r="C2263" s="7" t="s">
        <v>204</v>
      </c>
      <c r="D2263" s="7" t="str">
        <f t="shared" si="35"/>
        <v>Shirt FR MNS Baseball Long Sleeve T-Shirt,Sage Digi Camo,2XL Tall</v>
      </c>
      <c r="E2263" s="5" t="s">
        <v>2747</v>
      </c>
      <c r="F2263" s="5" t="s">
        <v>2738</v>
      </c>
    </row>
    <row r="2264" spans="1:6" ht="14.4" x14ac:dyDescent="0.2">
      <c r="A2264" s="5" t="s">
        <v>37</v>
      </c>
      <c r="B2264" s="6" t="s">
        <v>41</v>
      </c>
      <c r="C2264" s="7" t="s">
        <v>206</v>
      </c>
      <c r="D2264" s="7" t="str">
        <f t="shared" si="35"/>
        <v>Shirt FR MNS Baseball Long Sleeve T-Shirt,Sage Digi Camo,3XL Tall</v>
      </c>
      <c r="E2264" s="5" t="s">
        <v>2748</v>
      </c>
      <c r="F2264" s="5" t="s">
        <v>2738</v>
      </c>
    </row>
    <row r="2265" spans="1:6" ht="14.4" x14ac:dyDescent="0.2">
      <c r="A2265" s="5" t="s">
        <v>37</v>
      </c>
      <c r="B2265" s="6" t="s">
        <v>42</v>
      </c>
      <c r="C2265" s="7" t="s">
        <v>186</v>
      </c>
      <c r="D2265" s="7" t="str">
        <f t="shared" si="35"/>
        <v>Shirt FR MNS Baseball Long Sleeve T-Shirt,Black Digi Camo,Small</v>
      </c>
      <c r="E2265" s="5" t="s">
        <v>2749</v>
      </c>
      <c r="F2265" s="5" t="s">
        <v>2750</v>
      </c>
    </row>
    <row r="2266" spans="1:6" ht="14.4" x14ac:dyDescent="0.2">
      <c r="A2266" s="5" t="s">
        <v>37</v>
      </c>
      <c r="B2266" s="6" t="s">
        <v>42</v>
      </c>
      <c r="C2266" s="7" t="s">
        <v>188</v>
      </c>
      <c r="D2266" s="7" t="str">
        <f t="shared" si="35"/>
        <v>Shirt FR MNS Baseball Long Sleeve T-Shirt,Black Digi Camo,Medium</v>
      </c>
      <c r="E2266" s="5" t="s">
        <v>2751</v>
      </c>
      <c r="F2266" s="5" t="s">
        <v>2750</v>
      </c>
    </row>
    <row r="2267" spans="1:6" ht="14.4" x14ac:dyDescent="0.2">
      <c r="A2267" s="5" t="s">
        <v>37</v>
      </c>
      <c r="B2267" s="6" t="s">
        <v>42</v>
      </c>
      <c r="C2267" s="7" t="s">
        <v>190</v>
      </c>
      <c r="D2267" s="7" t="str">
        <f t="shared" si="35"/>
        <v>Shirt FR MNS Baseball Long Sleeve T-Shirt,Black Digi Camo,Large</v>
      </c>
      <c r="E2267" s="5" t="s">
        <v>2752</v>
      </c>
      <c r="F2267" s="5" t="s">
        <v>2750</v>
      </c>
    </row>
    <row r="2268" spans="1:6" ht="14.4" x14ac:dyDescent="0.2">
      <c r="A2268" s="5" t="s">
        <v>37</v>
      </c>
      <c r="B2268" s="6" t="s">
        <v>42</v>
      </c>
      <c r="C2268" s="7" t="s">
        <v>192</v>
      </c>
      <c r="D2268" s="7" t="str">
        <f t="shared" si="35"/>
        <v>Shirt FR MNS Baseball Long Sleeve T-Shirt,Black Digi Camo,XL</v>
      </c>
      <c r="E2268" s="5" t="s">
        <v>2753</v>
      </c>
      <c r="F2268" s="5" t="s">
        <v>2750</v>
      </c>
    </row>
    <row r="2269" spans="1:6" ht="14.4" x14ac:dyDescent="0.2">
      <c r="A2269" s="5" t="s">
        <v>37</v>
      </c>
      <c r="B2269" s="6" t="s">
        <v>42</v>
      </c>
      <c r="C2269" s="7" t="s">
        <v>194</v>
      </c>
      <c r="D2269" s="7" t="str">
        <f t="shared" si="35"/>
        <v>Shirt FR MNS Baseball Long Sleeve T-Shirt,Black Digi Camo,2XL</v>
      </c>
      <c r="E2269" s="5" t="s">
        <v>2754</v>
      </c>
      <c r="F2269" s="5" t="s">
        <v>2750</v>
      </c>
    </row>
    <row r="2270" spans="1:6" ht="14.4" x14ac:dyDescent="0.2">
      <c r="A2270" s="5" t="s">
        <v>37</v>
      </c>
      <c r="B2270" s="6" t="s">
        <v>42</v>
      </c>
      <c r="C2270" s="7" t="s">
        <v>196</v>
      </c>
      <c r="D2270" s="7" t="str">
        <f t="shared" si="35"/>
        <v>Shirt FR MNS Baseball Long Sleeve T-Shirt,Black Digi Camo,3XL</v>
      </c>
      <c r="E2270" s="5" t="s">
        <v>2755</v>
      </c>
      <c r="F2270" s="5" t="s">
        <v>2750</v>
      </c>
    </row>
    <row r="2271" spans="1:6" ht="14.4" x14ac:dyDescent="0.2">
      <c r="A2271" s="5" t="s">
        <v>37</v>
      </c>
      <c r="B2271" s="6" t="s">
        <v>42</v>
      </c>
      <c r="C2271" s="7" t="s">
        <v>198</v>
      </c>
      <c r="D2271" s="7" t="str">
        <f t="shared" si="35"/>
        <v>Shirt FR MNS Baseball Long Sleeve T-Shirt,Black Digi Camo,4XL</v>
      </c>
      <c r="E2271" s="5" t="s">
        <v>2756</v>
      </c>
      <c r="F2271" s="5" t="s">
        <v>2750</v>
      </c>
    </row>
    <row r="2272" spans="1:6" ht="14.4" x14ac:dyDescent="0.2">
      <c r="A2272" s="5" t="s">
        <v>37</v>
      </c>
      <c r="B2272" s="6" t="s">
        <v>42</v>
      </c>
      <c r="C2272" s="7" t="s">
        <v>200</v>
      </c>
      <c r="D2272" s="7" t="str">
        <f t="shared" si="35"/>
        <v>Shirt FR MNS Baseball Long Sleeve T-Shirt,Black Digi Camo,Large Tall</v>
      </c>
      <c r="E2272" s="5" t="s">
        <v>2757</v>
      </c>
      <c r="F2272" s="5" t="s">
        <v>2750</v>
      </c>
    </row>
    <row r="2273" spans="1:6" ht="14.4" x14ac:dyDescent="0.2">
      <c r="A2273" s="5" t="s">
        <v>37</v>
      </c>
      <c r="B2273" s="6" t="s">
        <v>42</v>
      </c>
      <c r="C2273" s="7" t="s">
        <v>202</v>
      </c>
      <c r="D2273" s="7" t="str">
        <f t="shared" si="35"/>
        <v>Shirt FR MNS Baseball Long Sleeve T-Shirt,Black Digi Camo,XL Tall</v>
      </c>
      <c r="E2273" s="5" t="s">
        <v>2758</v>
      </c>
      <c r="F2273" s="5" t="s">
        <v>2750</v>
      </c>
    </row>
    <row r="2274" spans="1:6" ht="14.4" x14ac:dyDescent="0.2">
      <c r="A2274" s="5" t="s">
        <v>37</v>
      </c>
      <c r="B2274" s="6" t="s">
        <v>42</v>
      </c>
      <c r="C2274" s="7" t="s">
        <v>204</v>
      </c>
      <c r="D2274" s="7" t="str">
        <f t="shared" si="35"/>
        <v>Shirt FR MNS Baseball Long Sleeve T-Shirt,Black Digi Camo,2XL Tall</v>
      </c>
      <c r="E2274" s="5" t="s">
        <v>2759</v>
      </c>
      <c r="F2274" s="5" t="s">
        <v>2750</v>
      </c>
    </row>
    <row r="2275" spans="1:6" ht="14.4" x14ac:dyDescent="0.2">
      <c r="A2275" s="5" t="s">
        <v>37</v>
      </c>
      <c r="B2275" s="6" t="s">
        <v>42</v>
      </c>
      <c r="C2275" s="7" t="s">
        <v>206</v>
      </c>
      <c r="D2275" s="7" t="str">
        <f t="shared" si="35"/>
        <v>Shirt FR MNS Baseball Long Sleeve T-Shirt,Black Digi Camo,3XL Tall</v>
      </c>
      <c r="E2275" s="5" t="s">
        <v>2760</v>
      </c>
      <c r="F2275" s="5" t="s">
        <v>2750</v>
      </c>
    </row>
    <row r="2276" spans="1:6" ht="14.4" x14ac:dyDescent="0.2">
      <c r="A2276" s="5" t="s">
        <v>2763</v>
      </c>
      <c r="B2276" s="6" t="s">
        <v>4</v>
      </c>
      <c r="C2276" s="7" t="s">
        <v>186</v>
      </c>
      <c r="D2276" s="7" t="str">
        <f t="shared" si="35"/>
        <v>Shirt FR MNS Solid Workshirt,Navy,Small</v>
      </c>
      <c r="E2276" s="5" t="s">
        <v>2761</v>
      </c>
      <c r="F2276" s="5" t="s">
        <v>2762</v>
      </c>
    </row>
    <row r="2277" spans="1:6" ht="14.4" x14ac:dyDescent="0.2">
      <c r="A2277" s="5" t="s">
        <v>2763</v>
      </c>
      <c r="B2277" s="6" t="s">
        <v>4</v>
      </c>
      <c r="C2277" s="7" t="s">
        <v>188</v>
      </c>
      <c r="D2277" s="7" t="str">
        <f t="shared" si="35"/>
        <v>Shirt FR MNS Solid Workshirt,Navy,Medium</v>
      </c>
      <c r="E2277" s="5" t="s">
        <v>2764</v>
      </c>
      <c r="F2277" s="5" t="s">
        <v>2762</v>
      </c>
    </row>
    <row r="2278" spans="1:6" ht="14.4" x14ac:dyDescent="0.2">
      <c r="A2278" s="5" t="s">
        <v>2763</v>
      </c>
      <c r="B2278" s="6" t="s">
        <v>4</v>
      </c>
      <c r="C2278" s="7" t="s">
        <v>190</v>
      </c>
      <c r="D2278" s="7" t="str">
        <f t="shared" si="35"/>
        <v>Shirt FR MNS Solid Workshirt,Navy,Large</v>
      </c>
      <c r="E2278" s="5" t="s">
        <v>2765</v>
      </c>
      <c r="F2278" s="5" t="s">
        <v>2762</v>
      </c>
    </row>
    <row r="2279" spans="1:6" ht="14.4" x14ac:dyDescent="0.2">
      <c r="A2279" s="5" t="s">
        <v>2763</v>
      </c>
      <c r="B2279" s="6" t="s">
        <v>4</v>
      </c>
      <c r="C2279" s="7" t="s">
        <v>192</v>
      </c>
      <c r="D2279" s="7" t="str">
        <f t="shared" si="35"/>
        <v>Shirt FR MNS Solid Workshirt,Navy,XL</v>
      </c>
      <c r="E2279" s="5" t="s">
        <v>2766</v>
      </c>
      <c r="F2279" s="5" t="s">
        <v>2762</v>
      </c>
    </row>
    <row r="2280" spans="1:6" ht="14.4" x14ac:dyDescent="0.2">
      <c r="A2280" s="5" t="s">
        <v>2763</v>
      </c>
      <c r="B2280" s="6" t="s">
        <v>4</v>
      </c>
      <c r="C2280" s="7" t="s">
        <v>194</v>
      </c>
      <c r="D2280" s="7" t="str">
        <f t="shared" si="35"/>
        <v>Shirt FR MNS Solid Workshirt,Navy,2XL</v>
      </c>
      <c r="E2280" s="5" t="s">
        <v>2767</v>
      </c>
      <c r="F2280" s="5" t="s">
        <v>2762</v>
      </c>
    </row>
    <row r="2281" spans="1:6" ht="14.4" x14ac:dyDescent="0.2">
      <c r="A2281" s="5" t="s">
        <v>2763</v>
      </c>
      <c r="B2281" s="6" t="s">
        <v>4</v>
      </c>
      <c r="C2281" s="7" t="s">
        <v>196</v>
      </c>
      <c r="D2281" s="7" t="str">
        <f t="shared" si="35"/>
        <v>Shirt FR MNS Solid Workshirt,Navy,3XL</v>
      </c>
      <c r="E2281" s="5" t="s">
        <v>2768</v>
      </c>
      <c r="F2281" s="5" t="s">
        <v>2762</v>
      </c>
    </row>
    <row r="2282" spans="1:6" ht="14.4" x14ac:dyDescent="0.2">
      <c r="A2282" s="5" t="s">
        <v>2763</v>
      </c>
      <c r="B2282" s="6" t="s">
        <v>4</v>
      </c>
      <c r="C2282" s="7" t="s">
        <v>198</v>
      </c>
      <c r="D2282" s="7" t="str">
        <f t="shared" si="35"/>
        <v>Shirt FR MNS Solid Workshirt,Navy,4XL</v>
      </c>
      <c r="E2282" s="5" t="s">
        <v>2769</v>
      </c>
      <c r="F2282" s="5" t="s">
        <v>2762</v>
      </c>
    </row>
    <row r="2283" spans="1:6" ht="14.4" x14ac:dyDescent="0.2">
      <c r="A2283" s="5" t="s">
        <v>2763</v>
      </c>
      <c r="B2283" s="6" t="s">
        <v>4</v>
      </c>
      <c r="C2283" s="7" t="s">
        <v>200</v>
      </c>
      <c r="D2283" s="7" t="str">
        <f t="shared" si="35"/>
        <v>Shirt FR MNS Solid Workshirt,Navy,Large Tall</v>
      </c>
      <c r="E2283" s="5" t="s">
        <v>2770</v>
      </c>
      <c r="F2283" s="5" t="s">
        <v>2762</v>
      </c>
    </row>
    <row r="2284" spans="1:6" ht="14.4" x14ac:dyDescent="0.2">
      <c r="A2284" s="5" t="s">
        <v>2763</v>
      </c>
      <c r="B2284" s="6" t="s">
        <v>4</v>
      </c>
      <c r="C2284" s="7" t="s">
        <v>202</v>
      </c>
      <c r="D2284" s="7" t="str">
        <f t="shared" si="35"/>
        <v>Shirt FR MNS Solid Workshirt,Navy,XL Tall</v>
      </c>
      <c r="E2284" s="5" t="s">
        <v>2771</v>
      </c>
      <c r="F2284" s="5" t="s">
        <v>2762</v>
      </c>
    </row>
    <row r="2285" spans="1:6" ht="14.4" x14ac:dyDescent="0.2">
      <c r="A2285" s="5" t="s">
        <v>2763</v>
      </c>
      <c r="B2285" s="6" t="s">
        <v>4</v>
      </c>
      <c r="C2285" s="7" t="s">
        <v>204</v>
      </c>
      <c r="D2285" s="7" t="str">
        <f t="shared" si="35"/>
        <v>Shirt FR MNS Solid Workshirt,Navy,2XL Tall</v>
      </c>
      <c r="E2285" s="5" t="s">
        <v>2772</v>
      </c>
      <c r="F2285" s="5" t="s">
        <v>2762</v>
      </c>
    </row>
    <row r="2286" spans="1:6" ht="14.4" x14ac:dyDescent="0.2">
      <c r="A2286" s="5" t="s">
        <v>2763</v>
      </c>
      <c r="B2286" s="6" t="s">
        <v>4</v>
      </c>
      <c r="C2286" s="7" t="s">
        <v>206</v>
      </c>
      <c r="D2286" s="7" t="str">
        <f t="shared" si="35"/>
        <v>Shirt FR MNS Solid Workshirt,Navy,3XL Tall</v>
      </c>
      <c r="E2286" s="5" t="s">
        <v>2773</v>
      </c>
      <c r="F2286" s="5" t="s">
        <v>2762</v>
      </c>
    </row>
    <row r="2287" spans="1:6" ht="14.4" x14ac:dyDescent="0.2">
      <c r="A2287" s="5" t="s">
        <v>2776</v>
      </c>
      <c r="B2287" s="6" t="s">
        <v>4</v>
      </c>
      <c r="C2287" s="7" t="s">
        <v>186</v>
      </c>
      <c r="D2287" s="7" t="str">
        <f t="shared" si="35"/>
        <v>Shirt FR MNS AC Long Sleeve Crew T-shirt,Navy,Small</v>
      </c>
      <c r="E2287" s="5" t="s">
        <v>2774</v>
      </c>
      <c r="F2287" s="5" t="s">
        <v>2775</v>
      </c>
    </row>
    <row r="2288" spans="1:6" ht="14.4" x14ac:dyDescent="0.2">
      <c r="A2288" s="5" t="s">
        <v>2776</v>
      </c>
      <c r="B2288" s="6" t="s">
        <v>4</v>
      </c>
      <c r="C2288" s="7" t="s">
        <v>188</v>
      </c>
      <c r="D2288" s="7" t="str">
        <f t="shared" si="35"/>
        <v>Shirt FR MNS AC Long Sleeve Crew T-shirt,Navy,Medium</v>
      </c>
      <c r="E2288" s="5" t="s">
        <v>2777</v>
      </c>
      <c r="F2288" s="5" t="s">
        <v>2775</v>
      </c>
    </row>
    <row r="2289" spans="1:6" ht="14.4" x14ac:dyDescent="0.2">
      <c r="A2289" s="5" t="s">
        <v>2776</v>
      </c>
      <c r="B2289" s="6" t="s">
        <v>4</v>
      </c>
      <c r="C2289" s="7" t="s">
        <v>190</v>
      </c>
      <c r="D2289" s="7" t="str">
        <f t="shared" si="35"/>
        <v>Shirt FR MNS AC Long Sleeve Crew T-shirt,Navy,Large</v>
      </c>
      <c r="E2289" s="5" t="s">
        <v>2778</v>
      </c>
      <c r="F2289" s="5" t="s">
        <v>2775</v>
      </c>
    </row>
    <row r="2290" spans="1:6" ht="14.4" x14ac:dyDescent="0.2">
      <c r="A2290" s="5" t="s">
        <v>2776</v>
      </c>
      <c r="B2290" s="6" t="s">
        <v>4</v>
      </c>
      <c r="C2290" s="7" t="s">
        <v>192</v>
      </c>
      <c r="D2290" s="7" t="str">
        <f t="shared" si="35"/>
        <v>Shirt FR MNS AC Long Sleeve Crew T-shirt,Navy,XL</v>
      </c>
      <c r="E2290" s="5" t="s">
        <v>2779</v>
      </c>
      <c r="F2290" s="5" t="s">
        <v>2775</v>
      </c>
    </row>
    <row r="2291" spans="1:6" ht="14.4" x14ac:dyDescent="0.2">
      <c r="A2291" s="5" t="s">
        <v>2776</v>
      </c>
      <c r="B2291" s="6" t="s">
        <v>4</v>
      </c>
      <c r="C2291" s="7" t="s">
        <v>194</v>
      </c>
      <c r="D2291" s="7" t="str">
        <f t="shared" si="35"/>
        <v>Shirt FR MNS AC Long Sleeve Crew T-shirt,Navy,2XL</v>
      </c>
      <c r="E2291" s="5" t="s">
        <v>2780</v>
      </c>
      <c r="F2291" s="5" t="s">
        <v>2775</v>
      </c>
    </row>
    <row r="2292" spans="1:6" ht="14.4" x14ac:dyDescent="0.2">
      <c r="A2292" s="5" t="s">
        <v>2776</v>
      </c>
      <c r="B2292" s="6" t="s">
        <v>4</v>
      </c>
      <c r="C2292" s="7" t="s">
        <v>196</v>
      </c>
      <c r="D2292" s="7" t="str">
        <f t="shared" si="35"/>
        <v>Shirt FR MNS AC Long Sleeve Crew T-shirt,Navy,3XL</v>
      </c>
      <c r="E2292" s="5" t="s">
        <v>2781</v>
      </c>
      <c r="F2292" s="5" t="s">
        <v>2775</v>
      </c>
    </row>
    <row r="2293" spans="1:6" ht="14.4" x14ac:dyDescent="0.2">
      <c r="A2293" s="5" t="s">
        <v>2776</v>
      </c>
      <c r="B2293" s="6" t="s">
        <v>4</v>
      </c>
      <c r="C2293" s="7" t="s">
        <v>198</v>
      </c>
      <c r="D2293" s="7" t="str">
        <f t="shared" si="35"/>
        <v>Shirt FR MNS AC Long Sleeve Crew T-shirt,Navy,4XL</v>
      </c>
      <c r="E2293" s="5" t="s">
        <v>2782</v>
      </c>
      <c r="F2293" s="5" t="s">
        <v>2775</v>
      </c>
    </row>
    <row r="2294" spans="1:6" ht="14.4" x14ac:dyDescent="0.2">
      <c r="A2294" s="5" t="s">
        <v>2776</v>
      </c>
      <c r="B2294" s="6" t="s">
        <v>4</v>
      </c>
      <c r="C2294" s="7" t="s">
        <v>200</v>
      </c>
      <c r="D2294" s="7" t="str">
        <f t="shared" si="35"/>
        <v>Shirt FR MNS AC Long Sleeve Crew T-shirt,Navy,Large Tall</v>
      </c>
      <c r="E2294" s="5" t="s">
        <v>2783</v>
      </c>
      <c r="F2294" s="5" t="s">
        <v>2775</v>
      </c>
    </row>
    <row r="2295" spans="1:6" ht="14.4" x14ac:dyDescent="0.2">
      <c r="A2295" s="5" t="s">
        <v>2776</v>
      </c>
      <c r="B2295" s="6" t="s">
        <v>4</v>
      </c>
      <c r="C2295" s="7" t="s">
        <v>202</v>
      </c>
      <c r="D2295" s="7" t="str">
        <f t="shared" si="35"/>
        <v>Shirt FR MNS AC Long Sleeve Crew T-shirt,Navy,XL Tall</v>
      </c>
      <c r="E2295" s="5" t="s">
        <v>2784</v>
      </c>
      <c r="F2295" s="5" t="s">
        <v>2775</v>
      </c>
    </row>
    <row r="2296" spans="1:6" ht="14.4" x14ac:dyDescent="0.2">
      <c r="A2296" s="5" t="s">
        <v>2776</v>
      </c>
      <c r="B2296" s="6" t="s">
        <v>4</v>
      </c>
      <c r="C2296" s="7" t="s">
        <v>204</v>
      </c>
      <c r="D2296" s="7" t="str">
        <f t="shared" si="35"/>
        <v>Shirt FR MNS AC Long Sleeve Crew T-shirt,Navy,2XL Tall</v>
      </c>
      <c r="E2296" s="5" t="s">
        <v>2785</v>
      </c>
      <c r="F2296" s="5" t="s">
        <v>2775</v>
      </c>
    </row>
    <row r="2297" spans="1:6" ht="14.4" x14ac:dyDescent="0.2">
      <c r="A2297" s="5" t="s">
        <v>2776</v>
      </c>
      <c r="B2297" s="6" t="s">
        <v>4</v>
      </c>
      <c r="C2297" s="7" t="s">
        <v>206</v>
      </c>
      <c r="D2297" s="7" t="str">
        <f t="shared" si="35"/>
        <v>Shirt FR MNS AC Long Sleeve Crew T-shirt,Navy,3XL Tall</v>
      </c>
      <c r="E2297" s="5" t="s">
        <v>2786</v>
      </c>
      <c r="F2297" s="5" t="s">
        <v>2775</v>
      </c>
    </row>
    <row r="2298" spans="1:6" ht="14.4" x14ac:dyDescent="0.2">
      <c r="A2298" s="5" t="s">
        <v>51</v>
      </c>
      <c r="B2298" s="6" t="s">
        <v>4</v>
      </c>
      <c r="C2298" s="7" t="s">
        <v>186</v>
      </c>
      <c r="D2298" s="7" t="str">
        <f t="shared" si="35"/>
        <v>Shirt FR MNS Logo Long Sleeve T-Shirt,Navy,Small</v>
      </c>
      <c r="E2298" s="5" t="s">
        <v>2787</v>
      </c>
      <c r="F2298" s="5" t="s">
        <v>2788</v>
      </c>
    </row>
    <row r="2299" spans="1:6" ht="14.4" x14ac:dyDescent="0.2">
      <c r="A2299" s="5" t="s">
        <v>51</v>
      </c>
      <c r="B2299" s="6" t="s">
        <v>4</v>
      </c>
      <c r="C2299" s="7" t="s">
        <v>190</v>
      </c>
      <c r="D2299" s="7" t="str">
        <f t="shared" si="35"/>
        <v>Shirt FR MNS Logo Long Sleeve T-Shirt,Navy,Large</v>
      </c>
      <c r="E2299" s="5" t="s">
        <v>2789</v>
      </c>
      <c r="F2299" s="5" t="s">
        <v>2788</v>
      </c>
    </row>
    <row r="2300" spans="1:6" ht="14.4" x14ac:dyDescent="0.2">
      <c r="A2300" s="5" t="s">
        <v>51</v>
      </c>
      <c r="B2300" s="6" t="s">
        <v>4</v>
      </c>
      <c r="C2300" s="7" t="s">
        <v>192</v>
      </c>
      <c r="D2300" s="7" t="str">
        <f t="shared" si="35"/>
        <v>Shirt FR MNS Logo Long Sleeve T-Shirt,Navy,XL</v>
      </c>
      <c r="E2300" s="5" t="s">
        <v>2790</v>
      </c>
      <c r="F2300" s="5" t="s">
        <v>2788</v>
      </c>
    </row>
    <row r="2301" spans="1:6" ht="14.4" x14ac:dyDescent="0.2">
      <c r="A2301" s="5" t="s">
        <v>51</v>
      </c>
      <c r="B2301" s="6" t="s">
        <v>4</v>
      </c>
      <c r="C2301" s="7" t="s">
        <v>194</v>
      </c>
      <c r="D2301" s="7" t="str">
        <f t="shared" si="35"/>
        <v>Shirt FR MNS Logo Long Sleeve T-Shirt,Navy,2XL</v>
      </c>
      <c r="E2301" s="5" t="s">
        <v>2791</v>
      </c>
      <c r="F2301" s="5" t="s">
        <v>2788</v>
      </c>
    </row>
    <row r="2302" spans="1:6" ht="14.4" x14ac:dyDescent="0.2">
      <c r="A2302" s="5" t="s">
        <v>51</v>
      </c>
      <c r="B2302" s="6" t="s">
        <v>4</v>
      </c>
      <c r="C2302" s="7" t="s">
        <v>196</v>
      </c>
      <c r="D2302" s="7" t="str">
        <f t="shared" si="35"/>
        <v>Shirt FR MNS Logo Long Sleeve T-Shirt,Navy,3XL</v>
      </c>
      <c r="E2302" s="5" t="s">
        <v>2792</v>
      </c>
      <c r="F2302" s="5" t="s">
        <v>2788</v>
      </c>
    </row>
    <row r="2303" spans="1:6" ht="14.4" x14ac:dyDescent="0.2">
      <c r="A2303" s="5" t="s">
        <v>51</v>
      </c>
      <c r="B2303" s="6" t="s">
        <v>4</v>
      </c>
      <c r="C2303" s="7" t="s">
        <v>200</v>
      </c>
      <c r="D2303" s="7" t="str">
        <f t="shared" si="35"/>
        <v>Shirt FR MNS Logo Long Sleeve T-Shirt,Navy,Large Tall</v>
      </c>
      <c r="E2303" s="5" t="s">
        <v>2793</v>
      </c>
      <c r="F2303" s="5" t="s">
        <v>2788</v>
      </c>
    </row>
    <row r="2304" spans="1:6" ht="14.4" x14ac:dyDescent="0.2">
      <c r="A2304" s="5" t="s">
        <v>51</v>
      </c>
      <c r="B2304" s="6" t="s">
        <v>4</v>
      </c>
      <c r="C2304" s="7" t="s">
        <v>202</v>
      </c>
      <c r="D2304" s="7" t="str">
        <f t="shared" si="35"/>
        <v>Shirt FR MNS Logo Long Sleeve T-Shirt,Navy,XL Tall</v>
      </c>
      <c r="E2304" s="5" t="s">
        <v>2794</v>
      </c>
      <c r="F2304" s="5" t="s">
        <v>2788</v>
      </c>
    </row>
    <row r="2305" spans="1:6" ht="14.4" x14ac:dyDescent="0.2">
      <c r="A2305" s="5" t="s">
        <v>51</v>
      </c>
      <c r="B2305" s="6" t="s">
        <v>52</v>
      </c>
      <c r="C2305" s="7" t="s">
        <v>186</v>
      </c>
      <c r="D2305" s="7" t="str">
        <f t="shared" si="35"/>
        <v>Shirt FR MNS Logo Long Sleeve T-Shirt,Black/Red,Small</v>
      </c>
      <c r="E2305" s="5" t="s">
        <v>2795</v>
      </c>
      <c r="F2305" s="5" t="s">
        <v>2796</v>
      </c>
    </row>
    <row r="2306" spans="1:6" ht="14.4" x14ac:dyDescent="0.2">
      <c r="A2306" s="5" t="s">
        <v>51</v>
      </c>
      <c r="B2306" s="6" t="s">
        <v>52</v>
      </c>
      <c r="C2306" s="7" t="s">
        <v>188</v>
      </c>
      <c r="D2306" s="7" t="str">
        <f t="shared" si="35"/>
        <v>Shirt FR MNS Logo Long Sleeve T-Shirt,Black/Red,Medium</v>
      </c>
      <c r="E2306" s="5" t="s">
        <v>2797</v>
      </c>
      <c r="F2306" s="5" t="s">
        <v>2796</v>
      </c>
    </row>
    <row r="2307" spans="1:6" ht="14.4" x14ac:dyDescent="0.2">
      <c r="A2307" s="5" t="s">
        <v>51</v>
      </c>
      <c r="B2307" s="6" t="s">
        <v>52</v>
      </c>
      <c r="C2307" s="7" t="s">
        <v>192</v>
      </c>
      <c r="D2307" s="7" t="str">
        <f t="shared" ref="D2307:D2370" si="36">CONCATENATE(A2307,",",B2307,",",C2307)</f>
        <v>Shirt FR MNS Logo Long Sleeve T-Shirt,Black/Red,XL</v>
      </c>
      <c r="E2307" s="5" t="s">
        <v>2798</v>
      </c>
      <c r="F2307" s="5" t="s">
        <v>2796</v>
      </c>
    </row>
    <row r="2308" spans="1:6" ht="14.4" x14ac:dyDescent="0.2">
      <c r="A2308" s="5" t="s">
        <v>51</v>
      </c>
      <c r="B2308" s="6" t="s">
        <v>52</v>
      </c>
      <c r="C2308" s="7" t="s">
        <v>194</v>
      </c>
      <c r="D2308" s="7" t="str">
        <f t="shared" si="36"/>
        <v>Shirt FR MNS Logo Long Sleeve T-Shirt,Black/Red,2XL</v>
      </c>
      <c r="E2308" s="5" t="s">
        <v>2799</v>
      </c>
      <c r="F2308" s="5" t="s">
        <v>2796</v>
      </c>
    </row>
    <row r="2309" spans="1:6" ht="14.4" x14ac:dyDescent="0.2">
      <c r="A2309" s="5" t="s">
        <v>51</v>
      </c>
      <c r="B2309" s="6" t="s">
        <v>52</v>
      </c>
      <c r="C2309" s="7" t="s">
        <v>198</v>
      </c>
      <c r="D2309" s="7" t="str">
        <f t="shared" si="36"/>
        <v>Shirt FR MNS Logo Long Sleeve T-Shirt,Black/Red,4XL</v>
      </c>
      <c r="E2309" s="5" t="s">
        <v>2800</v>
      </c>
      <c r="F2309" s="5" t="s">
        <v>2796</v>
      </c>
    </row>
    <row r="2310" spans="1:6" ht="14.4" x14ac:dyDescent="0.2">
      <c r="A2310" s="5" t="s">
        <v>51</v>
      </c>
      <c r="B2310" s="6" t="s">
        <v>52</v>
      </c>
      <c r="C2310" s="7" t="s">
        <v>204</v>
      </c>
      <c r="D2310" s="7" t="str">
        <f t="shared" si="36"/>
        <v>Shirt FR MNS Logo Long Sleeve T-Shirt,Black/Red,2XL Tall</v>
      </c>
      <c r="E2310" s="5" t="s">
        <v>2801</v>
      </c>
      <c r="F2310" s="5" t="s">
        <v>2796</v>
      </c>
    </row>
    <row r="2311" spans="1:6" ht="14.4" x14ac:dyDescent="0.2">
      <c r="A2311" s="5" t="s">
        <v>66</v>
      </c>
      <c r="B2311" s="6" t="s">
        <v>4</v>
      </c>
      <c r="C2311" s="7" t="s">
        <v>186</v>
      </c>
      <c r="D2311" s="7" t="str">
        <f t="shared" si="36"/>
        <v>Shirt FR MNS Solid Vent Work Shirt,Navy,Small</v>
      </c>
      <c r="E2311" s="5" t="s">
        <v>2802</v>
      </c>
      <c r="F2311" s="5" t="s">
        <v>2803</v>
      </c>
    </row>
    <row r="2312" spans="1:6" ht="14.4" x14ac:dyDescent="0.2">
      <c r="A2312" s="5" t="s">
        <v>66</v>
      </c>
      <c r="B2312" s="6" t="s">
        <v>4</v>
      </c>
      <c r="C2312" s="7" t="s">
        <v>188</v>
      </c>
      <c r="D2312" s="7" t="str">
        <f t="shared" si="36"/>
        <v>Shirt FR MNS Solid Vent Work Shirt,Navy,Medium</v>
      </c>
      <c r="E2312" s="5" t="s">
        <v>2804</v>
      </c>
      <c r="F2312" s="5" t="s">
        <v>2803</v>
      </c>
    </row>
    <row r="2313" spans="1:6" ht="14.4" x14ac:dyDescent="0.2">
      <c r="A2313" s="5" t="s">
        <v>66</v>
      </c>
      <c r="B2313" s="6" t="s">
        <v>4</v>
      </c>
      <c r="C2313" s="7" t="s">
        <v>190</v>
      </c>
      <c r="D2313" s="7" t="str">
        <f t="shared" si="36"/>
        <v>Shirt FR MNS Solid Vent Work Shirt,Navy,Large</v>
      </c>
      <c r="E2313" s="5" t="s">
        <v>2805</v>
      </c>
      <c r="F2313" s="5" t="s">
        <v>2803</v>
      </c>
    </row>
    <row r="2314" spans="1:6" ht="14.4" x14ac:dyDescent="0.2">
      <c r="A2314" s="5" t="s">
        <v>66</v>
      </c>
      <c r="B2314" s="6" t="s">
        <v>4</v>
      </c>
      <c r="C2314" s="7" t="s">
        <v>192</v>
      </c>
      <c r="D2314" s="7" t="str">
        <f t="shared" si="36"/>
        <v>Shirt FR MNS Solid Vent Work Shirt,Navy,XL</v>
      </c>
      <c r="E2314" s="5" t="s">
        <v>2806</v>
      </c>
      <c r="F2314" s="5" t="s">
        <v>2803</v>
      </c>
    </row>
    <row r="2315" spans="1:6" ht="14.4" x14ac:dyDescent="0.2">
      <c r="A2315" s="5" t="s">
        <v>66</v>
      </c>
      <c r="B2315" s="6" t="s">
        <v>4</v>
      </c>
      <c r="C2315" s="7" t="s">
        <v>194</v>
      </c>
      <c r="D2315" s="7" t="str">
        <f t="shared" si="36"/>
        <v>Shirt FR MNS Solid Vent Work Shirt,Navy,2XL</v>
      </c>
      <c r="E2315" s="5" t="s">
        <v>2807</v>
      </c>
      <c r="F2315" s="5" t="s">
        <v>2803</v>
      </c>
    </row>
    <row r="2316" spans="1:6" ht="14.4" x14ac:dyDescent="0.2">
      <c r="A2316" s="5" t="s">
        <v>66</v>
      </c>
      <c r="B2316" s="6" t="s">
        <v>4</v>
      </c>
      <c r="C2316" s="7" t="s">
        <v>196</v>
      </c>
      <c r="D2316" s="7" t="str">
        <f t="shared" si="36"/>
        <v>Shirt FR MNS Solid Vent Work Shirt,Navy,3XL</v>
      </c>
      <c r="E2316" s="5" t="s">
        <v>2808</v>
      </c>
      <c r="F2316" s="5" t="s">
        <v>2803</v>
      </c>
    </row>
    <row r="2317" spans="1:6" ht="14.4" x14ac:dyDescent="0.2">
      <c r="A2317" s="5" t="s">
        <v>66</v>
      </c>
      <c r="B2317" s="6" t="s">
        <v>4</v>
      </c>
      <c r="C2317" s="7" t="s">
        <v>198</v>
      </c>
      <c r="D2317" s="7" t="str">
        <f t="shared" si="36"/>
        <v>Shirt FR MNS Solid Vent Work Shirt,Navy,4XL</v>
      </c>
      <c r="E2317" s="5" t="s">
        <v>2809</v>
      </c>
      <c r="F2317" s="5" t="s">
        <v>2803</v>
      </c>
    </row>
    <row r="2318" spans="1:6" ht="14.4" x14ac:dyDescent="0.2">
      <c r="A2318" s="5" t="s">
        <v>66</v>
      </c>
      <c r="B2318" s="6" t="s">
        <v>4</v>
      </c>
      <c r="C2318" s="7" t="s">
        <v>200</v>
      </c>
      <c r="D2318" s="7" t="str">
        <f t="shared" si="36"/>
        <v>Shirt FR MNS Solid Vent Work Shirt,Navy,Large Tall</v>
      </c>
      <c r="E2318" s="5" t="s">
        <v>2810</v>
      </c>
      <c r="F2318" s="5" t="s">
        <v>2803</v>
      </c>
    </row>
    <row r="2319" spans="1:6" ht="14.4" x14ac:dyDescent="0.2">
      <c r="A2319" s="5" t="s">
        <v>66</v>
      </c>
      <c r="B2319" s="6" t="s">
        <v>4</v>
      </c>
      <c r="C2319" s="7" t="s">
        <v>202</v>
      </c>
      <c r="D2319" s="7" t="str">
        <f t="shared" si="36"/>
        <v>Shirt FR MNS Solid Vent Work Shirt,Navy,XL Tall</v>
      </c>
      <c r="E2319" s="5" t="s">
        <v>2811</v>
      </c>
      <c r="F2319" s="5" t="s">
        <v>2803</v>
      </c>
    </row>
    <row r="2320" spans="1:6" ht="14.4" x14ac:dyDescent="0.2">
      <c r="A2320" s="5" t="s">
        <v>66</v>
      </c>
      <c r="B2320" s="6" t="s">
        <v>4</v>
      </c>
      <c r="C2320" s="7" t="s">
        <v>204</v>
      </c>
      <c r="D2320" s="7" t="str">
        <f t="shared" si="36"/>
        <v>Shirt FR MNS Solid Vent Work Shirt,Navy,2XL Tall</v>
      </c>
      <c r="E2320" s="5" t="s">
        <v>2812</v>
      </c>
      <c r="F2320" s="5" t="s">
        <v>2803</v>
      </c>
    </row>
    <row r="2321" spans="1:6" ht="14.4" x14ac:dyDescent="0.2">
      <c r="A2321" s="5" t="s">
        <v>66</v>
      </c>
      <c r="B2321" s="6" t="s">
        <v>4</v>
      </c>
      <c r="C2321" s="7" t="s">
        <v>206</v>
      </c>
      <c r="D2321" s="7" t="str">
        <f t="shared" si="36"/>
        <v>Shirt FR MNS Solid Vent Work Shirt,Navy,3XL Tall</v>
      </c>
      <c r="E2321" s="5" t="s">
        <v>2813</v>
      </c>
      <c r="F2321" s="5" t="s">
        <v>2803</v>
      </c>
    </row>
    <row r="2322" spans="1:6" ht="14.4" x14ac:dyDescent="0.2">
      <c r="A2322" s="5" t="s">
        <v>66</v>
      </c>
      <c r="B2322" s="6" t="s">
        <v>32</v>
      </c>
      <c r="C2322" s="7" t="s">
        <v>186</v>
      </c>
      <c r="D2322" s="7" t="str">
        <f t="shared" si="36"/>
        <v>Shirt FR MNS Solid Vent Work Shirt,Silver Fox,Small</v>
      </c>
      <c r="E2322" s="5" t="s">
        <v>2814</v>
      </c>
      <c r="F2322" s="5" t="s">
        <v>2815</v>
      </c>
    </row>
    <row r="2323" spans="1:6" ht="14.4" x14ac:dyDescent="0.2">
      <c r="A2323" s="5" t="s">
        <v>66</v>
      </c>
      <c r="B2323" s="6" t="s">
        <v>32</v>
      </c>
      <c r="C2323" s="7" t="s">
        <v>188</v>
      </c>
      <c r="D2323" s="7" t="str">
        <f t="shared" si="36"/>
        <v>Shirt FR MNS Solid Vent Work Shirt,Silver Fox,Medium</v>
      </c>
      <c r="E2323" s="5" t="s">
        <v>2816</v>
      </c>
      <c r="F2323" s="5" t="s">
        <v>2815</v>
      </c>
    </row>
    <row r="2324" spans="1:6" ht="14.4" x14ac:dyDescent="0.2">
      <c r="A2324" s="5" t="s">
        <v>66</v>
      </c>
      <c r="B2324" s="6" t="s">
        <v>32</v>
      </c>
      <c r="C2324" s="7" t="s">
        <v>190</v>
      </c>
      <c r="D2324" s="7" t="str">
        <f t="shared" si="36"/>
        <v>Shirt FR MNS Solid Vent Work Shirt,Silver Fox,Large</v>
      </c>
      <c r="E2324" s="5" t="s">
        <v>2817</v>
      </c>
      <c r="F2324" s="5" t="s">
        <v>2815</v>
      </c>
    </row>
    <row r="2325" spans="1:6" ht="14.4" x14ac:dyDescent="0.2">
      <c r="A2325" s="5" t="s">
        <v>66</v>
      </c>
      <c r="B2325" s="6" t="s">
        <v>32</v>
      </c>
      <c r="C2325" s="7" t="s">
        <v>192</v>
      </c>
      <c r="D2325" s="7" t="str">
        <f t="shared" si="36"/>
        <v>Shirt FR MNS Solid Vent Work Shirt,Silver Fox,XL</v>
      </c>
      <c r="E2325" s="5" t="s">
        <v>2818</v>
      </c>
      <c r="F2325" s="5" t="s">
        <v>2815</v>
      </c>
    </row>
    <row r="2326" spans="1:6" ht="14.4" x14ac:dyDescent="0.2">
      <c r="A2326" s="5" t="s">
        <v>66</v>
      </c>
      <c r="B2326" s="6" t="s">
        <v>32</v>
      </c>
      <c r="C2326" s="7" t="s">
        <v>194</v>
      </c>
      <c r="D2326" s="7" t="str">
        <f t="shared" si="36"/>
        <v>Shirt FR MNS Solid Vent Work Shirt,Silver Fox,2XL</v>
      </c>
      <c r="E2326" s="5" t="s">
        <v>2819</v>
      </c>
      <c r="F2326" s="5" t="s">
        <v>2815</v>
      </c>
    </row>
    <row r="2327" spans="1:6" ht="14.4" x14ac:dyDescent="0.2">
      <c r="A2327" s="5" t="s">
        <v>66</v>
      </c>
      <c r="B2327" s="6" t="s">
        <v>32</v>
      </c>
      <c r="C2327" s="7" t="s">
        <v>196</v>
      </c>
      <c r="D2327" s="7" t="str">
        <f t="shared" si="36"/>
        <v>Shirt FR MNS Solid Vent Work Shirt,Silver Fox,3XL</v>
      </c>
      <c r="E2327" s="5" t="s">
        <v>2820</v>
      </c>
      <c r="F2327" s="5" t="s">
        <v>2815</v>
      </c>
    </row>
    <row r="2328" spans="1:6" ht="14.4" x14ac:dyDescent="0.2">
      <c r="A2328" s="5" t="s">
        <v>66</v>
      </c>
      <c r="B2328" s="6" t="s">
        <v>32</v>
      </c>
      <c r="C2328" s="7" t="s">
        <v>198</v>
      </c>
      <c r="D2328" s="7" t="str">
        <f t="shared" si="36"/>
        <v>Shirt FR MNS Solid Vent Work Shirt,Silver Fox,4XL</v>
      </c>
      <c r="E2328" s="5" t="s">
        <v>2821</v>
      </c>
      <c r="F2328" s="5" t="s">
        <v>2815</v>
      </c>
    </row>
    <row r="2329" spans="1:6" ht="14.4" x14ac:dyDescent="0.2">
      <c r="A2329" s="5" t="s">
        <v>66</v>
      </c>
      <c r="B2329" s="6" t="s">
        <v>32</v>
      </c>
      <c r="C2329" s="7" t="s">
        <v>200</v>
      </c>
      <c r="D2329" s="7" t="str">
        <f t="shared" si="36"/>
        <v>Shirt FR MNS Solid Vent Work Shirt,Silver Fox,Large Tall</v>
      </c>
      <c r="E2329" s="5" t="s">
        <v>2822</v>
      </c>
      <c r="F2329" s="5" t="s">
        <v>2815</v>
      </c>
    </row>
    <row r="2330" spans="1:6" ht="14.4" x14ac:dyDescent="0.2">
      <c r="A2330" s="5" t="s">
        <v>66</v>
      </c>
      <c r="B2330" s="6" t="s">
        <v>32</v>
      </c>
      <c r="C2330" s="7" t="s">
        <v>202</v>
      </c>
      <c r="D2330" s="7" t="str">
        <f t="shared" si="36"/>
        <v>Shirt FR MNS Solid Vent Work Shirt,Silver Fox,XL Tall</v>
      </c>
      <c r="E2330" s="5" t="s">
        <v>2823</v>
      </c>
      <c r="F2330" s="5" t="s">
        <v>2815</v>
      </c>
    </row>
    <row r="2331" spans="1:6" ht="14.4" x14ac:dyDescent="0.2">
      <c r="A2331" s="5" t="s">
        <v>66</v>
      </c>
      <c r="B2331" s="6" t="s">
        <v>32</v>
      </c>
      <c r="C2331" s="7" t="s">
        <v>204</v>
      </c>
      <c r="D2331" s="7" t="str">
        <f t="shared" si="36"/>
        <v>Shirt FR MNS Solid Vent Work Shirt,Silver Fox,2XL Tall</v>
      </c>
      <c r="E2331" s="5" t="s">
        <v>2824</v>
      </c>
      <c r="F2331" s="5" t="s">
        <v>2815</v>
      </c>
    </row>
    <row r="2332" spans="1:6" ht="14.4" x14ac:dyDescent="0.2">
      <c r="A2332" s="5" t="s">
        <v>66</v>
      </c>
      <c r="B2332" s="6" t="s">
        <v>32</v>
      </c>
      <c r="C2332" s="7" t="s">
        <v>206</v>
      </c>
      <c r="D2332" s="7" t="str">
        <f t="shared" si="36"/>
        <v>Shirt FR MNS Solid Vent Work Shirt,Silver Fox,3XL Tall</v>
      </c>
      <c r="E2332" s="5" t="s">
        <v>2825</v>
      </c>
      <c r="F2332" s="5" t="s">
        <v>2815</v>
      </c>
    </row>
    <row r="2333" spans="1:6" ht="14.4" x14ac:dyDescent="0.2">
      <c r="A2333" s="5" t="s">
        <v>66</v>
      </c>
      <c r="B2333" s="6" t="s">
        <v>24</v>
      </c>
      <c r="C2333" s="7" t="s">
        <v>186</v>
      </c>
      <c r="D2333" s="7" t="str">
        <f t="shared" si="36"/>
        <v>Shirt FR MNS Solid Vent Work Shirt,Khaki,Small</v>
      </c>
      <c r="E2333" s="5" t="s">
        <v>2826</v>
      </c>
      <c r="F2333" s="5" t="s">
        <v>2827</v>
      </c>
    </row>
    <row r="2334" spans="1:6" ht="14.4" x14ac:dyDescent="0.2">
      <c r="A2334" s="5" t="s">
        <v>66</v>
      </c>
      <c r="B2334" s="6" t="s">
        <v>24</v>
      </c>
      <c r="C2334" s="7" t="s">
        <v>188</v>
      </c>
      <c r="D2334" s="7" t="str">
        <f t="shared" si="36"/>
        <v>Shirt FR MNS Solid Vent Work Shirt,Khaki,Medium</v>
      </c>
      <c r="E2334" s="5" t="s">
        <v>2828</v>
      </c>
      <c r="F2334" s="5" t="s">
        <v>2827</v>
      </c>
    </row>
    <row r="2335" spans="1:6" ht="14.4" x14ac:dyDescent="0.2">
      <c r="A2335" s="5" t="s">
        <v>66</v>
      </c>
      <c r="B2335" s="6" t="s">
        <v>24</v>
      </c>
      <c r="C2335" s="7" t="s">
        <v>190</v>
      </c>
      <c r="D2335" s="7" t="str">
        <f t="shared" si="36"/>
        <v>Shirt FR MNS Solid Vent Work Shirt,Khaki,Large</v>
      </c>
      <c r="E2335" s="5" t="s">
        <v>2829</v>
      </c>
      <c r="F2335" s="5" t="s">
        <v>2827</v>
      </c>
    </row>
    <row r="2336" spans="1:6" ht="14.4" x14ac:dyDescent="0.2">
      <c r="A2336" s="5" t="s">
        <v>66</v>
      </c>
      <c r="B2336" s="6" t="s">
        <v>24</v>
      </c>
      <c r="C2336" s="7" t="s">
        <v>192</v>
      </c>
      <c r="D2336" s="7" t="str">
        <f t="shared" si="36"/>
        <v>Shirt FR MNS Solid Vent Work Shirt,Khaki,XL</v>
      </c>
      <c r="E2336" s="5" t="s">
        <v>2830</v>
      </c>
      <c r="F2336" s="5" t="s">
        <v>2827</v>
      </c>
    </row>
    <row r="2337" spans="1:6" ht="14.4" x14ac:dyDescent="0.2">
      <c r="A2337" s="5" t="s">
        <v>66</v>
      </c>
      <c r="B2337" s="6" t="s">
        <v>24</v>
      </c>
      <c r="C2337" s="7" t="s">
        <v>194</v>
      </c>
      <c r="D2337" s="7" t="str">
        <f t="shared" si="36"/>
        <v>Shirt FR MNS Solid Vent Work Shirt,Khaki,2XL</v>
      </c>
      <c r="E2337" s="5" t="s">
        <v>2831</v>
      </c>
      <c r="F2337" s="5" t="s">
        <v>2827</v>
      </c>
    </row>
    <row r="2338" spans="1:6" ht="14.4" x14ac:dyDescent="0.2">
      <c r="A2338" s="5" t="s">
        <v>66</v>
      </c>
      <c r="B2338" s="6" t="s">
        <v>24</v>
      </c>
      <c r="C2338" s="7" t="s">
        <v>196</v>
      </c>
      <c r="D2338" s="7" t="str">
        <f t="shared" si="36"/>
        <v>Shirt FR MNS Solid Vent Work Shirt,Khaki,3XL</v>
      </c>
      <c r="E2338" s="5" t="s">
        <v>2832</v>
      </c>
      <c r="F2338" s="5" t="s">
        <v>2827</v>
      </c>
    </row>
    <row r="2339" spans="1:6" ht="14.4" x14ac:dyDescent="0.2">
      <c r="A2339" s="5" t="s">
        <v>66</v>
      </c>
      <c r="B2339" s="6" t="s">
        <v>24</v>
      </c>
      <c r="C2339" s="7" t="s">
        <v>198</v>
      </c>
      <c r="D2339" s="7" t="str">
        <f t="shared" si="36"/>
        <v>Shirt FR MNS Solid Vent Work Shirt,Khaki,4XL</v>
      </c>
      <c r="E2339" s="5" t="s">
        <v>2833</v>
      </c>
      <c r="F2339" s="5" t="s">
        <v>2827</v>
      </c>
    </row>
    <row r="2340" spans="1:6" ht="14.4" x14ac:dyDescent="0.2">
      <c r="A2340" s="5" t="s">
        <v>66</v>
      </c>
      <c r="B2340" s="6" t="s">
        <v>24</v>
      </c>
      <c r="C2340" s="7" t="s">
        <v>200</v>
      </c>
      <c r="D2340" s="7" t="str">
        <f t="shared" si="36"/>
        <v>Shirt FR MNS Solid Vent Work Shirt,Khaki,Large Tall</v>
      </c>
      <c r="E2340" s="5" t="s">
        <v>2834</v>
      </c>
      <c r="F2340" s="5" t="s">
        <v>2827</v>
      </c>
    </row>
    <row r="2341" spans="1:6" ht="14.4" x14ac:dyDescent="0.2">
      <c r="A2341" s="5" t="s">
        <v>66</v>
      </c>
      <c r="B2341" s="6" t="s">
        <v>24</v>
      </c>
      <c r="C2341" s="7" t="s">
        <v>202</v>
      </c>
      <c r="D2341" s="7" t="str">
        <f t="shared" si="36"/>
        <v>Shirt FR MNS Solid Vent Work Shirt,Khaki,XL Tall</v>
      </c>
      <c r="E2341" s="5" t="s">
        <v>2835</v>
      </c>
      <c r="F2341" s="5" t="s">
        <v>2827</v>
      </c>
    </row>
    <row r="2342" spans="1:6" ht="14.4" x14ac:dyDescent="0.2">
      <c r="A2342" s="5" t="s">
        <v>66</v>
      </c>
      <c r="B2342" s="6" t="s">
        <v>24</v>
      </c>
      <c r="C2342" s="7" t="s">
        <v>204</v>
      </c>
      <c r="D2342" s="7" t="str">
        <f t="shared" si="36"/>
        <v>Shirt FR MNS Solid Vent Work Shirt,Khaki,2XL Tall</v>
      </c>
      <c r="E2342" s="5" t="s">
        <v>2836</v>
      </c>
      <c r="F2342" s="5" t="s">
        <v>2827</v>
      </c>
    </row>
    <row r="2343" spans="1:6" ht="14.4" x14ac:dyDescent="0.2">
      <c r="A2343" s="5" t="s">
        <v>66</v>
      </c>
      <c r="B2343" s="6" t="s">
        <v>24</v>
      </c>
      <c r="C2343" s="7" t="s">
        <v>206</v>
      </c>
      <c r="D2343" s="7" t="str">
        <f t="shared" si="36"/>
        <v>Shirt FR MNS Solid Vent Work Shirt,Khaki,3XL Tall</v>
      </c>
      <c r="E2343" s="5" t="s">
        <v>2837</v>
      </c>
      <c r="F2343" s="5" t="s">
        <v>2827</v>
      </c>
    </row>
    <row r="2344" spans="1:6" ht="14.4" x14ac:dyDescent="0.2">
      <c r="A2344" s="5" t="s">
        <v>2840</v>
      </c>
      <c r="B2344" s="6" t="s">
        <v>2841</v>
      </c>
      <c r="C2344" s="7" t="s">
        <v>186</v>
      </c>
      <c r="D2344" s="7" t="str">
        <f t="shared" si="36"/>
        <v>Shirt FR MNS Collins Long Sleeve Work Shirt,True Blue,Small</v>
      </c>
      <c r="E2344" s="5" t="s">
        <v>2838</v>
      </c>
      <c r="F2344" s="5" t="s">
        <v>2839</v>
      </c>
    </row>
    <row r="2345" spans="1:6" ht="14.4" x14ac:dyDescent="0.2">
      <c r="A2345" s="5" t="s">
        <v>2840</v>
      </c>
      <c r="B2345" s="6" t="s">
        <v>2841</v>
      </c>
      <c r="C2345" s="7" t="s">
        <v>188</v>
      </c>
      <c r="D2345" s="7" t="str">
        <f t="shared" si="36"/>
        <v>Shirt FR MNS Collins Long Sleeve Work Shirt,True Blue,Medium</v>
      </c>
      <c r="E2345" s="5" t="s">
        <v>2842</v>
      </c>
      <c r="F2345" s="5" t="s">
        <v>2839</v>
      </c>
    </row>
    <row r="2346" spans="1:6" ht="14.4" x14ac:dyDescent="0.2">
      <c r="A2346" s="5" t="s">
        <v>2840</v>
      </c>
      <c r="B2346" s="6" t="s">
        <v>2841</v>
      </c>
      <c r="C2346" s="7" t="s">
        <v>190</v>
      </c>
      <c r="D2346" s="7" t="str">
        <f t="shared" si="36"/>
        <v>Shirt FR MNS Collins Long Sleeve Work Shirt,True Blue,Large</v>
      </c>
      <c r="E2346" s="5" t="s">
        <v>2843</v>
      </c>
      <c r="F2346" s="5" t="s">
        <v>2839</v>
      </c>
    </row>
    <row r="2347" spans="1:6" ht="14.4" x14ac:dyDescent="0.2">
      <c r="A2347" s="5" t="s">
        <v>2840</v>
      </c>
      <c r="B2347" s="6" t="s">
        <v>2841</v>
      </c>
      <c r="C2347" s="7" t="s">
        <v>192</v>
      </c>
      <c r="D2347" s="7" t="str">
        <f t="shared" si="36"/>
        <v>Shirt FR MNS Collins Long Sleeve Work Shirt,True Blue,XL</v>
      </c>
      <c r="E2347" s="5" t="s">
        <v>2844</v>
      </c>
      <c r="F2347" s="5" t="s">
        <v>2839</v>
      </c>
    </row>
    <row r="2348" spans="1:6" ht="14.4" x14ac:dyDescent="0.2">
      <c r="A2348" s="5" t="s">
        <v>2840</v>
      </c>
      <c r="B2348" s="6" t="s">
        <v>2841</v>
      </c>
      <c r="C2348" s="7" t="s">
        <v>194</v>
      </c>
      <c r="D2348" s="7" t="str">
        <f t="shared" si="36"/>
        <v>Shirt FR MNS Collins Long Sleeve Work Shirt,True Blue,2XL</v>
      </c>
      <c r="E2348" s="5" t="s">
        <v>2845</v>
      </c>
      <c r="F2348" s="5" t="s">
        <v>2839</v>
      </c>
    </row>
    <row r="2349" spans="1:6" ht="14.4" x14ac:dyDescent="0.2">
      <c r="A2349" s="5" t="s">
        <v>2840</v>
      </c>
      <c r="B2349" s="6" t="s">
        <v>2841</v>
      </c>
      <c r="C2349" s="7" t="s">
        <v>196</v>
      </c>
      <c r="D2349" s="7" t="str">
        <f t="shared" si="36"/>
        <v>Shirt FR MNS Collins Long Sleeve Work Shirt,True Blue,3XL</v>
      </c>
      <c r="E2349" s="5" t="s">
        <v>2846</v>
      </c>
      <c r="F2349" s="5" t="s">
        <v>2839</v>
      </c>
    </row>
    <row r="2350" spans="1:6" ht="14.4" x14ac:dyDescent="0.2">
      <c r="A2350" s="5" t="s">
        <v>2840</v>
      </c>
      <c r="B2350" s="6" t="s">
        <v>2841</v>
      </c>
      <c r="C2350" s="7" t="s">
        <v>198</v>
      </c>
      <c r="D2350" s="7" t="str">
        <f t="shared" si="36"/>
        <v>Shirt FR MNS Collins Long Sleeve Work Shirt,True Blue,4XL</v>
      </c>
      <c r="E2350" s="5" t="s">
        <v>2847</v>
      </c>
      <c r="F2350" s="5" t="s">
        <v>2839</v>
      </c>
    </row>
    <row r="2351" spans="1:6" ht="14.4" x14ac:dyDescent="0.2">
      <c r="A2351" s="5" t="s">
        <v>2840</v>
      </c>
      <c r="B2351" s="6" t="s">
        <v>2841</v>
      </c>
      <c r="C2351" s="7" t="s">
        <v>200</v>
      </c>
      <c r="D2351" s="7" t="str">
        <f t="shared" si="36"/>
        <v>Shirt FR MNS Collins Long Sleeve Work Shirt,True Blue,Large Tall</v>
      </c>
      <c r="E2351" s="5" t="s">
        <v>2848</v>
      </c>
      <c r="F2351" s="5" t="s">
        <v>2839</v>
      </c>
    </row>
    <row r="2352" spans="1:6" ht="14.4" x14ac:dyDescent="0.2">
      <c r="A2352" s="5" t="s">
        <v>2840</v>
      </c>
      <c r="B2352" s="6" t="s">
        <v>2841</v>
      </c>
      <c r="C2352" s="7" t="s">
        <v>202</v>
      </c>
      <c r="D2352" s="7" t="str">
        <f t="shared" si="36"/>
        <v>Shirt FR MNS Collins Long Sleeve Work Shirt,True Blue,XL Tall</v>
      </c>
      <c r="E2352" s="5" t="s">
        <v>2849</v>
      </c>
      <c r="F2352" s="5" t="s">
        <v>2839</v>
      </c>
    </row>
    <row r="2353" spans="1:6" ht="14.4" x14ac:dyDescent="0.2">
      <c r="A2353" s="5" t="s">
        <v>2840</v>
      </c>
      <c r="B2353" s="6" t="s">
        <v>2841</v>
      </c>
      <c r="C2353" s="7" t="s">
        <v>204</v>
      </c>
      <c r="D2353" s="7" t="str">
        <f t="shared" si="36"/>
        <v>Shirt FR MNS Collins Long Sleeve Work Shirt,True Blue,2XL Tall</v>
      </c>
      <c r="E2353" s="5" t="s">
        <v>2850</v>
      </c>
      <c r="F2353" s="5" t="s">
        <v>2839</v>
      </c>
    </row>
    <row r="2354" spans="1:6" ht="14.4" x14ac:dyDescent="0.2">
      <c r="A2354" s="5" t="s">
        <v>2840</v>
      </c>
      <c r="B2354" s="6" t="s">
        <v>2841</v>
      </c>
      <c r="C2354" s="7" t="s">
        <v>206</v>
      </c>
      <c r="D2354" s="7" t="str">
        <f t="shared" si="36"/>
        <v>Shirt FR MNS Collins Long Sleeve Work Shirt,True Blue,3XL Tall</v>
      </c>
      <c r="E2354" s="5" t="s">
        <v>2851</v>
      </c>
      <c r="F2354" s="5" t="s">
        <v>2839</v>
      </c>
    </row>
    <row r="2355" spans="1:6" ht="14.4" x14ac:dyDescent="0.2">
      <c r="A2355" s="5" t="s">
        <v>71</v>
      </c>
      <c r="B2355" s="6" t="s">
        <v>45</v>
      </c>
      <c r="C2355" s="7" t="s">
        <v>196</v>
      </c>
      <c r="D2355" s="7" t="str">
        <f t="shared" si="36"/>
        <v>Shirt FR MSN Karnes Snap Long Sleeve Work Shirt,Blue Multi,3XL</v>
      </c>
      <c r="E2355" s="5" t="s">
        <v>2852</v>
      </c>
      <c r="F2355" s="5" t="s">
        <v>2853</v>
      </c>
    </row>
    <row r="2356" spans="1:6" ht="14.4" x14ac:dyDescent="0.2">
      <c r="A2356" s="5" t="s">
        <v>25</v>
      </c>
      <c r="B2356" s="6" t="s">
        <v>4</v>
      </c>
      <c r="C2356" s="7" t="s">
        <v>186</v>
      </c>
      <c r="D2356" s="7" t="str">
        <f t="shared" si="36"/>
        <v>Shirt FR MNS Air Crew Long Sleeve T-Shirt,Navy,Small</v>
      </c>
      <c r="E2356" s="5" t="s">
        <v>2854</v>
      </c>
      <c r="F2356" s="5" t="s">
        <v>2855</v>
      </c>
    </row>
    <row r="2357" spans="1:6" ht="14.4" x14ac:dyDescent="0.2">
      <c r="A2357" s="5" t="s">
        <v>25</v>
      </c>
      <c r="B2357" s="6" t="s">
        <v>4</v>
      </c>
      <c r="C2357" s="7" t="s">
        <v>188</v>
      </c>
      <c r="D2357" s="7" t="str">
        <f t="shared" si="36"/>
        <v>Shirt FR MNS Air Crew Long Sleeve T-Shirt,Navy,Medium</v>
      </c>
      <c r="E2357" s="5" t="s">
        <v>2856</v>
      </c>
      <c r="F2357" s="5" t="s">
        <v>2855</v>
      </c>
    </row>
    <row r="2358" spans="1:6" ht="14.4" x14ac:dyDescent="0.2">
      <c r="A2358" s="5" t="s">
        <v>25</v>
      </c>
      <c r="B2358" s="6" t="s">
        <v>4</v>
      </c>
      <c r="C2358" s="7" t="s">
        <v>190</v>
      </c>
      <c r="D2358" s="7" t="str">
        <f t="shared" si="36"/>
        <v>Shirt FR MNS Air Crew Long Sleeve T-Shirt,Navy,Large</v>
      </c>
      <c r="E2358" s="5" t="s">
        <v>2857</v>
      </c>
      <c r="F2358" s="5" t="s">
        <v>2855</v>
      </c>
    </row>
    <row r="2359" spans="1:6" ht="14.4" x14ac:dyDescent="0.2">
      <c r="A2359" s="5" t="s">
        <v>25</v>
      </c>
      <c r="B2359" s="6" t="s">
        <v>4</v>
      </c>
      <c r="C2359" s="7" t="s">
        <v>192</v>
      </c>
      <c r="D2359" s="7" t="str">
        <f t="shared" si="36"/>
        <v>Shirt FR MNS Air Crew Long Sleeve T-Shirt,Navy,XL</v>
      </c>
      <c r="E2359" s="5" t="s">
        <v>2858</v>
      </c>
      <c r="F2359" s="5" t="s">
        <v>2855</v>
      </c>
    </row>
    <row r="2360" spans="1:6" ht="14.4" x14ac:dyDescent="0.2">
      <c r="A2360" s="5" t="s">
        <v>25</v>
      </c>
      <c r="B2360" s="6" t="s">
        <v>4</v>
      </c>
      <c r="C2360" s="7" t="s">
        <v>194</v>
      </c>
      <c r="D2360" s="7" t="str">
        <f t="shared" si="36"/>
        <v>Shirt FR MNS Air Crew Long Sleeve T-Shirt,Navy,2XL</v>
      </c>
      <c r="E2360" s="5" t="s">
        <v>2859</v>
      </c>
      <c r="F2360" s="5" t="s">
        <v>2855</v>
      </c>
    </row>
    <row r="2361" spans="1:6" ht="14.4" x14ac:dyDescent="0.2">
      <c r="A2361" s="5" t="s">
        <v>25</v>
      </c>
      <c r="B2361" s="6" t="s">
        <v>4</v>
      </c>
      <c r="C2361" s="7" t="s">
        <v>196</v>
      </c>
      <c r="D2361" s="7" t="str">
        <f t="shared" si="36"/>
        <v>Shirt FR MNS Air Crew Long Sleeve T-Shirt,Navy,3XL</v>
      </c>
      <c r="E2361" s="5" t="s">
        <v>2860</v>
      </c>
      <c r="F2361" s="5" t="s">
        <v>2855</v>
      </c>
    </row>
    <row r="2362" spans="1:6" ht="14.4" x14ac:dyDescent="0.2">
      <c r="A2362" s="5" t="s">
        <v>25</v>
      </c>
      <c r="B2362" s="6" t="s">
        <v>4</v>
      </c>
      <c r="C2362" s="7" t="s">
        <v>198</v>
      </c>
      <c r="D2362" s="7" t="str">
        <f t="shared" si="36"/>
        <v>Shirt FR MNS Air Crew Long Sleeve T-Shirt,Navy,4XL</v>
      </c>
      <c r="E2362" s="5" t="s">
        <v>2861</v>
      </c>
      <c r="F2362" s="5" t="s">
        <v>2855</v>
      </c>
    </row>
    <row r="2363" spans="1:6" ht="14.4" x14ac:dyDescent="0.2">
      <c r="A2363" s="5" t="s">
        <v>25</v>
      </c>
      <c r="B2363" s="6" t="s">
        <v>4</v>
      </c>
      <c r="C2363" s="7" t="s">
        <v>200</v>
      </c>
      <c r="D2363" s="7" t="str">
        <f t="shared" si="36"/>
        <v>Shirt FR MNS Air Crew Long Sleeve T-Shirt,Navy,Large Tall</v>
      </c>
      <c r="E2363" s="5" t="s">
        <v>2862</v>
      </c>
      <c r="F2363" s="5" t="s">
        <v>2855</v>
      </c>
    </row>
    <row r="2364" spans="1:6" ht="14.4" x14ac:dyDescent="0.2">
      <c r="A2364" s="5" t="s">
        <v>25</v>
      </c>
      <c r="B2364" s="6" t="s">
        <v>4</v>
      </c>
      <c r="C2364" s="7" t="s">
        <v>202</v>
      </c>
      <c r="D2364" s="7" t="str">
        <f t="shared" si="36"/>
        <v>Shirt FR MNS Air Crew Long Sleeve T-Shirt,Navy,XL Tall</v>
      </c>
      <c r="E2364" s="5" t="s">
        <v>2863</v>
      </c>
      <c r="F2364" s="5" t="s">
        <v>2855</v>
      </c>
    </row>
    <row r="2365" spans="1:6" ht="14.4" x14ac:dyDescent="0.2">
      <c r="A2365" s="5" t="s">
        <v>25</v>
      </c>
      <c r="B2365" s="6" t="s">
        <v>4</v>
      </c>
      <c r="C2365" s="7" t="s">
        <v>204</v>
      </c>
      <c r="D2365" s="7" t="str">
        <f t="shared" si="36"/>
        <v>Shirt FR MNS Air Crew Long Sleeve T-Shirt,Navy,2XL Tall</v>
      </c>
      <c r="E2365" s="5" t="s">
        <v>2864</v>
      </c>
      <c r="F2365" s="5" t="s">
        <v>2855</v>
      </c>
    </row>
    <row r="2366" spans="1:6" ht="14.4" x14ac:dyDescent="0.2">
      <c r="A2366" s="5" t="s">
        <v>25</v>
      </c>
      <c r="B2366" s="6" t="s">
        <v>4</v>
      </c>
      <c r="C2366" s="7" t="s">
        <v>206</v>
      </c>
      <c r="D2366" s="7" t="str">
        <f t="shared" si="36"/>
        <v>Shirt FR MNS Air Crew Long Sleeve T-Shirt,Navy,3XL Tall</v>
      </c>
      <c r="E2366" s="5" t="s">
        <v>2865</v>
      </c>
      <c r="F2366" s="5" t="s">
        <v>2855</v>
      </c>
    </row>
    <row r="2367" spans="1:6" ht="14.4" x14ac:dyDescent="0.2">
      <c r="A2367" s="5" t="s">
        <v>25</v>
      </c>
      <c r="B2367" s="6" t="s">
        <v>26</v>
      </c>
      <c r="C2367" s="7" t="s">
        <v>186</v>
      </c>
      <c r="D2367" s="7" t="str">
        <f t="shared" si="36"/>
        <v>Shirt FR MNS Air Crew Long Sleeve T-Shirt,Sand Heather,Small</v>
      </c>
      <c r="E2367" s="5" t="s">
        <v>2866</v>
      </c>
      <c r="F2367" s="5" t="s">
        <v>2867</v>
      </c>
    </row>
    <row r="2368" spans="1:6" ht="14.4" x14ac:dyDescent="0.2">
      <c r="A2368" s="5" t="s">
        <v>25</v>
      </c>
      <c r="B2368" s="6" t="s">
        <v>26</v>
      </c>
      <c r="C2368" s="7" t="s">
        <v>188</v>
      </c>
      <c r="D2368" s="7" t="str">
        <f t="shared" si="36"/>
        <v>Shirt FR MNS Air Crew Long Sleeve T-Shirt,Sand Heather,Medium</v>
      </c>
      <c r="E2368" s="5" t="s">
        <v>2868</v>
      </c>
      <c r="F2368" s="5" t="s">
        <v>2867</v>
      </c>
    </row>
    <row r="2369" spans="1:6" ht="14.4" x14ac:dyDescent="0.2">
      <c r="A2369" s="5" t="s">
        <v>25</v>
      </c>
      <c r="B2369" s="6" t="s">
        <v>26</v>
      </c>
      <c r="C2369" s="7" t="s">
        <v>190</v>
      </c>
      <c r="D2369" s="7" t="str">
        <f t="shared" si="36"/>
        <v>Shirt FR MNS Air Crew Long Sleeve T-Shirt,Sand Heather,Large</v>
      </c>
      <c r="E2369" s="5" t="s">
        <v>2869</v>
      </c>
      <c r="F2369" s="5" t="s">
        <v>2867</v>
      </c>
    </row>
    <row r="2370" spans="1:6" ht="14.4" x14ac:dyDescent="0.2">
      <c r="A2370" s="5" t="s">
        <v>25</v>
      </c>
      <c r="B2370" s="6" t="s">
        <v>26</v>
      </c>
      <c r="C2370" s="7" t="s">
        <v>192</v>
      </c>
      <c r="D2370" s="7" t="str">
        <f t="shared" si="36"/>
        <v>Shirt FR MNS Air Crew Long Sleeve T-Shirt,Sand Heather,XL</v>
      </c>
      <c r="E2370" s="5" t="s">
        <v>2870</v>
      </c>
      <c r="F2370" s="5" t="s">
        <v>2867</v>
      </c>
    </row>
    <row r="2371" spans="1:6" ht="14.4" x14ac:dyDescent="0.2">
      <c r="A2371" s="5" t="s">
        <v>25</v>
      </c>
      <c r="B2371" s="6" t="s">
        <v>26</v>
      </c>
      <c r="C2371" s="7" t="s">
        <v>194</v>
      </c>
      <c r="D2371" s="7" t="str">
        <f t="shared" ref="D2371:D2434" si="37">CONCATENATE(A2371,",",B2371,",",C2371)</f>
        <v>Shirt FR MNS Air Crew Long Sleeve T-Shirt,Sand Heather,2XL</v>
      </c>
      <c r="E2371" s="5" t="s">
        <v>2871</v>
      </c>
      <c r="F2371" s="5" t="s">
        <v>2867</v>
      </c>
    </row>
    <row r="2372" spans="1:6" ht="14.4" x14ac:dyDescent="0.2">
      <c r="A2372" s="5" t="s">
        <v>25</v>
      </c>
      <c r="B2372" s="6" t="s">
        <v>26</v>
      </c>
      <c r="C2372" s="7" t="s">
        <v>196</v>
      </c>
      <c r="D2372" s="7" t="str">
        <f t="shared" si="37"/>
        <v>Shirt FR MNS Air Crew Long Sleeve T-Shirt,Sand Heather,3XL</v>
      </c>
      <c r="E2372" s="5" t="s">
        <v>2872</v>
      </c>
      <c r="F2372" s="5" t="s">
        <v>2867</v>
      </c>
    </row>
    <row r="2373" spans="1:6" ht="14.4" x14ac:dyDescent="0.2">
      <c r="A2373" s="5" t="s">
        <v>25</v>
      </c>
      <c r="B2373" s="6" t="s">
        <v>26</v>
      </c>
      <c r="C2373" s="7" t="s">
        <v>198</v>
      </c>
      <c r="D2373" s="7" t="str">
        <f t="shared" si="37"/>
        <v>Shirt FR MNS Air Crew Long Sleeve T-Shirt,Sand Heather,4XL</v>
      </c>
      <c r="E2373" s="5" t="s">
        <v>2873</v>
      </c>
      <c r="F2373" s="5" t="s">
        <v>2867</v>
      </c>
    </row>
    <row r="2374" spans="1:6" ht="14.4" x14ac:dyDescent="0.2">
      <c r="A2374" s="5" t="s">
        <v>25</v>
      </c>
      <c r="B2374" s="6" t="s">
        <v>26</v>
      </c>
      <c r="C2374" s="7" t="s">
        <v>200</v>
      </c>
      <c r="D2374" s="7" t="str">
        <f t="shared" si="37"/>
        <v>Shirt FR MNS Air Crew Long Sleeve T-Shirt,Sand Heather,Large Tall</v>
      </c>
      <c r="E2374" s="5" t="s">
        <v>2874</v>
      </c>
      <c r="F2374" s="5" t="s">
        <v>2867</v>
      </c>
    </row>
    <row r="2375" spans="1:6" ht="14.4" x14ac:dyDescent="0.2">
      <c r="A2375" s="5" t="s">
        <v>25</v>
      </c>
      <c r="B2375" s="6" t="s">
        <v>26</v>
      </c>
      <c r="C2375" s="7" t="s">
        <v>202</v>
      </c>
      <c r="D2375" s="7" t="str">
        <f t="shared" si="37"/>
        <v>Shirt FR MNS Air Crew Long Sleeve T-Shirt,Sand Heather,XL Tall</v>
      </c>
      <c r="E2375" s="5" t="s">
        <v>2875</v>
      </c>
      <c r="F2375" s="5" t="s">
        <v>2867</v>
      </c>
    </row>
    <row r="2376" spans="1:6" ht="14.4" x14ac:dyDescent="0.2">
      <c r="A2376" s="5" t="s">
        <v>25</v>
      </c>
      <c r="B2376" s="6" t="s">
        <v>26</v>
      </c>
      <c r="C2376" s="7" t="s">
        <v>204</v>
      </c>
      <c r="D2376" s="7" t="str">
        <f t="shared" si="37"/>
        <v>Shirt FR MNS Air Crew Long Sleeve T-Shirt,Sand Heather,2XL Tall</v>
      </c>
      <c r="E2376" s="5" t="s">
        <v>2876</v>
      </c>
      <c r="F2376" s="5" t="s">
        <v>2867</v>
      </c>
    </row>
    <row r="2377" spans="1:6" ht="14.4" x14ac:dyDescent="0.2">
      <c r="A2377" s="5" t="s">
        <v>25</v>
      </c>
      <c r="B2377" s="6" t="s">
        <v>26</v>
      </c>
      <c r="C2377" s="7" t="s">
        <v>206</v>
      </c>
      <c r="D2377" s="7" t="str">
        <f t="shared" si="37"/>
        <v>Shirt FR MNS Air Crew Long Sleeve T-Shirt,Sand Heather,3XL Tall</v>
      </c>
      <c r="E2377" s="5" t="s">
        <v>2877</v>
      </c>
      <c r="F2377" s="5" t="s">
        <v>2867</v>
      </c>
    </row>
    <row r="2378" spans="1:6" ht="14.4" x14ac:dyDescent="0.2">
      <c r="A2378" s="5" t="s">
        <v>25</v>
      </c>
      <c r="B2378" s="6" t="s">
        <v>27</v>
      </c>
      <c r="C2378" s="7" t="s">
        <v>186</v>
      </c>
      <c r="D2378" s="7" t="str">
        <f t="shared" si="37"/>
        <v>Shirt FR MNS Air Crew Long Sleeve T-Shirt,Silver Fox Heather,Small</v>
      </c>
      <c r="E2378" s="5" t="s">
        <v>2878</v>
      </c>
      <c r="F2378" s="5" t="s">
        <v>2879</v>
      </c>
    </row>
    <row r="2379" spans="1:6" ht="14.4" x14ac:dyDescent="0.2">
      <c r="A2379" s="5" t="s">
        <v>25</v>
      </c>
      <c r="B2379" s="6" t="s">
        <v>27</v>
      </c>
      <c r="C2379" s="7" t="s">
        <v>188</v>
      </c>
      <c r="D2379" s="7" t="str">
        <f t="shared" si="37"/>
        <v>Shirt FR MNS Air Crew Long Sleeve T-Shirt,Silver Fox Heather,Medium</v>
      </c>
      <c r="E2379" s="5" t="s">
        <v>2880</v>
      </c>
      <c r="F2379" s="5" t="s">
        <v>2879</v>
      </c>
    </row>
    <row r="2380" spans="1:6" ht="14.4" x14ac:dyDescent="0.2">
      <c r="A2380" s="5" t="s">
        <v>25</v>
      </c>
      <c r="B2380" s="6" t="s">
        <v>27</v>
      </c>
      <c r="C2380" s="7" t="s">
        <v>190</v>
      </c>
      <c r="D2380" s="7" t="str">
        <f t="shared" si="37"/>
        <v>Shirt FR MNS Air Crew Long Sleeve T-Shirt,Silver Fox Heather,Large</v>
      </c>
      <c r="E2380" s="5" t="s">
        <v>2881</v>
      </c>
      <c r="F2380" s="5" t="s">
        <v>2879</v>
      </c>
    </row>
    <row r="2381" spans="1:6" ht="14.4" x14ac:dyDescent="0.2">
      <c r="A2381" s="5" t="s">
        <v>25</v>
      </c>
      <c r="B2381" s="6" t="s">
        <v>27</v>
      </c>
      <c r="C2381" s="7" t="s">
        <v>192</v>
      </c>
      <c r="D2381" s="7" t="str">
        <f t="shared" si="37"/>
        <v>Shirt FR MNS Air Crew Long Sleeve T-Shirt,Silver Fox Heather,XL</v>
      </c>
      <c r="E2381" s="5" t="s">
        <v>2882</v>
      </c>
      <c r="F2381" s="5" t="s">
        <v>2879</v>
      </c>
    </row>
    <row r="2382" spans="1:6" ht="14.4" x14ac:dyDescent="0.2">
      <c r="A2382" s="5" t="s">
        <v>25</v>
      </c>
      <c r="B2382" s="6" t="s">
        <v>27</v>
      </c>
      <c r="C2382" s="7" t="s">
        <v>194</v>
      </c>
      <c r="D2382" s="7" t="str">
        <f t="shared" si="37"/>
        <v>Shirt FR MNS Air Crew Long Sleeve T-Shirt,Silver Fox Heather,2XL</v>
      </c>
      <c r="E2382" s="5" t="s">
        <v>2883</v>
      </c>
      <c r="F2382" s="5" t="s">
        <v>2879</v>
      </c>
    </row>
    <row r="2383" spans="1:6" ht="14.4" x14ac:dyDescent="0.2">
      <c r="A2383" s="5" t="s">
        <v>25</v>
      </c>
      <c r="B2383" s="6" t="s">
        <v>27</v>
      </c>
      <c r="C2383" s="7" t="s">
        <v>196</v>
      </c>
      <c r="D2383" s="7" t="str">
        <f t="shared" si="37"/>
        <v>Shirt FR MNS Air Crew Long Sleeve T-Shirt,Silver Fox Heather,3XL</v>
      </c>
      <c r="E2383" s="5" t="s">
        <v>2884</v>
      </c>
      <c r="F2383" s="5" t="s">
        <v>2879</v>
      </c>
    </row>
    <row r="2384" spans="1:6" ht="14.4" x14ac:dyDescent="0.2">
      <c r="A2384" s="5" t="s">
        <v>25</v>
      </c>
      <c r="B2384" s="6" t="s">
        <v>27</v>
      </c>
      <c r="C2384" s="7" t="s">
        <v>198</v>
      </c>
      <c r="D2384" s="7" t="str">
        <f t="shared" si="37"/>
        <v>Shirt FR MNS Air Crew Long Sleeve T-Shirt,Silver Fox Heather,4XL</v>
      </c>
      <c r="E2384" s="5" t="s">
        <v>2885</v>
      </c>
      <c r="F2384" s="5" t="s">
        <v>2879</v>
      </c>
    </row>
    <row r="2385" spans="1:6" ht="14.4" x14ac:dyDescent="0.2">
      <c r="A2385" s="5" t="s">
        <v>25</v>
      </c>
      <c r="B2385" s="6" t="s">
        <v>27</v>
      </c>
      <c r="C2385" s="7" t="s">
        <v>200</v>
      </c>
      <c r="D2385" s="7" t="str">
        <f t="shared" si="37"/>
        <v>Shirt FR MNS Air Crew Long Sleeve T-Shirt,Silver Fox Heather,Large Tall</v>
      </c>
      <c r="E2385" s="5" t="s">
        <v>2886</v>
      </c>
      <c r="F2385" s="5" t="s">
        <v>2879</v>
      </c>
    </row>
    <row r="2386" spans="1:6" ht="14.4" x14ac:dyDescent="0.2">
      <c r="A2386" s="5" t="s">
        <v>25</v>
      </c>
      <c r="B2386" s="6" t="s">
        <v>27</v>
      </c>
      <c r="C2386" s="7" t="s">
        <v>202</v>
      </c>
      <c r="D2386" s="7" t="str">
        <f t="shared" si="37"/>
        <v>Shirt FR MNS Air Crew Long Sleeve T-Shirt,Silver Fox Heather,XL Tall</v>
      </c>
      <c r="E2386" s="5" t="s">
        <v>2887</v>
      </c>
      <c r="F2386" s="5" t="s">
        <v>2879</v>
      </c>
    </row>
    <row r="2387" spans="1:6" ht="14.4" x14ac:dyDescent="0.2">
      <c r="A2387" s="5" t="s">
        <v>25</v>
      </c>
      <c r="B2387" s="6" t="s">
        <v>27</v>
      </c>
      <c r="C2387" s="7" t="s">
        <v>204</v>
      </c>
      <c r="D2387" s="7" t="str">
        <f t="shared" si="37"/>
        <v>Shirt FR MNS Air Crew Long Sleeve T-Shirt,Silver Fox Heather,2XL Tall</v>
      </c>
      <c r="E2387" s="5" t="s">
        <v>2888</v>
      </c>
      <c r="F2387" s="5" t="s">
        <v>2879</v>
      </c>
    </row>
    <row r="2388" spans="1:6" ht="14.4" x14ac:dyDescent="0.2">
      <c r="A2388" s="5" t="s">
        <v>25</v>
      </c>
      <c r="B2388" s="6" t="s">
        <v>27</v>
      </c>
      <c r="C2388" s="7" t="s">
        <v>206</v>
      </c>
      <c r="D2388" s="7" t="str">
        <f t="shared" si="37"/>
        <v>Shirt FR MNS Air Crew Long Sleeve T-Shirt,Silver Fox Heather,3XL Tall</v>
      </c>
      <c r="E2388" s="5" t="s">
        <v>2889</v>
      </c>
      <c r="F2388" s="5" t="s">
        <v>2879</v>
      </c>
    </row>
    <row r="2389" spans="1:6" ht="14.4" x14ac:dyDescent="0.2">
      <c r="A2389" s="5" t="s">
        <v>25</v>
      </c>
      <c r="B2389" s="6" t="s">
        <v>28</v>
      </c>
      <c r="C2389" s="7" t="s">
        <v>186</v>
      </c>
      <c r="D2389" s="7" t="str">
        <f t="shared" si="37"/>
        <v>Shirt FR MNS Air Crew Long Sleeve T-Shirt,Steel Blue,Small</v>
      </c>
      <c r="E2389" s="5" t="s">
        <v>2890</v>
      </c>
      <c r="F2389" s="5" t="s">
        <v>2891</v>
      </c>
    </row>
    <row r="2390" spans="1:6" ht="14.4" x14ac:dyDescent="0.2">
      <c r="A2390" s="5" t="s">
        <v>25</v>
      </c>
      <c r="B2390" s="6" t="s">
        <v>28</v>
      </c>
      <c r="C2390" s="7" t="s">
        <v>194</v>
      </c>
      <c r="D2390" s="7" t="str">
        <f t="shared" si="37"/>
        <v>Shirt FR MNS Air Crew Long Sleeve T-Shirt,Steel Blue,2XL</v>
      </c>
      <c r="E2390" s="5" t="s">
        <v>2892</v>
      </c>
      <c r="F2390" s="5" t="s">
        <v>2891</v>
      </c>
    </row>
    <row r="2391" spans="1:6" ht="14.4" x14ac:dyDescent="0.2">
      <c r="A2391" s="5" t="s">
        <v>25</v>
      </c>
      <c r="B2391" s="6" t="s">
        <v>28</v>
      </c>
      <c r="C2391" s="7" t="s">
        <v>196</v>
      </c>
      <c r="D2391" s="7" t="str">
        <f t="shared" si="37"/>
        <v>Shirt FR MNS Air Crew Long Sleeve T-Shirt,Steel Blue,3XL</v>
      </c>
      <c r="E2391" s="5" t="s">
        <v>2893</v>
      </c>
      <c r="F2391" s="5" t="s">
        <v>2891</v>
      </c>
    </row>
    <row r="2392" spans="1:6" ht="14.4" x14ac:dyDescent="0.2">
      <c r="A2392" s="5" t="s">
        <v>25</v>
      </c>
      <c r="B2392" s="6" t="s">
        <v>28</v>
      </c>
      <c r="C2392" s="7" t="s">
        <v>200</v>
      </c>
      <c r="D2392" s="7" t="str">
        <f t="shared" si="37"/>
        <v>Shirt FR MNS Air Crew Long Sleeve T-Shirt,Steel Blue,Large Tall</v>
      </c>
      <c r="E2392" s="5" t="s">
        <v>2894</v>
      </c>
      <c r="F2392" s="5" t="s">
        <v>2891</v>
      </c>
    </row>
    <row r="2393" spans="1:6" ht="14.4" x14ac:dyDescent="0.2">
      <c r="A2393" s="5" t="s">
        <v>25</v>
      </c>
      <c r="B2393" s="6" t="s">
        <v>28</v>
      </c>
      <c r="C2393" s="7" t="s">
        <v>202</v>
      </c>
      <c r="D2393" s="7" t="str">
        <f t="shared" si="37"/>
        <v>Shirt FR MNS Air Crew Long Sleeve T-Shirt,Steel Blue,XL Tall</v>
      </c>
      <c r="E2393" s="5" t="s">
        <v>2895</v>
      </c>
      <c r="F2393" s="5" t="s">
        <v>2891</v>
      </c>
    </row>
    <row r="2394" spans="1:6" ht="14.4" x14ac:dyDescent="0.2">
      <c r="A2394" s="5" t="s">
        <v>25</v>
      </c>
      <c r="B2394" s="6" t="s">
        <v>28</v>
      </c>
      <c r="C2394" s="7" t="s">
        <v>204</v>
      </c>
      <c r="D2394" s="7" t="str">
        <f t="shared" si="37"/>
        <v>Shirt FR MNS Air Crew Long Sleeve T-Shirt,Steel Blue,2XL Tall</v>
      </c>
      <c r="E2394" s="5" t="s">
        <v>2896</v>
      </c>
      <c r="F2394" s="5" t="s">
        <v>2891</v>
      </c>
    </row>
    <row r="2395" spans="1:6" ht="14.4" x14ac:dyDescent="0.2">
      <c r="A2395" s="5" t="s">
        <v>25</v>
      </c>
      <c r="B2395" s="6" t="s">
        <v>28</v>
      </c>
      <c r="C2395" s="7" t="s">
        <v>206</v>
      </c>
      <c r="D2395" s="7" t="str">
        <f t="shared" si="37"/>
        <v>Shirt FR MNS Air Crew Long Sleeve T-Shirt,Steel Blue,3XL Tall</v>
      </c>
      <c r="E2395" s="5" t="s">
        <v>2897</v>
      </c>
      <c r="F2395" s="5" t="s">
        <v>2891</v>
      </c>
    </row>
    <row r="2396" spans="1:6" ht="14.4" x14ac:dyDescent="0.2">
      <c r="A2396" s="6" t="s">
        <v>2900</v>
      </c>
      <c r="B2396" s="6" t="s">
        <v>2901</v>
      </c>
      <c r="C2396" s="7" t="s">
        <v>1262</v>
      </c>
      <c r="D2396" s="7" t="str">
        <f t="shared" si="37"/>
        <v>Boot WMS Tracey Waterproof Composite Toe Work Boot,Oily Distressed Brown,6N</v>
      </c>
      <c r="E2396" s="5" t="s">
        <v>2898</v>
      </c>
      <c r="F2396" s="5" t="s">
        <v>2899</v>
      </c>
    </row>
    <row r="2397" spans="1:6" ht="14.4" x14ac:dyDescent="0.2">
      <c r="A2397" s="6" t="s">
        <v>2900</v>
      </c>
      <c r="B2397" s="6" t="s">
        <v>2901</v>
      </c>
      <c r="C2397" s="7" t="s">
        <v>1264</v>
      </c>
      <c r="D2397" s="7" t="str">
        <f t="shared" si="37"/>
        <v>Boot WMS Tracey Waterproof Composite Toe Work Boot,Oily Distressed Brown,6.5N</v>
      </c>
      <c r="E2397" s="5" t="s">
        <v>2902</v>
      </c>
      <c r="F2397" s="5" t="s">
        <v>2899</v>
      </c>
    </row>
    <row r="2398" spans="1:6" ht="14.4" x14ac:dyDescent="0.2">
      <c r="A2398" s="6" t="s">
        <v>2900</v>
      </c>
      <c r="B2398" s="6" t="s">
        <v>2901</v>
      </c>
      <c r="C2398" s="7" t="s">
        <v>1266</v>
      </c>
      <c r="D2398" s="7" t="str">
        <f t="shared" si="37"/>
        <v>Boot WMS Tracey Waterproof Composite Toe Work Boot,Oily Distressed Brown,7N</v>
      </c>
      <c r="E2398" s="5" t="s">
        <v>2903</v>
      </c>
      <c r="F2398" s="5" t="s">
        <v>2899</v>
      </c>
    </row>
    <row r="2399" spans="1:6" ht="14.4" x14ac:dyDescent="0.2">
      <c r="A2399" s="6" t="s">
        <v>2900</v>
      </c>
      <c r="B2399" s="6" t="s">
        <v>2901</v>
      </c>
      <c r="C2399" s="7" t="s">
        <v>1268</v>
      </c>
      <c r="D2399" s="7" t="str">
        <f t="shared" si="37"/>
        <v>Boot WMS Tracey Waterproof Composite Toe Work Boot,Oily Distressed Brown,7.5N</v>
      </c>
      <c r="E2399" s="5" t="s">
        <v>2904</v>
      </c>
      <c r="F2399" s="5" t="s">
        <v>2899</v>
      </c>
    </row>
    <row r="2400" spans="1:6" ht="14.4" x14ac:dyDescent="0.2">
      <c r="A2400" s="6" t="s">
        <v>2900</v>
      </c>
      <c r="B2400" s="6" t="s">
        <v>2901</v>
      </c>
      <c r="C2400" s="7" t="s">
        <v>1270</v>
      </c>
      <c r="D2400" s="7" t="str">
        <f t="shared" si="37"/>
        <v>Boot WMS Tracey Waterproof Composite Toe Work Boot,Oily Distressed Brown,8N</v>
      </c>
      <c r="E2400" s="5" t="s">
        <v>2905</v>
      </c>
      <c r="F2400" s="5" t="s">
        <v>2899</v>
      </c>
    </row>
    <row r="2401" spans="1:6" ht="14.4" x14ac:dyDescent="0.2">
      <c r="A2401" s="6" t="s">
        <v>2900</v>
      </c>
      <c r="B2401" s="6" t="s">
        <v>2901</v>
      </c>
      <c r="C2401" s="7" t="s">
        <v>1272</v>
      </c>
      <c r="D2401" s="7" t="str">
        <f t="shared" si="37"/>
        <v>Boot WMS Tracey Waterproof Composite Toe Work Boot,Oily Distressed Brown,8.5N</v>
      </c>
      <c r="E2401" s="5" t="s">
        <v>2906</v>
      </c>
      <c r="F2401" s="5" t="s">
        <v>2899</v>
      </c>
    </row>
    <row r="2402" spans="1:6" ht="14.4" x14ac:dyDescent="0.2">
      <c r="A2402" s="6" t="s">
        <v>2900</v>
      </c>
      <c r="B2402" s="6" t="s">
        <v>2901</v>
      </c>
      <c r="C2402" s="7" t="s">
        <v>1274</v>
      </c>
      <c r="D2402" s="7" t="str">
        <f t="shared" si="37"/>
        <v>Boot WMS Tracey Waterproof Composite Toe Work Boot,Oily Distressed Brown,9N</v>
      </c>
      <c r="E2402" s="5" t="s">
        <v>2907</v>
      </c>
      <c r="F2402" s="5" t="s">
        <v>2899</v>
      </c>
    </row>
    <row r="2403" spans="1:6" ht="14.4" x14ac:dyDescent="0.2">
      <c r="A2403" s="6" t="s">
        <v>2900</v>
      </c>
      <c r="B2403" s="6" t="s">
        <v>2901</v>
      </c>
      <c r="C2403" s="7" t="s">
        <v>1276</v>
      </c>
      <c r="D2403" s="7" t="str">
        <f t="shared" si="37"/>
        <v>Boot WMS Tracey Waterproof Composite Toe Work Boot,Oily Distressed Brown,9.5N</v>
      </c>
      <c r="E2403" s="5" t="s">
        <v>2908</v>
      </c>
      <c r="F2403" s="5" t="s">
        <v>2899</v>
      </c>
    </row>
    <row r="2404" spans="1:6" ht="14.4" x14ac:dyDescent="0.2">
      <c r="A2404" s="6" t="s">
        <v>2900</v>
      </c>
      <c r="B2404" s="6" t="s">
        <v>2901</v>
      </c>
      <c r="C2404" s="7" t="s">
        <v>1278</v>
      </c>
      <c r="D2404" s="7" t="str">
        <f t="shared" si="37"/>
        <v>Boot WMS Tracey Waterproof Composite Toe Work Boot,Oily Distressed Brown,10N</v>
      </c>
      <c r="E2404" s="5" t="s">
        <v>2909</v>
      </c>
      <c r="F2404" s="5" t="s">
        <v>2899</v>
      </c>
    </row>
    <row r="2405" spans="1:6" ht="14.4" x14ac:dyDescent="0.2">
      <c r="A2405" s="6" t="s">
        <v>2900</v>
      </c>
      <c r="B2405" s="6" t="s">
        <v>2901</v>
      </c>
      <c r="C2405" s="7" t="s">
        <v>1280</v>
      </c>
      <c r="D2405" s="7" t="str">
        <f t="shared" si="37"/>
        <v>Boot WMS Tracey Waterproof Composite Toe Work Boot,Oily Distressed Brown,11N</v>
      </c>
      <c r="E2405" s="5" t="s">
        <v>2910</v>
      </c>
      <c r="F2405" s="5" t="s">
        <v>2899</v>
      </c>
    </row>
    <row r="2406" spans="1:6" ht="14.4" x14ac:dyDescent="0.2">
      <c r="A2406" s="5" t="s">
        <v>59</v>
      </c>
      <c r="B2406" s="6" t="s">
        <v>27</v>
      </c>
      <c r="C2406" s="7" t="s">
        <v>186</v>
      </c>
      <c r="D2406" s="7" t="str">
        <f t="shared" si="37"/>
        <v>Shirt FR MNS Rev 1/4 Zip Top,Silver Fox Heather,Small</v>
      </c>
      <c r="E2406" s="5" t="s">
        <v>2911</v>
      </c>
      <c r="F2406" s="5" t="s">
        <v>2912</v>
      </c>
    </row>
    <row r="2407" spans="1:6" ht="14.4" x14ac:dyDescent="0.2">
      <c r="A2407" s="5" t="s">
        <v>59</v>
      </c>
      <c r="B2407" s="6" t="s">
        <v>27</v>
      </c>
      <c r="C2407" s="7" t="s">
        <v>188</v>
      </c>
      <c r="D2407" s="7" t="str">
        <f t="shared" si="37"/>
        <v>Shirt FR MNS Rev 1/4 Zip Top,Silver Fox Heather,Medium</v>
      </c>
      <c r="E2407" s="5" t="s">
        <v>2913</v>
      </c>
      <c r="F2407" s="5" t="s">
        <v>2912</v>
      </c>
    </row>
    <row r="2408" spans="1:6" ht="14.4" x14ac:dyDescent="0.2">
      <c r="A2408" s="5" t="s">
        <v>59</v>
      </c>
      <c r="B2408" s="6" t="s">
        <v>27</v>
      </c>
      <c r="C2408" s="7" t="s">
        <v>190</v>
      </c>
      <c r="D2408" s="7" t="str">
        <f t="shared" si="37"/>
        <v>Shirt FR MNS Rev 1/4 Zip Top,Silver Fox Heather,Large</v>
      </c>
      <c r="E2408" s="5" t="s">
        <v>2914</v>
      </c>
      <c r="F2408" s="5" t="s">
        <v>2912</v>
      </c>
    </row>
    <row r="2409" spans="1:6" ht="14.4" x14ac:dyDescent="0.2">
      <c r="A2409" s="5" t="s">
        <v>59</v>
      </c>
      <c r="B2409" s="6" t="s">
        <v>27</v>
      </c>
      <c r="C2409" s="7" t="s">
        <v>192</v>
      </c>
      <c r="D2409" s="7" t="str">
        <f t="shared" si="37"/>
        <v>Shirt FR MNS Rev 1/4 Zip Top,Silver Fox Heather,XL</v>
      </c>
      <c r="E2409" s="5" t="s">
        <v>2915</v>
      </c>
      <c r="F2409" s="5" t="s">
        <v>2912</v>
      </c>
    </row>
    <row r="2410" spans="1:6" ht="14.4" x14ac:dyDescent="0.2">
      <c r="A2410" s="5" t="s">
        <v>59</v>
      </c>
      <c r="B2410" s="6" t="s">
        <v>27</v>
      </c>
      <c r="C2410" s="7" t="s">
        <v>194</v>
      </c>
      <c r="D2410" s="7" t="str">
        <f t="shared" si="37"/>
        <v>Shirt FR MNS Rev 1/4 Zip Top,Silver Fox Heather,2XL</v>
      </c>
      <c r="E2410" s="5" t="s">
        <v>2916</v>
      </c>
      <c r="F2410" s="5" t="s">
        <v>2912</v>
      </c>
    </row>
    <row r="2411" spans="1:6" ht="14.4" x14ac:dyDescent="0.2">
      <c r="A2411" s="5" t="s">
        <v>59</v>
      </c>
      <c r="B2411" s="6" t="s">
        <v>27</v>
      </c>
      <c r="C2411" s="7" t="s">
        <v>196</v>
      </c>
      <c r="D2411" s="7" t="str">
        <f t="shared" si="37"/>
        <v>Shirt FR MNS Rev 1/4 Zip Top,Silver Fox Heather,3XL</v>
      </c>
      <c r="E2411" s="5" t="s">
        <v>2917</v>
      </c>
      <c r="F2411" s="5" t="s">
        <v>2912</v>
      </c>
    </row>
    <row r="2412" spans="1:6" ht="14.4" x14ac:dyDescent="0.2">
      <c r="A2412" s="5" t="s">
        <v>59</v>
      </c>
      <c r="B2412" s="6" t="s">
        <v>27</v>
      </c>
      <c r="C2412" s="7" t="s">
        <v>198</v>
      </c>
      <c r="D2412" s="7" t="str">
        <f t="shared" si="37"/>
        <v>Shirt FR MNS Rev 1/4 Zip Top,Silver Fox Heather,4XL</v>
      </c>
      <c r="E2412" s="5" t="s">
        <v>2918</v>
      </c>
      <c r="F2412" s="5" t="s">
        <v>2912</v>
      </c>
    </row>
    <row r="2413" spans="1:6" ht="14.4" x14ac:dyDescent="0.2">
      <c r="A2413" s="5" t="s">
        <v>59</v>
      </c>
      <c r="B2413" s="6" t="s">
        <v>27</v>
      </c>
      <c r="C2413" s="7" t="s">
        <v>200</v>
      </c>
      <c r="D2413" s="7" t="str">
        <f t="shared" si="37"/>
        <v>Shirt FR MNS Rev 1/4 Zip Top,Silver Fox Heather,Large Tall</v>
      </c>
      <c r="E2413" s="5" t="s">
        <v>2919</v>
      </c>
      <c r="F2413" s="5" t="s">
        <v>2912</v>
      </c>
    </row>
    <row r="2414" spans="1:6" ht="14.4" x14ac:dyDescent="0.2">
      <c r="A2414" s="5" t="s">
        <v>59</v>
      </c>
      <c r="B2414" s="6" t="s">
        <v>27</v>
      </c>
      <c r="C2414" s="7" t="s">
        <v>202</v>
      </c>
      <c r="D2414" s="7" t="str">
        <f t="shared" si="37"/>
        <v>Shirt FR MNS Rev 1/4 Zip Top,Silver Fox Heather,XL Tall</v>
      </c>
      <c r="E2414" s="5" t="s">
        <v>2920</v>
      </c>
      <c r="F2414" s="5" t="s">
        <v>2912</v>
      </c>
    </row>
    <row r="2415" spans="1:6" ht="14.4" x14ac:dyDescent="0.2">
      <c r="A2415" s="5" t="s">
        <v>59</v>
      </c>
      <c r="B2415" s="6" t="s">
        <v>27</v>
      </c>
      <c r="C2415" s="7" t="s">
        <v>204</v>
      </c>
      <c r="D2415" s="7" t="str">
        <f t="shared" si="37"/>
        <v>Shirt FR MNS Rev 1/4 Zip Top,Silver Fox Heather,2XL Tall</v>
      </c>
      <c r="E2415" s="5" t="s">
        <v>2921</v>
      </c>
      <c r="F2415" s="5" t="s">
        <v>2912</v>
      </c>
    </row>
    <row r="2416" spans="1:6" ht="14.4" x14ac:dyDescent="0.2">
      <c r="A2416" s="5" t="s">
        <v>59</v>
      </c>
      <c r="B2416" s="6" t="s">
        <v>27</v>
      </c>
      <c r="C2416" s="7" t="s">
        <v>206</v>
      </c>
      <c r="D2416" s="7" t="str">
        <f t="shared" si="37"/>
        <v>Shirt FR MNS Rev 1/4 Zip Top,Silver Fox Heather,3XL Tall</v>
      </c>
      <c r="E2416" s="5" t="s">
        <v>2922</v>
      </c>
      <c r="F2416" s="5" t="s">
        <v>2912</v>
      </c>
    </row>
    <row r="2417" spans="1:6" ht="14.4" x14ac:dyDescent="0.2">
      <c r="A2417" s="5" t="s">
        <v>59</v>
      </c>
      <c r="B2417" s="6" t="s">
        <v>3</v>
      </c>
      <c r="C2417" s="7" t="s">
        <v>186</v>
      </c>
      <c r="D2417" s="7" t="str">
        <f t="shared" si="37"/>
        <v>Shirt FR MNS Rev 1/4 Zip Top,Black,Small</v>
      </c>
      <c r="E2417" s="5" t="s">
        <v>2923</v>
      </c>
      <c r="F2417" s="5" t="s">
        <v>2924</v>
      </c>
    </row>
    <row r="2418" spans="1:6" ht="14.4" x14ac:dyDescent="0.2">
      <c r="A2418" s="5" t="s">
        <v>59</v>
      </c>
      <c r="B2418" s="6" t="s">
        <v>3</v>
      </c>
      <c r="C2418" s="7" t="s">
        <v>188</v>
      </c>
      <c r="D2418" s="7" t="str">
        <f t="shared" si="37"/>
        <v>Shirt FR MNS Rev 1/4 Zip Top,Black,Medium</v>
      </c>
      <c r="E2418" s="5" t="s">
        <v>2925</v>
      </c>
      <c r="F2418" s="5" t="s">
        <v>2924</v>
      </c>
    </row>
    <row r="2419" spans="1:6" ht="14.4" x14ac:dyDescent="0.2">
      <c r="A2419" s="5" t="s">
        <v>59</v>
      </c>
      <c r="B2419" s="6" t="s">
        <v>3</v>
      </c>
      <c r="C2419" s="7" t="s">
        <v>190</v>
      </c>
      <c r="D2419" s="7" t="str">
        <f t="shared" si="37"/>
        <v>Shirt FR MNS Rev 1/4 Zip Top,Black,Large</v>
      </c>
      <c r="E2419" s="5" t="s">
        <v>2926</v>
      </c>
      <c r="F2419" s="5" t="s">
        <v>2924</v>
      </c>
    </row>
    <row r="2420" spans="1:6" ht="14.4" x14ac:dyDescent="0.2">
      <c r="A2420" s="5" t="s">
        <v>59</v>
      </c>
      <c r="B2420" s="6" t="s">
        <v>3</v>
      </c>
      <c r="C2420" s="7" t="s">
        <v>192</v>
      </c>
      <c r="D2420" s="7" t="str">
        <f t="shared" si="37"/>
        <v>Shirt FR MNS Rev 1/4 Zip Top,Black,XL</v>
      </c>
      <c r="E2420" s="5" t="s">
        <v>2927</v>
      </c>
      <c r="F2420" s="5" t="s">
        <v>2924</v>
      </c>
    </row>
    <row r="2421" spans="1:6" ht="14.4" x14ac:dyDescent="0.2">
      <c r="A2421" s="5" t="s">
        <v>59</v>
      </c>
      <c r="B2421" s="6" t="s">
        <v>3</v>
      </c>
      <c r="C2421" s="7" t="s">
        <v>194</v>
      </c>
      <c r="D2421" s="7" t="str">
        <f t="shared" si="37"/>
        <v>Shirt FR MNS Rev 1/4 Zip Top,Black,2XL</v>
      </c>
      <c r="E2421" s="5" t="s">
        <v>2928</v>
      </c>
      <c r="F2421" s="5" t="s">
        <v>2924</v>
      </c>
    </row>
    <row r="2422" spans="1:6" ht="14.4" x14ac:dyDescent="0.2">
      <c r="A2422" s="5" t="s">
        <v>59</v>
      </c>
      <c r="B2422" s="6" t="s">
        <v>3</v>
      </c>
      <c r="C2422" s="7" t="s">
        <v>196</v>
      </c>
      <c r="D2422" s="7" t="str">
        <f t="shared" si="37"/>
        <v>Shirt FR MNS Rev 1/4 Zip Top,Black,3XL</v>
      </c>
      <c r="E2422" s="5" t="s">
        <v>2929</v>
      </c>
      <c r="F2422" s="5" t="s">
        <v>2924</v>
      </c>
    </row>
    <row r="2423" spans="1:6" ht="14.4" x14ac:dyDescent="0.2">
      <c r="A2423" s="5" t="s">
        <v>59</v>
      </c>
      <c r="B2423" s="6" t="s">
        <v>3</v>
      </c>
      <c r="C2423" s="7" t="s">
        <v>198</v>
      </c>
      <c r="D2423" s="7" t="str">
        <f t="shared" si="37"/>
        <v>Shirt FR MNS Rev 1/4 Zip Top,Black,4XL</v>
      </c>
      <c r="E2423" s="5" t="s">
        <v>2930</v>
      </c>
      <c r="F2423" s="5" t="s">
        <v>2924</v>
      </c>
    </row>
    <row r="2424" spans="1:6" ht="14.4" x14ac:dyDescent="0.2">
      <c r="A2424" s="5" t="s">
        <v>59</v>
      </c>
      <c r="B2424" s="6" t="s">
        <v>3</v>
      </c>
      <c r="C2424" s="7" t="s">
        <v>200</v>
      </c>
      <c r="D2424" s="7" t="str">
        <f t="shared" si="37"/>
        <v>Shirt FR MNS Rev 1/4 Zip Top,Black,Large Tall</v>
      </c>
      <c r="E2424" s="5" t="s">
        <v>2932</v>
      </c>
      <c r="F2424" s="5" t="s">
        <v>2924</v>
      </c>
    </row>
    <row r="2425" spans="1:6" ht="14.4" x14ac:dyDescent="0.2">
      <c r="A2425" s="5" t="s">
        <v>59</v>
      </c>
      <c r="B2425" s="6" t="s">
        <v>3</v>
      </c>
      <c r="C2425" s="7" t="s">
        <v>202</v>
      </c>
      <c r="D2425" s="7" t="str">
        <f t="shared" si="37"/>
        <v>Shirt FR MNS Rev 1/4 Zip Top,Black,XL Tall</v>
      </c>
      <c r="E2425" s="5" t="s">
        <v>2933</v>
      </c>
      <c r="F2425" s="5" t="s">
        <v>2924</v>
      </c>
    </row>
    <row r="2426" spans="1:6" ht="14.4" x14ac:dyDescent="0.2">
      <c r="A2426" s="5" t="s">
        <v>59</v>
      </c>
      <c r="B2426" s="6" t="s">
        <v>3</v>
      </c>
      <c r="C2426" s="7" t="s">
        <v>204</v>
      </c>
      <c r="D2426" s="7" t="str">
        <f t="shared" si="37"/>
        <v>Shirt FR MNS Rev 1/4 Zip Top,Black,2XL Tall</v>
      </c>
      <c r="E2426" s="5" t="s">
        <v>2934</v>
      </c>
      <c r="F2426" s="5" t="s">
        <v>2924</v>
      </c>
    </row>
    <row r="2427" spans="1:6" ht="14.4" x14ac:dyDescent="0.2">
      <c r="A2427" s="5" t="s">
        <v>59</v>
      </c>
      <c r="B2427" s="6" t="s">
        <v>3</v>
      </c>
      <c r="C2427" s="7" t="s">
        <v>206</v>
      </c>
      <c r="D2427" s="7" t="str">
        <f t="shared" si="37"/>
        <v>Shirt FR MNS Rev 1/4 Zip Top,Black,3XL Tall</v>
      </c>
      <c r="E2427" s="5" t="s">
        <v>2935</v>
      </c>
      <c r="F2427" s="5" t="s">
        <v>2924</v>
      </c>
    </row>
    <row r="2428" spans="1:6" ht="14.4" x14ac:dyDescent="0.2">
      <c r="A2428" s="5" t="s">
        <v>59</v>
      </c>
      <c r="B2428" s="6" t="s">
        <v>30</v>
      </c>
      <c r="C2428" s="7" t="s">
        <v>186</v>
      </c>
      <c r="D2428" s="7" t="str">
        <f t="shared" si="37"/>
        <v>Shirt FR MNS Rev 1/4 Zip Top,Charcoal Heather,Small</v>
      </c>
      <c r="E2428" s="5" t="s">
        <v>2936</v>
      </c>
      <c r="F2428" s="5" t="s">
        <v>2937</v>
      </c>
    </row>
    <row r="2429" spans="1:6" ht="14.4" x14ac:dyDescent="0.2">
      <c r="A2429" s="5" t="s">
        <v>59</v>
      </c>
      <c r="B2429" s="6" t="s">
        <v>30</v>
      </c>
      <c r="C2429" s="7" t="s">
        <v>188</v>
      </c>
      <c r="D2429" s="7" t="str">
        <f t="shared" si="37"/>
        <v>Shirt FR MNS Rev 1/4 Zip Top,Charcoal Heather,Medium</v>
      </c>
      <c r="E2429" s="5" t="s">
        <v>2938</v>
      </c>
      <c r="F2429" s="5" t="s">
        <v>2937</v>
      </c>
    </row>
    <row r="2430" spans="1:6" ht="14.4" x14ac:dyDescent="0.2">
      <c r="A2430" s="5" t="s">
        <v>59</v>
      </c>
      <c r="B2430" s="6" t="s">
        <v>30</v>
      </c>
      <c r="C2430" s="7" t="s">
        <v>190</v>
      </c>
      <c r="D2430" s="7" t="str">
        <f t="shared" si="37"/>
        <v>Shirt FR MNS Rev 1/4 Zip Top,Charcoal Heather,Large</v>
      </c>
      <c r="E2430" s="5" t="s">
        <v>2939</v>
      </c>
      <c r="F2430" s="5" t="s">
        <v>2937</v>
      </c>
    </row>
    <row r="2431" spans="1:6" ht="14.4" x14ac:dyDescent="0.2">
      <c r="A2431" s="5" t="s">
        <v>59</v>
      </c>
      <c r="B2431" s="6" t="s">
        <v>30</v>
      </c>
      <c r="C2431" s="7" t="s">
        <v>192</v>
      </c>
      <c r="D2431" s="7" t="str">
        <f t="shared" si="37"/>
        <v>Shirt FR MNS Rev 1/4 Zip Top,Charcoal Heather,XL</v>
      </c>
      <c r="E2431" s="5" t="s">
        <v>2940</v>
      </c>
      <c r="F2431" s="5" t="s">
        <v>2937</v>
      </c>
    </row>
    <row r="2432" spans="1:6" ht="14.4" x14ac:dyDescent="0.2">
      <c r="A2432" s="5" t="s">
        <v>59</v>
      </c>
      <c r="B2432" s="6" t="s">
        <v>30</v>
      </c>
      <c r="C2432" s="7" t="s">
        <v>194</v>
      </c>
      <c r="D2432" s="7" t="str">
        <f t="shared" si="37"/>
        <v>Shirt FR MNS Rev 1/4 Zip Top,Charcoal Heather,2XL</v>
      </c>
      <c r="E2432" s="5" t="s">
        <v>2941</v>
      </c>
      <c r="F2432" s="5" t="s">
        <v>2937</v>
      </c>
    </row>
    <row r="2433" spans="1:6" ht="14.4" x14ac:dyDescent="0.2">
      <c r="A2433" s="5" t="s">
        <v>59</v>
      </c>
      <c r="B2433" s="6" t="s">
        <v>30</v>
      </c>
      <c r="C2433" s="7" t="s">
        <v>196</v>
      </c>
      <c r="D2433" s="7" t="str">
        <f t="shared" si="37"/>
        <v>Shirt FR MNS Rev 1/4 Zip Top,Charcoal Heather,3XL</v>
      </c>
      <c r="E2433" s="5" t="s">
        <v>2942</v>
      </c>
      <c r="F2433" s="5" t="s">
        <v>2937</v>
      </c>
    </row>
    <row r="2434" spans="1:6" ht="14.4" x14ac:dyDescent="0.2">
      <c r="A2434" s="5" t="s">
        <v>59</v>
      </c>
      <c r="B2434" s="6" t="s">
        <v>30</v>
      </c>
      <c r="C2434" s="7" t="s">
        <v>198</v>
      </c>
      <c r="D2434" s="7" t="str">
        <f t="shared" si="37"/>
        <v>Shirt FR MNS Rev 1/4 Zip Top,Charcoal Heather,4XL</v>
      </c>
      <c r="E2434" s="5" t="s">
        <v>2943</v>
      </c>
      <c r="F2434" s="5" t="s">
        <v>2937</v>
      </c>
    </row>
    <row r="2435" spans="1:6" ht="14.4" x14ac:dyDescent="0.2">
      <c r="A2435" s="5" t="s">
        <v>59</v>
      </c>
      <c r="B2435" s="6" t="s">
        <v>30</v>
      </c>
      <c r="C2435" s="7" t="s">
        <v>200</v>
      </c>
      <c r="D2435" s="7" t="str">
        <f t="shared" ref="D2435:D2498" si="38">CONCATENATE(A2435,",",B2435,",",C2435)</f>
        <v>Shirt FR MNS Rev 1/4 Zip Top,Charcoal Heather,Large Tall</v>
      </c>
      <c r="E2435" s="5" t="s">
        <v>2944</v>
      </c>
      <c r="F2435" s="5" t="s">
        <v>2937</v>
      </c>
    </row>
    <row r="2436" spans="1:6" ht="14.4" x14ac:dyDescent="0.2">
      <c r="A2436" s="5" t="s">
        <v>59</v>
      </c>
      <c r="B2436" s="6" t="s">
        <v>30</v>
      </c>
      <c r="C2436" s="7" t="s">
        <v>202</v>
      </c>
      <c r="D2436" s="7" t="str">
        <f t="shared" si="38"/>
        <v>Shirt FR MNS Rev 1/4 Zip Top,Charcoal Heather,XL Tall</v>
      </c>
      <c r="E2436" s="5" t="s">
        <v>2945</v>
      </c>
      <c r="F2436" s="5" t="s">
        <v>2937</v>
      </c>
    </row>
    <row r="2437" spans="1:6" ht="14.4" x14ac:dyDescent="0.2">
      <c r="A2437" s="5" t="s">
        <v>59</v>
      </c>
      <c r="B2437" s="6" t="s">
        <v>30</v>
      </c>
      <c r="C2437" s="7" t="s">
        <v>204</v>
      </c>
      <c r="D2437" s="7" t="str">
        <f t="shared" si="38"/>
        <v>Shirt FR MNS Rev 1/4 Zip Top,Charcoal Heather,2XL Tall</v>
      </c>
      <c r="E2437" s="5" t="s">
        <v>2946</v>
      </c>
      <c r="F2437" s="5" t="s">
        <v>2937</v>
      </c>
    </row>
    <row r="2438" spans="1:6" ht="14.4" x14ac:dyDescent="0.2">
      <c r="A2438" s="5" t="s">
        <v>59</v>
      </c>
      <c r="B2438" s="6" t="s">
        <v>30</v>
      </c>
      <c r="C2438" s="7" t="s">
        <v>206</v>
      </c>
      <c r="D2438" s="7" t="str">
        <f t="shared" si="38"/>
        <v>Shirt FR MNS Rev 1/4 Zip Top,Charcoal Heather,3XL Tall</v>
      </c>
      <c r="E2438" s="5" t="s">
        <v>2947</v>
      </c>
      <c r="F2438" s="5" t="s">
        <v>2937</v>
      </c>
    </row>
    <row r="2439" spans="1:6" ht="14.4" x14ac:dyDescent="0.2">
      <c r="A2439" s="5" t="s">
        <v>29</v>
      </c>
      <c r="B2439" s="6" t="s">
        <v>4</v>
      </c>
      <c r="C2439" s="7" t="s">
        <v>186</v>
      </c>
      <c r="D2439" s="7" t="str">
        <f t="shared" si="38"/>
        <v>Shirt FR MNS Air Henley Long Sleeve,Navy,Small</v>
      </c>
      <c r="E2439" s="5" t="s">
        <v>2948</v>
      </c>
      <c r="F2439" s="5" t="s">
        <v>2949</v>
      </c>
    </row>
    <row r="2440" spans="1:6" ht="14.4" x14ac:dyDescent="0.2">
      <c r="A2440" s="5" t="s">
        <v>29</v>
      </c>
      <c r="B2440" s="6" t="s">
        <v>4</v>
      </c>
      <c r="C2440" s="7" t="s">
        <v>188</v>
      </c>
      <c r="D2440" s="7" t="str">
        <f t="shared" si="38"/>
        <v>Shirt FR MNS Air Henley Long Sleeve,Navy,Medium</v>
      </c>
      <c r="E2440" s="5" t="s">
        <v>2950</v>
      </c>
      <c r="F2440" s="5" t="s">
        <v>2949</v>
      </c>
    </row>
    <row r="2441" spans="1:6" ht="14.4" x14ac:dyDescent="0.2">
      <c r="A2441" s="5" t="s">
        <v>29</v>
      </c>
      <c r="B2441" s="6" t="s">
        <v>4</v>
      </c>
      <c r="C2441" s="7" t="s">
        <v>190</v>
      </c>
      <c r="D2441" s="7" t="str">
        <f t="shared" si="38"/>
        <v>Shirt FR MNS Air Henley Long Sleeve,Navy,Large</v>
      </c>
      <c r="E2441" s="5" t="s">
        <v>2951</v>
      </c>
      <c r="F2441" s="5" t="s">
        <v>2949</v>
      </c>
    </row>
    <row r="2442" spans="1:6" ht="14.4" x14ac:dyDescent="0.2">
      <c r="A2442" s="5" t="s">
        <v>29</v>
      </c>
      <c r="B2442" s="6" t="s">
        <v>4</v>
      </c>
      <c r="C2442" s="7" t="s">
        <v>192</v>
      </c>
      <c r="D2442" s="7" t="str">
        <f t="shared" si="38"/>
        <v>Shirt FR MNS Air Henley Long Sleeve,Navy,XL</v>
      </c>
      <c r="E2442" s="5" t="s">
        <v>2952</v>
      </c>
      <c r="F2442" s="5" t="s">
        <v>2949</v>
      </c>
    </row>
    <row r="2443" spans="1:6" ht="14.4" x14ac:dyDescent="0.2">
      <c r="A2443" s="5" t="s">
        <v>29</v>
      </c>
      <c r="B2443" s="6" t="s">
        <v>4</v>
      </c>
      <c r="C2443" s="7" t="s">
        <v>194</v>
      </c>
      <c r="D2443" s="7" t="str">
        <f t="shared" si="38"/>
        <v>Shirt FR MNS Air Henley Long Sleeve,Navy,2XL</v>
      </c>
      <c r="E2443" s="5" t="s">
        <v>2953</v>
      </c>
      <c r="F2443" s="5" t="s">
        <v>2949</v>
      </c>
    </row>
    <row r="2444" spans="1:6" ht="14.4" x14ac:dyDescent="0.2">
      <c r="A2444" s="5" t="s">
        <v>29</v>
      </c>
      <c r="B2444" s="6" t="s">
        <v>4</v>
      </c>
      <c r="C2444" s="7" t="s">
        <v>196</v>
      </c>
      <c r="D2444" s="7" t="str">
        <f t="shared" si="38"/>
        <v>Shirt FR MNS Air Henley Long Sleeve,Navy,3XL</v>
      </c>
      <c r="E2444" s="5" t="s">
        <v>2954</v>
      </c>
      <c r="F2444" s="5" t="s">
        <v>2949</v>
      </c>
    </row>
    <row r="2445" spans="1:6" ht="14.4" x14ac:dyDescent="0.2">
      <c r="A2445" s="5" t="s">
        <v>29</v>
      </c>
      <c r="B2445" s="6" t="s">
        <v>4</v>
      </c>
      <c r="C2445" s="7" t="s">
        <v>198</v>
      </c>
      <c r="D2445" s="7" t="str">
        <f t="shared" si="38"/>
        <v>Shirt FR MNS Air Henley Long Sleeve,Navy,4XL</v>
      </c>
      <c r="E2445" s="5" t="s">
        <v>2955</v>
      </c>
      <c r="F2445" s="5" t="s">
        <v>2949</v>
      </c>
    </row>
    <row r="2446" spans="1:6" ht="14.4" x14ac:dyDescent="0.2">
      <c r="A2446" s="5" t="s">
        <v>29</v>
      </c>
      <c r="B2446" s="6" t="s">
        <v>4</v>
      </c>
      <c r="C2446" s="7" t="s">
        <v>200</v>
      </c>
      <c r="D2446" s="7" t="str">
        <f t="shared" si="38"/>
        <v>Shirt FR MNS Air Henley Long Sleeve,Navy,Large Tall</v>
      </c>
      <c r="E2446" s="5" t="s">
        <v>2956</v>
      </c>
      <c r="F2446" s="5" t="s">
        <v>2949</v>
      </c>
    </row>
    <row r="2447" spans="1:6" ht="14.4" x14ac:dyDescent="0.2">
      <c r="A2447" s="5" t="s">
        <v>29</v>
      </c>
      <c r="B2447" s="6" t="s">
        <v>4</v>
      </c>
      <c r="C2447" s="7" t="s">
        <v>202</v>
      </c>
      <c r="D2447" s="7" t="str">
        <f t="shared" si="38"/>
        <v>Shirt FR MNS Air Henley Long Sleeve,Navy,XL Tall</v>
      </c>
      <c r="E2447" s="5" t="s">
        <v>2957</v>
      </c>
      <c r="F2447" s="5" t="s">
        <v>2949</v>
      </c>
    </row>
    <row r="2448" spans="1:6" ht="14.4" x14ac:dyDescent="0.2">
      <c r="A2448" s="5" t="s">
        <v>29</v>
      </c>
      <c r="B2448" s="6" t="s">
        <v>4</v>
      </c>
      <c r="C2448" s="7" t="s">
        <v>204</v>
      </c>
      <c r="D2448" s="7" t="str">
        <f t="shared" si="38"/>
        <v>Shirt FR MNS Air Henley Long Sleeve,Navy,2XL Tall</v>
      </c>
      <c r="E2448" s="5" t="s">
        <v>2958</v>
      </c>
      <c r="F2448" s="5" t="s">
        <v>2949</v>
      </c>
    </row>
    <row r="2449" spans="1:6" ht="14.4" x14ac:dyDescent="0.2">
      <c r="A2449" s="5" t="s">
        <v>29</v>
      </c>
      <c r="B2449" s="6" t="s">
        <v>4</v>
      </c>
      <c r="C2449" s="7" t="s">
        <v>206</v>
      </c>
      <c r="D2449" s="7" t="str">
        <f t="shared" si="38"/>
        <v>Shirt FR MNS Air Henley Long Sleeve,Navy,3XL Tall</v>
      </c>
      <c r="E2449" s="5" t="s">
        <v>2959</v>
      </c>
      <c r="F2449" s="5" t="s">
        <v>2949</v>
      </c>
    </row>
    <row r="2450" spans="1:6" ht="14.4" x14ac:dyDescent="0.2">
      <c r="A2450" s="5" t="s">
        <v>29</v>
      </c>
      <c r="B2450" s="6" t="s">
        <v>26</v>
      </c>
      <c r="C2450" s="7" t="s">
        <v>186</v>
      </c>
      <c r="D2450" s="7" t="str">
        <f t="shared" si="38"/>
        <v>Shirt FR MNS Air Henley Long Sleeve,Sand Heather,Small</v>
      </c>
      <c r="E2450" s="5" t="s">
        <v>2960</v>
      </c>
      <c r="F2450" s="5" t="s">
        <v>2961</v>
      </c>
    </row>
    <row r="2451" spans="1:6" ht="14.4" x14ac:dyDescent="0.2">
      <c r="A2451" s="5" t="s">
        <v>29</v>
      </c>
      <c r="B2451" s="6" t="s">
        <v>26</v>
      </c>
      <c r="C2451" s="7" t="s">
        <v>188</v>
      </c>
      <c r="D2451" s="7" t="str">
        <f t="shared" si="38"/>
        <v>Shirt FR MNS Air Henley Long Sleeve,Sand Heather,Medium</v>
      </c>
      <c r="E2451" s="5" t="s">
        <v>2962</v>
      </c>
      <c r="F2451" s="5" t="s">
        <v>2961</v>
      </c>
    </row>
    <row r="2452" spans="1:6" ht="14.4" x14ac:dyDescent="0.2">
      <c r="A2452" s="5" t="s">
        <v>29</v>
      </c>
      <c r="B2452" s="6" t="s">
        <v>26</v>
      </c>
      <c r="C2452" s="7" t="s">
        <v>190</v>
      </c>
      <c r="D2452" s="7" t="str">
        <f t="shared" si="38"/>
        <v>Shirt FR MNS Air Henley Long Sleeve,Sand Heather,Large</v>
      </c>
      <c r="E2452" s="5" t="s">
        <v>2963</v>
      </c>
      <c r="F2452" s="5" t="s">
        <v>2961</v>
      </c>
    </row>
    <row r="2453" spans="1:6" ht="14.4" x14ac:dyDescent="0.2">
      <c r="A2453" s="5" t="s">
        <v>29</v>
      </c>
      <c r="B2453" s="6" t="s">
        <v>26</v>
      </c>
      <c r="C2453" s="7" t="s">
        <v>192</v>
      </c>
      <c r="D2453" s="7" t="str">
        <f t="shared" si="38"/>
        <v>Shirt FR MNS Air Henley Long Sleeve,Sand Heather,XL</v>
      </c>
      <c r="E2453" s="5" t="s">
        <v>2964</v>
      </c>
      <c r="F2453" s="5" t="s">
        <v>2961</v>
      </c>
    </row>
    <row r="2454" spans="1:6" ht="14.4" x14ac:dyDescent="0.2">
      <c r="A2454" s="5" t="s">
        <v>29</v>
      </c>
      <c r="B2454" s="6" t="s">
        <v>26</v>
      </c>
      <c r="C2454" s="7" t="s">
        <v>194</v>
      </c>
      <c r="D2454" s="7" t="str">
        <f t="shared" si="38"/>
        <v>Shirt FR MNS Air Henley Long Sleeve,Sand Heather,2XL</v>
      </c>
      <c r="E2454" s="5" t="s">
        <v>2965</v>
      </c>
      <c r="F2454" s="5" t="s">
        <v>2961</v>
      </c>
    </row>
    <row r="2455" spans="1:6" ht="14.4" x14ac:dyDescent="0.2">
      <c r="A2455" s="5" t="s">
        <v>29</v>
      </c>
      <c r="B2455" s="6" t="s">
        <v>26</v>
      </c>
      <c r="C2455" s="7" t="s">
        <v>196</v>
      </c>
      <c r="D2455" s="7" t="str">
        <f t="shared" si="38"/>
        <v>Shirt FR MNS Air Henley Long Sleeve,Sand Heather,3XL</v>
      </c>
      <c r="E2455" s="5" t="s">
        <v>2966</v>
      </c>
      <c r="F2455" s="5" t="s">
        <v>2961</v>
      </c>
    </row>
    <row r="2456" spans="1:6" ht="14.4" x14ac:dyDescent="0.2">
      <c r="A2456" s="5" t="s">
        <v>29</v>
      </c>
      <c r="B2456" s="6" t="s">
        <v>26</v>
      </c>
      <c r="C2456" s="7" t="s">
        <v>198</v>
      </c>
      <c r="D2456" s="7" t="str">
        <f t="shared" si="38"/>
        <v>Shirt FR MNS Air Henley Long Sleeve,Sand Heather,4XL</v>
      </c>
      <c r="E2456" s="5" t="s">
        <v>2967</v>
      </c>
      <c r="F2456" s="5" t="s">
        <v>2961</v>
      </c>
    </row>
    <row r="2457" spans="1:6" ht="14.4" x14ac:dyDescent="0.2">
      <c r="A2457" s="5" t="s">
        <v>29</v>
      </c>
      <c r="B2457" s="6" t="s">
        <v>26</v>
      </c>
      <c r="C2457" s="7" t="s">
        <v>200</v>
      </c>
      <c r="D2457" s="7" t="str">
        <f t="shared" si="38"/>
        <v>Shirt FR MNS Air Henley Long Sleeve,Sand Heather,Large Tall</v>
      </c>
      <c r="E2457" s="5" t="s">
        <v>2968</v>
      </c>
      <c r="F2457" s="5" t="s">
        <v>2961</v>
      </c>
    </row>
    <row r="2458" spans="1:6" ht="14.4" x14ac:dyDescent="0.2">
      <c r="A2458" s="5" t="s">
        <v>29</v>
      </c>
      <c r="B2458" s="6" t="s">
        <v>26</v>
      </c>
      <c r="C2458" s="7" t="s">
        <v>202</v>
      </c>
      <c r="D2458" s="7" t="str">
        <f t="shared" si="38"/>
        <v>Shirt FR MNS Air Henley Long Sleeve,Sand Heather,XL Tall</v>
      </c>
      <c r="E2458" s="5" t="s">
        <v>2969</v>
      </c>
      <c r="F2458" s="5" t="s">
        <v>2961</v>
      </c>
    </row>
    <row r="2459" spans="1:6" ht="14.4" x14ac:dyDescent="0.2">
      <c r="A2459" s="5" t="s">
        <v>29</v>
      </c>
      <c r="B2459" s="6" t="s">
        <v>26</v>
      </c>
      <c r="C2459" s="7" t="s">
        <v>204</v>
      </c>
      <c r="D2459" s="7" t="str">
        <f t="shared" si="38"/>
        <v>Shirt FR MNS Air Henley Long Sleeve,Sand Heather,2XL Tall</v>
      </c>
      <c r="E2459" s="5" t="s">
        <v>2970</v>
      </c>
      <c r="F2459" s="5" t="s">
        <v>2961</v>
      </c>
    </row>
    <row r="2460" spans="1:6" ht="14.4" x14ac:dyDescent="0.2">
      <c r="A2460" s="5" t="s">
        <v>29</v>
      </c>
      <c r="B2460" s="6" t="s">
        <v>26</v>
      </c>
      <c r="C2460" s="7" t="s">
        <v>206</v>
      </c>
      <c r="D2460" s="7" t="str">
        <f t="shared" si="38"/>
        <v>Shirt FR MNS Air Henley Long Sleeve,Sand Heather,3XL Tall</v>
      </c>
      <c r="E2460" s="5" t="s">
        <v>2971</v>
      </c>
      <c r="F2460" s="5" t="s">
        <v>2961</v>
      </c>
    </row>
    <row r="2461" spans="1:6" ht="14.4" x14ac:dyDescent="0.2">
      <c r="A2461" s="5" t="s">
        <v>29</v>
      </c>
      <c r="B2461" s="6" t="s">
        <v>27</v>
      </c>
      <c r="C2461" s="7" t="s">
        <v>186</v>
      </c>
      <c r="D2461" s="7" t="str">
        <f t="shared" si="38"/>
        <v>Shirt FR MNS Air Henley Long Sleeve,Silver Fox Heather,Small</v>
      </c>
      <c r="E2461" s="5" t="s">
        <v>2972</v>
      </c>
      <c r="F2461" s="5" t="s">
        <v>2973</v>
      </c>
    </row>
    <row r="2462" spans="1:6" ht="14.4" x14ac:dyDescent="0.2">
      <c r="A2462" s="5" t="s">
        <v>29</v>
      </c>
      <c r="B2462" s="6" t="s">
        <v>27</v>
      </c>
      <c r="C2462" s="7" t="s">
        <v>188</v>
      </c>
      <c r="D2462" s="7" t="str">
        <f t="shared" si="38"/>
        <v>Shirt FR MNS Air Henley Long Sleeve,Silver Fox Heather,Medium</v>
      </c>
      <c r="E2462" s="5" t="s">
        <v>2974</v>
      </c>
      <c r="F2462" s="5" t="s">
        <v>2973</v>
      </c>
    </row>
    <row r="2463" spans="1:6" ht="14.4" x14ac:dyDescent="0.2">
      <c r="A2463" s="5" t="s">
        <v>29</v>
      </c>
      <c r="B2463" s="6" t="s">
        <v>27</v>
      </c>
      <c r="C2463" s="7" t="s">
        <v>190</v>
      </c>
      <c r="D2463" s="7" t="str">
        <f t="shared" si="38"/>
        <v>Shirt FR MNS Air Henley Long Sleeve,Silver Fox Heather,Large</v>
      </c>
      <c r="E2463" s="5" t="s">
        <v>2975</v>
      </c>
      <c r="F2463" s="5" t="s">
        <v>2973</v>
      </c>
    </row>
    <row r="2464" spans="1:6" ht="14.4" x14ac:dyDescent="0.2">
      <c r="A2464" s="5" t="s">
        <v>29</v>
      </c>
      <c r="B2464" s="6" t="s">
        <v>27</v>
      </c>
      <c r="C2464" s="7" t="s">
        <v>192</v>
      </c>
      <c r="D2464" s="7" t="str">
        <f t="shared" si="38"/>
        <v>Shirt FR MNS Air Henley Long Sleeve,Silver Fox Heather,XL</v>
      </c>
      <c r="E2464" s="5" t="s">
        <v>2976</v>
      </c>
      <c r="F2464" s="5" t="s">
        <v>2973</v>
      </c>
    </row>
    <row r="2465" spans="1:6" ht="14.4" x14ac:dyDescent="0.2">
      <c r="A2465" s="5" t="s">
        <v>29</v>
      </c>
      <c r="B2465" s="6" t="s">
        <v>27</v>
      </c>
      <c r="C2465" s="7" t="s">
        <v>194</v>
      </c>
      <c r="D2465" s="7" t="str">
        <f t="shared" si="38"/>
        <v>Shirt FR MNS Air Henley Long Sleeve,Silver Fox Heather,2XL</v>
      </c>
      <c r="E2465" s="5" t="s">
        <v>2977</v>
      </c>
      <c r="F2465" s="5" t="s">
        <v>2973</v>
      </c>
    </row>
    <row r="2466" spans="1:6" ht="14.4" x14ac:dyDescent="0.2">
      <c r="A2466" s="5" t="s">
        <v>29</v>
      </c>
      <c r="B2466" s="6" t="s">
        <v>27</v>
      </c>
      <c r="C2466" s="7" t="s">
        <v>196</v>
      </c>
      <c r="D2466" s="7" t="str">
        <f t="shared" si="38"/>
        <v>Shirt FR MNS Air Henley Long Sleeve,Silver Fox Heather,3XL</v>
      </c>
      <c r="E2466" s="5" t="s">
        <v>2978</v>
      </c>
      <c r="F2466" s="5" t="s">
        <v>2973</v>
      </c>
    </row>
    <row r="2467" spans="1:6" ht="14.4" x14ac:dyDescent="0.2">
      <c r="A2467" s="5" t="s">
        <v>29</v>
      </c>
      <c r="B2467" s="6" t="s">
        <v>27</v>
      </c>
      <c r="C2467" s="7" t="s">
        <v>198</v>
      </c>
      <c r="D2467" s="7" t="str">
        <f t="shared" si="38"/>
        <v>Shirt FR MNS Air Henley Long Sleeve,Silver Fox Heather,4XL</v>
      </c>
      <c r="E2467" s="5" t="s">
        <v>2979</v>
      </c>
      <c r="F2467" s="5" t="s">
        <v>2973</v>
      </c>
    </row>
    <row r="2468" spans="1:6" ht="14.4" x14ac:dyDescent="0.2">
      <c r="A2468" s="5" t="s">
        <v>29</v>
      </c>
      <c r="B2468" s="6" t="s">
        <v>27</v>
      </c>
      <c r="C2468" s="7" t="s">
        <v>200</v>
      </c>
      <c r="D2468" s="7" t="str">
        <f t="shared" si="38"/>
        <v>Shirt FR MNS Air Henley Long Sleeve,Silver Fox Heather,Large Tall</v>
      </c>
      <c r="E2468" s="5" t="s">
        <v>2980</v>
      </c>
      <c r="F2468" s="5" t="s">
        <v>2973</v>
      </c>
    </row>
    <row r="2469" spans="1:6" ht="14.4" x14ac:dyDescent="0.2">
      <c r="A2469" s="5" t="s">
        <v>29</v>
      </c>
      <c r="B2469" s="6" t="s">
        <v>27</v>
      </c>
      <c r="C2469" s="7" t="s">
        <v>202</v>
      </c>
      <c r="D2469" s="7" t="str">
        <f t="shared" si="38"/>
        <v>Shirt FR MNS Air Henley Long Sleeve,Silver Fox Heather,XL Tall</v>
      </c>
      <c r="E2469" s="5" t="s">
        <v>2981</v>
      </c>
      <c r="F2469" s="5" t="s">
        <v>2973</v>
      </c>
    </row>
    <row r="2470" spans="1:6" ht="14.4" x14ac:dyDescent="0.2">
      <c r="A2470" s="5" t="s">
        <v>29</v>
      </c>
      <c r="B2470" s="6" t="s">
        <v>27</v>
      </c>
      <c r="C2470" s="7" t="s">
        <v>204</v>
      </c>
      <c r="D2470" s="7" t="str">
        <f t="shared" si="38"/>
        <v>Shirt FR MNS Air Henley Long Sleeve,Silver Fox Heather,2XL Tall</v>
      </c>
      <c r="E2470" s="5" t="s">
        <v>2982</v>
      </c>
      <c r="F2470" s="5" t="s">
        <v>2973</v>
      </c>
    </row>
    <row r="2471" spans="1:6" ht="14.4" x14ac:dyDescent="0.2">
      <c r="A2471" s="5" t="s">
        <v>29</v>
      </c>
      <c r="B2471" s="6" t="s">
        <v>27</v>
      </c>
      <c r="C2471" s="7" t="s">
        <v>206</v>
      </c>
      <c r="D2471" s="7" t="str">
        <f t="shared" si="38"/>
        <v>Shirt FR MNS Air Henley Long Sleeve,Silver Fox Heather,3XL Tall</v>
      </c>
      <c r="E2471" s="5" t="s">
        <v>2983</v>
      </c>
      <c r="F2471" s="5" t="s">
        <v>2973</v>
      </c>
    </row>
    <row r="2472" spans="1:6" ht="14.4" x14ac:dyDescent="0.2">
      <c r="A2472" s="5" t="s">
        <v>29</v>
      </c>
      <c r="B2472" s="6" t="s">
        <v>28</v>
      </c>
      <c r="C2472" s="7" t="s">
        <v>186</v>
      </c>
      <c r="D2472" s="7" t="str">
        <f t="shared" si="38"/>
        <v>Shirt FR MNS Air Henley Long Sleeve,Steel Blue,Small</v>
      </c>
      <c r="E2472" s="5" t="s">
        <v>2984</v>
      </c>
      <c r="F2472" s="5" t="s">
        <v>2985</v>
      </c>
    </row>
    <row r="2473" spans="1:6" ht="14.4" x14ac:dyDescent="0.2">
      <c r="A2473" s="5" t="s">
        <v>29</v>
      </c>
      <c r="B2473" s="6" t="s">
        <v>28</v>
      </c>
      <c r="C2473" s="7" t="s">
        <v>188</v>
      </c>
      <c r="D2473" s="7" t="str">
        <f t="shared" si="38"/>
        <v>Shirt FR MNS Air Henley Long Sleeve,Steel Blue,Medium</v>
      </c>
      <c r="E2473" s="5" t="s">
        <v>2986</v>
      </c>
      <c r="F2473" s="5" t="s">
        <v>2985</v>
      </c>
    </row>
    <row r="2474" spans="1:6" ht="14.4" x14ac:dyDescent="0.2">
      <c r="A2474" s="5" t="s">
        <v>29</v>
      </c>
      <c r="B2474" s="6" t="s">
        <v>28</v>
      </c>
      <c r="C2474" s="7" t="s">
        <v>190</v>
      </c>
      <c r="D2474" s="7" t="str">
        <f t="shared" si="38"/>
        <v>Shirt FR MNS Air Henley Long Sleeve,Steel Blue,Large</v>
      </c>
      <c r="E2474" s="5" t="s">
        <v>2987</v>
      </c>
      <c r="F2474" s="5" t="s">
        <v>2985</v>
      </c>
    </row>
    <row r="2475" spans="1:6" ht="14.4" x14ac:dyDescent="0.2">
      <c r="A2475" s="5" t="s">
        <v>29</v>
      </c>
      <c r="B2475" s="6" t="s">
        <v>28</v>
      </c>
      <c r="C2475" s="7" t="s">
        <v>196</v>
      </c>
      <c r="D2475" s="7" t="str">
        <f t="shared" si="38"/>
        <v>Shirt FR MNS Air Henley Long Sleeve,Steel Blue,3XL</v>
      </c>
      <c r="E2475" s="5" t="s">
        <v>2988</v>
      </c>
      <c r="F2475" s="5" t="s">
        <v>2985</v>
      </c>
    </row>
    <row r="2476" spans="1:6" ht="14.4" x14ac:dyDescent="0.2">
      <c r="A2476" s="5" t="s">
        <v>29</v>
      </c>
      <c r="B2476" s="6" t="s">
        <v>28</v>
      </c>
      <c r="C2476" s="7" t="s">
        <v>200</v>
      </c>
      <c r="D2476" s="7" t="str">
        <f t="shared" si="38"/>
        <v>Shirt FR MNS Air Henley Long Sleeve,Steel Blue,Large Tall</v>
      </c>
      <c r="E2476" s="5" t="s">
        <v>2989</v>
      </c>
      <c r="F2476" s="5" t="s">
        <v>2985</v>
      </c>
    </row>
    <row r="2477" spans="1:6" ht="14.4" x14ac:dyDescent="0.2">
      <c r="A2477" s="5" t="s">
        <v>29</v>
      </c>
      <c r="B2477" s="6" t="s">
        <v>28</v>
      </c>
      <c r="C2477" s="7" t="s">
        <v>202</v>
      </c>
      <c r="D2477" s="7" t="str">
        <f t="shared" si="38"/>
        <v>Shirt FR MNS Air Henley Long Sleeve,Steel Blue,XL Tall</v>
      </c>
      <c r="E2477" s="5" t="s">
        <v>2990</v>
      </c>
      <c r="F2477" s="5" t="s">
        <v>2985</v>
      </c>
    </row>
    <row r="2478" spans="1:6" ht="14.4" x14ac:dyDescent="0.2">
      <c r="A2478" s="5" t="s">
        <v>29</v>
      </c>
      <c r="B2478" s="6" t="s">
        <v>3</v>
      </c>
      <c r="C2478" s="7" t="s">
        <v>188</v>
      </c>
      <c r="D2478" s="7" t="str">
        <f t="shared" si="38"/>
        <v>Shirt FR MNS Air Henley Long Sleeve,Black,Medium</v>
      </c>
      <c r="E2478" s="5" t="s">
        <v>2991</v>
      </c>
      <c r="F2478" s="5" t="s">
        <v>2992</v>
      </c>
    </row>
    <row r="2479" spans="1:6" ht="14.4" x14ac:dyDescent="0.2">
      <c r="A2479" s="5" t="s">
        <v>29</v>
      </c>
      <c r="B2479" s="6" t="s">
        <v>3</v>
      </c>
      <c r="C2479" s="7" t="s">
        <v>196</v>
      </c>
      <c r="D2479" s="7" t="str">
        <f t="shared" si="38"/>
        <v>Shirt FR MNS Air Henley Long Sleeve,Black,3XL</v>
      </c>
      <c r="E2479" s="5" t="s">
        <v>2993</v>
      </c>
      <c r="F2479" s="5" t="s">
        <v>2992</v>
      </c>
    </row>
    <row r="2480" spans="1:6" ht="14.4" x14ac:dyDescent="0.2">
      <c r="A2480" s="5" t="s">
        <v>29</v>
      </c>
      <c r="B2480" s="6" t="s">
        <v>3</v>
      </c>
      <c r="C2480" s="7" t="s">
        <v>200</v>
      </c>
      <c r="D2480" s="7" t="str">
        <f t="shared" si="38"/>
        <v>Shirt FR MNS Air Henley Long Sleeve,Black,Large Tall</v>
      </c>
      <c r="E2480" s="5" t="s">
        <v>2994</v>
      </c>
      <c r="F2480" s="5" t="s">
        <v>2992</v>
      </c>
    </row>
    <row r="2481" spans="1:6" ht="14.4" x14ac:dyDescent="0.2">
      <c r="A2481" s="5" t="s">
        <v>29</v>
      </c>
      <c r="B2481" s="6" t="s">
        <v>30</v>
      </c>
      <c r="C2481" s="7" t="s">
        <v>186</v>
      </c>
      <c r="D2481" s="7" t="str">
        <f t="shared" si="38"/>
        <v>Shirt FR MNS Air Henley Long Sleeve,Charcoal Heather,Small</v>
      </c>
      <c r="E2481" s="5" t="s">
        <v>2995</v>
      </c>
      <c r="F2481" s="5" t="s">
        <v>2996</v>
      </c>
    </row>
    <row r="2482" spans="1:6" ht="14.4" x14ac:dyDescent="0.2">
      <c r="A2482" s="5" t="s">
        <v>29</v>
      </c>
      <c r="B2482" s="6" t="s">
        <v>30</v>
      </c>
      <c r="C2482" s="7" t="s">
        <v>188</v>
      </c>
      <c r="D2482" s="7" t="str">
        <f t="shared" si="38"/>
        <v>Shirt FR MNS Air Henley Long Sleeve,Charcoal Heather,Medium</v>
      </c>
      <c r="E2482" s="5" t="s">
        <v>2997</v>
      </c>
      <c r="F2482" s="5" t="s">
        <v>2996</v>
      </c>
    </row>
    <row r="2483" spans="1:6" ht="14.4" x14ac:dyDescent="0.2">
      <c r="A2483" s="5" t="s">
        <v>29</v>
      </c>
      <c r="B2483" s="6" t="s">
        <v>30</v>
      </c>
      <c r="C2483" s="7" t="s">
        <v>190</v>
      </c>
      <c r="D2483" s="7" t="str">
        <f t="shared" si="38"/>
        <v>Shirt FR MNS Air Henley Long Sleeve,Charcoal Heather,Large</v>
      </c>
      <c r="E2483" s="5" t="s">
        <v>2998</v>
      </c>
      <c r="F2483" s="5" t="s">
        <v>2996</v>
      </c>
    </row>
    <row r="2484" spans="1:6" ht="14.4" x14ac:dyDescent="0.2">
      <c r="A2484" s="5" t="s">
        <v>29</v>
      </c>
      <c r="B2484" s="6" t="s">
        <v>30</v>
      </c>
      <c r="C2484" s="7" t="s">
        <v>192</v>
      </c>
      <c r="D2484" s="7" t="str">
        <f t="shared" si="38"/>
        <v>Shirt FR MNS Air Henley Long Sleeve,Charcoal Heather,XL</v>
      </c>
      <c r="E2484" s="5" t="s">
        <v>2999</v>
      </c>
      <c r="F2484" s="5" t="s">
        <v>2996</v>
      </c>
    </row>
    <row r="2485" spans="1:6" ht="14.4" x14ac:dyDescent="0.2">
      <c r="A2485" s="5" t="s">
        <v>29</v>
      </c>
      <c r="B2485" s="6" t="s">
        <v>30</v>
      </c>
      <c r="C2485" s="7" t="s">
        <v>194</v>
      </c>
      <c r="D2485" s="7" t="str">
        <f t="shared" si="38"/>
        <v>Shirt FR MNS Air Henley Long Sleeve,Charcoal Heather,2XL</v>
      </c>
      <c r="E2485" s="5" t="s">
        <v>3000</v>
      </c>
      <c r="F2485" s="5" t="s">
        <v>2996</v>
      </c>
    </row>
    <row r="2486" spans="1:6" ht="14.4" x14ac:dyDescent="0.2">
      <c r="A2486" s="5" t="s">
        <v>29</v>
      </c>
      <c r="B2486" s="6" t="s">
        <v>30</v>
      </c>
      <c r="C2486" s="7" t="s">
        <v>196</v>
      </c>
      <c r="D2486" s="7" t="str">
        <f t="shared" si="38"/>
        <v>Shirt FR MNS Air Henley Long Sleeve,Charcoal Heather,3XL</v>
      </c>
      <c r="E2486" s="5" t="s">
        <v>3001</v>
      </c>
      <c r="F2486" s="5" t="s">
        <v>2996</v>
      </c>
    </row>
    <row r="2487" spans="1:6" ht="14.4" x14ac:dyDescent="0.2">
      <c r="A2487" s="5" t="s">
        <v>29</v>
      </c>
      <c r="B2487" s="6" t="s">
        <v>30</v>
      </c>
      <c r="C2487" s="7" t="s">
        <v>198</v>
      </c>
      <c r="D2487" s="7" t="str">
        <f t="shared" si="38"/>
        <v>Shirt FR MNS Air Henley Long Sleeve,Charcoal Heather,4XL</v>
      </c>
      <c r="E2487" s="5" t="s">
        <v>3002</v>
      </c>
      <c r="F2487" s="5" t="s">
        <v>2996</v>
      </c>
    </row>
    <row r="2488" spans="1:6" ht="14.4" x14ac:dyDescent="0.2">
      <c r="A2488" s="5" t="s">
        <v>29</v>
      </c>
      <c r="B2488" s="6" t="s">
        <v>30</v>
      </c>
      <c r="C2488" s="7" t="s">
        <v>200</v>
      </c>
      <c r="D2488" s="7" t="str">
        <f t="shared" si="38"/>
        <v>Shirt FR MNS Air Henley Long Sleeve,Charcoal Heather,Large Tall</v>
      </c>
      <c r="E2488" s="5" t="s">
        <v>3003</v>
      </c>
      <c r="F2488" s="5" t="s">
        <v>2996</v>
      </c>
    </row>
    <row r="2489" spans="1:6" ht="14.4" x14ac:dyDescent="0.2">
      <c r="A2489" s="5" t="s">
        <v>29</v>
      </c>
      <c r="B2489" s="6" t="s">
        <v>30</v>
      </c>
      <c r="C2489" s="7" t="s">
        <v>202</v>
      </c>
      <c r="D2489" s="7" t="str">
        <f t="shared" si="38"/>
        <v>Shirt FR MNS Air Henley Long Sleeve,Charcoal Heather,XL Tall</v>
      </c>
      <c r="E2489" s="5" t="s">
        <v>3004</v>
      </c>
      <c r="F2489" s="5" t="s">
        <v>2996</v>
      </c>
    </row>
    <row r="2490" spans="1:6" ht="14.4" x14ac:dyDescent="0.2">
      <c r="A2490" s="5" t="s">
        <v>29</v>
      </c>
      <c r="B2490" s="6" t="s">
        <v>30</v>
      </c>
      <c r="C2490" s="7" t="s">
        <v>204</v>
      </c>
      <c r="D2490" s="7" t="str">
        <f t="shared" si="38"/>
        <v>Shirt FR MNS Air Henley Long Sleeve,Charcoal Heather,2XL Tall</v>
      </c>
      <c r="E2490" s="5" t="s">
        <v>3005</v>
      </c>
      <c r="F2490" s="5" t="s">
        <v>2996</v>
      </c>
    </row>
    <row r="2491" spans="1:6" ht="14.4" x14ac:dyDescent="0.2">
      <c r="A2491" s="5" t="s">
        <v>29</v>
      </c>
      <c r="B2491" s="6" t="s">
        <v>30</v>
      </c>
      <c r="C2491" s="7" t="s">
        <v>206</v>
      </c>
      <c r="D2491" s="7" t="str">
        <f t="shared" si="38"/>
        <v>Shirt FR MNS Air Henley Long Sleeve,Charcoal Heather,3XL Tall</v>
      </c>
      <c r="E2491" s="5" t="s">
        <v>3006</v>
      </c>
      <c r="F2491" s="5" t="s">
        <v>2996</v>
      </c>
    </row>
    <row r="2492" spans="1:6" ht="14.4" x14ac:dyDescent="0.2">
      <c r="A2492" s="5" t="s">
        <v>3009</v>
      </c>
      <c r="B2492" s="6" t="s">
        <v>3010</v>
      </c>
      <c r="C2492" s="7" t="s">
        <v>314</v>
      </c>
      <c r="D2492" s="7" t="str">
        <f t="shared" si="38"/>
        <v>Jean FR MNS M4 Stitched Incline,Titanium,29Wx36L</v>
      </c>
      <c r="E2492" s="5" t="s">
        <v>3007</v>
      </c>
      <c r="F2492" s="5" t="s">
        <v>3008</v>
      </c>
    </row>
    <row r="2493" spans="1:6" ht="14.4" x14ac:dyDescent="0.2">
      <c r="A2493" s="5" t="s">
        <v>3009</v>
      </c>
      <c r="B2493" s="6" t="s">
        <v>3010</v>
      </c>
      <c r="C2493" s="7" t="s">
        <v>334</v>
      </c>
      <c r="D2493" s="7" t="str">
        <f t="shared" si="38"/>
        <v>Jean FR MNS M4 Stitched Incline,Titanium,42Wx36L</v>
      </c>
      <c r="E2493" s="5" t="s">
        <v>3012</v>
      </c>
      <c r="F2493" s="5" t="s">
        <v>3008</v>
      </c>
    </row>
    <row r="2494" spans="1:6" ht="14.4" x14ac:dyDescent="0.2">
      <c r="A2494" s="5" t="s">
        <v>3009</v>
      </c>
      <c r="B2494" s="6" t="s">
        <v>3010</v>
      </c>
      <c r="C2494" s="7" t="s">
        <v>336</v>
      </c>
      <c r="D2494" s="7" t="str">
        <f t="shared" si="38"/>
        <v>Jean FR MNS M4 Stitched Incline,Titanium,32Wx38L</v>
      </c>
      <c r="E2494" s="5" t="s">
        <v>3013</v>
      </c>
      <c r="F2494" s="5" t="s">
        <v>3008</v>
      </c>
    </row>
    <row r="2495" spans="1:6" ht="14.4" x14ac:dyDescent="0.2">
      <c r="A2495" s="5" t="s">
        <v>3009</v>
      </c>
      <c r="B2495" s="6" t="s">
        <v>3010</v>
      </c>
      <c r="C2495" s="7" t="s">
        <v>348</v>
      </c>
      <c r="D2495" s="7" t="str">
        <f t="shared" si="38"/>
        <v>Jean FR MNS M4 Stitched Incline,Titanium,40Wx38L</v>
      </c>
      <c r="E2495" s="5" t="s">
        <v>3014</v>
      </c>
      <c r="F2495" s="5" t="s">
        <v>3008</v>
      </c>
    </row>
    <row r="2496" spans="1:6" ht="14.4" x14ac:dyDescent="0.2">
      <c r="A2496" s="5" t="s">
        <v>3009</v>
      </c>
      <c r="B2496" s="6" t="s">
        <v>3010</v>
      </c>
      <c r="C2496" s="7" t="s">
        <v>350</v>
      </c>
      <c r="D2496" s="7" t="str">
        <f t="shared" si="38"/>
        <v>Jean FR MNS M4 Stitched Incline,Titanium,42Wx38L</v>
      </c>
      <c r="E2496" s="5" t="s">
        <v>3015</v>
      </c>
      <c r="F2496" s="5" t="s">
        <v>3008</v>
      </c>
    </row>
    <row r="2497" spans="1:6" ht="14.4" x14ac:dyDescent="0.2">
      <c r="A2497" s="5" t="s">
        <v>3018</v>
      </c>
      <c r="B2497" s="6" t="s">
        <v>3010</v>
      </c>
      <c r="C2497" s="7" t="s">
        <v>250</v>
      </c>
      <c r="D2497" s="7" t="str">
        <f t="shared" si="38"/>
        <v>Jean FR MNS M3 Loose DuraStretch Vortex Stackable Straight Leg,Titanium,30Wx30L</v>
      </c>
      <c r="E2497" s="5" t="s">
        <v>3016</v>
      </c>
      <c r="F2497" s="5" t="s">
        <v>3017</v>
      </c>
    </row>
    <row r="2498" spans="1:6" ht="14.4" x14ac:dyDescent="0.2">
      <c r="A2498" s="5" t="s">
        <v>3018</v>
      </c>
      <c r="B2498" s="6" t="s">
        <v>3010</v>
      </c>
      <c r="C2498" s="7" t="s">
        <v>266</v>
      </c>
      <c r="D2498" s="7" t="str">
        <f t="shared" si="38"/>
        <v>Jean FR MNS M3 Loose DuraStretch Vortex Stackable Straight Leg,Titanium,40Wx30L</v>
      </c>
      <c r="E2498" s="5" t="s">
        <v>3019</v>
      </c>
      <c r="F2498" s="5" t="s">
        <v>3017</v>
      </c>
    </row>
    <row r="2499" spans="1:6" ht="14.4" x14ac:dyDescent="0.2">
      <c r="A2499" s="5" t="s">
        <v>3018</v>
      </c>
      <c r="B2499" s="6" t="s">
        <v>3010</v>
      </c>
      <c r="C2499" s="7" t="s">
        <v>977</v>
      </c>
      <c r="D2499" s="7" t="str">
        <f t="shared" ref="D2499:D2563" si="39">CONCATENATE(A2499,",",B2499,",",C2499)</f>
        <v>Jean FR MNS M3 Loose DuraStretch Vortex Stackable Straight Leg,Titanium,50Wx30L</v>
      </c>
      <c r="E2499" s="5" t="s">
        <v>3020</v>
      </c>
      <c r="F2499" s="5" t="s">
        <v>3017</v>
      </c>
    </row>
    <row r="2500" spans="1:6" ht="14.4" x14ac:dyDescent="0.2">
      <c r="A2500" s="5" t="s">
        <v>3018</v>
      </c>
      <c r="B2500" s="6" t="s">
        <v>3010</v>
      </c>
      <c r="C2500" s="7" t="s">
        <v>270</v>
      </c>
      <c r="D2500" s="7" t="str">
        <f t="shared" si="39"/>
        <v>Jean FR MNS M3 Loose DuraStretch Vortex Stackable Straight Leg,Titanium,29Wx32L</v>
      </c>
      <c r="E2500" s="5" t="s">
        <v>3021</v>
      </c>
      <c r="F2500" s="5" t="s">
        <v>3017</v>
      </c>
    </row>
    <row r="2501" spans="1:6" ht="14.4" x14ac:dyDescent="0.2">
      <c r="A2501" s="5" t="s">
        <v>3018</v>
      </c>
      <c r="B2501" s="6" t="s">
        <v>3010</v>
      </c>
      <c r="C2501" s="7" t="s">
        <v>272</v>
      </c>
      <c r="D2501" s="7" t="str">
        <f t="shared" si="39"/>
        <v>Jean FR MNS M3 Loose DuraStretch Vortex Stackable Straight Leg,Titanium,30Wx32L</v>
      </c>
      <c r="E2501" s="5" t="s">
        <v>3022</v>
      </c>
      <c r="F2501" s="5" t="s">
        <v>3017</v>
      </c>
    </row>
    <row r="2502" spans="1:6" ht="14.4" x14ac:dyDescent="0.2">
      <c r="A2502" s="5" t="s">
        <v>3018</v>
      </c>
      <c r="B2502" s="6" t="s">
        <v>3010</v>
      </c>
      <c r="C2502" s="7" t="s">
        <v>292</v>
      </c>
      <c r="D2502" s="7" t="str">
        <f t="shared" si="39"/>
        <v>Jean FR MNS M3 Loose DuraStretch Vortex Stackable Straight Leg,Titanium,29Wx34L</v>
      </c>
      <c r="E2502" s="5" t="s">
        <v>3023</v>
      </c>
      <c r="F2502" s="5" t="s">
        <v>3017</v>
      </c>
    </row>
    <row r="2503" spans="1:6" ht="14.4" x14ac:dyDescent="0.2">
      <c r="A2503" s="5" t="s">
        <v>3018</v>
      </c>
      <c r="B2503" s="6" t="s">
        <v>3010</v>
      </c>
      <c r="C2503" s="7" t="s">
        <v>1019</v>
      </c>
      <c r="D2503" s="7" t="str">
        <f t="shared" si="39"/>
        <v>Jean FR MNS M3 Loose DuraStretch Vortex Stackable Straight Leg,Titanium,50Wx34L</v>
      </c>
      <c r="E2503" s="5" t="s">
        <v>3024</v>
      </c>
      <c r="F2503" s="5" t="s">
        <v>3017</v>
      </c>
    </row>
    <row r="2504" spans="1:6" ht="14.4" x14ac:dyDescent="0.2">
      <c r="A2504" s="5" t="s">
        <v>3018</v>
      </c>
      <c r="B2504" s="6" t="s">
        <v>3010</v>
      </c>
      <c r="C2504" s="7" t="s">
        <v>314</v>
      </c>
      <c r="D2504" s="7" t="str">
        <f t="shared" si="39"/>
        <v>Jean FR MNS M3 Loose DuraStretch Vortex Stackable Straight Leg,Titanium,29Wx36L</v>
      </c>
      <c r="E2504" s="5" t="s">
        <v>3025</v>
      </c>
      <c r="F2504" s="5" t="s">
        <v>3017</v>
      </c>
    </row>
    <row r="2505" spans="1:6" ht="14.4" x14ac:dyDescent="0.2">
      <c r="A2505" s="5" t="s">
        <v>3018</v>
      </c>
      <c r="B2505" s="6" t="s">
        <v>3010</v>
      </c>
      <c r="C2505" s="7" t="s">
        <v>318</v>
      </c>
      <c r="D2505" s="7" t="str">
        <f t="shared" si="39"/>
        <v>Jean FR MNS M3 Loose DuraStretch Vortex Stackable Straight Leg,Titanium,31Wx36L</v>
      </c>
      <c r="E2505" s="5" t="s">
        <v>3026</v>
      </c>
      <c r="F2505" s="5" t="s">
        <v>3017</v>
      </c>
    </row>
    <row r="2506" spans="1:6" ht="14.4" x14ac:dyDescent="0.2">
      <c r="A2506" s="5" t="s">
        <v>3018</v>
      </c>
      <c r="B2506" s="6" t="s">
        <v>3010</v>
      </c>
      <c r="C2506" s="7" t="s">
        <v>332</v>
      </c>
      <c r="D2506" s="7" t="str">
        <f t="shared" si="39"/>
        <v>Jean FR MNS M3 Loose DuraStretch Vortex Stackable Straight Leg,Titanium,40Wx36L</v>
      </c>
      <c r="E2506" s="5" t="s">
        <v>3027</v>
      </c>
      <c r="F2506" s="5" t="s">
        <v>3017</v>
      </c>
    </row>
    <row r="2507" spans="1:6" ht="14.4" x14ac:dyDescent="0.2">
      <c r="A2507" s="5" t="s">
        <v>3018</v>
      </c>
      <c r="B2507" s="6" t="s">
        <v>3010</v>
      </c>
      <c r="C2507" s="7" t="s">
        <v>336</v>
      </c>
      <c r="D2507" s="7" t="str">
        <f t="shared" si="39"/>
        <v>Jean FR MNS M3 Loose DuraStretch Vortex Stackable Straight Leg,Titanium,32Wx38L</v>
      </c>
      <c r="E2507" s="5" t="s">
        <v>3028</v>
      </c>
      <c r="F2507" s="5" t="s">
        <v>3017</v>
      </c>
    </row>
    <row r="2508" spans="1:6" ht="14.4" x14ac:dyDescent="0.2">
      <c r="A2508" s="5" t="s">
        <v>3018</v>
      </c>
      <c r="B2508" s="6" t="s">
        <v>3010</v>
      </c>
      <c r="C2508" s="7" t="s">
        <v>338</v>
      </c>
      <c r="D2508" s="7" t="str">
        <f t="shared" si="39"/>
        <v>Jean FR MNS M3 Loose DuraStretch Vortex Stackable Straight Leg,Titanium,33Wx38L</v>
      </c>
      <c r="E2508" s="5" t="s">
        <v>3029</v>
      </c>
      <c r="F2508" s="5" t="s">
        <v>3017</v>
      </c>
    </row>
    <row r="2509" spans="1:6" ht="14.4" x14ac:dyDescent="0.2">
      <c r="A2509" s="5" t="s">
        <v>3018</v>
      </c>
      <c r="B2509" s="6" t="s">
        <v>3010</v>
      </c>
      <c r="C2509" s="7" t="s">
        <v>340</v>
      </c>
      <c r="D2509" s="7" t="str">
        <f t="shared" si="39"/>
        <v>Jean FR MNS M3 Loose DuraStretch Vortex Stackable Straight Leg,Titanium,34Wx38L</v>
      </c>
      <c r="E2509" s="5" t="s">
        <v>3030</v>
      </c>
      <c r="F2509" s="5" t="s">
        <v>3017</v>
      </c>
    </row>
    <row r="2510" spans="1:6" ht="14.4" x14ac:dyDescent="0.2">
      <c r="A2510" s="5" t="s">
        <v>3018</v>
      </c>
      <c r="B2510" s="6" t="s">
        <v>3010</v>
      </c>
      <c r="C2510" s="7" t="s">
        <v>350</v>
      </c>
      <c r="D2510" s="7" t="str">
        <f t="shared" si="39"/>
        <v>Jean FR MNS M3 Loose DuraStretch Vortex Stackable Straight Leg,Titanium,42Wx38L</v>
      </c>
      <c r="E2510" s="5" t="s">
        <v>3031</v>
      </c>
      <c r="F2510" s="5" t="s">
        <v>3017</v>
      </c>
    </row>
    <row r="2511" spans="1:6" ht="14.4" x14ac:dyDescent="0.2">
      <c r="A2511" s="5" t="s">
        <v>3018</v>
      </c>
      <c r="B2511" s="6" t="s">
        <v>3010</v>
      </c>
      <c r="C2511" s="7" t="s">
        <v>1043</v>
      </c>
      <c r="D2511" s="7" t="str">
        <f t="shared" si="39"/>
        <v>Jean FR MNS M3 Loose DuraStretch Vortex Stackable Straight Leg,Titanium,44Wx38L</v>
      </c>
      <c r="E2511" s="5" t="s">
        <v>3032</v>
      </c>
      <c r="F2511" s="5" t="s">
        <v>3017</v>
      </c>
    </row>
    <row r="2512" spans="1:6" ht="14.4" x14ac:dyDescent="0.2">
      <c r="A2512" s="5" t="s">
        <v>19</v>
      </c>
      <c r="B2512" s="6" t="s">
        <v>3</v>
      </c>
      <c r="C2512" s="7" t="s">
        <v>3036</v>
      </c>
      <c r="D2512" s="7" t="str">
        <f t="shared" si="39"/>
        <v>Overall FR MNS Insulated 2.0 Bib,Black,Small-30L</v>
      </c>
      <c r="E2512" s="5" t="s">
        <v>3033</v>
      </c>
      <c r="F2512" s="5" t="s">
        <v>3034</v>
      </c>
    </row>
    <row r="2513" spans="1:6" ht="14.4" x14ac:dyDescent="0.2">
      <c r="A2513" s="5" t="s">
        <v>19</v>
      </c>
      <c r="B2513" s="6" t="s">
        <v>3</v>
      </c>
      <c r="C2513" s="7" t="s">
        <v>3038</v>
      </c>
      <c r="D2513" s="7" t="str">
        <f t="shared" si="39"/>
        <v>Overall FR MNS Insulated 2.0 Bib,Black,Medium-30L</v>
      </c>
      <c r="E2513" s="5" t="s">
        <v>3037</v>
      </c>
      <c r="F2513" s="5" t="s">
        <v>3034</v>
      </c>
    </row>
    <row r="2514" spans="1:6" ht="14.4" x14ac:dyDescent="0.2">
      <c r="A2514" s="5" t="s">
        <v>19</v>
      </c>
      <c r="B2514" s="6" t="s">
        <v>3</v>
      </c>
      <c r="C2514" s="7" t="s">
        <v>3040</v>
      </c>
      <c r="D2514" s="7" t="str">
        <f t="shared" si="39"/>
        <v>Overall FR MNS Insulated 2.0 Bib,Black,Large-30L</v>
      </c>
      <c r="E2514" s="5" t="s">
        <v>3039</v>
      </c>
      <c r="F2514" s="5" t="s">
        <v>3034</v>
      </c>
    </row>
    <row r="2515" spans="1:6" ht="14.4" x14ac:dyDescent="0.2">
      <c r="A2515" s="5" t="s">
        <v>19</v>
      </c>
      <c r="B2515" s="6" t="s">
        <v>3</v>
      </c>
      <c r="C2515" s="7" t="s">
        <v>3042</v>
      </c>
      <c r="D2515" s="7" t="str">
        <f t="shared" si="39"/>
        <v>Overall FR MNS Insulated 2.0 Bib,Black,XL-30L</v>
      </c>
      <c r="E2515" s="5" t="s">
        <v>3041</v>
      </c>
      <c r="F2515" s="5" t="s">
        <v>3034</v>
      </c>
    </row>
    <row r="2516" spans="1:6" ht="14.4" x14ac:dyDescent="0.2">
      <c r="A2516" s="5" t="s">
        <v>19</v>
      </c>
      <c r="B2516" s="6" t="s">
        <v>3</v>
      </c>
      <c r="C2516" s="7" t="s">
        <v>3044</v>
      </c>
      <c r="D2516" s="7" t="str">
        <f t="shared" si="39"/>
        <v>Overall FR MNS Insulated 2.0 Bib,Black,2XL-30L</v>
      </c>
      <c r="E2516" s="5" t="s">
        <v>3043</v>
      </c>
      <c r="F2516" s="5" t="s">
        <v>3034</v>
      </c>
    </row>
    <row r="2517" spans="1:6" ht="14.4" x14ac:dyDescent="0.2">
      <c r="A2517" s="5" t="s">
        <v>19</v>
      </c>
      <c r="B2517" s="6" t="s">
        <v>3</v>
      </c>
      <c r="C2517" s="7" t="s">
        <v>3046</v>
      </c>
      <c r="D2517" s="7" t="str">
        <f t="shared" si="39"/>
        <v>Overall FR MNS Insulated 2.0 Bib,Black,3XL-30L</v>
      </c>
      <c r="E2517" s="5" t="s">
        <v>3045</v>
      </c>
      <c r="F2517" s="5" t="s">
        <v>3034</v>
      </c>
    </row>
    <row r="2518" spans="1:6" ht="14.4" x14ac:dyDescent="0.2">
      <c r="A2518" s="5" t="s">
        <v>19</v>
      </c>
      <c r="B2518" s="6" t="s">
        <v>3</v>
      </c>
      <c r="C2518" s="7" t="s">
        <v>3048</v>
      </c>
      <c r="D2518" s="7" t="str">
        <f t="shared" si="39"/>
        <v>Overall FR MNS Insulated 2.0 Bib,Black,Small-32L</v>
      </c>
      <c r="E2518" s="5" t="s">
        <v>3047</v>
      </c>
      <c r="F2518" s="5" t="s">
        <v>3034</v>
      </c>
    </row>
    <row r="2519" spans="1:6" ht="14.4" x14ac:dyDescent="0.2">
      <c r="A2519" s="5" t="s">
        <v>19</v>
      </c>
      <c r="B2519" s="6" t="s">
        <v>3</v>
      </c>
      <c r="C2519" s="7" t="s">
        <v>3050</v>
      </c>
      <c r="D2519" s="7" t="str">
        <f t="shared" si="39"/>
        <v>Overall FR MNS Insulated 2.0 Bib,Black,Medium-32L</v>
      </c>
      <c r="E2519" s="5" t="s">
        <v>3049</v>
      </c>
      <c r="F2519" s="5" t="s">
        <v>3034</v>
      </c>
    </row>
    <row r="2520" spans="1:6" ht="14.4" x14ac:dyDescent="0.2">
      <c r="A2520" s="5" t="s">
        <v>19</v>
      </c>
      <c r="B2520" s="6" t="s">
        <v>3</v>
      </c>
      <c r="C2520" s="7" t="s">
        <v>3052</v>
      </c>
      <c r="D2520" s="7" t="str">
        <f t="shared" si="39"/>
        <v>Overall FR MNS Insulated 2.0 Bib,Black,Large-32L</v>
      </c>
      <c r="E2520" s="5" t="s">
        <v>3051</v>
      </c>
      <c r="F2520" s="5" t="s">
        <v>3034</v>
      </c>
    </row>
    <row r="2521" spans="1:6" ht="14.4" x14ac:dyDescent="0.2">
      <c r="A2521" s="5" t="s">
        <v>19</v>
      </c>
      <c r="B2521" s="6" t="s">
        <v>3</v>
      </c>
      <c r="C2521" s="7" t="s">
        <v>3054</v>
      </c>
      <c r="D2521" s="7" t="str">
        <f t="shared" si="39"/>
        <v>Overall FR MNS Insulated 2.0 Bib,Black,XL-32L</v>
      </c>
      <c r="E2521" s="5" t="s">
        <v>3053</v>
      </c>
      <c r="F2521" s="5" t="s">
        <v>3034</v>
      </c>
    </row>
    <row r="2522" spans="1:6" ht="14.4" x14ac:dyDescent="0.2">
      <c r="A2522" s="5" t="s">
        <v>19</v>
      </c>
      <c r="B2522" s="6" t="s">
        <v>3</v>
      </c>
      <c r="C2522" s="7" t="s">
        <v>3056</v>
      </c>
      <c r="D2522" s="7" t="str">
        <f t="shared" si="39"/>
        <v>Overall FR MNS Insulated 2.0 Bib,Black,2XL-32L</v>
      </c>
      <c r="E2522" s="5" t="s">
        <v>3055</v>
      </c>
      <c r="F2522" s="5" t="s">
        <v>3034</v>
      </c>
    </row>
    <row r="2523" spans="1:6" ht="14.4" x14ac:dyDescent="0.2">
      <c r="A2523" s="5" t="s">
        <v>19</v>
      </c>
      <c r="B2523" s="6" t="s">
        <v>3</v>
      </c>
      <c r="C2523" s="7" t="s">
        <v>3058</v>
      </c>
      <c r="D2523" s="7" t="str">
        <f t="shared" si="39"/>
        <v>Overall FR MNS Insulated 2.0 Bib,Black,3XL-32L</v>
      </c>
      <c r="E2523" s="5" t="s">
        <v>3057</v>
      </c>
      <c r="F2523" s="5" t="s">
        <v>3034</v>
      </c>
    </row>
    <row r="2524" spans="1:6" ht="14.4" x14ac:dyDescent="0.2">
      <c r="A2524" s="5" t="s">
        <v>19</v>
      </c>
      <c r="B2524" s="6" t="s">
        <v>3</v>
      </c>
      <c r="C2524" s="7" t="s">
        <v>3060</v>
      </c>
      <c r="D2524" s="7" t="str">
        <f t="shared" si="39"/>
        <v>Overall FR MNS Insulated 2.0 Bib,Black,4XL-32L</v>
      </c>
      <c r="E2524" s="5" t="s">
        <v>3059</v>
      </c>
      <c r="F2524" s="5" t="s">
        <v>3034</v>
      </c>
    </row>
    <row r="2525" spans="1:6" ht="14.4" x14ac:dyDescent="0.2">
      <c r="A2525" s="5" t="s">
        <v>19</v>
      </c>
      <c r="B2525" s="6" t="s">
        <v>3</v>
      </c>
      <c r="C2525" s="7" t="s">
        <v>3062</v>
      </c>
      <c r="D2525" s="7" t="str">
        <f t="shared" si="39"/>
        <v>Overall FR MNS Insulated 2.0 Bib,Black,Small-34L</v>
      </c>
      <c r="E2525" s="5" t="s">
        <v>3061</v>
      </c>
      <c r="F2525" s="5" t="s">
        <v>3034</v>
      </c>
    </row>
    <row r="2526" spans="1:6" ht="14.4" x14ac:dyDescent="0.2">
      <c r="A2526" s="5" t="s">
        <v>19</v>
      </c>
      <c r="B2526" s="6" t="s">
        <v>3</v>
      </c>
      <c r="C2526" s="7" t="s">
        <v>3064</v>
      </c>
      <c r="D2526" s="7" t="str">
        <f t="shared" si="39"/>
        <v>Overall FR MNS Insulated 2.0 Bib,Black,Medium-34L</v>
      </c>
      <c r="E2526" s="5" t="s">
        <v>3063</v>
      </c>
      <c r="F2526" s="5" t="s">
        <v>3034</v>
      </c>
    </row>
    <row r="2527" spans="1:6" ht="14.4" x14ac:dyDescent="0.2">
      <c r="A2527" s="5" t="s">
        <v>19</v>
      </c>
      <c r="B2527" s="6" t="s">
        <v>3</v>
      </c>
      <c r="C2527" s="7" t="s">
        <v>3066</v>
      </c>
      <c r="D2527" s="7" t="str">
        <f t="shared" si="39"/>
        <v>Overall FR MNS Insulated 2.0 Bib,Black,Large-34L</v>
      </c>
      <c r="E2527" s="5" t="s">
        <v>3065</v>
      </c>
      <c r="F2527" s="5" t="s">
        <v>3034</v>
      </c>
    </row>
    <row r="2528" spans="1:6" ht="14.4" x14ac:dyDescent="0.2">
      <c r="A2528" s="5" t="s">
        <v>19</v>
      </c>
      <c r="B2528" s="6" t="s">
        <v>3</v>
      </c>
      <c r="C2528" s="7" t="s">
        <v>3068</v>
      </c>
      <c r="D2528" s="7" t="str">
        <f t="shared" si="39"/>
        <v>Overall FR MNS Insulated 2.0 Bib,Black,XL-34L</v>
      </c>
      <c r="E2528" s="5" t="s">
        <v>3067</v>
      </c>
      <c r="F2528" s="5" t="s">
        <v>3034</v>
      </c>
    </row>
    <row r="2529" spans="1:6" ht="14.4" x14ac:dyDescent="0.2">
      <c r="A2529" s="5" t="s">
        <v>19</v>
      </c>
      <c r="B2529" s="6" t="s">
        <v>3</v>
      </c>
      <c r="C2529" s="7" t="s">
        <v>3070</v>
      </c>
      <c r="D2529" s="7" t="str">
        <f t="shared" si="39"/>
        <v>Overall FR MNS Insulated 2.0 Bib,Black,2XL-34L</v>
      </c>
      <c r="E2529" s="5" t="s">
        <v>3069</v>
      </c>
      <c r="F2529" s="5" t="s">
        <v>3034</v>
      </c>
    </row>
    <row r="2530" spans="1:6" ht="14.4" x14ac:dyDescent="0.2">
      <c r="A2530" s="5" t="s">
        <v>19</v>
      </c>
      <c r="B2530" s="6" t="s">
        <v>3</v>
      </c>
      <c r="C2530" s="7" t="s">
        <v>3072</v>
      </c>
      <c r="D2530" s="7" t="str">
        <f t="shared" si="39"/>
        <v>Overall FR MNS Insulated 2.0 Bib,Black,3XL-34L</v>
      </c>
      <c r="E2530" s="5" t="s">
        <v>3071</v>
      </c>
      <c r="F2530" s="5" t="s">
        <v>3034</v>
      </c>
    </row>
    <row r="2531" spans="1:6" ht="14.4" x14ac:dyDescent="0.2">
      <c r="A2531" s="5" t="s">
        <v>19</v>
      </c>
      <c r="B2531" s="6" t="s">
        <v>3</v>
      </c>
      <c r="C2531" s="7" t="s">
        <v>3074</v>
      </c>
      <c r="D2531" s="7" t="str">
        <f t="shared" si="39"/>
        <v>Overall FR MNS Insulated 2.0 Bib,Black,4XL-34L</v>
      </c>
      <c r="E2531" s="5" t="s">
        <v>3073</v>
      </c>
      <c r="F2531" s="5" t="s">
        <v>3034</v>
      </c>
    </row>
    <row r="2532" spans="1:6" ht="14.4" x14ac:dyDescent="0.2">
      <c r="A2532" s="5" t="s">
        <v>19</v>
      </c>
      <c r="B2532" s="6" t="s">
        <v>3</v>
      </c>
      <c r="C2532" s="7" t="s">
        <v>3076</v>
      </c>
      <c r="D2532" s="7" t="str">
        <f t="shared" si="39"/>
        <v>Overall FR MNS Insulated 2.0 Bib,Black,Small-36L</v>
      </c>
      <c r="E2532" s="5" t="s">
        <v>3075</v>
      </c>
      <c r="F2532" s="5" t="s">
        <v>3034</v>
      </c>
    </row>
    <row r="2533" spans="1:6" ht="14.4" x14ac:dyDescent="0.2">
      <c r="A2533" s="5" t="s">
        <v>19</v>
      </c>
      <c r="B2533" s="6" t="s">
        <v>3</v>
      </c>
      <c r="C2533" s="7" t="s">
        <v>3078</v>
      </c>
      <c r="D2533" s="7" t="str">
        <f t="shared" si="39"/>
        <v>Overall FR MNS Insulated 2.0 Bib,Black,Medium-36L</v>
      </c>
      <c r="E2533" s="5" t="s">
        <v>3077</v>
      </c>
      <c r="F2533" s="5" t="s">
        <v>3034</v>
      </c>
    </row>
    <row r="2534" spans="1:6" ht="14.4" x14ac:dyDescent="0.2">
      <c r="A2534" s="5" t="s">
        <v>19</v>
      </c>
      <c r="B2534" s="6" t="s">
        <v>3</v>
      </c>
      <c r="C2534" s="7" t="s">
        <v>3080</v>
      </c>
      <c r="D2534" s="7" t="str">
        <f t="shared" si="39"/>
        <v>Overall FR MNS Insulated 2.0 Bib,Black,Large-36L</v>
      </c>
      <c r="E2534" s="5" t="s">
        <v>3079</v>
      </c>
      <c r="F2534" s="5" t="s">
        <v>3034</v>
      </c>
    </row>
    <row r="2535" spans="1:6" ht="14.4" x14ac:dyDescent="0.2">
      <c r="A2535" s="5" t="s">
        <v>19</v>
      </c>
      <c r="B2535" s="6" t="s">
        <v>3</v>
      </c>
      <c r="C2535" s="7" t="s">
        <v>3082</v>
      </c>
      <c r="D2535" s="7" t="str">
        <f t="shared" si="39"/>
        <v>Overall FR MNS Insulated 2.0 Bib,Black,XL-36L</v>
      </c>
      <c r="E2535" s="5" t="s">
        <v>3081</v>
      </c>
      <c r="F2535" s="5" t="s">
        <v>3034</v>
      </c>
    </row>
    <row r="2536" spans="1:6" ht="14.4" x14ac:dyDescent="0.2">
      <c r="A2536" s="5" t="s">
        <v>19</v>
      </c>
      <c r="B2536" s="6" t="s">
        <v>3</v>
      </c>
      <c r="C2536" s="7" t="s">
        <v>3084</v>
      </c>
      <c r="D2536" s="7" t="str">
        <f t="shared" si="39"/>
        <v>Overall FR MNS Insulated 2.0 Bib,Black,2XL-36L</v>
      </c>
      <c r="E2536" s="5" t="s">
        <v>3083</v>
      </c>
      <c r="F2536" s="5" t="s">
        <v>3034</v>
      </c>
    </row>
    <row r="2537" spans="1:6" ht="14.4" x14ac:dyDescent="0.2">
      <c r="A2537" s="5" t="s">
        <v>19</v>
      </c>
      <c r="B2537" s="6" t="s">
        <v>3</v>
      </c>
      <c r="C2537" s="7" t="s">
        <v>3086</v>
      </c>
      <c r="D2537" s="7" t="str">
        <f t="shared" si="39"/>
        <v>Overall FR MNS Insulated 2.0 Bib,Black,3XL-36L</v>
      </c>
      <c r="E2537" s="5" t="s">
        <v>3085</v>
      </c>
      <c r="F2537" s="5" t="s">
        <v>3034</v>
      </c>
    </row>
    <row r="2538" spans="1:6" ht="14.4" x14ac:dyDescent="0.2">
      <c r="A2538" s="5" t="s">
        <v>19</v>
      </c>
      <c r="B2538" s="6" t="s">
        <v>9</v>
      </c>
      <c r="C2538" s="7" t="s">
        <v>3038</v>
      </c>
      <c r="D2538" s="7" t="str">
        <f t="shared" si="39"/>
        <v>Overall FR MNS Insulated 2.0 Bib,Field Khaki,Medium-30L</v>
      </c>
      <c r="E2538" s="5" t="s">
        <v>3087</v>
      </c>
      <c r="F2538" s="5" t="s">
        <v>3088</v>
      </c>
    </row>
    <row r="2539" spans="1:6" ht="14.4" x14ac:dyDescent="0.2">
      <c r="A2539" s="5" t="s">
        <v>19</v>
      </c>
      <c r="B2539" s="6" t="s">
        <v>9</v>
      </c>
      <c r="C2539" s="7" t="s">
        <v>3040</v>
      </c>
      <c r="D2539" s="7" t="str">
        <f t="shared" si="39"/>
        <v>Overall FR MNS Insulated 2.0 Bib,Field Khaki,Large-30L</v>
      </c>
      <c r="E2539" s="5" t="s">
        <v>3089</v>
      </c>
      <c r="F2539" s="5" t="s">
        <v>3088</v>
      </c>
    </row>
    <row r="2540" spans="1:6" ht="14.4" x14ac:dyDescent="0.2">
      <c r="A2540" s="5" t="s">
        <v>19</v>
      </c>
      <c r="B2540" s="6" t="s">
        <v>9</v>
      </c>
      <c r="C2540" s="7" t="s">
        <v>3042</v>
      </c>
      <c r="D2540" s="7" t="str">
        <f t="shared" si="39"/>
        <v>Overall FR MNS Insulated 2.0 Bib,Field Khaki,XL-30L</v>
      </c>
      <c r="E2540" s="5" t="s">
        <v>3090</v>
      </c>
      <c r="F2540" s="5" t="s">
        <v>3088</v>
      </c>
    </row>
    <row r="2541" spans="1:6" ht="14.4" x14ac:dyDescent="0.2">
      <c r="A2541" s="5" t="s">
        <v>19</v>
      </c>
      <c r="B2541" s="6" t="s">
        <v>9</v>
      </c>
      <c r="C2541" s="7" t="s">
        <v>3044</v>
      </c>
      <c r="D2541" s="7" t="str">
        <f t="shared" si="39"/>
        <v>Overall FR MNS Insulated 2.0 Bib,Field Khaki,2XL-30L</v>
      </c>
      <c r="E2541" s="5" t="s">
        <v>3091</v>
      </c>
      <c r="F2541" s="5" t="s">
        <v>3088</v>
      </c>
    </row>
    <row r="2542" spans="1:6" ht="14.4" x14ac:dyDescent="0.2">
      <c r="A2542" s="5" t="s">
        <v>19</v>
      </c>
      <c r="B2542" s="6" t="s">
        <v>9</v>
      </c>
      <c r="C2542" s="7" t="s">
        <v>3046</v>
      </c>
      <c r="D2542" s="7" t="str">
        <f t="shared" si="39"/>
        <v>Overall FR MNS Insulated 2.0 Bib,Field Khaki,3XL-30L</v>
      </c>
      <c r="E2542" s="5" t="s">
        <v>3092</v>
      </c>
      <c r="F2542" s="5" t="s">
        <v>3088</v>
      </c>
    </row>
    <row r="2543" spans="1:6" ht="14.4" x14ac:dyDescent="0.2">
      <c r="A2543" s="5" t="s">
        <v>19</v>
      </c>
      <c r="B2543" s="6" t="s">
        <v>9</v>
      </c>
      <c r="C2543" s="7" t="s">
        <v>3036</v>
      </c>
      <c r="D2543" s="7" t="str">
        <f t="shared" si="39"/>
        <v>Overall FR MNS Insulated 2.0 Bib,Field Khaki,Small-30L</v>
      </c>
      <c r="E2543" s="5" t="s">
        <v>3093</v>
      </c>
      <c r="F2543" s="5" t="s">
        <v>3088</v>
      </c>
    </row>
    <row r="2544" spans="1:6" ht="14.4" x14ac:dyDescent="0.2">
      <c r="A2544" s="5" t="s">
        <v>19</v>
      </c>
      <c r="B2544" s="6" t="s">
        <v>9</v>
      </c>
      <c r="C2544" s="7" t="s">
        <v>3050</v>
      </c>
      <c r="D2544" s="7" t="str">
        <f t="shared" si="39"/>
        <v>Overall FR MNS Insulated 2.0 Bib,Field Khaki,Medium-32L</v>
      </c>
      <c r="E2544" s="5" t="s">
        <v>3094</v>
      </c>
      <c r="F2544" s="5" t="s">
        <v>3088</v>
      </c>
    </row>
    <row r="2545" spans="1:6" ht="14.4" x14ac:dyDescent="0.2">
      <c r="A2545" s="5" t="s">
        <v>19</v>
      </c>
      <c r="B2545" s="6" t="s">
        <v>9</v>
      </c>
      <c r="C2545" s="7" t="s">
        <v>3052</v>
      </c>
      <c r="D2545" s="7" t="str">
        <f t="shared" si="39"/>
        <v>Overall FR MNS Insulated 2.0 Bib,Field Khaki,Large-32L</v>
      </c>
      <c r="E2545" s="5" t="s">
        <v>3095</v>
      </c>
      <c r="F2545" s="5" t="s">
        <v>3088</v>
      </c>
    </row>
    <row r="2546" spans="1:6" ht="14.4" x14ac:dyDescent="0.2">
      <c r="A2546" s="5" t="s">
        <v>19</v>
      </c>
      <c r="B2546" s="6" t="s">
        <v>9</v>
      </c>
      <c r="C2546" s="7" t="s">
        <v>3054</v>
      </c>
      <c r="D2546" s="7" t="str">
        <f t="shared" si="39"/>
        <v>Overall FR MNS Insulated 2.0 Bib,Field Khaki,XL-32L</v>
      </c>
      <c r="E2546" s="5" t="s">
        <v>3096</v>
      </c>
      <c r="F2546" s="5" t="s">
        <v>3088</v>
      </c>
    </row>
    <row r="2547" spans="1:6" ht="14.4" x14ac:dyDescent="0.2">
      <c r="A2547" s="5" t="s">
        <v>19</v>
      </c>
      <c r="B2547" s="6" t="s">
        <v>9</v>
      </c>
      <c r="C2547" s="7" t="s">
        <v>3056</v>
      </c>
      <c r="D2547" s="7" t="str">
        <f t="shared" si="39"/>
        <v>Overall FR MNS Insulated 2.0 Bib,Field Khaki,2XL-32L</v>
      </c>
      <c r="E2547" s="5" t="s">
        <v>3097</v>
      </c>
      <c r="F2547" s="5" t="s">
        <v>3088</v>
      </c>
    </row>
    <row r="2548" spans="1:6" ht="14.4" x14ac:dyDescent="0.2">
      <c r="A2548" s="5" t="s">
        <v>19</v>
      </c>
      <c r="B2548" s="6" t="s">
        <v>9</v>
      </c>
      <c r="C2548" s="7" t="s">
        <v>3058</v>
      </c>
      <c r="D2548" s="7" t="str">
        <f t="shared" si="39"/>
        <v>Overall FR MNS Insulated 2.0 Bib,Field Khaki,3XL-32L</v>
      </c>
      <c r="E2548" s="5" t="s">
        <v>3098</v>
      </c>
      <c r="F2548" s="5" t="s">
        <v>3088</v>
      </c>
    </row>
    <row r="2549" spans="1:6" ht="14.4" x14ac:dyDescent="0.2">
      <c r="A2549" s="5" t="s">
        <v>19</v>
      </c>
      <c r="B2549" s="6" t="s">
        <v>9</v>
      </c>
      <c r="C2549" s="7" t="s">
        <v>3060</v>
      </c>
      <c r="D2549" s="7" t="str">
        <f t="shared" si="39"/>
        <v>Overall FR MNS Insulated 2.0 Bib,Field Khaki,4XL-32L</v>
      </c>
      <c r="E2549" s="5" t="s">
        <v>3099</v>
      </c>
      <c r="F2549" s="5" t="s">
        <v>3088</v>
      </c>
    </row>
    <row r="2550" spans="1:6" ht="14.4" x14ac:dyDescent="0.2">
      <c r="A2550" s="5" t="s">
        <v>19</v>
      </c>
      <c r="B2550" s="6" t="s">
        <v>9</v>
      </c>
      <c r="C2550" s="7" t="s">
        <v>3048</v>
      </c>
      <c r="D2550" s="7" t="str">
        <f t="shared" si="39"/>
        <v>Overall FR MNS Insulated 2.0 Bib,Field Khaki,Small-32L</v>
      </c>
      <c r="E2550" s="5" t="s">
        <v>3100</v>
      </c>
      <c r="F2550" s="5" t="s">
        <v>3088</v>
      </c>
    </row>
    <row r="2551" spans="1:6" ht="14.4" x14ac:dyDescent="0.2">
      <c r="A2551" s="5" t="s">
        <v>19</v>
      </c>
      <c r="B2551" s="6" t="s">
        <v>9</v>
      </c>
      <c r="C2551" s="7" t="s">
        <v>3064</v>
      </c>
      <c r="D2551" s="7" t="str">
        <f t="shared" si="39"/>
        <v>Overall FR MNS Insulated 2.0 Bib,Field Khaki,Medium-34L</v>
      </c>
      <c r="E2551" s="5" t="s">
        <v>3101</v>
      </c>
      <c r="F2551" s="5" t="s">
        <v>3088</v>
      </c>
    </row>
    <row r="2552" spans="1:6" ht="14.4" x14ac:dyDescent="0.2">
      <c r="A2552" s="5" t="s">
        <v>19</v>
      </c>
      <c r="B2552" s="6" t="s">
        <v>9</v>
      </c>
      <c r="C2552" s="7" t="s">
        <v>3066</v>
      </c>
      <c r="D2552" s="7" t="str">
        <f t="shared" si="39"/>
        <v>Overall FR MNS Insulated 2.0 Bib,Field Khaki,Large-34L</v>
      </c>
      <c r="E2552" s="5" t="s">
        <v>3102</v>
      </c>
      <c r="F2552" s="5" t="s">
        <v>3088</v>
      </c>
    </row>
    <row r="2553" spans="1:6" ht="14.4" x14ac:dyDescent="0.2">
      <c r="A2553" s="5" t="s">
        <v>19</v>
      </c>
      <c r="B2553" s="6" t="s">
        <v>9</v>
      </c>
      <c r="C2553" s="7" t="s">
        <v>3068</v>
      </c>
      <c r="D2553" s="7" t="str">
        <f t="shared" si="39"/>
        <v>Overall FR MNS Insulated 2.0 Bib,Field Khaki,XL-34L</v>
      </c>
      <c r="E2553" s="5" t="s">
        <v>3103</v>
      </c>
      <c r="F2553" s="5" t="s">
        <v>3088</v>
      </c>
    </row>
    <row r="2554" spans="1:6" ht="14.4" x14ac:dyDescent="0.2">
      <c r="A2554" s="5" t="s">
        <v>19</v>
      </c>
      <c r="B2554" s="6" t="s">
        <v>9</v>
      </c>
      <c r="C2554" s="7" t="s">
        <v>3070</v>
      </c>
      <c r="D2554" s="7" t="str">
        <f t="shared" si="39"/>
        <v>Overall FR MNS Insulated 2.0 Bib,Field Khaki,2XL-34L</v>
      </c>
      <c r="E2554" s="5" t="s">
        <v>3104</v>
      </c>
      <c r="F2554" s="5" t="s">
        <v>3088</v>
      </c>
    </row>
    <row r="2555" spans="1:6" ht="14.4" x14ac:dyDescent="0.2">
      <c r="A2555" s="5" t="s">
        <v>19</v>
      </c>
      <c r="B2555" s="6" t="s">
        <v>9</v>
      </c>
      <c r="C2555" s="7" t="s">
        <v>3072</v>
      </c>
      <c r="D2555" s="7" t="str">
        <f t="shared" si="39"/>
        <v>Overall FR MNS Insulated 2.0 Bib,Field Khaki,3XL-34L</v>
      </c>
      <c r="E2555" s="5" t="s">
        <v>3105</v>
      </c>
      <c r="F2555" s="5" t="s">
        <v>3088</v>
      </c>
    </row>
    <row r="2556" spans="1:6" ht="14.4" x14ac:dyDescent="0.2">
      <c r="A2556" s="5" t="s">
        <v>19</v>
      </c>
      <c r="B2556" s="6" t="s">
        <v>9</v>
      </c>
      <c r="C2556" s="7" t="s">
        <v>3074</v>
      </c>
      <c r="D2556" s="7" t="str">
        <f t="shared" si="39"/>
        <v>Overall FR MNS Insulated 2.0 Bib,Field Khaki,4XL-34L</v>
      </c>
      <c r="E2556" s="5" t="s">
        <v>3106</v>
      </c>
      <c r="F2556" s="5" t="s">
        <v>3088</v>
      </c>
    </row>
    <row r="2557" spans="1:6" ht="14.4" x14ac:dyDescent="0.2">
      <c r="A2557" s="5" t="s">
        <v>19</v>
      </c>
      <c r="B2557" s="6" t="s">
        <v>9</v>
      </c>
      <c r="C2557" s="7" t="s">
        <v>3062</v>
      </c>
      <c r="D2557" s="7" t="str">
        <f t="shared" si="39"/>
        <v>Overall FR MNS Insulated 2.0 Bib,Field Khaki,Small-34L</v>
      </c>
      <c r="E2557" s="5" t="s">
        <v>3107</v>
      </c>
      <c r="F2557" s="5" t="s">
        <v>3088</v>
      </c>
    </row>
    <row r="2558" spans="1:6" customFormat="1" ht="14.4" x14ac:dyDescent="0.3">
      <c r="A2558" s="5" t="s">
        <v>19</v>
      </c>
      <c r="B2558" s="6" t="s">
        <v>9</v>
      </c>
      <c r="C2558" s="7" t="s">
        <v>3076</v>
      </c>
      <c r="D2558" s="7" t="str">
        <f t="shared" si="39"/>
        <v>Overall FR MNS Insulated 2.0 Bib,Field Khaki,Small-36L</v>
      </c>
      <c r="E2558" s="5" t="s">
        <v>4246</v>
      </c>
      <c r="F2558" s="5" t="s">
        <v>3088</v>
      </c>
    </row>
    <row r="2559" spans="1:6" ht="14.4" x14ac:dyDescent="0.2">
      <c r="A2559" s="5" t="s">
        <v>19</v>
      </c>
      <c r="B2559" s="6" t="s">
        <v>9</v>
      </c>
      <c r="C2559" s="7" t="s">
        <v>3078</v>
      </c>
      <c r="D2559" s="7" t="str">
        <f t="shared" si="39"/>
        <v>Overall FR MNS Insulated 2.0 Bib,Field Khaki,Medium-36L</v>
      </c>
      <c r="E2559" s="5" t="s">
        <v>3108</v>
      </c>
      <c r="F2559" s="5" t="s">
        <v>3088</v>
      </c>
    </row>
    <row r="2560" spans="1:6" ht="14.4" x14ac:dyDescent="0.2">
      <c r="A2560" s="5" t="s">
        <v>19</v>
      </c>
      <c r="B2560" s="6" t="s">
        <v>9</v>
      </c>
      <c r="C2560" s="7" t="s">
        <v>3080</v>
      </c>
      <c r="D2560" s="7" t="str">
        <f t="shared" si="39"/>
        <v>Overall FR MNS Insulated 2.0 Bib,Field Khaki,Large-36L</v>
      </c>
      <c r="E2560" s="5" t="s">
        <v>3109</v>
      </c>
      <c r="F2560" s="5" t="s">
        <v>3088</v>
      </c>
    </row>
    <row r="2561" spans="1:6" ht="14.4" x14ac:dyDescent="0.2">
      <c r="A2561" s="5" t="s">
        <v>19</v>
      </c>
      <c r="B2561" s="6" t="s">
        <v>9</v>
      </c>
      <c r="C2561" s="7" t="s">
        <v>3082</v>
      </c>
      <c r="D2561" s="7" t="str">
        <f t="shared" si="39"/>
        <v>Overall FR MNS Insulated 2.0 Bib,Field Khaki,XL-36L</v>
      </c>
      <c r="E2561" s="5" t="s">
        <v>3110</v>
      </c>
      <c r="F2561" s="5" t="s">
        <v>3088</v>
      </c>
    </row>
    <row r="2562" spans="1:6" ht="14.4" x14ac:dyDescent="0.2">
      <c r="A2562" s="5" t="s">
        <v>19</v>
      </c>
      <c r="B2562" s="6" t="s">
        <v>9</v>
      </c>
      <c r="C2562" s="7" t="s">
        <v>3084</v>
      </c>
      <c r="D2562" s="7" t="str">
        <f t="shared" si="39"/>
        <v>Overall FR MNS Insulated 2.0 Bib,Field Khaki,2XL-36L</v>
      </c>
      <c r="E2562" s="5" t="s">
        <v>3111</v>
      </c>
      <c r="F2562" s="5" t="s">
        <v>3088</v>
      </c>
    </row>
    <row r="2563" spans="1:6" ht="14.4" x14ac:dyDescent="0.2">
      <c r="A2563" s="5" t="s">
        <v>19</v>
      </c>
      <c r="B2563" s="6" t="s">
        <v>9</v>
      </c>
      <c r="C2563" s="7" t="s">
        <v>3086</v>
      </c>
      <c r="D2563" s="7" t="str">
        <f t="shared" si="39"/>
        <v>Overall FR MNS Insulated 2.0 Bib,Field Khaki,3XL-36L</v>
      </c>
      <c r="E2563" s="5" t="s">
        <v>3112</v>
      </c>
      <c r="F2563" s="5" t="s">
        <v>3088</v>
      </c>
    </row>
    <row r="2564" spans="1:6" ht="14.4" x14ac:dyDescent="0.2">
      <c r="A2564" s="5" t="s">
        <v>19</v>
      </c>
      <c r="B2564" s="6" t="s">
        <v>9</v>
      </c>
      <c r="C2564" s="7" t="s">
        <v>3086</v>
      </c>
      <c r="D2564" s="7" t="str">
        <f t="shared" ref="D2564:D2627" si="40">CONCATENATE(A2564,",",B2564,",",C2564)</f>
        <v>Overall FR MNS Insulated 2.0 Bib,Field Khaki,3XL-36L</v>
      </c>
      <c r="E2564" s="5" t="s">
        <v>3112</v>
      </c>
      <c r="F2564" s="5" t="s">
        <v>3088</v>
      </c>
    </row>
    <row r="2565" spans="1:6" ht="14.4" x14ac:dyDescent="0.2">
      <c r="A2565" s="5" t="s">
        <v>3115</v>
      </c>
      <c r="B2565" s="6" t="s">
        <v>3116</v>
      </c>
      <c r="C2565" s="7" t="s">
        <v>250</v>
      </c>
      <c r="D2565" s="7" t="str">
        <f t="shared" si="40"/>
        <v>Jean FR MNS M4 Relaxed Strectch DuraLight Basic Boot Cut,Lassen,30Wx30L</v>
      </c>
      <c r="E2565" s="5" t="s">
        <v>3113</v>
      </c>
      <c r="F2565" s="5" t="s">
        <v>3114</v>
      </c>
    </row>
    <row r="2566" spans="1:6" ht="14.4" x14ac:dyDescent="0.2">
      <c r="A2566" s="5" t="s">
        <v>3115</v>
      </c>
      <c r="B2566" s="6" t="s">
        <v>3116</v>
      </c>
      <c r="C2566" s="7" t="s">
        <v>252</v>
      </c>
      <c r="D2566" s="7" t="str">
        <f t="shared" si="40"/>
        <v>Jean FR MNS M4 Relaxed Strectch DuraLight Basic Boot Cut,Lassen,31Wx30L</v>
      </c>
      <c r="E2566" s="5" t="s">
        <v>3117</v>
      </c>
      <c r="F2566" s="5" t="s">
        <v>3114</v>
      </c>
    </row>
    <row r="2567" spans="1:6" ht="14.4" x14ac:dyDescent="0.2">
      <c r="A2567" s="5" t="s">
        <v>3115</v>
      </c>
      <c r="B2567" s="6" t="s">
        <v>3116</v>
      </c>
      <c r="C2567" s="7" t="s">
        <v>254</v>
      </c>
      <c r="D2567" s="7" t="str">
        <f t="shared" si="40"/>
        <v>Jean FR MNS M4 Relaxed Strectch DuraLight Basic Boot Cut,Lassen,32Wx30L</v>
      </c>
      <c r="E2567" s="5" t="s">
        <v>3118</v>
      </c>
      <c r="F2567" s="5" t="s">
        <v>3114</v>
      </c>
    </row>
    <row r="2568" spans="1:6" ht="14.4" x14ac:dyDescent="0.2">
      <c r="A2568" s="5" t="s">
        <v>3115</v>
      </c>
      <c r="B2568" s="6" t="s">
        <v>3116</v>
      </c>
      <c r="C2568" s="7" t="s">
        <v>256</v>
      </c>
      <c r="D2568" s="7" t="str">
        <f t="shared" si="40"/>
        <v>Jean FR MNS M4 Relaxed Strectch DuraLight Basic Boot Cut,Lassen,33Wx30L</v>
      </c>
      <c r="E2568" s="5" t="s">
        <v>3119</v>
      </c>
      <c r="F2568" s="5" t="s">
        <v>3114</v>
      </c>
    </row>
    <row r="2569" spans="1:6" ht="14.4" x14ac:dyDescent="0.2">
      <c r="A2569" s="5" t="s">
        <v>3115</v>
      </c>
      <c r="B2569" s="6" t="s">
        <v>3116</v>
      </c>
      <c r="C2569" s="7" t="s">
        <v>258</v>
      </c>
      <c r="D2569" s="7" t="str">
        <f t="shared" si="40"/>
        <v>Jean FR MNS M4 Relaxed Strectch DuraLight Basic Boot Cut,Lassen,34Wx30L</v>
      </c>
      <c r="E2569" s="5" t="s">
        <v>3120</v>
      </c>
      <c r="F2569" s="5" t="s">
        <v>3114</v>
      </c>
    </row>
    <row r="2570" spans="1:6" ht="14.4" x14ac:dyDescent="0.2">
      <c r="A2570" s="5" t="s">
        <v>3115</v>
      </c>
      <c r="B2570" s="6" t="s">
        <v>3116</v>
      </c>
      <c r="C2570" s="7" t="s">
        <v>260</v>
      </c>
      <c r="D2570" s="7" t="str">
        <f t="shared" si="40"/>
        <v>Jean FR MNS M4 Relaxed Strectch DuraLight Basic Boot Cut,Lassen,35Wx30L</v>
      </c>
      <c r="E2570" s="5" t="s">
        <v>3121</v>
      </c>
      <c r="F2570" s="5" t="s">
        <v>3114</v>
      </c>
    </row>
    <row r="2571" spans="1:6" ht="14.4" x14ac:dyDescent="0.2">
      <c r="A2571" s="5" t="s">
        <v>3115</v>
      </c>
      <c r="B2571" s="6" t="s">
        <v>3116</v>
      </c>
      <c r="C2571" s="7" t="s">
        <v>262</v>
      </c>
      <c r="D2571" s="7" t="str">
        <f t="shared" si="40"/>
        <v>Jean FR MNS M4 Relaxed Strectch DuraLight Basic Boot Cut,Lassen,36Wx30L</v>
      </c>
      <c r="E2571" s="5" t="s">
        <v>3122</v>
      </c>
      <c r="F2571" s="5" t="s">
        <v>3114</v>
      </c>
    </row>
    <row r="2572" spans="1:6" ht="14.4" x14ac:dyDescent="0.2">
      <c r="A2572" s="5" t="s">
        <v>3115</v>
      </c>
      <c r="B2572" s="6" t="s">
        <v>3116</v>
      </c>
      <c r="C2572" s="7" t="s">
        <v>264</v>
      </c>
      <c r="D2572" s="7" t="str">
        <f t="shared" si="40"/>
        <v>Jean FR MNS M4 Relaxed Strectch DuraLight Basic Boot Cut,Lassen,38Wx30L</v>
      </c>
      <c r="E2572" s="5" t="s">
        <v>3123</v>
      </c>
      <c r="F2572" s="5" t="s">
        <v>3114</v>
      </c>
    </row>
    <row r="2573" spans="1:6" ht="14.4" x14ac:dyDescent="0.2">
      <c r="A2573" s="5" t="s">
        <v>3115</v>
      </c>
      <c r="B2573" s="6" t="s">
        <v>3116</v>
      </c>
      <c r="C2573" s="7" t="s">
        <v>266</v>
      </c>
      <c r="D2573" s="7" t="str">
        <f t="shared" si="40"/>
        <v>Jean FR MNS M4 Relaxed Strectch DuraLight Basic Boot Cut,Lassen,40Wx30L</v>
      </c>
      <c r="E2573" s="5" t="s">
        <v>3124</v>
      </c>
      <c r="F2573" s="5" t="s">
        <v>3114</v>
      </c>
    </row>
    <row r="2574" spans="1:6" ht="14.4" x14ac:dyDescent="0.2">
      <c r="A2574" s="5" t="s">
        <v>3115</v>
      </c>
      <c r="B2574" s="6" t="s">
        <v>3116</v>
      </c>
      <c r="C2574" s="7" t="s">
        <v>268</v>
      </c>
      <c r="D2574" s="7" t="str">
        <f t="shared" si="40"/>
        <v>Jean FR MNS M4 Relaxed Strectch DuraLight Basic Boot Cut,Lassen,42Wx30L</v>
      </c>
      <c r="E2574" s="5" t="s">
        <v>3125</v>
      </c>
      <c r="F2574" s="5" t="s">
        <v>3114</v>
      </c>
    </row>
    <row r="2575" spans="1:6" ht="14.4" x14ac:dyDescent="0.2">
      <c r="A2575" s="5" t="s">
        <v>3115</v>
      </c>
      <c r="B2575" s="6" t="s">
        <v>3116</v>
      </c>
      <c r="C2575" s="7" t="s">
        <v>971</v>
      </c>
      <c r="D2575" s="7" t="str">
        <f t="shared" si="40"/>
        <v>Jean FR MNS M4 Relaxed Strectch DuraLight Basic Boot Cut,Lassen,44Wx30L</v>
      </c>
      <c r="E2575" s="5" t="s">
        <v>3126</v>
      </c>
      <c r="F2575" s="5" t="s">
        <v>3114</v>
      </c>
    </row>
    <row r="2576" spans="1:6" ht="14.4" x14ac:dyDescent="0.2">
      <c r="A2576" s="5" t="s">
        <v>3115</v>
      </c>
      <c r="B2576" s="6" t="s">
        <v>3116</v>
      </c>
      <c r="C2576" s="7" t="s">
        <v>973</v>
      </c>
      <c r="D2576" s="7" t="str">
        <f t="shared" si="40"/>
        <v>Jean FR MNS M4 Relaxed Strectch DuraLight Basic Boot Cut,Lassen,46Wx30L</v>
      </c>
      <c r="E2576" s="5" t="s">
        <v>3127</v>
      </c>
      <c r="F2576" s="5" t="s">
        <v>3114</v>
      </c>
    </row>
    <row r="2577" spans="1:6" ht="14.4" x14ac:dyDescent="0.2">
      <c r="A2577" s="5" t="s">
        <v>3115</v>
      </c>
      <c r="B2577" s="6" t="s">
        <v>3116</v>
      </c>
      <c r="C2577" s="7" t="s">
        <v>975</v>
      </c>
      <c r="D2577" s="7" t="str">
        <f t="shared" si="40"/>
        <v>Jean FR MNS M4 Relaxed Strectch DuraLight Basic Boot Cut,Lassen,48Wx30L</v>
      </c>
      <c r="E2577" s="5" t="s">
        <v>3128</v>
      </c>
      <c r="F2577" s="5" t="s">
        <v>3114</v>
      </c>
    </row>
    <row r="2578" spans="1:6" ht="14.4" x14ac:dyDescent="0.2">
      <c r="A2578" s="5" t="s">
        <v>3115</v>
      </c>
      <c r="B2578" s="6" t="s">
        <v>3116</v>
      </c>
      <c r="C2578" s="7" t="s">
        <v>977</v>
      </c>
      <c r="D2578" s="7" t="str">
        <f t="shared" si="40"/>
        <v>Jean FR MNS M4 Relaxed Strectch DuraLight Basic Boot Cut,Lassen,50Wx30L</v>
      </c>
      <c r="E2578" s="5" t="s">
        <v>3129</v>
      </c>
      <c r="F2578" s="5" t="s">
        <v>3114</v>
      </c>
    </row>
    <row r="2579" spans="1:6" ht="14.4" x14ac:dyDescent="0.2">
      <c r="A2579" s="5" t="s">
        <v>3115</v>
      </c>
      <c r="B2579" s="6" t="s">
        <v>3116</v>
      </c>
      <c r="C2579" s="7" t="s">
        <v>270</v>
      </c>
      <c r="D2579" s="7" t="str">
        <f t="shared" si="40"/>
        <v>Jean FR MNS M4 Relaxed Strectch DuraLight Basic Boot Cut,Lassen,29Wx32L</v>
      </c>
      <c r="E2579" s="5" t="s">
        <v>3130</v>
      </c>
      <c r="F2579" s="5" t="s">
        <v>3114</v>
      </c>
    </row>
    <row r="2580" spans="1:6" ht="14.4" x14ac:dyDescent="0.2">
      <c r="A2580" s="5" t="s">
        <v>3115</v>
      </c>
      <c r="B2580" s="6" t="s">
        <v>3116</v>
      </c>
      <c r="C2580" s="7" t="s">
        <v>272</v>
      </c>
      <c r="D2580" s="7" t="str">
        <f t="shared" si="40"/>
        <v>Jean FR MNS M4 Relaxed Strectch DuraLight Basic Boot Cut,Lassen,30Wx32L</v>
      </c>
      <c r="E2580" s="5" t="s">
        <v>3131</v>
      </c>
      <c r="F2580" s="5" t="s">
        <v>3114</v>
      </c>
    </row>
    <row r="2581" spans="1:6" ht="14.4" x14ac:dyDescent="0.2">
      <c r="A2581" s="5" t="s">
        <v>3115</v>
      </c>
      <c r="B2581" s="6" t="s">
        <v>3116</v>
      </c>
      <c r="C2581" s="7" t="s">
        <v>274</v>
      </c>
      <c r="D2581" s="7" t="str">
        <f t="shared" si="40"/>
        <v>Jean FR MNS M4 Relaxed Strectch DuraLight Basic Boot Cut,Lassen,31Wx32L</v>
      </c>
      <c r="E2581" s="5" t="s">
        <v>3132</v>
      </c>
      <c r="F2581" s="5" t="s">
        <v>3114</v>
      </c>
    </row>
    <row r="2582" spans="1:6" ht="14.4" x14ac:dyDescent="0.2">
      <c r="A2582" s="5" t="s">
        <v>3115</v>
      </c>
      <c r="B2582" s="6" t="s">
        <v>3116</v>
      </c>
      <c r="C2582" s="7" t="s">
        <v>276</v>
      </c>
      <c r="D2582" s="7" t="str">
        <f t="shared" si="40"/>
        <v>Jean FR MNS M4 Relaxed Strectch DuraLight Basic Boot Cut,Lassen,32Wx32L</v>
      </c>
      <c r="E2582" s="5" t="s">
        <v>3133</v>
      </c>
      <c r="F2582" s="5" t="s">
        <v>3114</v>
      </c>
    </row>
    <row r="2583" spans="1:6" ht="14.4" x14ac:dyDescent="0.2">
      <c r="A2583" s="5" t="s">
        <v>3115</v>
      </c>
      <c r="B2583" s="6" t="s">
        <v>3116</v>
      </c>
      <c r="C2583" s="7" t="s">
        <v>278</v>
      </c>
      <c r="D2583" s="7" t="str">
        <f t="shared" si="40"/>
        <v>Jean FR MNS M4 Relaxed Strectch DuraLight Basic Boot Cut,Lassen,33Wx32L</v>
      </c>
      <c r="E2583" s="5" t="s">
        <v>3134</v>
      </c>
      <c r="F2583" s="5" t="s">
        <v>3114</v>
      </c>
    </row>
    <row r="2584" spans="1:6" ht="14.4" x14ac:dyDescent="0.2">
      <c r="A2584" s="5" t="s">
        <v>3115</v>
      </c>
      <c r="B2584" s="6" t="s">
        <v>3116</v>
      </c>
      <c r="C2584" s="7" t="s">
        <v>280</v>
      </c>
      <c r="D2584" s="7" t="str">
        <f t="shared" si="40"/>
        <v>Jean FR MNS M4 Relaxed Strectch DuraLight Basic Boot Cut,Lassen,34Wx32L</v>
      </c>
      <c r="E2584" s="5" t="s">
        <v>3135</v>
      </c>
      <c r="F2584" s="5" t="s">
        <v>3114</v>
      </c>
    </row>
    <row r="2585" spans="1:6" ht="14.4" x14ac:dyDescent="0.2">
      <c r="A2585" s="5" t="s">
        <v>3115</v>
      </c>
      <c r="B2585" s="6" t="s">
        <v>3116</v>
      </c>
      <c r="C2585" s="7" t="s">
        <v>282</v>
      </c>
      <c r="D2585" s="7" t="str">
        <f t="shared" si="40"/>
        <v>Jean FR MNS M4 Relaxed Strectch DuraLight Basic Boot Cut,Lassen,35Wx32L</v>
      </c>
      <c r="E2585" s="5" t="s">
        <v>3136</v>
      </c>
      <c r="F2585" s="5" t="s">
        <v>3114</v>
      </c>
    </row>
    <row r="2586" spans="1:6" ht="14.4" x14ac:dyDescent="0.2">
      <c r="A2586" s="5" t="s">
        <v>3115</v>
      </c>
      <c r="B2586" s="6" t="s">
        <v>3116</v>
      </c>
      <c r="C2586" s="7" t="s">
        <v>284</v>
      </c>
      <c r="D2586" s="7" t="str">
        <f t="shared" si="40"/>
        <v>Jean FR MNS M4 Relaxed Strectch DuraLight Basic Boot Cut,Lassen,36Wx32L</v>
      </c>
      <c r="E2586" s="5" t="s">
        <v>3137</v>
      </c>
      <c r="F2586" s="5" t="s">
        <v>3114</v>
      </c>
    </row>
    <row r="2587" spans="1:6" ht="14.4" x14ac:dyDescent="0.2">
      <c r="A2587" s="5" t="s">
        <v>3115</v>
      </c>
      <c r="B2587" s="6" t="s">
        <v>3116</v>
      </c>
      <c r="C2587" s="7" t="s">
        <v>286</v>
      </c>
      <c r="D2587" s="7" t="str">
        <f t="shared" si="40"/>
        <v>Jean FR MNS M4 Relaxed Strectch DuraLight Basic Boot Cut,Lassen,38Wx32L</v>
      </c>
      <c r="E2587" s="5" t="s">
        <v>3138</v>
      </c>
      <c r="F2587" s="5" t="s">
        <v>3114</v>
      </c>
    </row>
    <row r="2588" spans="1:6" ht="14.4" x14ac:dyDescent="0.2">
      <c r="A2588" s="5" t="s">
        <v>3115</v>
      </c>
      <c r="B2588" s="6" t="s">
        <v>3116</v>
      </c>
      <c r="C2588" s="7" t="s">
        <v>288</v>
      </c>
      <c r="D2588" s="7" t="str">
        <f t="shared" si="40"/>
        <v>Jean FR MNS M4 Relaxed Strectch DuraLight Basic Boot Cut,Lassen,40Wx32L</v>
      </c>
      <c r="E2588" s="5" t="s">
        <v>3139</v>
      </c>
      <c r="F2588" s="5" t="s">
        <v>3114</v>
      </c>
    </row>
    <row r="2589" spans="1:6" ht="14.4" x14ac:dyDescent="0.2">
      <c r="A2589" s="5" t="s">
        <v>3115</v>
      </c>
      <c r="B2589" s="6" t="s">
        <v>3116</v>
      </c>
      <c r="C2589" s="7" t="s">
        <v>290</v>
      </c>
      <c r="D2589" s="7" t="str">
        <f t="shared" si="40"/>
        <v>Jean FR MNS M4 Relaxed Strectch DuraLight Basic Boot Cut,Lassen,42Wx32L</v>
      </c>
      <c r="E2589" s="5" t="s">
        <v>3140</v>
      </c>
      <c r="F2589" s="5" t="s">
        <v>3114</v>
      </c>
    </row>
    <row r="2590" spans="1:6" ht="14.4" x14ac:dyDescent="0.2">
      <c r="A2590" s="5" t="s">
        <v>3115</v>
      </c>
      <c r="B2590" s="6" t="s">
        <v>3116</v>
      </c>
      <c r="C2590" s="7" t="s">
        <v>992</v>
      </c>
      <c r="D2590" s="7" t="str">
        <f t="shared" si="40"/>
        <v>Jean FR MNS M4 Relaxed Strectch DuraLight Basic Boot Cut,Lassen,44Wx32L</v>
      </c>
      <c r="E2590" s="5" t="s">
        <v>3141</v>
      </c>
      <c r="F2590" s="5" t="s">
        <v>3114</v>
      </c>
    </row>
    <row r="2591" spans="1:6" ht="14.4" x14ac:dyDescent="0.2">
      <c r="A2591" s="5" t="s">
        <v>3115</v>
      </c>
      <c r="B2591" s="6" t="s">
        <v>3116</v>
      </c>
      <c r="C2591" s="7" t="s">
        <v>994</v>
      </c>
      <c r="D2591" s="7" t="str">
        <f t="shared" si="40"/>
        <v>Jean FR MNS M4 Relaxed Strectch DuraLight Basic Boot Cut,Lassen,46Wx32L</v>
      </c>
      <c r="E2591" s="5" t="s">
        <v>3142</v>
      </c>
      <c r="F2591" s="5" t="s">
        <v>3114</v>
      </c>
    </row>
    <row r="2592" spans="1:6" ht="14.4" x14ac:dyDescent="0.2">
      <c r="A2592" s="5" t="s">
        <v>3115</v>
      </c>
      <c r="B2592" s="6" t="s">
        <v>3116</v>
      </c>
      <c r="C2592" s="7" t="s">
        <v>996</v>
      </c>
      <c r="D2592" s="7" t="str">
        <f t="shared" si="40"/>
        <v>Jean FR MNS M4 Relaxed Strectch DuraLight Basic Boot Cut,Lassen,48Wx32L</v>
      </c>
      <c r="E2592" s="5" t="s">
        <v>3143</v>
      </c>
      <c r="F2592" s="5" t="s">
        <v>3114</v>
      </c>
    </row>
    <row r="2593" spans="1:6" ht="14.4" x14ac:dyDescent="0.2">
      <c r="A2593" s="5" t="s">
        <v>3115</v>
      </c>
      <c r="B2593" s="6" t="s">
        <v>3116</v>
      </c>
      <c r="C2593" s="7" t="s">
        <v>998</v>
      </c>
      <c r="D2593" s="7" t="str">
        <f t="shared" si="40"/>
        <v>Jean FR MNS M4 Relaxed Strectch DuraLight Basic Boot Cut,Lassen,50Wx32L</v>
      </c>
      <c r="E2593" s="5" t="s">
        <v>3144</v>
      </c>
      <c r="F2593" s="5" t="s">
        <v>3114</v>
      </c>
    </row>
    <row r="2594" spans="1:6" ht="14.4" x14ac:dyDescent="0.2">
      <c r="A2594" s="5" t="s">
        <v>3115</v>
      </c>
      <c r="B2594" s="6" t="s">
        <v>3116</v>
      </c>
      <c r="C2594" s="7" t="s">
        <v>292</v>
      </c>
      <c r="D2594" s="7" t="str">
        <f t="shared" si="40"/>
        <v>Jean FR MNS M4 Relaxed Strectch DuraLight Basic Boot Cut,Lassen,29Wx34L</v>
      </c>
      <c r="E2594" s="5" t="s">
        <v>3145</v>
      </c>
      <c r="F2594" s="5" t="s">
        <v>3114</v>
      </c>
    </row>
    <row r="2595" spans="1:6" ht="14.4" x14ac:dyDescent="0.2">
      <c r="A2595" s="5" t="s">
        <v>3115</v>
      </c>
      <c r="B2595" s="6" t="s">
        <v>3116</v>
      </c>
      <c r="C2595" s="7" t="s">
        <v>294</v>
      </c>
      <c r="D2595" s="7" t="str">
        <f t="shared" si="40"/>
        <v>Jean FR MNS M4 Relaxed Strectch DuraLight Basic Boot Cut,Lassen,30Wx34L</v>
      </c>
      <c r="E2595" s="5" t="s">
        <v>3146</v>
      </c>
      <c r="F2595" s="5" t="s">
        <v>3114</v>
      </c>
    </row>
    <row r="2596" spans="1:6" ht="14.4" x14ac:dyDescent="0.2">
      <c r="A2596" s="5" t="s">
        <v>3115</v>
      </c>
      <c r="B2596" s="6" t="s">
        <v>3116</v>
      </c>
      <c r="C2596" s="7" t="s">
        <v>296</v>
      </c>
      <c r="D2596" s="7" t="str">
        <f t="shared" si="40"/>
        <v>Jean FR MNS M4 Relaxed Strectch DuraLight Basic Boot Cut,Lassen,31Wx34L</v>
      </c>
      <c r="E2596" s="5" t="s">
        <v>3147</v>
      </c>
      <c r="F2596" s="5" t="s">
        <v>3114</v>
      </c>
    </row>
    <row r="2597" spans="1:6" ht="14.4" x14ac:dyDescent="0.2">
      <c r="A2597" s="5" t="s">
        <v>3115</v>
      </c>
      <c r="B2597" s="6" t="s">
        <v>3116</v>
      </c>
      <c r="C2597" s="7" t="s">
        <v>298</v>
      </c>
      <c r="D2597" s="7" t="str">
        <f t="shared" si="40"/>
        <v>Jean FR MNS M4 Relaxed Strectch DuraLight Basic Boot Cut,Lassen,32Wx34L</v>
      </c>
      <c r="E2597" s="5" t="s">
        <v>3148</v>
      </c>
      <c r="F2597" s="5" t="s">
        <v>3114</v>
      </c>
    </row>
    <row r="2598" spans="1:6" ht="14.4" x14ac:dyDescent="0.2">
      <c r="A2598" s="5" t="s">
        <v>3115</v>
      </c>
      <c r="B2598" s="6" t="s">
        <v>3116</v>
      </c>
      <c r="C2598" s="7" t="s">
        <v>300</v>
      </c>
      <c r="D2598" s="7" t="str">
        <f t="shared" si="40"/>
        <v>Jean FR MNS M4 Relaxed Strectch DuraLight Basic Boot Cut,Lassen,33Wx34L</v>
      </c>
      <c r="E2598" s="5" t="s">
        <v>3149</v>
      </c>
      <c r="F2598" s="5" t="s">
        <v>3114</v>
      </c>
    </row>
    <row r="2599" spans="1:6" ht="14.4" x14ac:dyDescent="0.2">
      <c r="A2599" s="5" t="s">
        <v>3115</v>
      </c>
      <c r="B2599" s="6" t="s">
        <v>3116</v>
      </c>
      <c r="C2599" s="7" t="s">
        <v>302</v>
      </c>
      <c r="D2599" s="7" t="str">
        <f t="shared" si="40"/>
        <v>Jean FR MNS M4 Relaxed Strectch DuraLight Basic Boot Cut,Lassen,34Wx34L</v>
      </c>
      <c r="E2599" s="5" t="s">
        <v>3150</v>
      </c>
      <c r="F2599" s="5" t="s">
        <v>3114</v>
      </c>
    </row>
    <row r="2600" spans="1:6" ht="14.4" x14ac:dyDescent="0.2">
      <c r="A2600" s="5" t="s">
        <v>3115</v>
      </c>
      <c r="B2600" s="6" t="s">
        <v>3116</v>
      </c>
      <c r="C2600" s="7" t="s">
        <v>304</v>
      </c>
      <c r="D2600" s="7" t="str">
        <f t="shared" si="40"/>
        <v>Jean FR MNS M4 Relaxed Strectch DuraLight Basic Boot Cut,Lassen,35Wx34L</v>
      </c>
      <c r="E2600" s="5" t="s">
        <v>3151</v>
      </c>
      <c r="F2600" s="5" t="s">
        <v>3114</v>
      </c>
    </row>
    <row r="2601" spans="1:6" ht="14.4" x14ac:dyDescent="0.2">
      <c r="A2601" s="5" t="s">
        <v>3115</v>
      </c>
      <c r="B2601" s="6" t="s">
        <v>3116</v>
      </c>
      <c r="C2601" s="7" t="s">
        <v>306</v>
      </c>
      <c r="D2601" s="7" t="str">
        <f t="shared" si="40"/>
        <v>Jean FR MNS M4 Relaxed Strectch DuraLight Basic Boot Cut,Lassen,36Wx34L</v>
      </c>
      <c r="E2601" s="5" t="s">
        <v>3152</v>
      </c>
      <c r="F2601" s="5" t="s">
        <v>3114</v>
      </c>
    </row>
    <row r="2602" spans="1:6" ht="14.4" x14ac:dyDescent="0.2">
      <c r="A2602" s="5" t="s">
        <v>3115</v>
      </c>
      <c r="B2602" s="6" t="s">
        <v>3116</v>
      </c>
      <c r="C2602" s="7" t="s">
        <v>308</v>
      </c>
      <c r="D2602" s="7" t="str">
        <f t="shared" si="40"/>
        <v>Jean FR MNS M4 Relaxed Strectch DuraLight Basic Boot Cut,Lassen,38Wx34L</v>
      </c>
      <c r="E2602" s="5" t="s">
        <v>3153</v>
      </c>
      <c r="F2602" s="5" t="s">
        <v>3114</v>
      </c>
    </row>
    <row r="2603" spans="1:6" ht="14.4" x14ac:dyDescent="0.2">
      <c r="A2603" s="5" t="s">
        <v>3115</v>
      </c>
      <c r="B2603" s="6" t="s">
        <v>3116</v>
      </c>
      <c r="C2603" s="7" t="s">
        <v>310</v>
      </c>
      <c r="D2603" s="7" t="str">
        <f t="shared" si="40"/>
        <v>Jean FR MNS M4 Relaxed Strectch DuraLight Basic Boot Cut,Lassen,40Wx34L</v>
      </c>
      <c r="E2603" s="5" t="s">
        <v>3154</v>
      </c>
      <c r="F2603" s="5" t="s">
        <v>3114</v>
      </c>
    </row>
    <row r="2604" spans="1:6" ht="14.4" x14ac:dyDescent="0.2">
      <c r="A2604" s="5" t="s">
        <v>3115</v>
      </c>
      <c r="B2604" s="6" t="s">
        <v>3116</v>
      </c>
      <c r="C2604" s="7" t="s">
        <v>312</v>
      </c>
      <c r="D2604" s="7" t="str">
        <f t="shared" si="40"/>
        <v>Jean FR MNS M4 Relaxed Strectch DuraLight Basic Boot Cut,Lassen,42Wx34L</v>
      </c>
      <c r="E2604" s="5" t="s">
        <v>3155</v>
      </c>
      <c r="F2604" s="5" t="s">
        <v>3114</v>
      </c>
    </row>
    <row r="2605" spans="1:6" ht="14.4" x14ac:dyDescent="0.2">
      <c r="A2605" s="5" t="s">
        <v>3115</v>
      </c>
      <c r="B2605" s="6" t="s">
        <v>3116</v>
      </c>
      <c r="C2605" s="7" t="s">
        <v>1013</v>
      </c>
      <c r="D2605" s="7" t="str">
        <f t="shared" si="40"/>
        <v>Jean FR MNS M4 Relaxed Strectch DuraLight Basic Boot Cut,Lassen,44Wx34L</v>
      </c>
      <c r="E2605" s="5" t="s">
        <v>3156</v>
      </c>
      <c r="F2605" s="5" t="s">
        <v>3114</v>
      </c>
    </row>
    <row r="2606" spans="1:6" ht="14.4" x14ac:dyDescent="0.2">
      <c r="A2606" s="5" t="s">
        <v>3115</v>
      </c>
      <c r="B2606" s="6" t="s">
        <v>3116</v>
      </c>
      <c r="C2606" s="7" t="s">
        <v>1017</v>
      </c>
      <c r="D2606" s="7" t="str">
        <f t="shared" si="40"/>
        <v>Jean FR MNS M4 Relaxed Strectch DuraLight Basic Boot Cut,Lassen,48Wx34L</v>
      </c>
      <c r="E2606" s="5" t="s">
        <v>3157</v>
      </c>
      <c r="F2606" s="5" t="s">
        <v>3114</v>
      </c>
    </row>
    <row r="2607" spans="1:6" ht="14.4" x14ac:dyDescent="0.2">
      <c r="A2607" s="5" t="s">
        <v>3115</v>
      </c>
      <c r="B2607" s="6" t="s">
        <v>3116</v>
      </c>
      <c r="C2607" s="7" t="s">
        <v>1019</v>
      </c>
      <c r="D2607" s="7" t="str">
        <f t="shared" si="40"/>
        <v>Jean FR MNS M4 Relaxed Strectch DuraLight Basic Boot Cut,Lassen,50Wx34L</v>
      </c>
      <c r="E2607" s="5" t="s">
        <v>3158</v>
      </c>
      <c r="F2607" s="5" t="s">
        <v>3114</v>
      </c>
    </row>
    <row r="2608" spans="1:6" ht="14.4" x14ac:dyDescent="0.2">
      <c r="A2608" s="5" t="s">
        <v>3115</v>
      </c>
      <c r="B2608" s="6" t="s">
        <v>3116</v>
      </c>
      <c r="C2608" s="7" t="s">
        <v>314</v>
      </c>
      <c r="D2608" s="7" t="str">
        <f t="shared" si="40"/>
        <v>Jean FR MNS M4 Relaxed Strectch DuraLight Basic Boot Cut,Lassen,29Wx36L</v>
      </c>
      <c r="E2608" s="5" t="s">
        <v>3159</v>
      </c>
      <c r="F2608" s="5" t="s">
        <v>3114</v>
      </c>
    </row>
    <row r="2609" spans="1:6" ht="14.4" x14ac:dyDescent="0.2">
      <c r="A2609" s="5" t="s">
        <v>3115</v>
      </c>
      <c r="B2609" s="6" t="s">
        <v>3116</v>
      </c>
      <c r="C2609" s="7" t="s">
        <v>316</v>
      </c>
      <c r="D2609" s="7" t="str">
        <f t="shared" si="40"/>
        <v>Jean FR MNS M4 Relaxed Strectch DuraLight Basic Boot Cut,Lassen,30Wx36L</v>
      </c>
      <c r="E2609" s="5" t="s">
        <v>3160</v>
      </c>
      <c r="F2609" s="5" t="s">
        <v>3114</v>
      </c>
    </row>
    <row r="2610" spans="1:6" ht="14.4" x14ac:dyDescent="0.2">
      <c r="A2610" s="5" t="s">
        <v>3115</v>
      </c>
      <c r="B2610" s="6" t="s">
        <v>3116</v>
      </c>
      <c r="C2610" s="7" t="s">
        <v>318</v>
      </c>
      <c r="D2610" s="7" t="str">
        <f t="shared" si="40"/>
        <v>Jean FR MNS M4 Relaxed Strectch DuraLight Basic Boot Cut,Lassen,31Wx36L</v>
      </c>
      <c r="E2610" s="5" t="s">
        <v>3161</v>
      </c>
      <c r="F2610" s="5" t="s">
        <v>3114</v>
      </c>
    </row>
    <row r="2611" spans="1:6" ht="14.4" x14ac:dyDescent="0.2">
      <c r="A2611" s="5" t="s">
        <v>3115</v>
      </c>
      <c r="B2611" s="6" t="s">
        <v>3116</v>
      </c>
      <c r="C2611" s="7" t="s">
        <v>320</v>
      </c>
      <c r="D2611" s="7" t="str">
        <f t="shared" si="40"/>
        <v>Jean FR MNS M4 Relaxed Strectch DuraLight Basic Boot Cut,Lassen,32Wx36L</v>
      </c>
      <c r="E2611" s="5" t="s">
        <v>3162</v>
      </c>
      <c r="F2611" s="5" t="s">
        <v>3114</v>
      </c>
    </row>
    <row r="2612" spans="1:6" ht="14.4" x14ac:dyDescent="0.2">
      <c r="A2612" s="5" t="s">
        <v>3115</v>
      </c>
      <c r="B2612" s="6" t="s">
        <v>3116</v>
      </c>
      <c r="C2612" s="7" t="s">
        <v>322</v>
      </c>
      <c r="D2612" s="7" t="str">
        <f t="shared" si="40"/>
        <v>Jean FR MNS M4 Relaxed Strectch DuraLight Basic Boot Cut,Lassen,33Wx36L</v>
      </c>
      <c r="E2612" s="5" t="s">
        <v>3163</v>
      </c>
      <c r="F2612" s="5" t="s">
        <v>3114</v>
      </c>
    </row>
    <row r="2613" spans="1:6" ht="14.4" x14ac:dyDescent="0.2">
      <c r="A2613" s="5" t="s">
        <v>3115</v>
      </c>
      <c r="B2613" s="6" t="s">
        <v>3116</v>
      </c>
      <c r="C2613" s="7" t="s">
        <v>324</v>
      </c>
      <c r="D2613" s="7" t="str">
        <f t="shared" si="40"/>
        <v>Jean FR MNS M4 Relaxed Strectch DuraLight Basic Boot Cut,Lassen,34Wx36L</v>
      </c>
      <c r="E2613" s="5" t="s">
        <v>3164</v>
      </c>
      <c r="F2613" s="5" t="s">
        <v>3114</v>
      </c>
    </row>
    <row r="2614" spans="1:6" ht="14.4" x14ac:dyDescent="0.2">
      <c r="A2614" s="5" t="s">
        <v>3115</v>
      </c>
      <c r="B2614" s="6" t="s">
        <v>3116</v>
      </c>
      <c r="C2614" s="7" t="s">
        <v>326</v>
      </c>
      <c r="D2614" s="7" t="str">
        <f t="shared" si="40"/>
        <v>Jean FR MNS M4 Relaxed Strectch DuraLight Basic Boot Cut,Lassen,35Wx36L</v>
      </c>
      <c r="E2614" s="5" t="s">
        <v>3165</v>
      </c>
      <c r="F2614" s="5" t="s">
        <v>3114</v>
      </c>
    </row>
    <row r="2615" spans="1:6" ht="14.4" x14ac:dyDescent="0.2">
      <c r="A2615" s="5" t="s">
        <v>3115</v>
      </c>
      <c r="B2615" s="6" t="s">
        <v>3116</v>
      </c>
      <c r="C2615" s="7" t="s">
        <v>328</v>
      </c>
      <c r="D2615" s="7" t="str">
        <f t="shared" si="40"/>
        <v>Jean FR MNS M4 Relaxed Strectch DuraLight Basic Boot Cut,Lassen,36Wx36L</v>
      </c>
      <c r="E2615" s="5" t="s">
        <v>3166</v>
      </c>
      <c r="F2615" s="5" t="s">
        <v>3114</v>
      </c>
    </row>
    <row r="2616" spans="1:6" ht="14.4" x14ac:dyDescent="0.2">
      <c r="A2616" s="5" t="s">
        <v>3115</v>
      </c>
      <c r="B2616" s="6" t="s">
        <v>3116</v>
      </c>
      <c r="C2616" s="7" t="s">
        <v>330</v>
      </c>
      <c r="D2616" s="7" t="str">
        <f t="shared" si="40"/>
        <v>Jean FR MNS M4 Relaxed Strectch DuraLight Basic Boot Cut,Lassen,38Wx36L</v>
      </c>
      <c r="E2616" s="5" t="s">
        <v>3167</v>
      </c>
      <c r="F2616" s="5" t="s">
        <v>3114</v>
      </c>
    </row>
    <row r="2617" spans="1:6" ht="14.4" x14ac:dyDescent="0.2">
      <c r="A2617" s="5" t="s">
        <v>3115</v>
      </c>
      <c r="B2617" s="6" t="s">
        <v>3116</v>
      </c>
      <c r="C2617" s="7" t="s">
        <v>332</v>
      </c>
      <c r="D2617" s="7" t="str">
        <f t="shared" si="40"/>
        <v>Jean FR MNS M4 Relaxed Strectch DuraLight Basic Boot Cut,Lassen,40Wx36L</v>
      </c>
      <c r="E2617" s="5" t="s">
        <v>3168</v>
      </c>
      <c r="F2617" s="5" t="s">
        <v>3114</v>
      </c>
    </row>
    <row r="2618" spans="1:6" ht="14.4" x14ac:dyDescent="0.2">
      <c r="A2618" s="5" t="s">
        <v>3115</v>
      </c>
      <c r="B2618" s="6" t="s">
        <v>3116</v>
      </c>
      <c r="C2618" s="7" t="s">
        <v>334</v>
      </c>
      <c r="D2618" s="7" t="str">
        <f t="shared" si="40"/>
        <v>Jean FR MNS M4 Relaxed Strectch DuraLight Basic Boot Cut,Lassen,42Wx36L</v>
      </c>
      <c r="E2618" s="5" t="s">
        <v>3169</v>
      </c>
      <c r="F2618" s="5" t="s">
        <v>3114</v>
      </c>
    </row>
    <row r="2619" spans="1:6" ht="14.4" x14ac:dyDescent="0.2">
      <c r="A2619" s="5" t="s">
        <v>3115</v>
      </c>
      <c r="B2619" s="6" t="s">
        <v>3116</v>
      </c>
      <c r="C2619" s="7" t="s">
        <v>1031</v>
      </c>
      <c r="D2619" s="7" t="str">
        <f t="shared" si="40"/>
        <v>Jean FR MNS M4 Relaxed Strectch DuraLight Basic Boot Cut,Lassen,44Wx36L</v>
      </c>
      <c r="E2619" s="5" t="s">
        <v>3170</v>
      </c>
      <c r="F2619" s="5" t="s">
        <v>3114</v>
      </c>
    </row>
    <row r="2620" spans="1:6" ht="14.4" x14ac:dyDescent="0.2">
      <c r="A2620" s="5" t="s">
        <v>3115</v>
      </c>
      <c r="B2620" s="6" t="s">
        <v>3116</v>
      </c>
      <c r="C2620" s="7" t="s">
        <v>336</v>
      </c>
      <c r="D2620" s="7" t="str">
        <f t="shared" si="40"/>
        <v>Jean FR MNS M4 Relaxed Strectch DuraLight Basic Boot Cut,Lassen,32Wx38L</v>
      </c>
      <c r="E2620" s="5" t="s">
        <v>3171</v>
      </c>
      <c r="F2620" s="5" t="s">
        <v>3114</v>
      </c>
    </row>
    <row r="2621" spans="1:6" ht="14.4" x14ac:dyDescent="0.2">
      <c r="A2621" s="5" t="s">
        <v>3115</v>
      </c>
      <c r="B2621" s="6" t="s">
        <v>3116</v>
      </c>
      <c r="C2621" s="7" t="s">
        <v>338</v>
      </c>
      <c r="D2621" s="7" t="str">
        <f t="shared" si="40"/>
        <v>Jean FR MNS M4 Relaxed Strectch DuraLight Basic Boot Cut,Lassen,33Wx38L</v>
      </c>
      <c r="E2621" s="5" t="s">
        <v>3172</v>
      </c>
      <c r="F2621" s="5" t="s">
        <v>3114</v>
      </c>
    </row>
    <row r="2622" spans="1:6" ht="14.4" x14ac:dyDescent="0.2">
      <c r="A2622" s="5" t="s">
        <v>3115</v>
      </c>
      <c r="B2622" s="6" t="s">
        <v>3116</v>
      </c>
      <c r="C2622" s="7" t="s">
        <v>340</v>
      </c>
      <c r="D2622" s="7" t="str">
        <f t="shared" si="40"/>
        <v>Jean FR MNS M4 Relaxed Strectch DuraLight Basic Boot Cut,Lassen,34Wx38L</v>
      </c>
      <c r="E2622" s="5" t="s">
        <v>3173</v>
      </c>
      <c r="F2622" s="5" t="s">
        <v>3114</v>
      </c>
    </row>
    <row r="2623" spans="1:6" ht="14.4" x14ac:dyDescent="0.2">
      <c r="A2623" s="5" t="s">
        <v>3115</v>
      </c>
      <c r="B2623" s="6" t="s">
        <v>3116</v>
      </c>
      <c r="C2623" s="7" t="s">
        <v>342</v>
      </c>
      <c r="D2623" s="7" t="str">
        <f t="shared" si="40"/>
        <v>Jean FR MNS M4 Relaxed Strectch DuraLight Basic Boot Cut,Lassen,35Wx38L</v>
      </c>
      <c r="E2623" s="5" t="s">
        <v>3174</v>
      </c>
      <c r="F2623" s="5" t="s">
        <v>3114</v>
      </c>
    </row>
    <row r="2624" spans="1:6" ht="14.4" x14ac:dyDescent="0.2">
      <c r="A2624" s="5" t="s">
        <v>3115</v>
      </c>
      <c r="B2624" s="6" t="s">
        <v>3116</v>
      </c>
      <c r="C2624" s="7" t="s">
        <v>344</v>
      </c>
      <c r="D2624" s="7" t="str">
        <f t="shared" si="40"/>
        <v>Jean FR MNS M4 Relaxed Strectch DuraLight Basic Boot Cut,Lassen,36Wx38L</v>
      </c>
      <c r="E2624" s="5" t="s">
        <v>3175</v>
      </c>
      <c r="F2624" s="5" t="s">
        <v>3114</v>
      </c>
    </row>
    <row r="2625" spans="1:6" ht="14.4" x14ac:dyDescent="0.2">
      <c r="A2625" s="5" t="s">
        <v>3115</v>
      </c>
      <c r="B2625" s="6" t="s">
        <v>3116</v>
      </c>
      <c r="C2625" s="7" t="s">
        <v>346</v>
      </c>
      <c r="D2625" s="7" t="str">
        <f t="shared" si="40"/>
        <v>Jean FR MNS M4 Relaxed Strectch DuraLight Basic Boot Cut,Lassen,38Wx38L</v>
      </c>
      <c r="E2625" s="5" t="s">
        <v>3176</v>
      </c>
      <c r="F2625" s="5" t="s">
        <v>3114</v>
      </c>
    </row>
    <row r="2626" spans="1:6" ht="14.4" x14ac:dyDescent="0.2">
      <c r="A2626" s="5" t="s">
        <v>3115</v>
      </c>
      <c r="B2626" s="6" t="s">
        <v>3116</v>
      </c>
      <c r="C2626" s="7" t="s">
        <v>348</v>
      </c>
      <c r="D2626" s="7" t="str">
        <f t="shared" si="40"/>
        <v>Jean FR MNS M4 Relaxed Strectch DuraLight Basic Boot Cut,Lassen,40Wx38L</v>
      </c>
      <c r="E2626" s="5" t="s">
        <v>3177</v>
      </c>
      <c r="F2626" s="5" t="s">
        <v>3114</v>
      </c>
    </row>
    <row r="2627" spans="1:6" ht="14.4" x14ac:dyDescent="0.2">
      <c r="A2627" s="5" t="s">
        <v>3115</v>
      </c>
      <c r="B2627" s="6" t="s">
        <v>3116</v>
      </c>
      <c r="C2627" s="7" t="s">
        <v>350</v>
      </c>
      <c r="D2627" s="7" t="str">
        <f t="shared" si="40"/>
        <v>Jean FR MNS M4 Relaxed Strectch DuraLight Basic Boot Cut,Lassen,42Wx38L</v>
      </c>
      <c r="E2627" s="5" t="s">
        <v>3178</v>
      </c>
      <c r="F2627" s="5" t="s">
        <v>3114</v>
      </c>
    </row>
    <row r="2628" spans="1:6" ht="14.4" x14ac:dyDescent="0.2">
      <c r="A2628" s="5" t="s">
        <v>3115</v>
      </c>
      <c r="B2628" s="6" t="s">
        <v>3116</v>
      </c>
      <c r="C2628" s="7" t="s">
        <v>1043</v>
      </c>
      <c r="D2628" s="7" t="str">
        <f t="shared" ref="D2628:D2691" si="41">CONCATENATE(A2628,",",B2628,",",C2628)</f>
        <v>Jean FR MNS M4 Relaxed Strectch DuraLight Basic Boot Cut,Lassen,44Wx38L</v>
      </c>
      <c r="E2628" s="5" t="s">
        <v>3179</v>
      </c>
      <c r="F2628" s="5" t="s">
        <v>3114</v>
      </c>
    </row>
    <row r="2629" spans="1:6" ht="14.4" x14ac:dyDescent="0.2">
      <c r="A2629" s="5" t="s">
        <v>3182</v>
      </c>
      <c r="B2629" s="6" t="s">
        <v>3183</v>
      </c>
      <c r="C2629" s="7" t="s">
        <v>250</v>
      </c>
      <c r="D2629" s="7" t="str">
        <f t="shared" si="41"/>
        <v>Jean FR MNS M4 Relaxed DuraLight Boundary Boot Cut,Bryce,30Wx30L</v>
      </c>
      <c r="E2629" s="5" t="s">
        <v>3180</v>
      </c>
      <c r="F2629" s="5" t="s">
        <v>3181</v>
      </c>
    </row>
    <row r="2630" spans="1:6" ht="14.4" x14ac:dyDescent="0.2">
      <c r="A2630" s="5" t="s">
        <v>3182</v>
      </c>
      <c r="B2630" s="6" t="s">
        <v>3183</v>
      </c>
      <c r="C2630" s="7" t="s">
        <v>252</v>
      </c>
      <c r="D2630" s="7" t="str">
        <f t="shared" si="41"/>
        <v>Jean FR MNS M4 Relaxed DuraLight Boundary Boot Cut,Bryce,31Wx30L</v>
      </c>
      <c r="E2630" s="5" t="s">
        <v>3184</v>
      </c>
      <c r="F2630" s="5" t="s">
        <v>3181</v>
      </c>
    </row>
    <row r="2631" spans="1:6" ht="14.4" x14ac:dyDescent="0.2">
      <c r="A2631" s="5" t="s">
        <v>3182</v>
      </c>
      <c r="B2631" s="6" t="s">
        <v>3183</v>
      </c>
      <c r="C2631" s="7" t="s">
        <v>254</v>
      </c>
      <c r="D2631" s="7" t="str">
        <f t="shared" si="41"/>
        <v>Jean FR MNS M4 Relaxed DuraLight Boundary Boot Cut,Bryce,32Wx30L</v>
      </c>
      <c r="E2631" s="5" t="s">
        <v>3185</v>
      </c>
      <c r="F2631" s="5" t="s">
        <v>3181</v>
      </c>
    </row>
    <row r="2632" spans="1:6" ht="14.4" x14ac:dyDescent="0.2">
      <c r="A2632" s="5" t="s">
        <v>3182</v>
      </c>
      <c r="B2632" s="6" t="s">
        <v>3183</v>
      </c>
      <c r="C2632" s="7" t="s">
        <v>256</v>
      </c>
      <c r="D2632" s="7" t="str">
        <f t="shared" si="41"/>
        <v>Jean FR MNS M4 Relaxed DuraLight Boundary Boot Cut,Bryce,33Wx30L</v>
      </c>
      <c r="E2632" s="5" t="s">
        <v>3186</v>
      </c>
      <c r="F2632" s="5" t="s">
        <v>3181</v>
      </c>
    </row>
    <row r="2633" spans="1:6" ht="14.4" x14ac:dyDescent="0.2">
      <c r="A2633" s="5" t="s">
        <v>3182</v>
      </c>
      <c r="B2633" s="6" t="s">
        <v>3183</v>
      </c>
      <c r="C2633" s="7" t="s">
        <v>258</v>
      </c>
      <c r="D2633" s="7" t="str">
        <f t="shared" si="41"/>
        <v>Jean FR MNS M4 Relaxed DuraLight Boundary Boot Cut,Bryce,34Wx30L</v>
      </c>
      <c r="E2633" s="5" t="s">
        <v>3187</v>
      </c>
      <c r="F2633" s="5" t="s">
        <v>3181</v>
      </c>
    </row>
    <row r="2634" spans="1:6" ht="14.4" x14ac:dyDescent="0.2">
      <c r="A2634" s="5" t="s">
        <v>3182</v>
      </c>
      <c r="B2634" s="6" t="s">
        <v>3183</v>
      </c>
      <c r="C2634" s="7" t="s">
        <v>260</v>
      </c>
      <c r="D2634" s="7" t="str">
        <f t="shared" si="41"/>
        <v>Jean FR MNS M4 Relaxed DuraLight Boundary Boot Cut,Bryce,35Wx30L</v>
      </c>
      <c r="E2634" s="5" t="s">
        <v>3188</v>
      </c>
      <c r="F2634" s="5" t="s">
        <v>3181</v>
      </c>
    </row>
    <row r="2635" spans="1:6" ht="14.4" x14ac:dyDescent="0.2">
      <c r="A2635" s="5" t="s">
        <v>3182</v>
      </c>
      <c r="B2635" s="6" t="s">
        <v>3183</v>
      </c>
      <c r="C2635" s="7" t="s">
        <v>262</v>
      </c>
      <c r="D2635" s="7" t="str">
        <f t="shared" si="41"/>
        <v>Jean FR MNS M4 Relaxed DuraLight Boundary Boot Cut,Bryce,36Wx30L</v>
      </c>
      <c r="E2635" s="5" t="s">
        <v>3189</v>
      </c>
      <c r="F2635" s="5" t="s">
        <v>3181</v>
      </c>
    </row>
    <row r="2636" spans="1:6" ht="14.4" x14ac:dyDescent="0.2">
      <c r="A2636" s="5" t="s">
        <v>3182</v>
      </c>
      <c r="B2636" s="6" t="s">
        <v>3183</v>
      </c>
      <c r="C2636" s="7" t="s">
        <v>264</v>
      </c>
      <c r="D2636" s="7" t="str">
        <f t="shared" si="41"/>
        <v>Jean FR MNS M4 Relaxed DuraLight Boundary Boot Cut,Bryce,38Wx30L</v>
      </c>
      <c r="E2636" s="5" t="s">
        <v>3190</v>
      </c>
      <c r="F2636" s="5" t="s">
        <v>3181</v>
      </c>
    </row>
    <row r="2637" spans="1:6" ht="14.4" x14ac:dyDescent="0.2">
      <c r="A2637" s="5" t="s">
        <v>3182</v>
      </c>
      <c r="B2637" s="6" t="s">
        <v>3183</v>
      </c>
      <c r="C2637" s="7" t="s">
        <v>266</v>
      </c>
      <c r="D2637" s="7" t="str">
        <f t="shared" si="41"/>
        <v>Jean FR MNS M4 Relaxed DuraLight Boundary Boot Cut,Bryce,40Wx30L</v>
      </c>
      <c r="E2637" s="5" t="s">
        <v>3191</v>
      </c>
      <c r="F2637" s="5" t="s">
        <v>3181</v>
      </c>
    </row>
    <row r="2638" spans="1:6" ht="14.4" x14ac:dyDescent="0.2">
      <c r="A2638" s="5" t="s">
        <v>3182</v>
      </c>
      <c r="B2638" s="6" t="s">
        <v>3183</v>
      </c>
      <c r="C2638" s="7" t="s">
        <v>268</v>
      </c>
      <c r="D2638" s="7" t="str">
        <f t="shared" si="41"/>
        <v>Jean FR MNS M4 Relaxed DuraLight Boundary Boot Cut,Bryce,42Wx30L</v>
      </c>
      <c r="E2638" s="5" t="s">
        <v>3192</v>
      </c>
      <c r="F2638" s="5" t="s">
        <v>3181</v>
      </c>
    </row>
    <row r="2639" spans="1:6" ht="14.4" x14ac:dyDescent="0.2">
      <c r="A2639" s="5" t="s">
        <v>3182</v>
      </c>
      <c r="B2639" s="6" t="s">
        <v>3183</v>
      </c>
      <c r="C2639" s="7" t="s">
        <v>971</v>
      </c>
      <c r="D2639" s="7" t="str">
        <f t="shared" si="41"/>
        <v>Jean FR MNS M4 Relaxed DuraLight Boundary Boot Cut,Bryce,44Wx30L</v>
      </c>
      <c r="E2639" s="5" t="s">
        <v>3193</v>
      </c>
      <c r="F2639" s="5" t="s">
        <v>3181</v>
      </c>
    </row>
    <row r="2640" spans="1:6" ht="14.4" x14ac:dyDescent="0.2">
      <c r="A2640" s="5" t="s">
        <v>3182</v>
      </c>
      <c r="B2640" s="6" t="s">
        <v>3183</v>
      </c>
      <c r="C2640" s="7" t="s">
        <v>973</v>
      </c>
      <c r="D2640" s="7" t="str">
        <f t="shared" si="41"/>
        <v>Jean FR MNS M4 Relaxed DuraLight Boundary Boot Cut,Bryce,46Wx30L</v>
      </c>
      <c r="E2640" s="5" t="s">
        <v>3194</v>
      </c>
      <c r="F2640" s="5" t="s">
        <v>3181</v>
      </c>
    </row>
    <row r="2641" spans="1:6" ht="14.4" x14ac:dyDescent="0.2">
      <c r="A2641" s="5" t="s">
        <v>3182</v>
      </c>
      <c r="B2641" s="6" t="s">
        <v>3183</v>
      </c>
      <c r="C2641" s="7" t="s">
        <v>975</v>
      </c>
      <c r="D2641" s="7" t="str">
        <f t="shared" si="41"/>
        <v>Jean FR MNS M4 Relaxed DuraLight Boundary Boot Cut,Bryce,48Wx30L</v>
      </c>
      <c r="E2641" s="5" t="s">
        <v>3195</v>
      </c>
      <c r="F2641" s="5" t="s">
        <v>3181</v>
      </c>
    </row>
    <row r="2642" spans="1:6" ht="14.4" x14ac:dyDescent="0.2">
      <c r="A2642" s="5" t="s">
        <v>3182</v>
      </c>
      <c r="B2642" s="6" t="s">
        <v>3183</v>
      </c>
      <c r="C2642" s="7" t="s">
        <v>977</v>
      </c>
      <c r="D2642" s="7" t="str">
        <f t="shared" si="41"/>
        <v>Jean FR MNS M4 Relaxed DuraLight Boundary Boot Cut,Bryce,50Wx30L</v>
      </c>
      <c r="E2642" s="5" t="s">
        <v>3196</v>
      </c>
      <c r="F2642" s="5" t="s">
        <v>3181</v>
      </c>
    </row>
    <row r="2643" spans="1:6" ht="14.4" x14ac:dyDescent="0.2">
      <c r="A2643" s="5" t="s">
        <v>3182</v>
      </c>
      <c r="B2643" s="6" t="s">
        <v>3183</v>
      </c>
      <c r="C2643" s="7" t="s">
        <v>270</v>
      </c>
      <c r="D2643" s="7" t="str">
        <f t="shared" si="41"/>
        <v>Jean FR MNS M4 Relaxed DuraLight Boundary Boot Cut,Bryce,29Wx32L</v>
      </c>
      <c r="E2643" s="5" t="s">
        <v>3197</v>
      </c>
      <c r="F2643" s="5" t="s">
        <v>3181</v>
      </c>
    </row>
    <row r="2644" spans="1:6" ht="14.4" x14ac:dyDescent="0.2">
      <c r="A2644" s="5" t="s">
        <v>3182</v>
      </c>
      <c r="B2644" s="6" t="s">
        <v>3183</v>
      </c>
      <c r="C2644" s="7" t="s">
        <v>272</v>
      </c>
      <c r="D2644" s="7" t="str">
        <f t="shared" si="41"/>
        <v>Jean FR MNS M4 Relaxed DuraLight Boundary Boot Cut,Bryce,30Wx32L</v>
      </c>
      <c r="E2644" s="5" t="s">
        <v>3198</v>
      </c>
      <c r="F2644" s="5" t="s">
        <v>3181</v>
      </c>
    </row>
    <row r="2645" spans="1:6" ht="14.4" x14ac:dyDescent="0.2">
      <c r="A2645" s="5" t="s">
        <v>3182</v>
      </c>
      <c r="B2645" s="6" t="s">
        <v>3183</v>
      </c>
      <c r="C2645" s="7" t="s">
        <v>274</v>
      </c>
      <c r="D2645" s="7" t="str">
        <f t="shared" si="41"/>
        <v>Jean FR MNS M4 Relaxed DuraLight Boundary Boot Cut,Bryce,31Wx32L</v>
      </c>
      <c r="E2645" s="5" t="s">
        <v>3199</v>
      </c>
      <c r="F2645" s="5" t="s">
        <v>3181</v>
      </c>
    </row>
    <row r="2646" spans="1:6" ht="14.4" x14ac:dyDescent="0.2">
      <c r="A2646" s="5" t="s">
        <v>3182</v>
      </c>
      <c r="B2646" s="6" t="s">
        <v>3183</v>
      </c>
      <c r="C2646" s="7" t="s">
        <v>276</v>
      </c>
      <c r="D2646" s="7" t="str">
        <f t="shared" si="41"/>
        <v>Jean FR MNS M4 Relaxed DuraLight Boundary Boot Cut,Bryce,32Wx32L</v>
      </c>
      <c r="E2646" s="5" t="s">
        <v>3200</v>
      </c>
      <c r="F2646" s="5" t="s">
        <v>3181</v>
      </c>
    </row>
    <row r="2647" spans="1:6" ht="14.4" x14ac:dyDescent="0.2">
      <c r="A2647" s="5" t="s">
        <v>3182</v>
      </c>
      <c r="B2647" s="6" t="s">
        <v>3183</v>
      </c>
      <c r="C2647" s="7" t="s">
        <v>278</v>
      </c>
      <c r="D2647" s="7" t="str">
        <f t="shared" si="41"/>
        <v>Jean FR MNS M4 Relaxed DuraLight Boundary Boot Cut,Bryce,33Wx32L</v>
      </c>
      <c r="E2647" s="5" t="s">
        <v>3201</v>
      </c>
      <c r="F2647" s="5" t="s">
        <v>3181</v>
      </c>
    </row>
    <row r="2648" spans="1:6" ht="14.4" x14ac:dyDescent="0.2">
      <c r="A2648" s="5" t="s">
        <v>3182</v>
      </c>
      <c r="B2648" s="6" t="s">
        <v>3183</v>
      </c>
      <c r="C2648" s="7" t="s">
        <v>280</v>
      </c>
      <c r="D2648" s="7" t="str">
        <f t="shared" si="41"/>
        <v>Jean FR MNS M4 Relaxed DuraLight Boundary Boot Cut,Bryce,34Wx32L</v>
      </c>
      <c r="E2648" s="5" t="s">
        <v>3202</v>
      </c>
      <c r="F2648" s="5" t="s">
        <v>3181</v>
      </c>
    </row>
    <row r="2649" spans="1:6" ht="14.4" x14ac:dyDescent="0.2">
      <c r="A2649" s="5" t="s">
        <v>3182</v>
      </c>
      <c r="B2649" s="6" t="s">
        <v>3183</v>
      </c>
      <c r="C2649" s="7" t="s">
        <v>282</v>
      </c>
      <c r="D2649" s="7" t="str">
        <f t="shared" si="41"/>
        <v>Jean FR MNS M4 Relaxed DuraLight Boundary Boot Cut,Bryce,35Wx32L</v>
      </c>
      <c r="E2649" s="5" t="s">
        <v>3203</v>
      </c>
      <c r="F2649" s="5" t="s">
        <v>3181</v>
      </c>
    </row>
    <row r="2650" spans="1:6" ht="14.4" x14ac:dyDescent="0.2">
      <c r="A2650" s="5" t="s">
        <v>3182</v>
      </c>
      <c r="B2650" s="6" t="s">
        <v>3183</v>
      </c>
      <c r="C2650" s="7" t="s">
        <v>284</v>
      </c>
      <c r="D2650" s="7" t="str">
        <f t="shared" si="41"/>
        <v>Jean FR MNS M4 Relaxed DuraLight Boundary Boot Cut,Bryce,36Wx32L</v>
      </c>
      <c r="E2650" s="5" t="s">
        <v>3204</v>
      </c>
      <c r="F2650" s="5" t="s">
        <v>3181</v>
      </c>
    </row>
    <row r="2651" spans="1:6" ht="14.4" x14ac:dyDescent="0.2">
      <c r="A2651" s="5" t="s">
        <v>3182</v>
      </c>
      <c r="B2651" s="6" t="s">
        <v>3183</v>
      </c>
      <c r="C2651" s="7" t="s">
        <v>286</v>
      </c>
      <c r="D2651" s="7" t="str">
        <f t="shared" si="41"/>
        <v>Jean FR MNS M4 Relaxed DuraLight Boundary Boot Cut,Bryce,38Wx32L</v>
      </c>
      <c r="E2651" s="5" t="s">
        <v>3205</v>
      </c>
      <c r="F2651" s="5" t="s">
        <v>3181</v>
      </c>
    </row>
    <row r="2652" spans="1:6" ht="14.4" x14ac:dyDescent="0.2">
      <c r="A2652" s="5" t="s">
        <v>3182</v>
      </c>
      <c r="B2652" s="6" t="s">
        <v>3183</v>
      </c>
      <c r="C2652" s="7" t="s">
        <v>288</v>
      </c>
      <c r="D2652" s="7" t="str">
        <f t="shared" si="41"/>
        <v>Jean FR MNS M4 Relaxed DuraLight Boundary Boot Cut,Bryce,40Wx32L</v>
      </c>
      <c r="E2652" s="5" t="s">
        <v>3206</v>
      </c>
      <c r="F2652" s="5" t="s">
        <v>3181</v>
      </c>
    </row>
    <row r="2653" spans="1:6" ht="14.4" x14ac:dyDescent="0.2">
      <c r="A2653" s="5" t="s">
        <v>3182</v>
      </c>
      <c r="B2653" s="6" t="s">
        <v>3183</v>
      </c>
      <c r="C2653" s="7" t="s">
        <v>290</v>
      </c>
      <c r="D2653" s="7" t="str">
        <f t="shared" si="41"/>
        <v>Jean FR MNS M4 Relaxed DuraLight Boundary Boot Cut,Bryce,42Wx32L</v>
      </c>
      <c r="E2653" s="5" t="s">
        <v>3207</v>
      </c>
      <c r="F2653" s="5" t="s">
        <v>3181</v>
      </c>
    </row>
    <row r="2654" spans="1:6" ht="14.4" x14ac:dyDescent="0.2">
      <c r="A2654" s="5" t="s">
        <v>3182</v>
      </c>
      <c r="B2654" s="6" t="s">
        <v>3183</v>
      </c>
      <c r="C2654" s="7" t="s">
        <v>992</v>
      </c>
      <c r="D2654" s="7" t="str">
        <f t="shared" si="41"/>
        <v>Jean FR MNS M4 Relaxed DuraLight Boundary Boot Cut,Bryce,44Wx32L</v>
      </c>
      <c r="E2654" s="5" t="s">
        <v>3208</v>
      </c>
      <c r="F2654" s="5" t="s">
        <v>3181</v>
      </c>
    </row>
    <row r="2655" spans="1:6" ht="14.4" x14ac:dyDescent="0.2">
      <c r="A2655" s="5" t="s">
        <v>3182</v>
      </c>
      <c r="B2655" s="6" t="s">
        <v>3183</v>
      </c>
      <c r="C2655" s="7" t="s">
        <v>994</v>
      </c>
      <c r="D2655" s="7" t="str">
        <f t="shared" si="41"/>
        <v>Jean FR MNS M4 Relaxed DuraLight Boundary Boot Cut,Bryce,46Wx32L</v>
      </c>
      <c r="E2655" s="5" t="s">
        <v>3209</v>
      </c>
      <c r="F2655" s="5" t="s">
        <v>3181</v>
      </c>
    </row>
    <row r="2656" spans="1:6" ht="14.4" x14ac:dyDescent="0.2">
      <c r="A2656" s="5" t="s">
        <v>3182</v>
      </c>
      <c r="B2656" s="6" t="s">
        <v>3183</v>
      </c>
      <c r="C2656" s="7" t="s">
        <v>996</v>
      </c>
      <c r="D2656" s="7" t="str">
        <f t="shared" si="41"/>
        <v>Jean FR MNS M4 Relaxed DuraLight Boundary Boot Cut,Bryce,48Wx32L</v>
      </c>
      <c r="E2656" s="5" t="s">
        <v>3210</v>
      </c>
      <c r="F2656" s="5" t="s">
        <v>3181</v>
      </c>
    </row>
    <row r="2657" spans="1:6" ht="14.4" x14ac:dyDescent="0.2">
      <c r="A2657" s="5" t="s">
        <v>3182</v>
      </c>
      <c r="B2657" s="6" t="s">
        <v>3183</v>
      </c>
      <c r="C2657" s="7" t="s">
        <v>998</v>
      </c>
      <c r="D2657" s="7" t="str">
        <f t="shared" si="41"/>
        <v>Jean FR MNS M4 Relaxed DuraLight Boundary Boot Cut,Bryce,50Wx32L</v>
      </c>
      <c r="E2657" s="5" t="s">
        <v>3211</v>
      </c>
      <c r="F2657" s="5" t="s">
        <v>3181</v>
      </c>
    </row>
    <row r="2658" spans="1:6" ht="14.4" x14ac:dyDescent="0.2">
      <c r="A2658" s="5" t="s">
        <v>3182</v>
      </c>
      <c r="B2658" s="6" t="s">
        <v>3183</v>
      </c>
      <c r="C2658" s="7" t="s">
        <v>292</v>
      </c>
      <c r="D2658" s="7" t="str">
        <f t="shared" si="41"/>
        <v>Jean FR MNS M4 Relaxed DuraLight Boundary Boot Cut,Bryce,29Wx34L</v>
      </c>
      <c r="E2658" s="5" t="s">
        <v>3212</v>
      </c>
      <c r="F2658" s="5" t="s">
        <v>3181</v>
      </c>
    </row>
    <row r="2659" spans="1:6" ht="14.4" x14ac:dyDescent="0.2">
      <c r="A2659" s="5" t="s">
        <v>3182</v>
      </c>
      <c r="B2659" s="6" t="s">
        <v>3183</v>
      </c>
      <c r="C2659" s="7" t="s">
        <v>294</v>
      </c>
      <c r="D2659" s="7" t="str">
        <f t="shared" si="41"/>
        <v>Jean FR MNS M4 Relaxed DuraLight Boundary Boot Cut,Bryce,30Wx34L</v>
      </c>
      <c r="E2659" s="5" t="s">
        <v>3213</v>
      </c>
      <c r="F2659" s="5" t="s">
        <v>3181</v>
      </c>
    </row>
    <row r="2660" spans="1:6" ht="14.4" x14ac:dyDescent="0.2">
      <c r="A2660" s="5" t="s">
        <v>3182</v>
      </c>
      <c r="B2660" s="6" t="s">
        <v>3183</v>
      </c>
      <c r="C2660" s="7" t="s">
        <v>296</v>
      </c>
      <c r="D2660" s="7" t="str">
        <f t="shared" si="41"/>
        <v>Jean FR MNS M4 Relaxed DuraLight Boundary Boot Cut,Bryce,31Wx34L</v>
      </c>
      <c r="E2660" s="5" t="s">
        <v>3214</v>
      </c>
      <c r="F2660" s="5" t="s">
        <v>3181</v>
      </c>
    </row>
    <row r="2661" spans="1:6" ht="14.4" x14ac:dyDescent="0.2">
      <c r="A2661" s="5" t="s">
        <v>3182</v>
      </c>
      <c r="B2661" s="6" t="s">
        <v>3183</v>
      </c>
      <c r="C2661" s="7" t="s">
        <v>298</v>
      </c>
      <c r="D2661" s="7" t="str">
        <f t="shared" si="41"/>
        <v>Jean FR MNS M4 Relaxed DuraLight Boundary Boot Cut,Bryce,32Wx34L</v>
      </c>
      <c r="E2661" s="5" t="s">
        <v>3215</v>
      </c>
      <c r="F2661" s="5" t="s">
        <v>3181</v>
      </c>
    </row>
    <row r="2662" spans="1:6" ht="14.4" x14ac:dyDescent="0.2">
      <c r="A2662" s="5" t="s">
        <v>3182</v>
      </c>
      <c r="B2662" s="6" t="s">
        <v>3183</v>
      </c>
      <c r="C2662" s="7" t="s">
        <v>300</v>
      </c>
      <c r="D2662" s="7" t="str">
        <f t="shared" si="41"/>
        <v>Jean FR MNS M4 Relaxed DuraLight Boundary Boot Cut,Bryce,33Wx34L</v>
      </c>
      <c r="E2662" s="5" t="s">
        <v>3216</v>
      </c>
      <c r="F2662" s="5" t="s">
        <v>3181</v>
      </c>
    </row>
    <row r="2663" spans="1:6" ht="14.4" x14ac:dyDescent="0.2">
      <c r="A2663" s="5" t="s">
        <v>3182</v>
      </c>
      <c r="B2663" s="6" t="s">
        <v>3183</v>
      </c>
      <c r="C2663" s="7" t="s">
        <v>302</v>
      </c>
      <c r="D2663" s="7" t="str">
        <f t="shared" si="41"/>
        <v>Jean FR MNS M4 Relaxed DuraLight Boundary Boot Cut,Bryce,34Wx34L</v>
      </c>
      <c r="E2663" s="5" t="s">
        <v>3217</v>
      </c>
      <c r="F2663" s="5" t="s">
        <v>3181</v>
      </c>
    </row>
    <row r="2664" spans="1:6" ht="14.4" x14ac:dyDescent="0.2">
      <c r="A2664" s="5" t="s">
        <v>3182</v>
      </c>
      <c r="B2664" s="6" t="s">
        <v>3183</v>
      </c>
      <c r="C2664" s="7" t="s">
        <v>304</v>
      </c>
      <c r="D2664" s="7" t="str">
        <f t="shared" si="41"/>
        <v>Jean FR MNS M4 Relaxed DuraLight Boundary Boot Cut,Bryce,35Wx34L</v>
      </c>
      <c r="E2664" s="5" t="s">
        <v>3218</v>
      </c>
      <c r="F2664" s="5" t="s">
        <v>3181</v>
      </c>
    </row>
    <row r="2665" spans="1:6" ht="14.4" x14ac:dyDescent="0.2">
      <c r="A2665" s="5" t="s">
        <v>3182</v>
      </c>
      <c r="B2665" s="6" t="s">
        <v>3183</v>
      </c>
      <c r="C2665" s="7" t="s">
        <v>306</v>
      </c>
      <c r="D2665" s="7" t="str">
        <f t="shared" si="41"/>
        <v>Jean FR MNS M4 Relaxed DuraLight Boundary Boot Cut,Bryce,36Wx34L</v>
      </c>
      <c r="E2665" s="5" t="s">
        <v>3219</v>
      </c>
      <c r="F2665" s="5" t="s">
        <v>3181</v>
      </c>
    </row>
    <row r="2666" spans="1:6" ht="14.4" x14ac:dyDescent="0.2">
      <c r="A2666" s="5" t="s">
        <v>3182</v>
      </c>
      <c r="B2666" s="6" t="s">
        <v>3183</v>
      </c>
      <c r="C2666" s="7" t="s">
        <v>308</v>
      </c>
      <c r="D2666" s="7" t="str">
        <f t="shared" si="41"/>
        <v>Jean FR MNS M4 Relaxed DuraLight Boundary Boot Cut,Bryce,38Wx34L</v>
      </c>
      <c r="E2666" s="5" t="s">
        <v>3220</v>
      </c>
      <c r="F2666" s="5" t="s">
        <v>3181</v>
      </c>
    </row>
    <row r="2667" spans="1:6" ht="14.4" x14ac:dyDescent="0.2">
      <c r="A2667" s="5" t="s">
        <v>3182</v>
      </c>
      <c r="B2667" s="6" t="s">
        <v>3183</v>
      </c>
      <c r="C2667" s="7" t="s">
        <v>310</v>
      </c>
      <c r="D2667" s="7" t="str">
        <f t="shared" si="41"/>
        <v>Jean FR MNS M4 Relaxed DuraLight Boundary Boot Cut,Bryce,40Wx34L</v>
      </c>
      <c r="E2667" s="5" t="s">
        <v>3221</v>
      </c>
      <c r="F2667" s="5" t="s">
        <v>3181</v>
      </c>
    </row>
    <row r="2668" spans="1:6" ht="14.4" x14ac:dyDescent="0.2">
      <c r="A2668" s="5" t="s">
        <v>3182</v>
      </c>
      <c r="B2668" s="6" t="s">
        <v>3183</v>
      </c>
      <c r="C2668" s="7" t="s">
        <v>312</v>
      </c>
      <c r="D2668" s="7" t="str">
        <f t="shared" si="41"/>
        <v>Jean FR MNS M4 Relaxed DuraLight Boundary Boot Cut,Bryce,42Wx34L</v>
      </c>
      <c r="E2668" s="5" t="s">
        <v>3222</v>
      </c>
      <c r="F2668" s="5" t="s">
        <v>3181</v>
      </c>
    </row>
    <row r="2669" spans="1:6" ht="14.4" x14ac:dyDescent="0.2">
      <c r="A2669" s="5" t="s">
        <v>3182</v>
      </c>
      <c r="B2669" s="6" t="s">
        <v>3183</v>
      </c>
      <c r="C2669" s="7" t="s">
        <v>1013</v>
      </c>
      <c r="D2669" s="7" t="str">
        <f t="shared" si="41"/>
        <v>Jean FR MNS M4 Relaxed DuraLight Boundary Boot Cut,Bryce,44Wx34L</v>
      </c>
      <c r="E2669" s="5" t="s">
        <v>3223</v>
      </c>
      <c r="F2669" s="5" t="s">
        <v>3181</v>
      </c>
    </row>
    <row r="2670" spans="1:6" ht="14.4" x14ac:dyDescent="0.2">
      <c r="A2670" s="5" t="s">
        <v>3182</v>
      </c>
      <c r="B2670" s="6" t="s">
        <v>3183</v>
      </c>
      <c r="C2670" s="7" t="s">
        <v>1015</v>
      </c>
      <c r="D2670" s="7" t="str">
        <f t="shared" si="41"/>
        <v>Jean FR MNS M4 Relaxed DuraLight Boundary Boot Cut,Bryce,46Wx34L</v>
      </c>
      <c r="E2670" s="5" t="s">
        <v>3224</v>
      </c>
      <c r="F2670" s="5" t="s">
        <v>3181</v>
      </c>
    </row>
    <row r="2671" spans="1:6" ht="14.4" x14ac:dyDescent="0.2">
      <c r="A2671" s="5" t="s">
        <v>3182</v>
      </c>
      <c r="B2671" s="6" t="s">
        <v>3183</v>
      </c>
      <c r="C2671" s="7" t="s">
        <v>1017</v>
      </c>
      <c r="D2671" s="7" t="str">
        <f t="shared" si="41"/>
        <v>Jean FR MNS M4 Relaxed DuraLight Boundary Boot Cut,Bryce,48Wx34L</v>
      </c>
      <c r="E2671" s="5" t="s">
        <v>3225</v>
      </c>
      <c r="F2671" s="5" t="s">
        <v>3181</v>
      </c>
    </row>
    <row r="2672" spans="1:6" ht="14.4" x14ac:dyDescent="0.2">
      <c r="A2672" s="5" t="s">
        <v>3182</v>
      </c>
      <c r="B2672" s="6" t="s">
        <v>3183</v>
      </c>
      <c r="C2672" s="7" t="s">
        <v>1019</v>
      </c>
      <c r="D2672" s="7" t="str">
        <f t="shared" si="41"/>
        <v>Jean FR MNS M4 Relaxed DuraLight Boundary Boot Cut,Bryce,50Wx34L</v>
      </c>
      <c r="E2672" s="5" t="s">
        <v>3226</v>
      </c>
      <c r="F2672" s="5" t="s">
        <v>3181</v>
      </c>
    </row>
    <row r="2673" spans="1:6" ht="14.4" x14ac:dyDescent="0.2">
      <c r="A2673" s="5" t="s">
        <v>3182</v>
      </c>
      <c r="B2673" s="6" t="s">
        <v>3183</v>
      </c>
      <c r="C2673" s="7" t="s">
        <v>314</v>
      </c>
      <c r="D2673" s="7" t="str">
        <f t="shared" si="41"/>
        <v>Jean FR MNS M4 Relaxed DuraLight Boundary Boot Cut,Bryce,29Wx36L</v>
      </c>
      <c r="E2673" s="5" t="s">
        <v>3227</v>
      </c>
      <c r="F2673" s="5" t="s">
        <v>3181</v>
      </c>
    </row>
    <row r="2674" spans="1:6" ht="14.4" x14ac:dyDescent="0.2">
      <c r="A2674" s="5" t="s">
        <v>3182</v>
      </c>
      <c r="B2674" s="6" t="s">
        <v>3183</v>
      </c>
      <c r="C2674" s="7" t="s">
        <v>316</v>
      </c>
      <c r="D2674" s="7" t="str">
        <f t="shared" si="41"/>
        <v>Jean FR MNS M4 Relaxed DuraLight Boundary Boot Cut,Bryce,30Wx36L</v>
      </c>
      <c r="E2674" s="5" t="s">
        <v>3228</v>
      </c>
      <c r="F2674" s="5" t="s">
        <v>3181</v>
      </c>
    </row>
    <row r="2675" spans="1:6" ht="14.4" x14ac:dyDescent="0.2">
      <c r="A2675" s="5" t="s">
        <v>3182</v>
      </c>
      <c r="B2675" s="6" t="s">
        <v>3183</v>
      </c>
      <c r="C2675" s="7" t="s">
        <v>318</v>
      </c>
      <c r="D2675" s="7" t="str">
        <f t="shared" si="41"/>
        <v>Jean FR MNS M4 Relaxed DuraLight Boundary Boot Cut,Bryce,31Wx36L</v>
      </c>
      <c r="E2675" s="5" t="s">
        <v>3229</v>
      </c>
      <c r="F2675" s="5" t="s">
        <v>3181</v>
      </c>
    </row>
    <row r="2676" spans="1:6" ht="14.4" x14ac:dyDescent="0.2">
      <c r="A2676" s="5" t="s">
        <v>3182</v>
      </c>
      <c r="B2676" s="6" t="s">
        <v>3183</v>
      </c>
      <c r="C2676" s="7" t="s">
        <v>320</v>
      </c>
      <c r="D2676" s="7" t="str">
        <f t="shared" si="41"/>
        <v>Jean FR MNS M4 Relaxed DuraLight Boundary Boot Cut,Bryce,32Wx36L</v>
      </c>
      <c r="E2676" s="5" t="s">
        <v>3230</v>
      </c>
      <c r="F2676" s="5" t="s">
        <v>3181</v>
      </c>
    </row>
    <row r="2677" spans="1:6" ht="14.4" x14ac:dyDescent="0.2">
      <c r="A2677" s="5" t="s">
        <v>3182</v>
      </c>
      <c r="B2677" s="6" t="s">
        <v>3183</v>
      </c>
      <c r="C2677" s="7" t="s">
        <v>322</v>
      </c>
      <c r="D2677" s="7" t="str">
        <f t="shared" si="41"/>
        <v>Jean FR MNS M4 Relaxed DuraLight Boundary Boot Cut,Bryce,33Wx36L</v>
      </c>
      <c r="E2677" s="5" t="s">
        <v>3231</v>
      </c>
      <c r="F2677" s="5" t="s">
        <v>3181</v>
      </c>
    </row>
    <row r="2678" spans="1:6" ht="14.4" x14ac:dyDescent="0.2">
      <c r="A2678" s="5" t="s">
        <v>3182</v>
      </c>
      <c r="B2678" s="6" t="s">
        <v>3183</v>
      </c>
      <c r="C2678" s="7" t="s">
        <v>324</v>
      </c>
      <c r="D2678" s="7" t="str">
        <f t="shared" si="41"/>
        <v>Jean FR MNS M4 Relaxed DuraLight Boundary Boot Cut,Bryce,34Wx36L</v>
      </c>
      <c r="E2678" s="5" t="s">
        <v>3232</v>
      </c>
      <c r="F2678" s="5" t="s">
        <v>3181</v>
      </c>
    </row>
    <row r="2679" spans="1:6" ht="14.4" x14ac:dyDescent="0.2">
      <c r="A2679" s="5" t="s">
        <v>3182</v>
      </c>
      <c r="B2679" s="6" t="s">
        <v>3183</v>
      </c>
      <c r="C2679" s="7" t="s">
        <v>326</v>
      </c>
      <c r="D2679" s="7" t="str">
        <f t="shared" si="41"/>
        <v>Jean FR MNS M4 Relaxed DuraLight Boundary Boot Cut,Bryce,35Wx36L</v>
      </c>
      <c r="E2679" s="5" t="s">
        <v>3233</v>
      </c>
      <c r="F2679" s="5" t="s">
        <v>3181</v>
      </c>
    </row>
    <row r="2680" spans="1:6" ht="14.4" x14ac:dyDescent="0.2">
      <c r="A2680" s="5" t="s">
        <v>3182</v>
      </c>
      <c r="B2680" s="6" t="s">
        <v>3183</v>
      </c>
      <c r="C2680" s="7" t="s">
        <v>328</v>
      </c>
      <c r="D2680" s="7" t="str">
        <f t="shared" si="41"/>
        <v>Jean FR MNS M4 Relaxed DuraLight Boundary Boot Cut,Bryce,36Wx36L</v>
      </c>
      <c r="E2680" s="5" t="s">
        <v>3234</v>
      </c>
      <c r="F2680" s="5" t="s">
        <v>3181</v>
      </c>
    </row>
    <row r="2681" spans="1:6" ht="14.4" x14ac:dyDescent="0.2">
      <c r="A2681" s="5" t="s">
        <v>3182</v>
      </c>
      <c r="B2681" s="6" t="s">
        <v>3183</v>
      </c>
      <c r="C2681" s="7" t="s">
        <v>330</v>
      </c>
      <c r="D2681" s="7" t="str">
        <f t="shared" si="41"/>
        <v>Jean FR MNS M4 Relaxed DuraLight Boundary Boot Cut,Bryce,38Wx36L</v>
      </c>
      <c r="E2681" s="5" t="s">
        <v>3235</v>
      </c>
      <c r="F2681" s="5" t="s">
        <v>3181</v>
      </c>
    </row>
    <row r="2682" spans="1:6" ht="14.4" x14ac:dyDescent="0.2">
      <c r="A2682" s="5" t="s">
        <v>3182</v>
      </c>
      <c r="B2682" s="6" t="s">
        <v>3183</v>
      </c>
      <c r="C2682" s="7" t="s">
        <v>332</v>
      </c>
      <c r="D2682" s="7" t="str">
        <f t="shared" si="41"/>
        <v>Jean FR MNS M4 Relaxed DuraLight Boundary Boot Cut,Bryce,40Wx36L</v>
      </c>
      <c r="E2682" s="5" t="s">
        <v>3236</v>
      </c>
      <c r="F2682" s="5" t="s">
        <v>3181</v>
      </c>
    </row>
    <row r="2683" spans="1:6" ht="14.4" x14ac:dyDescent="0.2">
      <c r="A2683" s="5" t="s">
        <v>3182</v>
      </c>
      <c r="B2683" s="6" t="s">
        <v>3183</v>
      </c>
      <c r="C2683" s="7" t="s">
        <v>334</v>
      </c>
      <c r="D2683" s="7" t="str">
        <f t="shared" si="41"/>
        <v>Jean FR MNS M4 Relaxed DuraLight Boundary Boot Cut,Bryce,42Wx36L</v>
      </c>
      <c r="E2683" s="5" t="s">
        <v>3237</v>
      </c>
      <c r="F2683" s="5" t="s">
        <v>3181</v>
      </c>
    </row>
    <row r="2684" spans="1:6" ht="14.4" x14ac:dyDescent="0.2">
      <c r="A2684" s="5" t="s">
        <v>3182</v>
      </c>
      <c r="B2684" s="6" t="s">
        <v>3183</v>
      </c>
      <c r="C2684" s="7" t="s">
        <v>1031</v>
      </c>
      <c r="D2684" s="7" t="str">
        <f t="shared" si="41"/>
        <v>Jean FR MNS M4 Relaxed DuraLight Boundary Boot Cut,Bryce,44Wx36L</v>
      </c>
      <c r="E2684" s="5" t="s">
        <v>3238</v>
      </c>
      <c r="F2684" s="5" t="s">
        <v>3181</v>
      </c>
    </row>
    <row r="2685" spans="1:6" ht="14.4" x14ac:dyDescent="0.2">
      <c r="A2685" s="5" t="s">
        <v>3182</v>
      </c>
      <c r="B2685" s="6" t="s">
        <v>3183</v>
      </c>
      <c r="C2685" s="7" t="s">
        <v>336</v>
      </c>
      <c r="D2685" s="7" t="str">
        <f t="shared" si="41"/>
        <v>Jean FR MNS M4 Relaxed DuraLight Boundary Boot Cut,Bryce,32Wx38L</v>
      </c>
      <c r="E2685" s="5" t="s">
        <v>3239</v>
      </c>
      <c r="F2685" s="5" t="s">
        <v>3181</v>
      </c>
    </row>
    <row r="2686" spans="1:6" ht="14.4" x14ac:dyDescent="0.2">
      <c r="A2686" s="5" t="s">
        <v>3182</v>
      </c>
      <c r="B2686" s="6" t="s">
        <v>3183</v>
      </c>
      <c r="C2686" s="7" t="s">
        <v>338</v>
      </c>
      <c r="D2686" s="7" t="str">
        <f t="shared" si="41"/>
        <v>Jean FR MNS M4 Relaxed DuraLight Boundary Boot Cut,Bryce,33Wx38L</v>
      </c>
      <c r="E2686" s="5" t="s">
        <v>3240</v>
      </c>
      <c r="F2686" s="5" t="s">
        <v>3181</v>
      </c>
    </row>
    <row r="2687" spans="1:6" ht="14.4" x14ac:dyDescent="0.2">
      <c r="A2687" s="5" t="s">
        <v>3182</v>
      </c>
      <c r="B2687" s="6" t="s">
        <v>3183</v>
      </c>
      <c r="C2687" s="7" t="s">
        <v>340</v>
      </c>
      <c r="D2687" s="7" t="str">
        <f t="shared" si="41"/>
        <v>Jean FR MNS M4 Relaxed DuraLight Boundary Boot Cut,Bryce,34Wx38L</v>
      </c>
      <c r="E2687" s="5" t="s">
        <v>3241</v>
      </c>
      <c r="F2687" s="5" t="s">
        <v>3181</v>
      </c>
    </row>
    <row r="2688" spans="1:6" ht="14.4" x14ac:dyDescent="0.2">
      <c r="A2688" s="5" t="s">
        <v>3182</v>
      </c>
      <c r="B2688" s="6" t="s">
        <v>3183</v>
      </c>
      <c r="C2688" s="7" t="s">
        <v>342</v>
      </c>
      <c r="D2688" s="7" t="str">
        <f t="shared" si="41"/>
        <v>Jean FR MNS M4 Relaxed DuraLight Boundary Boot Cut,Bryce,35Wx38L</v>
      </c>
      <c r="E2688" s="5" t="s">
        <v>3242</v>
      </c>
      <c r="F2688" s="5" t="s">
        <v>3181</v>
      </c>
    </row>
    <row r="2689" spans="1:6" ht="14.4" x14ac:dyDescent="0.2">
      <c r="A2689" s="5" t="s">
        <v>3182</v>
      </c>
      <c r="B2689" s="6" t="s">
        <v>3183</v>
      </c>
      <c r="C2689" s="7" t="s">
        <v>344</v>
      </c>
      <c r="D2689" s="7" t="str">
        <f t="shared" si="41"/>
        <v>Jean FR MNS M4 Relaxed DuraLight Boundary Boot Cut,Bryce,36Wx38L</v>
      </c>
      <c r="E2689" s="5" t="s">
        <v>3243</v>
      </c>
      <c r="F2689" s="5" t="s">
        <v>3181</v>
      </c>
    </row>
    <row r="2690" spans="1:6" ht="14.4" x14ac:dyDescent="0.2">
      <c r="A2690" s="5" t="s">
        <v>3182</v>
      </c>
      <c r="B2690" s="6" t="s">
        <v>3183</v>
      </c>
      <c r="C2690" s="7" t="s">
        <v>346</v>
      </c>
      <c r="D2690" s="7" t="str">
        <f t="shared" si="41"/>
        <v>Jean FR MNS M4 Relaxed DuraLight Boundary Boot Cut,Bryce,38Wx38L</v>
      </c>
      <c r="E2690" s="5" t="s">
        <v>3244</v>
      </c>
      <c r="F2690" s="5" t="s">
        <v>3181</v>
      </c>
    </row>
    <row r="2691" spans="1:6" ht="14.4" x14ac:dyDescent="0.2">
      <c r="A2691" s="5" t="s">
        <v>3182</v>
      </c>
      <c r="B2691" s="6" t="s">
        <v>3183</v>
      </c>
      <c r="C2691" s="7" t="s">
        <v>348</v>
      </c>
      <c r="D2691" s="7" t="str">
        <f t="shared" si="41"/>
        <v>Jean FR MNS M4 Relaxed DuraLight Boundary Boot Cut,Bryce,40Wx38L</v>
      </c>
      <c r="E2691" s="5" t="s">
        <v>3245</v>
      </c>
      <c r="F2691" s="5" t="s">
        <v>3181</v>
      </c>
    </row>
    <row r="2692" spans="1:6" ht="14.4" x14ac:dyDescent="0.2">
      <c r="A2692" s="5" t="s">
        <v>3182</v>
      </c>
      <c r="B2692" s="6" t="s">
        <v>3183</v>
      </c>
      <c r="C2692" s="7" t="s">
        <v>350</v>
      </c>
      <c r="D2692" s="7" t="str">
        <f t="shared" ref="D2692:D2755" si="42">CONCATENATE(A2692,",",B2692,",",C2692)</f>
        <v>Jean FR MNS M4 Relaxed DuraLight Boundary Boot Cut,Bryce,42Wx38L</v>
      </c>
      <c r="E2692" s="5" t="s">
        <v>3246</v>
      </c>
      <c r="F2692" s="5" t="s">
        <v>3181</v>
      </c>
    </row>
    <row r="2693" spans="1:6" ht="14.4" x14ac:dyDescent="0.2">
      <c r="A2693" s="5" t="s">
        <v>3182</v>
      </c>
      <c r="B2693" s="6" t="s">
        <v>3183</v>
      </c>
      <c r="C2693" s="7" t="s">
        <v>1043</v>
      </c>
      <c r="D2693" s="7" t="str">
        <f t="shared" si="42"/>
        <v>Jean FR MNS M4 Relaxed DuraLight Boundary Boot Cut,Bryce,44Wx38L</v>
      </c>
      <c r="E2693" s="5" t="s">
        <v>3247</v>
      </c>
      <c r="F2693" s="5" t="s">
        <v>3181</v>
      </c>
    </row>
    <row r="2694" spans="1:6" ht="14.4" x14ac:dyDescent="0.2">
      <c r="A2694" s="5" t="s">
        <v>3250</v>
      </c>
      <c r="B2694" s="6" t="s">
        <v>3</v>
      </c>
      <c r="C2694" s="7" t="s">
        <v>186</v>
      </c>
      <c r="D2694" s="7" t="str">
        <f t="shared" si="42"/>
        <v>Pant FR MNS Work Sweatpants,Black,Small</v>
      </c>
      <c r="E2694" s="5" t="s">
        <v>3248</v>
      </c>
      <c r="F2694" s="5" t="s">
        <v>3249</v>
      </c>
    </row>
    <row r="2695" spans="1:6" ht="14.4" x14ac:dyDescent="0.2">
      <c r="A2695" s="5" t="s">
        <v>3250</v>
      </c>
      <c r="B2695" s="6" t="s">
        <v>3</v>
      </c>
      <c r="C2695" s="7" t="s">
        <v>188</v>
      </c>
      <c r="D2695" s="7" t="str">
        <f t="shared" si="42"/>
        <v>Pant FR MNS Work Sweatpants,Black,Medium</v>
      </c>
      <c r="E2695" s="5" t="s">
        <v>3251</v>
      </c>
      <c r="F2695" s="5" t="s">
        <v>3249</v>
      </c>
    </row>
    <row r="2696" spans="1:6" ht="14.4" x14ac:dyDescent="0.2">
      <c r="A2696" s="5" t="s">
        <v>3250</v>
      </c>
      <c r="B2696" s="6" t="s">
        <v>3</v>
      </c>
      <c r="C2696" s="7" t="s">
        <v>190</v>
      </c>
      <c r="D2696" s="7" t="str">
        <f t="shared" si="42"/>
        <v>Pant FR MNS Work Sweatpants,Black,Large</v>
      </c>
      <c r="E2696" s="5" t="s">
        <v>3252</v>
      </c>
      <c r="F2696" s="5" t="s">
        <v>3249</v>
      </c>
    </row>
    <row r="2697" spans="1:6" ht="14.4" x14ac:dyDescent="0.2">
      <c r="A2697" s="5" t="s">
        <v>3250</v>
      </c>
      <c r="B2697" s="6" t="s">
        <v>3</v>
      </c>
      <c r="C2697" s="7" t="s">
        <v>192</v>
      </c>
      <c r="D2697" s="7" t="str">
        <f t="shared" si="42"/>
        <v>Pant FR MNS Work Sweatpants,Black,XL</v>
      </c>
      <c r="E2697" s="5" t="s">
        <v>3253</v>
      </c>
      <c r="F2697" s="5" t="s">
        <v>3249</v>
      </c>
    </row>
    <row r="2698" spans="1:6" ht="14.4" x14ac:dyDescent="0.2">
      <c r="A2698" s="5" t="s">
        <v>3250</v>
      </c>
      <c r="B2698" s="6" t="s">
        <v>3</v>
      </c>
      <c r="C2698" s="7" t="s">
        <v>194</v>
      </c>
      <c r="D2698" s="7" t="str">
        <f t="shared" si="42"/>
        <v>Pant FR MNS Work Sweatpants,Black,2XL</v>
      </c>
      <c r="E2698" s="5" t="s">
        <v>3254</v>
      </c>
      <c r="F2698" s="5" t="s">
        <v>3249</v>
      </c>
    </row>
    <row r="2699" spans="1:6" ht="14.4" x14ac:dyDescent="0.2">
      <c r="A2699" s="5" t="s">
        <v>3250</v>
      </c>
      <c r="B2699" s="6" t="s">
        <v>3</v>
      </c>
      <c r="C2699" s="7" t="s">
        <v>196</v>
      </c>
      <c r="D2699" s="7" t="str">
        <f t="shared" si="42"/>
        <v>Pant FR MNS Work Sweatpants,Black,3XL</v>
      </c>
      <c r="E2699" s="5" t="s">
        <v>3255</v>
      </c>
      <c r="F2699" s="5" t="s">
        <v>3249</v>
      </c>
    </row>
    <row r="2700" spans="1:6" ht="14.4" x14ac:dyDescent="0.2">
      <c r="A2700" s="5" t="s">
        <v>3250</v>
      </c>
      <c r="B2700" s="6" t="s">
        <v>3</v>
      </c>
      <c r="C2700" s="7" t="s">
        <v>198</v>
      </c>
      <c r="D2700" s="7" t="str">
        <f t="shared" si="42"/>
        <v>Pant FR MNS Work Sweatpants,Black,4XL</v>
      </c>
      <c r="E2700" s="5" t="s">
        <v>3256</v>
      </c>
      <c r="F2700" s="5" t="s">
        <v>3249</v>
      </c>
    </row>
    <row r="2701" spans="1:6" ht="14.4" x14ac:dyDescent="0.2">
      <c r="A2701" s="5" t="s">
        <v>3259</v>
      </c>
      <c r="B2701" s="6" t="s">
        <v>54</v>
      </c>
      <c r="C2701" s="7">
        <v>26</v>
      </c>
      <c r="D2701" s="7" t="str">
        <f t="shared" si="42"/>
        <v>Shirt FR MNS Pocket Logo Crew T-shirt,Heather Gray,26</v>
      </c>
      <c r="E2701" s="5" t="s">
        <v>3257</v>
      </c>
      <c r="F2701" s="5" t="s">
        <v>3258</v>
      </c>
    </row>
    <row r="2702" spans="1:6" ht="14.4" x14ac:dyDescent="0.2">
      <c r="A2702" s="5" t="s">
        <v>3259</v>
      </c>
      <c r="B2702" s="6" t="s">
        <v>54</v>
      </c>
      <c r="C2702" s="7">
        <v>27</v>
      </c>
      <c r="D2702" s="7" t="str">
        <f t="shared" si="42"/>
        <v>Shirt FR MNS Pocket Logo Crew T-shirt,Heather Gray,27</v>
      </c>
      <c r="E2702" s="5" t="s">
        <v>3260</v>
      </c>
      <c r="F2702" s="5" t="s">
        <v>3258</v>
      </c>
    </row>
    <row r="2703" spans="1:6" ht="14.4" x14ac:dyDescent="0.2">
      <c r="A2703" s="5" t="s">
        <v>3259</v>
      </c>
      <c r="B2703" s="6" t="s">
        <v>54</v>
      </c>
      <c r="C2703" s="7">
        <v>28</v>
      </c>
      <c r="D2703" s="7" t="str">
        <f t="shared" si="42"/>
        <v>Shirt FR MNS Pocket Logo Crew T-shirt,Heather Gray,28</v>
      </c>
      <c r="E2703" s="5" t="s">
        <v>3261</v>
      </c>
      <c r="F2703" s="5" t="s">
        <v>3258</v>
      </c>
    </row>
    <row r="2704" spans="1:6" ht="14.4" x14ac:dyDescent="0.2">
      <c r="A2704" s="5" t="s">
        <v>3264</v>
      </c>
      <c r="B2704" s="6" t="s">
        <v>4</v>
      </c>
      <c r="C2704" s="7">
        <v>30</v>
      </c>
      <c r="D2704" s="7" t="str">
        <f t="shared" si="42"/>
        <v>Shirt FR MNS Logo Pocket Long Sleeve T-shirt,Navy,30</v>
      </c>
      <c r="E2704" s="5" t="s">
        <v>3262</v>
      </c>
      <c r="F2704" s="5" t="s">
        <v>3263</v>
      </c>
    </row>
    <row r="2705" spans="1:6" ht="14.4" x14ac:dyDescent="0.2">
      <c r="A2705" s="5" t="s">
        <v>3264</v>
      </c>
      <c r="B2705" s="6" t="s">
        <v>4</v>
      </c>
      <c r="C2705" s="7">
        <v>31</v>
      </c>
      <c r="D2705" s="7" t="str">
        <f t="shared" si="42"/>
        <v>Shirt FR MNS Logo Pocket Long Sleeve T-shirt,Navy,31</v>
      </c>
      <c r="E2705" s="5" t="s">
        <v>3265</v>
      </c>
      <c r="F2705" s="5" t="s">
        <v>3263</v>
      </c>
    </row>
    <row r="2706" spans="1:6" ht="14.4" x14ac:dyDescent="0.2">
      <c r="A2706" s="6" t="s">
        <v>3268</v>
      </c>
      <c r="B2706" s="6" t="s">
        <v>3269</v>
      </c>
      <c r="C2706" s="7" t="s">
        <v>115</v>
      </c>
      <c r="D2706" s="7" t="str">
        <f t="shared" si="42"/>
        <v>Boot MNS Groundbreaker Wide Square Toe Waterproof Work Boot,Palm Brown,8M</v>
      </c>
      <c r="E2706" s="5" t="s">
        <v>3266</v>
      </c>
      <c r="F2706" s="5" t="s">
        <v>3267</v>
      </c>
    </row>
    <row r="2707" spans="1:6" ht="14.4" x14ac:dyDescent="0.2">
      <c r="A2707" s="6" t="s">
        <v>3268</v>
      </c>
      <c r="B2707" s="6" t="s">
        <v>3269</v>
      </c>
      <c r="C2707" s="7" t="s">
        <v>117</v>
      </c>
      <c r="D2707" s="7" t="str">
        <f t="shared" si="42"/>
        <v>Boot MNS Groundbreaker Wide Square Toe Waterproof Work Boot,Palm Brown,8.5M</v>
      </c>
      <c r="E2707" s="5" t="s">
        <v>3271</v>
      </c>
      <c r="F2707" s="5" t="s">
        <v>3267</v>
      </c>
    </row>
    <row r="2708" spans="1:6" ht="14.4" x14ac:dyDescent="0.2">
      <c r="A2708" s="6" t="s">
        <v>3268</v>
      </c>
      <c r="B2708" s="6" t="s">
        <v>3269</v>
      </c>
      <c r="C2708" s="7" t="s">
        <v>121</v>
      </c>
      <c r="D2708" s="7" t="str">
        <f t="shared" si="42"/>
        <v>Boot MNS Groundbreaker Wide Square Toe Waterproof Work Boot,Palm Brown,11.5M</v>
      </c>
      <c r="E2708" s="5" t="s">
        <v>3272</v>
      </c>
      <c r="F2708" s="5" t="s">
        <v>3267</v>
      </c>
    </row>
    <row r="2709" spans="1:6" ht="14.4" x14ac:dyDescent="0.2">
      <c r="A2709" s="6" t="s">
        <v>3268</v>
      </c>
      <c r="B2709" s="6" t="s">
        <v>3269</v>
      </c>
      <c r="C2709" s="7" t="s">
        <v>123</v>
      </c>
      <c r="D2709" s="7" t="str">
        <f t="shared" si="42"/>
        <v>Boot MNS Groundbreaker Wide Square Toe Waterproof Work Boot,Palm Brown,12M</v>
      </c>
      <c r="E2709" s="5" t="s">
        <v>3273</v>
      </c>
      <c r="F2709" s="5" t="s">
        <v>3267</v>
      </c>
    </row>
    <row r="2710" spans="1:6" ht="14.4" x14ac:dyDescent="0.2">
      <c r="A2710" s="6" t="s">
        <v>3268</v>
      </c>
      <c r="B2710" s="6" t="s">
        <v>3269</v>
      </c>
      <c r="C2710" s="7" t="s">
        <v>127</v>
      </c>
      <c r="D2710" s="7" t="str">
        <f t="shared" si="42"/>
        <v>Boot MNS Groundbreaker Wide Square Toe Waterproof Work Boot,Palm Brown,9W</v>
      </c>
      <c r="E2710" s="5" t="s">
        <v>3274</v>
      </c>
      <c r="F2710" s="5" t="s">
        <v>3267</v>
      </c>
    </row>
    <row r="2711" spans="1:6" ht="14.4" x14ac:dyDescent="0.2">
      <c r="A2711" s="6" t="s">
        <v>3268</v>
      </c>
      <c r="B2711" s="6" t="s">
        <v>3269</v>
      </c>
      <c r="C2711" s="7" t="s">
        <v>129</v>
      </c>
      <c r="D2711" s="7" t="str">
        <f t="shared" si="42"/>
        <v>Boot MNS Groundbreaker Wide Square Toe Waterproof Work Boot,Palm Brown,9.5W</v>
      </c>
      <c r="E2711" s="5" t="s">
        <v>3275</v>
      </c>
      <c r="F2711" s="5" t="s">
        <v>3267</v>
      </c>
    </row>
    <row r="2712" spans="1:6" ht="14.4" x14ac:dyDescent="0.2">
      <c r="A2712" s="6" t="s">
        <v>3268</v>
      </c>
      <c r="B2712" s="6" t="s">
        <v>3269</v>
      </c>
      <c r="C2712" s="7" t="s">
        <v>170</v>
      </c>
      <c r="D2712" s="7" t="str">
        <f t="shared" si="42"/>
        <v>Boot MNS Groundbreaker Wide Square Toe Waterproof Work Boot,Palm Brown,10W</v>
      </c>
      <c r="E2712" s="5" t="s">
        <v>3276</v>
      </c>
      <c r="F2712" s="5" t="s">
        <v>3267</v>
      </c>
    </row>
    <row r="2713" spans="1:6" ht="14.4" x14ac:dyDescent="0.2">
      <c r="A2713" s="6" t="s">
        <v>3268</v>
      </c>
      <c r="B2713" s="6" t="s">
        <v>3269</v>
      </c>
      <c r="C2713" s="7" t="s">
        <v>174</v>
      </c>
      <c r="D2713" s="7" t="str">
        <f t="shared" si="42"/>
        <v>Boot MNS Groundbreaker Wide Square Toe Waterproof Work Boot,Palm Brown,11W</v>
      </c>
      <c r="E2713" s="5" t="s">
        <v>3277</v>
      </c>
      <c r="F2713" s="5" t="s">
        <v>3267</v>
      </c>
    </row>
    <row r="2714" spans="1:6" ht="14.4" x14ac:dyDescent="0.2">
      <c r="A2714" s="6" t="s">
        <v>3268</v>
      </c>
      <c r="B2714" s="6" t="s">
        <v>3269</v>
      </c>
      <c r="C2714" s="7" t="s">
        <v>176</v>
      </c>
      <c r="D2714" s="7" t="str">
        <f t="shared" si="42"/>
        <v>Boot MNS Groundbreaker Wide Square Toe Waterproof Work Boot,Palm Brown,11.5W</v>
      </c>
      <c r="E2714" s="5" t="s">
        <v>3278</v>
      </c>
      <c r="F2714" s="5" t="s">
        <v>3267</v>
      </c>
    </row>
    <row r="2715" spans="1:6" ht="14.4" x14ac:dyDescent="0.2">
      <c r="A2715" s="6" t="s">
        <v>3268</v>
      </c>
      <c r="B2715" s="6" t="s">
        <v>3269</v>
      </c>
      <c r="C2715" s="7" t="s">
        <v>134</v>
      </c>
      <c r="D2715" s="7" t="str">
        <f t="shared" si="42"/>
        <v>Boot MNS Groundbreaker Wide Square Toe Waterproof Work Boot,Palm Brown,13W</v>
      </c>
      <c r="E2715" s="5" t="s">
        <v>3279</v>
      </c>
      <c r="F2715" s="5" t="s">
        <v>3267</v>
      </c>
    </row>
    <row r="2716" spans="1:6" ht="14.4" x14ac:dyDescent="0.2">
      <c r="A2716" s="5" t="s">
        <v>31</v>
      </c>
      <c r="B2716" s="6" t="s">
        <v>4</v>
      </c>
      <c r="C2716" s="7">
        <v>33</v>
      </c>
      <c r="D2716" s="7" t="str">
        <f t="shared" si="42"/>
        <v>Shirt FR MNS Americana Graphic Long Sleeve T-Shirt,Navy,33</v>
      </c>
      <c r="E2716" s="5" t="s">
        <v>3280</v>
      </c>
      <c r="F2716" s="5" t="s">
        <v>3281</v>
      </c>
    </row>
    <row r="2717" spans="1:6" ht="14.4" x14ac:dyDescent="0.2">
      <c r="A2717" s="5" t="s">
        <v>31</v>
      </c>
      <c r="B2717" s="6" t="s">
        <v>32</v>
      </c>
      <c r="C2717" s="7">
        <v>25</v>
      </c>
      <c r="D2717" s="7" t="str">
        <f t="shared" si="42"/>
        <v>Shirt FR MNS Americana Graphic Long Sleeve T-Shirt,Silver Fox,25</v>
      </c>
      <c r="E2717" s="5" t="s">
        <v>3282</v>
      </c>
      <c r="F2717" s="5" t="s">
        <v>3283</v>
      </c>
    </row>
    <row r="2718" spans="1:6" ht="14.4" x14ac:dyDescent="0.2">
      <c r="A2718" s="5" t="s">
        <v>31</v>
      </c>
      <c r="B2718" s="6" t="s">
        <v>32</v>
      </c>
      <c r="C2718" s="7">
        <v>26</v>
      </c>
      <c r="D2718" s="7" t="str">
        <f t="shared" si="42"/>
        <v>Shirt FR MNS Americana Graphic Long Sleeve T-Shirt,Silver Fox,26</v>
      </c>
      <c r="E2718" s="5" t="s">
        <v>3284</v>
      </c>
      <c r="F2718" s="5" t="s">
        <v>3283</v>
      </c>
    </row>
    <row r="2719" spans="1:6" ht="14.4" x14ac:dyDescent="0.2">
      <c r="A2719" s="5" t="s">
        <v>31</v>
      </c>
      <c r="B2719" s="6" t="s">
        <v>32</v>
      </c>
      <c r="C2719" s="7">
        <v>27</v>
      </c>
      <c r="D2719" s="7" t="str">
        <f t="shared" si="42"/>
        <v>Shirt FR MNS Americana Graphic Long Sleeve T-Shirt,Silver Fox,27</v>
      </c>
      <c r="E2719" s="5" t="s">
        <v>3285</v>
      </c>
      <c r="F2719" s="5" t="s">
        <v>3283</v>
      </c>
    </row>
    <row r="2720" spans="1:6" ht="14.4" x14ac:dyDescent="0.2">
      <c r="A2720" s="5" t="s">
        <v>31</v>
      </c>
      <c r="B2720" s="6" t="s">
        <v>32</v>
      </c>
      <c r="C2720" s="7">
        <v>28</v>
      </c>
      <c r="D2720" s="7" t="str">
        <f t="shared" si="42"/>
        <v>Shirt FR MNS Americana Graphic Long Sleeve T-Shirt,Silver Fox,28</v>
      </c>
      <c r="E2720" s="5" t="s">
        <v>3286</v>
      </c>
      <c r="F2720" s="5" t="s">
        <v>3283</v>
      </c>
    </row>
    <row r="2721" spans="1:6" ht="14.4" x14ac:dyDescent="0.2">
      <c r="A2721" s="5" t="s">
        <v>46</v>
      </c>
      <c r="B2721" s="6" t="s">
        <v>3</v>
      </c>
      <c r="C2721" s="7">
        <v>25</v>
      </c>
      <c r="D2721" s="7" t="str">
        <f t="shared" si="42"/>
        <v>Shirt FR MNS DuraStretch Full Zip Hoodie,Black,25</v>
      </c>
      <c r="E2721" s="5" t="s">
        <v>3287</v>
      </c>
      <c r="F2721" s="5" t="s">
        <v>3288</v>
      </c>
    </row>
    <row r="2722" spans="1:6" ht="14.4" x14ac:dyDescent="0.2">
      <c r="A2722" s="5" t="s">
        <v>46</v>
      </c>
      <c r="B2722" s="6" t="s">
        <v>3</v>
      </c>
      <c r="C2722" s="7">
        <v>26</v>
      </c>
      <c r="D2722" s="7" t="str">
        <f t="shared" si="42"/>
        <v>Shirt FR MNS DuraStretch Full Zip Hoodie,Black,26</v>
      </c>
      <c r="E2722" s="5" t="s">
        <v>3289</v>
      </c>
      <c r="F2722" s="5" t="s">
        <v>3288</v>
      </c>
    </row>
    <row r="2723" spans="1:6" ht="14.4" x14ac:dyDescent="0.2">
      <c r="A2723" s="5" t="s">
        <v>46</v>
      </c>
      <c r="B2723" s="6" t="s">
        <v>3</v>
      </c>
      <c r="C2723" s="7">
        <v>27</v>
      </c>
      <c r="D2723" s="7" t="str">
        <f t="shared" si="42"/>
        <v>Shirt FR MNS DuraStretch Full Zip Hoodie,Black,27</v>
      </c>
      <c r="E2723" s="5" t="s">
        <v>3290</v>
      </c>
      <c r="F2723" s="5" t="s">
        <v>3288</v>
      </c>
    </row>
    <row r="2724" spans="1:6" ht="14.4" x14ac:dyDescent="0.2">
      <c r="A2724" s="5" t="s">
        <v>46</v>
      </c>
      <c r="B2724" s="6" t="s">
        <v>3</v>
      </c>
      <c r="C2724" s="7">
        <v>28</v>
      </c>
      <c r="D2724" s="7" t="str">
        <f t="shared" si="42"/>
        <v>Shirt FR MNS DuraStretch Full Zip Hoodie,Black,28</v>
      </c>
      <c r="E2724" s="5" t="s">
        <v>3291</v>
      </c>
      <c r="F2724" s="5" t="s">
        <v>3288</v>
      </c>
    </row>
    <row r="2725" spans="1:6" ht="14.4" x14ac:dyDescent="0.2">
      <c r="A2725" s="5" t="s">
        <v>46</v>
      </c>
      <c r="B2725" s="6" t="s">
        <v>3</v>
      </c>
      <c r="C2725" s="7">
        <v>29</v>
      </c>
      <c r="D2725" s="7" t="str">
        <f t="shared" si="42"/>
        <v>Shirt FR MNS DuraStretch Full Zip Hoodie,Black,29</v>
      </c>
      <c r="E2725" s="5" t="s">
        <v>3292</v>
      </c>
      <c r="F2725" s="5" t="s">
        <v>3288</v>
      </c>
    </row>
    <row r="2726" spans="1:6" ht="14.4" x14ac:dyDescent="0.2">
      <c r="A2726" s="5" t="s">
        <v>46</v>
      </c>
      <c r="B2726" s="6" t="s">
        <v>3</v>
      </c>
      <c r="C2726" s="7">
        <v>30</v>
      </c>
      <c r="D2726" s="7" t="str">
        <f t="shared" si="42"/>
        <v>Shirt FR MNS DuraStretch Full Zip Hoodie,Black,30</v>
      </c>
      <c r="E2726" s="5" t="s">
        <v>3293</v>
      </c>
      <c r="F2726" s="5" t="s">
        <v>3288</v>
      </c>
    </row>
    <row r="2727" spans="1:6" ht="14.4" x14ac:dyDescent="0.2">
      <c r="A2727" s="5" t="s">
        <v>46</v>
      </c>
      <c r="B2727" s="6" t="s">
        <v>3</v>
      </c>
      <c r="C2727" s="7">
        <v>31</v>
      </c>
      <c r="D2727" s="7" t="str">
        <f t="shared" si="42"/>
        <v>Shirt FR MNS DuraStretch Full Zip Hoodie,Black,31</v>
      </c>
      <c r="E2727" s="5" t="s">
        <v>3294</v>
      </c>
      <c r="F2727" s="5" t="s">
        <v>3288</v>
      </c>
    </row>
    <row r="2728" spans="1:6" ht="14.4" x14ac:dyDescent="0.2">
      <c r="A2728" s="5" t="s">
        <v>46</v>
      </c>
      <c r="B2728" s="6" t="s">
        <v>3</v>
      </c>
      <c r="C2728" s="7">
        <v>32</v>
      </c>
      <c r="D2728" s="7" t="str">
        <f t="shared" si="42"/>
        <v>Shirt FR MNS DuraStretch Full Zip Hoodie,Black,32</v>
      </c>
      <c r="E2728" s="5" t="s">
        <v>3295</v>
      </c>
      <c r="F2728" s="5" t="s">
        <v>3288</v>
      </c>
    </row>
    <row r="2729" spans="1:6" ht="14.4" x14ac:dyDescent="0.2">
      <c r="A2729" s="5" t="s">
        <v>46</v>
      </c>
      <c r="B2729" s="6" t="s">
        <v>3</v>
      </c>
      <c r="C2729" s="7">
        <v>33</v>
      </c>
      <c r="D2729" s="7" t="str">
        <f t="shared" si="42"/>
        <v>Shirt FR MNS DuraStretch Full Zip Hoodie,Black,33</v>
      </c>
      <c r="E2729" s="5" t="s">
        <v>3296</v>
      </c>
      <c r="F2729" s="5" t="s">
        <v>3288</v>
      </c>
    </row>
    <row r="2730" spans="1:6" ht="14.4" x14ac:dyDescent="0.2">
      <c r="A2730" s="5" t="s">
        <v>46</v>
      </c>
      <c r="B2730" s="6" t="s">
        <v>3</v>
      </c>
      <c r="C2730" s="7">
        <v>34</v>
      </c>
      <c r="D2730" s="7" t="str">
        <f t="shared" si="42"/>
        <v>Shirt FR MNS DuraStretch Full Zip Hoodie,Black,34</v>
      </c>
      <c r="E2730" s="5" t="s">
        <v>3297</v>
      </c>
      <c r="F2730" s="5" t="s">
        <v>3288</v>
      </c>
    </row>
    <row r="2731" spans="1:6" ht="14.4" x14ac:dyDescent="0.2">
      <c r="A2731" s="5" t="s">
        <v>46</v>
      </c>
      <c r="B2731" s="6" t="s">
        <v>3</v>
      </c>
      <c r="C2731" s="7" t="s">
        <v>2931</v>
      </c>
      <c r="D2731" s="7" t="str">
        <f t="shared" si="42"/>
        <v>Shirt FR MNS DuraStretch Full Zip Hoodie,Black,16W</v>
      </c>
      <c r="E2731" s="5" t="s">
        <v>3298</v>
      </c>
      <c r="F2731" s="5" t="s">
        <v>3288</v>
      </c>
    </row>
    <row r="2732" spans="1:6" ht="14.4" x14ac:dyDescent="0.2">
      <c r="A2732" s="5" t="s">
        <v>46</v>
      </c>
      <c r="B2732" s="6" t="s">
        <v>32</v>
      </c>
      <c r="C2732" s="7" t="s">
        <v>2732</v>
      </c>
      <c r="D2732" s="7" t="str">
        <f t="shared" si="42"/>
        <v>Shirt FR MNS DuraStretch Full Zip Hoodie,Silver Fox,20W</v>
      </c>
      <c r="E2732" s="5" t="s">
        <v>3299</v>
      </c>
      <c r="F2732" s="5" t="s">
        <v>3300</v>
      </c>
    </row>
    <row r="2733" spans="1:6" ht="14.4" x14ac:dyDescent="0.2">
      <c r="A2733" s="5" t="s">
        <v>46</v>
      </c>
      <c r="B2733" s="6" t="s">
        <v>32</v>
      </c>
      <c r="C2733" s="7" t="s">
        <v>2734</v>
      </c>
      <c r="D2733" s="7" t="str">
        <f t="shared" si="42"/>
        <v>Shirt FR MNS DuraStretch Full Zip Hoodie,Silver Fox,22W</v>
      </c>
      <c r="E2733" s="5" t="s">
        <v>3301</v>
      </c>
      <c r="F2733" s="5" t="s">
        <v>3300</v>
      </c>
    </row>
    <row r="2734" spans="1:6" ht="14.4" x14ac:dyDescent="0.2">
      <c r="A2734" s="5" t="s">
        <v>46</v>
      </c>
      <c r="B2734" s="6" t="s">
        <v>32</v>
      </c>
      <c r="C2734" s="7" t="s">
        <v>2736</v>
      </c>
      <c r="D2734" s="7" t="str">
        <f t="shared" si="42"/>
        <v>Shirt FR MNS DuraStretch Full Zip Hoodie,Silver Fox,24W</v>
      </c>
      <c r="E2734" s="5" t="s">
        <v>3302</v>
      </c>
      <c r="F2734" s="5" t="s">
        <v>3300</v>
      </c>
    </row>
    <row r="2735" spans="1:6" ht="14.4" x14ac:dyDescent="0.2">
      <c r="A2735" s="5" t="s">
        <v>46</v>
      </c>
      <c r="B2735" s="6" t="s">
        <v>32</v>
      </c>
      <c r="C2735" s="7" t="s">
        <v>3304</v>
      </c>
      <c r="D2735" s="7" t="str">
        <f t="shared" si="42"/>
        <v>Shirt FR MNS DuraStretch Full Zip Hoodie,Silver Fox,26W</v>
      </c>
      <c r="E2735" s="5" t="s">
        <v>3303</v>
      </c>
      <c r="F2735" s="5" t="s">
        <v>3300</v>
      </c>
    </row>
    <row r="2736" spans="1:6" ht="14.4" x14ac:dyDescent="0.2">
      <c r="A2736" s="5" t="s">
        <v>46</v>
      </c>
      <c r="B2736" s="6" t="s">
        <v>32</v>
      </c>
      <c r="C2736" s="7">
        <v>34</v>
      </c>
      <c r="D2736" s="7" t="str">
        <f t="shared" si="42"/>
        <v>Shirt FR MNS DuraStretch Full Zip Hoodie,Silver Fox,34</v>
      </c>
      <c r="E2736" s="5" t="s">
        <v>3305</v>
      </c>
      <c r="F2736" s="5" t="s">
        <v>3300</v>
      </c>
    </row>
    <row r="2737" spans="1:6" ht="14.4" x14ac:dyDescent="0.2">
      <c r="A2737" s="5" t="s">
        <v>46</v>
      </c>
      <c r="B2737" s="6" t="s">
        <v>32</v>
      </c>
      <c r="C2737" s="7">
        <v>25</v>
      </c>
      <c r="D2737" s="7" t="str">
        <f t="shared" si="42"/>
        <v>Shirt FR MNS DuraStretch Full Zip Hoodie,Silver Fox,25</v>
      </c>
      <c r="E2737" s="5" t="s">
        <v>3306</v>
      </c>
      <c r="F2737" s="5" t="s">
        <v>3300</v>
      </c>
    </row>
    <row r="2738" spans="1:6" ht="14.4" x14ac:dyDescent="0.2">
      <c r="A2738" s="5" t="s">
        <v>46</v>
      </c>
      <c r="B2738" s="6" t="s">
        <v>32</v>
      </c>
      <c r="C2738" s="7">
        <v>26</v>
      </c>
      <c r="D2738" s="7" t="str">
        <f t="shared" si="42"/>
        <v>Shirt FR MNS DuraStretch Full Zip Hoodie,Silver Fox,26</v>
      </c>
      <c r="E2738" s="5" t="s">
        <v>3307</v>
      </c>
      <c r="F2738" s="5" t="s">
        <v>3300</v>
      </c>
    </row>
    <row r="2739" spans="1:6" ht="14.4" x14ac:dyDescent="0.2">
      <c r="A2739" s="5" t="s">
        <v>46</v>
      </c>
      <c r="B2739" s="6" t="s">
        <v>32</v>
      </c>
      <c r="C2739" s="7">
        <v>27</v>
      </c>
      <c r="D2739" s="7" t="str">
        <f t="shared" si="42"/>
        <v>Shirt FR MNS DuraStretch Full Zip Hoodie,Silver Fox,27</v>
      </c>
      <c r="E2739" s="5" t="s">
        <v>3308</v>
      </c>
      <c r="F2739" s="5" t="s">
        <v>3300</v>
      </c>
    </row>
    <row r="2740" spans="1:6" ht="14.4" x14ac:dyDescent="0.2">
      <c r="A2740" s="5" t="s">
        <v>46</v>
      </c>
      <c r="B2740" s="6" t="s">
        <v>32</v>
      </c>
      <c r="C2740" s="7">
        <v>28</v>
      </c>
      <c r="D2740" s="7" t="str">
        <f t="shared" si="42"/>
        <v>Shirt FR MNS DuraStretch Full Zip Hoodie,Silver Fox,28</v>
      </c>
      <c r="E2740" s="5" t="s">
        <v>3309</v>
      </c>
      <c r="F2740" s="5" t="s">
        <v>3300</v>
      </c>
    </row>
    <row r="2741" spans="1:6" ht="14.4" x14ac:dyDescent="0.2">
      <c r="A2741" s="5" t="s">
        <v>46</v>
      </c>
      <c r="B2741" s="6" t="s">
        <v>32</v>
      </c>
      <c r="C2741" s="7">
        <v>29</v>
      </c>
      <c r="D2741" s="7" t="str">
        <f t="shared" si="42"/>
        <v>Shirt FR MNS DuraStretch Full Zip Hoodie,Silver Fox,29</v>
      </c>
      <c r="E2741" s="5" t="s">
        <v>3310</v>
      </c>
      <c r="F2741" s="5" t="s">
        <v>3300</v>
      </c>
    </row>
    <row r="2742" spans="1:6" ht="14.4" x14ac:dyDescent="0.2">
      <c r="A2742" s="5" t="s">
        <v>46</v>
      </c>
      <c r="B2742" s="6" t="s">
        <v>4</v>
      </c>
      <c r="C2742" s="7">
        <v>31</v>
      </c>
      <c r="D2742" s="7" t="str">
        <f t="shared" si="42"/>
        <v>Shirt FR MNS DuraStretch Full Zip Hoodie,Navy,31</v>
      </c>
      <c r="E2742" s="5" t="s">
        <v>3311</v>
      </c>
      <c r="F2742" s="5" t="s">
        <v>3312</v>
      </c>
    </row>
    <row r="2743" spans="1:6" ht="14.4" x14ac:dyDescent="0.2">
      <c r="A2743" s="5" t="s">
        <v>46</v>
      </c>
      <c r="B2743" s="6" t="s">
        <v>4</v>
      </c>
      <c r="C2743" s="7">
        <v>32</v>
      </c>
      <c r="D2743" s="7" t="str">
        <f t="shared" si="42"/>
        <v>Shirt FR MNS DuraStretch Full Zip Hoodie,Navy,32</v>
      </c>
      <c r="E2743" s="5" t="s">
        <v>3313</v>
      </c>
      <c r="F2743" s="5" t="s">
        <v>3312</v>
      </c>
    </row>
    <row r="2744" spans="1:6" ht="14.4" x14ac:dyDescent="0.2">
      <c r="A2744" s="5" t="s">
        <v>46</v>
      </c>
      <c r="B2744" s="6" t="s">
        <v>4</v>
      </c>
      <c r="C2744" s="7">
        <v>33</v>
      </c>
      <c r="D2744" s="7" t="str">
        <f t="shared" si="42"/>
        <v>Shirt FR MNS DuraStretch Full Zip Hoodie,Navy,33</v>
      </c>
      <c r="E2744" s="5" t="s">
        <v>3314</v>
      </c>
      <c r="F2744" s="5" t="s">
        <v>3312</v>
      </c>
    </row>
    <row r="2745" spans="1:6" ht="14.4" x14ac:dyDescent="0.2">
      <c r="A2745" s="5" t="s">
        <v>46</v>
      </c>
      <c r="B2745" s="6" t="s">
        <v>4</v>
      </c>
      <c r="C2745" s="7">
        <v>34</v>
      </c>
      <c r="D2745" s="7" t="str">
        <f t="shared" si="42"/>
        <v>Shirt FR MNS DuraStretch Full Zip Hoodie,Navy,34</v>
      </c>
      <c r="E2745" s="5" t="s">
        <v>3315</v>
      </c>
      <c r="F2745" s="5" t="s">
        <v>3312</v>
      </c>
    </row>
    <row r="2746" spans="1:6" ht="14.4" x14ac:dyDescent="0.2">
      <c r="A2746" s="5" t="s">
        <v>46</v>
      </c>
      <c r="B2746" s="6" t="s">
        <v>4</v>
      </c>
      <c r="C2746" s="7" t="s">
        <v>2931</v>
      </c>
      <c r="D2746" s="7" t="str">
        <f t="shared" si="42"/>
        <v>Shirt FR MNS DuraStretch Full Zip Hoodie,Navy,16W</v>
      </c>
      <c r="E2746" s="5" t="s">
        <v>3316</v>
      </c>
      <c r="F2746" s="5" t="s">
        <v>3312</v>
      </c>
    </row>
    <row r="2747" spans="1:6" ht="14.4" x14ac:dyDescent="0.2">
      <c r="A2747" s="5" t="s">
        <v>46</v>
      </c>
      <c r="B2747" s="6" t="s">
        <v>4</v>
      </c>
      <c r="C2747" s="7" t="s">
        <v>2730</v>
      </c>
      <c r="D2747" s="7" t="str">
        <f t="shared" si="42"/>
        <v>Shirt FR MNS DuraStretch Full Zip Hoodie,Navy,18W</v>
      </c>
      <c r="E2747" s="5" t="s">
        <v>3317</v>
      </c>
      <c r="F2747" s="5" t="s">
        <v>3312</v>
      </c>
    </row>
    <row r="2748" spans="1:6" ht="14.4" x14ac:dyDescent="0.2">
      <c r="A2748" s="5" t="s">
        <v>46</v>
      </c>
      <c r="B2748" s="6" t="s">
        <v>4</v>
      </c>
      <c r="C2748" s="7" t="s">
        <v>2734</v>
      </c>
      <c r="D2748" s="7" t="str">
        <f t="shared" si="42"/>
        <v>Shirt FR MNS DuraStretch Full Zip Hoodie,Navy,22W</v>
      </c>
      <c r="E2748" s="5" t="s">
        <v>3318</v>
      </c>
      <c r="F2748" s="5" t="s">
        <v>3312</v>
      </c>
    </row>
    <row r="2749" spans="1:6" ht="14.4" x14ac:dyDescent="0.2">
      <c r="A2749" s="5" t="s">
        <v>46</v>
      </c>
      <c r="B2749" s="6" t="s">
        <v>4</v>
      </c>
      <c r="C2749" s="7" t="s">
        <v>2736</v>
      </c>
      <c r="D2749" s="7" t="str">
        <f t="shared" si="42"/>
        <v>Shirt FR MNS DuraStretch Full Zip Hoodie,Navy,24W</v>
      </c>
      <c r="E2749" s="5" t="s">
        <v>3319</v>
      </c>
      <c r="F2749" s="5" t="s">
        <v>3312</v>
      </c>
    </row>
    <row r="2750" spans="1:6" ht="14.4" x14ac:dyDescent="0.2">
      <c r="A2750" s="5" t="s">
        <v>46</v>
      </c>
      <c r="B2750" s="6" t="s">
        <v>4</v>
      </c>
      <c r="C2750" s="7" t="s">
        <v>3304</v>
      </c>
      <c r="D2750" s="7" t="str">
        <f t="shared" si="42"/>
        <v>Shirt FR MNS DuraStretch Full Zip Hoodie,Navy,26W</v>
      </c>
      <c r="E2750" s="5" t="s">
        <v>3320</v>
      </c>
      <c r="F2750" s="5" t="s">
        <v>3312</v>
      </c>
    </row>
    <row r="2751" spans="1:6" ht="14.4" x14ac:dyDescent="0.2">
      <c r="A2751" s="5" t="s">
        <v>46</v>
      </c>
      <c r="B2751" s="6" t="s">
        <v>4</v>
      </c>
      <c r="C2751" s="7">
        <v>26</v>
      </c>
      <c r="D2751" s="7" t="str">
        <f t="shared" si="42"/>
        <v>Shirt FR MNS DuraStretch Full Zip Hoodie,Navy,26</v>
      </c>
      <c r="E2751" s="5" t="s">
        <v>3321</v>
      </c>
      <c r="F2751" s="5" t="s">
        <v>3312</v>
      </c>
    </row>
    <row r="2752" spans="1:6" ht="14.4" x14ac:dyDescent="0.2">
      <c r="A2752" s="5" t="s">
        <v>46</v>
      </c>
      <c r="B2752" s="6" t="s">
        <v>4</v>
      </c>
      <c r="C2752" s="7">
        <v>27</v>
      </c>
      <c r="D2752" s="7" t="str">
        <f t="shared" si="42"/>
        <v>Shirt FR MNS DuraStretch Full Zip Hoodie,Navy,27</v>
      </c>
      <c r="E2752" s="5" t="s">
        <v>3322</v>
      </c>
      <c r="F2752" s="5" t="s">
        <v>3312</v>
      </c>
    </row>
    <row r="2753" spans="1:6" ht="14.4" x14ac:dyDescent="0.2">
      <c r="A2753" s="5" t="s">
        <v>3325</v>
      </c>
      <c r="B2753" s="6" t="s">
        <v>3326</v>
      </c>
      <c r="C2753" s="7">
        <v>29</v>
      </c>
      <c r="D2753" s="7" t="str">
        <f t="shared" si="42"/>
        <v>Shirt FR MNS DuraStretch Patriot Hoodie,Black Digi,29</v>
      </c>
      <c r="E2753" s="5" t="s">
        <v>3323</v>
      </c>
      <c r="F2753" s="5" t="s">
        <v>3324</v>
      </c>
    </row>
    <row r="2754" spans="1:6" ht="14.4" x14ac:dyDescent="0.2">
      <c r="A2754" s="5" t="s">
        <v>3325</v>
      </c>
      <c r="B2754" s="6" t="s">
        <v>3326</v>
      </c>
      <c r="C2754" s="7">
        <v>27</v>
      </c>
      <c r="D2754" s="7" t="str">
        <f t="shared" si="42"/>
        <v>Shirt FR MNS DuraStretch Patriot Hoodie,Black Digi,27</v>
      </c>
      <c r="E2754" s="5" t="s">
        <v>3327</v>
      </c>
      <c r="F2754" s="5" t="s">
        <v>3324</v>
      </c>
    </row>
    <row r="2755" spans="1:6" ht="14.4" x14ac:dyDescent="0.2">
      <c r="A2755" s="5" t="s">
        <v>3325</v>
      </c>
      <c r="B2755" s="6" t="s">
        <v>3326</v>
      </c>
      <c r="C2755" s="7">
        <v>30</v>
      </c>
      <c r="D2755" s="7" t="str">
        <f t="shared" si="42"/>
        <v>Shirt FR MNS DuraStretch Patriot Hoodie,Black Digi,30</v>
      </c>
      <c r="E2755" s="5" t="s">
        <v>3328</v>
      </c>
      <c r="F2755" s="5" t="s">
        <v>3324</v>
      </c>
    </row>
    <row r="2756" spans="1:6" ht="14.4" x14ac:dyDescent="0.2">
      <c r="A2756" s="5" t="s">
        <v>3325</v>
      </c>
      <c r="B2756" s="6" t="s">
        <v>3326</v>
      </c>
      <c r="C2756" s="7">
        <v>31</v>
      </c>
      <c r="D2756" s="7" t="str">
        <f t="shared" ref="D2756:D2819" si="43">CONCATENATE(A2756,",",B2756,",",C2756)</f>
        <v>Shirt FR MNS DuraStretch Patriot Hoodie,Black Digi,31</v>
      </c>
      <c r="E2756" s="5" t="s">
        <v>3329</v>
      </c>
      <c r="F2756" s="5" t="s">
        <v>3324</v>
      </c>
    </row>
    <row r="2757" spans="1:6" ht="14.4" x14ac:dyDescent="0.2">
      <c r="A2757" s="5" t="s">
        <v>3325</v>
      </c>
      <c r="B2757" s="6" t="s">
        <v>3326</v>
      </c>
      <c r="C2757" s="7">
        <v>25</v>
      </c>
      <c r="D2757" s="7" t="str">
        <f t="shared" si="43"/>
        <v>Shirt FR MNS DuraStretch Patriot Hoodie,Black Digi,25</v>
      </c>
      <c r="E2757" s="5" t="s">
        <v>3330</v>
      </c>
      <c r="F2757" s="5" t="s">
        <v>3324</v>
      </c>
    </row>
    <row r="2758" spans="1:6" ht="14.4" x14ac:dyDescent="0.2">
      <c r="A2758" s="5" t="s">
        <v>3325</v>
      </c>
      <c r="B2758" s="6" t="s">
        <v>3326</v>
      </c>
      <c r="C2758" s="7">
        <v>26</v>
      </c>
      <c r="D2758" s="7" t="str">
        <f t="shared" si="43"/>
        <v>Shirt FR MNS DuraStretch Patriot Hoodie,Black Digi,26</v>
      </c>
      <c r="E2758" s="5" t="s">
        <v>3331</v>
      </c>
      <c r="F2758" s="5" t="s">
        <v>3324</v>
      </c>
    </row>
    <row r="2759" spans="1:6" ht="14.4" x14ac:dyDescent="0.2">
      <c r="A2759" s="5" t="s">
        <v>3325</v>
      </c>
      <c r="B2759" s="6" t="s">
        <v>3326</v>
      </c>
      <c r="C2759" s="7">
        <v>27</v>
      </c>
      <c r="D2759" s="7" t="str">
        <f t="shared" si="43"/>
        <v>Shirt FR MNS DuraStretch Patriot Hoodie,Black Digi,27</v>
      </c>
      <c r="E2759" s="5" t="s">
        <v>3327</v>
      </c>
      <c r="F2759" s="5" t="s">
        <v>3324</v>
      </c>
    </row>
    <row r="2760" spans="1:6" ht="14.4" x14ac:dyDescent="0.2">
      <c r="A2760" s="5" t="s">
        <v>3325</v>
      </c>
      <c r="B2760" s="6" t="s">
        <v>3326</v>
      </c>
      <c r="C2760" s="7">
        <v>28</v>
      </c>
      <c r="D2760" s="7" t="str">
        <f t="shared" si="43"/>
        <v>Shirt FR MNS DuraStretch Patriot Hoodie,Black Digi,28</v>
      </c>
      <c r="E2760" s="5" t="s">
        <v>3332</v>
      </c>
      <c r="F2760" s="5" t="s">
        <v>3324</v>
      </c>
    </row>
    <row r="2761" spans="1:6" ht="14.4" x14ac:dyDescent="0.2">
      <c r="A2761" s="5" t="s">
        <v>3325</v>
      </c>
      <c r="B2761" s="6" t="s">
        <v>3326</v>
      </c>
      <c r="C2761" s="7" t="s">
        <v>2734</v>
      </c>
      <c r="D2761" s="7" t="str">
        <f t="shared" si="43"/>
        <v>Shirt FR MNS DuraStretch Patriot Hoodie,Black Digi,22W</v>
      </c>
      <c r="E2761" s="5" t="s">
        <v>3333</v>
      </c>
      <c r="F2761" s="5" t="s">
        <v>3324</v>
      </c>
    </row>
    <row r="2762" spans="1:6" ht="14.4" x14ac:dyDescent="0.2">
      <c r="A2762" s="5" t="s">
        <v>3325</v>
      </c>
      <c r="B2762" s="6" t="s">
        <v>3326</v>
      </c>
      <c r="C2762" s="7" t="s">
        <v>2736</v>
      </c>
      <c r="D2762" s="7" t="str">
        <f t="shared" si="43"/>
        <v>Shirt FR MNS DuraStretch Patriot Hoodie,Black Digi,24W</v>
      </c>
      <c r="E2762" s="5" t="s">
        <v>3334</v>
      </c>
      <c r="F2762" s="5" t="s">
        <v>3324</v>
      </c>
    </row>
    <row r="2763" spans="1:6" ht="14.4" x14ac:dyDescent="0.2">
      <c r="A2763" s="5" t="s">
        <v>3325</v>
      </c>
      <c r="B2763" s="6" t="s">
        <v>3326</v>
      </c>
      <c r="C2763" s="7" t="s">
        <v>3304</v>
      </c>
      <c r="D2763" s="7" t="str">
        <f t="shared" si="43"/>
        <v>Shirt FR MNS DuraStretch Patriot Hoodie,Black Digi,26W</v>
      </c>
      <c r="E2763" s="5" t="s">
        <v>3335</v>
      </c>
      <c r="F2763" s="5" t="s">
        <v>3324</v>
      </c>
    </row>
    <row r="2764" spans="1:6" ht="14.4" x14ac:dyDescent="0.2">
      <c r="A2764" s="5" t="s">
        <v>3338</v>
      </c>
      <c r="B2764" s="6" t="s">
        <v>9</v>
      </c>
      <c r="C2764" s="7" t="s">
        <v>3304</v>
      </c>
      <c r="D2764" s="7" t="str">
        <f t="shared" si="43"/>
        <v>Jacket FR MNS Canvas Stretch Jacket,Field Khaki,26W</v>
      </c>
      <c r="E2764" s="5" t="s">
        <v>3336</v>
      </c>
      <c r="F2764" s="5" t="s">
        <v>3337</v>
      </c>
    </row>
    <row r="2765" spans="1:6" ht="14.4" x14ac:dyDescent="0.2">
      <c r="A2765" s="5" t="s">
        <v>3338</v>
      </c>
      <c r="B2765" s="6" t="s">
        <v>9</v>
      </c>
      <c r="C2765" s="7">
        <v>24</v>
      </c>
      <c r="D2765" s="7" t="str">
        <f t="shared" si="43"/>
        <v>Jacket FR MNS Canvas Stretch Jacket,Field Khaki,24</v>
      </c>
      <c r="E2765" s="5" t="s">
        <v>3339</v>
      </c>
      <c r="F2765" s="5" t="s">
        <v>3337</v>
      </c>
    </row>
    <row r="2766" spans="1:6" ht="14.4" x14ac:dyDescent="0.2">
      <c r="A2766" s="5" t="s">
        <v>3338</v>
      </c>
      <c r="B2766" s="6" t="s">
        <v>9</v>
      </c>
      <c r="C2766" s="7">
        <v>25</v>
      </c>
      <c r="D2766" s="7" t="str">
        <f t="shared" si="43"/>
        <v>Jacket FR MNS Canvas Stretch Jacket,Field Khaki,25</v>
      </c>
      <c r="E2766" s="5" t="s">
        <v>3340</v>
      </c>
      <c r="F2766" s="5" t="s">
        <v>3337</v>
      </c>
    </row>
    <row r="2767" spans="1:6" ht="14.4" x14ac:dyDescent="0.2">
      <c r="A2767" s="5" t="s">
        <v>3338</v>
      </c>
      <c r="B2767" s="6" t="s">
        <v>9</v>
      </c>
      <c r="C2767" s="7">
        <v>26</v>
      </c>
      <c r="D2767" s="7" t="str">
        <f t="shared" si="43"/>
        <v>Jacket FR MNS Canvas Stretch Jacket,Field Khaki,26</v>
      </c>
      <c r="E2767" s="5" t="s">
        <v>3341</v>
      </c>
      <c r="F2767" s="5" t="s">
        <v>3337</v>
      </c>
    </row>
    <row r="2768" spans="1:6" ht="14.4" x14ac:dyDescent="0.2">
      <c r="A2768" s="5" t="s">
        <v>3338</v>
      </c>
      <c r="B2768" s="6" t="s">
        <v>9</v>
      </c>
      <c r="C2768" s="7">
        <v>27</v>
      </c>
      <c r="D2768" s="7" t="str">
        <f t="shared" si="43"/>
        <v>Jacket FR MNS Canvas Stretch Jacket,Field Khaki,27</v>
      </c>
      <c r="E2768" s="5" t="s">
        <v>3342</v>
      </c>
      <c r="F2768" s="5" t="s">
        <v>3337</v>
      </c>
    </row>
    <row r="2769" spans="1:6" ht="14.4" x14ac:dyDescent="0.2">
      <c r="A2769" s="5" t="s">
        <v>3338</v>
      </c>
      <c r="B2769" s="6" t="s">
        <v>9</v>
      </c>
      <c r="C2769" s="7">
        <v>28</v>
      </c>
      <c r="D2769" s="7" t="str">
        <f t="shared" si="43"/>
        <v>Jacket FR MNS Canvas Stretch Jacket,Field Khaki,28</v>
      </c>
      <c r="E2769" s="5" t="s">
        <v>3343</v>
      </c>
      <c r="F2769" s="5" t="s">
        <v>3337</v>
      </c>
    </row>
    <row r="2770" spans="1:6" ht="14.4" x14ac:dyDescent="0.2">
      <c r="A2770" s="5" t="s">
        <v>3338</v>
      </c>
      <c r="B2770" s="6" t="s">
        <v>9</v>
      </c>
      <c r="C2770" s="7">
        <v>29</v>
      </c>
      <c r="D2770" s="7" t="str">
        <f t="shared" si="43"/>
        <v>Jacket FR MNS Canvas Stretch Jacket,Field Khaki,29</v>
      </c>
      <c r="E2770" s="5" t="s">
        <v>3344</v>
      </c>
      <c r="F2770" s="5" t="s">
        <v>3337</v>
      </c>
    </row>
    <row r="2771" spans="1:6" ht="14.4" x14ac:dyDescent="0.2">
      <c r="A2771" s="5" t="s">
        <v>3338</v>
      </c>
      <c r="B2771" s="6" t="s">
        <v>9</v>
      </c>
      <c r="C2771" s="7">
        <v>30</v>
      </c>
      <c r="D2771" s="7" t="str">
        <f t="shared" si="43"/>
        <v>Jacket FR MNS Canvas Stretch Jacket,Field Khaki,30</v>
      </c>
      <c r="E2771" s="5" t="s">
        <v>3345</v>
      </c>
      <c r="F2771" s="5" t="s">
        <v>3337</v>
      </c>
    </row>
    <row r="2772" spans="1:6" ht="14.4" x14ac:dyDescent="0.2">
      <c r="A2772" s="5" t="s">
        <v>3338</v>
      </c>
      <c r="B2772" s="6" t="s">
        <v>9</v>
      </c>
      <c r="C2772" s="7">
        <v>31</v>
      </c>
      <c r="D2772" s="7" t="str">
        <f t="shared" si="43"/>
        <v>Jacket FR MNS Canvas Stretch Jacket,Field Khaki,31</v>
      </c>
      <c r="E2772" s="5" t="s">
        <v>3346</v>
      </c>
      <c r="F2772" s="5" t="s">
        <v>3337</v>
      </c>
    </row>
    <row r="2773" spans="1:6" ht="14.4" x14ac:dyDescent="0.2">
      <c r="A2773" s="5" t="s">
        <v>3338</v>
      </c>
      <c r="B2773" s="6" t="s">
        <v>9</v>
      </c>
      <c r="C2773" s="7">
        <v>32</v>
      </c>
      <c r="D2773" s="7" t="str">
        <f t="shared" si="43"/>
        <v>Jacket FR MNS Canvas Stretch Jacket,Field Khaki,32</v>
      </c>
      <c r="E2773" s="5" t="s">
        <v>3347</v>
      </c>
      <c r="F2773" s="5" t="s">
        <v>3337</v>
      </c>
    </row>
    <row r="2774" spans="1:6" ht="14.4" x14ac:dyDescent="0.2">
      <c r="A2774" s="5" t="s">
        <v>3338</v>
      </c>
      <c r="B2774" s="6" t="s">
        <v>9</v>
      </c>
      <c r="C2774" s="7">
        <v>33</v>
      </c>
      <c r="D2774" s="7" t="str">
        <f t="shared" si="43"/>
        <v>Jacket FR MNS Canvas Stretch Jacket,Field Khaki,33</v>
      </c>
      <c r="E2774" s="5" t="s">
        <v>3348</v>
      </c>
      <c r="F2774" s="5" t="s">
        <v>3337</v>
      </c>
    </row>
    <row r="2775" spans="1:6" ht="14.4" x14ac:dyDescent="0.2">
      <c r="A2775" s="5" t="s">
        <v>3351</v>
      </c>
      <c r="B2775" s="6" t="s">
        <v>3352</v>
      </c>
      <c r="C2775" s="7" t="s">
        <v>2931</v>
      </c>
      <c r="D2775" s="7" t="str">
        <f t="shared" si="43"/>
        <v>Jacket FR MNS Hi-Vis Waterproof Insualted Jacket,Hi-Vis Yellow,16W</v>
      </c>
      <c r="E2775" s="5" t="s">
        <v>3349</v>
      </c>
      <c r="F2775" s="5" t="s">
        <v>3350</v>
      </c>
    </row>
    <row r="2776" spans="1:6" ht="14.4" x14ac:dyDescent="0.2">
      <c r="A2776" s="5" t="s">
        <v>3351</v>
      </c>
      <c r="B2776" s="6" t="s">
        <v>3352</v>
      </c>
      <c r="C2776" s="7" t="s">
        <v>2730</v>
      </c>
      <c r="D2776" s="7" t="str">
        <f t="shared" si="43"/>
        <v>Jacket FR MNS Hi-Vis Waterproof Insualted Jacket,Hi-Vis Yellow,18W</v>
      </c>
      <c r="E2776" s="5" t="s">
        <v>3353</v>
      </c>
      <c r="F2776" s="5" t="s">
        <v>3350</v>
      </c>
    </row>
    <row r="2777" spans="1:6" ht="14.4" x14ac:dyDescent="0.2">
      <c r="A2777" s="5" t="s">
        <v>3351</v>
      </c>
      <c r="B2777" s="6" t="s">
        <v>3352</v>
      </c>
      <c r="C2777" s="7" t="s">
        <v>2732</v>
      </c>
      <c r="D2777" s="7" t="str">
        <f t="shared" si="43"/>
        <v>Jacket FR MNS Hi-Vis Waterproof Insualted Jacket,Hi-Vis Yellow,20W</v>
      </c>
      <c r="E2777" s="5" t="s">
        <v>3354</v>
      </c>
      <c r="F2777" s="5" t="s">
        <v>3350</v>
      </c>
    </row>
    <row r="2778" spans="1:6" ht="14.4" x14ac:dyDescent="0.2">
      <c r="A2778" s="5" t="s">
        <v>3351</v>
      </c>
      <c r="B2778" s="6" t="s">
        <v>3352</v>
      </c>
      <c r="C2778" s="7" t="s">
        <v>2734</v>
      </c>
      <c r="D2778" s="7" t="str">
        <f t="shared" si="43"/>
        <v>Jacket FR MNS Hi-Vis Waterproof Insualted Jacket,Hi-Vis Yellow,22W</v>
      </c>
      <c r="E2778" s="5" t="s">
        <v>3355</v>
      </c>
      <c r="F2778" s="5" t="s">
        <v>3350</v>
      </c>
    </row>
    <row r="2779" spans="1:6" ht="14.4" x14ac:dyDescent="0.2">
      <c r="A2779" s="5" t="s">
        <v>3351</v>
      </c>
      <c r="B2779" s="6" t="s">
        <v>3352</v>
      </c>
      <c r="C2779" s="7" t="s">
        <v>2736</v>
      </c>
      <c r="D2779" s="7" t="str">
        <f t="shared" si="43"/>
        <v>Jacket FR MNS Hi-Vis Waterproof Insualted Jacket,Hi-Vis Yellow,24W</v>
      </c>
      <c r="E2779" s="5" t="s">
        <v>3356</v>
      </c>
      <c r="F2779" s="5" t="s">
        <v>3350</v>
      </c>
    </row>
    <row r="2780" spans="1:6" ht="14.4" x14ac:dyDescent="0.2">
      <c r="A2780" s="5" t="s">
        <v>3351</v>
      </c>
      <c r="B2780" s="6" t="s">
        <v>3352</v>
      </c>
      <c r="C2780" s="7" t="s">
        <v>3304</v>
      </c>
      <c r="D2780" s="7" t="str">
        <f t="shared" si="43"/>
        <v>Jacket FR MNS Hi-Vis Waterproof Insualted Jacket,Hi-Vis Yellow,26W</v>
      </c>
      <c r="E2780" s="5" t="s">
        <v>3357</v>
      </c>
      <c r="F2780" s="5" t="s">
        <v>3350</v>
      </c>
    </row>
    <row r="2781" spans="1:6" ht="14.4" x14ac:dyDescent="0.2">
      <c r="A2781" s="5" t="s">
        <v>3351</v>
      </c>
      <c r="B2781" s="6" t="s">
        <v>3352</v>
      </c>
      <c r="C2781" s="7">
        <v>26</v>
      </c>
      <c r="D2781" s="7" t="str">
        <f t="shared" si="43"/>
        <v>Jacket FR MNS Hi-Vis Waterproof Insualted Jacket,Hi-Vis Yellow,26</v>
      </c>
      <c r="E2781" s="5" t="s">
        <v>3358</v>
      </c>
      <c r="F2781" s="5" t="s">
        <v>3350</v>
      </c>
    </row>
    <row r="2782" spans="1:6" ht="14.4" x14ac:dyDescent="0.2">
      <c r="A2782" s="5" t="s">
        <v>3351</v>
      </c>
      <c r="B2782" s="6" t="s">
        <v>3352</v>
      </c>
      <c r="C2782" s="7">
        <v>28</v>
      </c>
      <c r="D2782" s="7" t="str">
        <f t="shared" si="43"/>
        <v>Jacket FR MNS Hi-Vis Waterproof Insualted Jacket,Hi-Vis Yellow,28</v>
      </c>
      <c r="E2782" s="5" t="s">
        <v>3359</v>
      </c>
      <c r="F2782" s="5" t="s">
        <v>3350</v>
      </c>
    </row>
    <row r="2783" spans="1:6" ht="14.4" x14ac:dyDescent="0.2">
      <c r="A2783" s="5" t="s">
        <v>3351</v>
      </c>
      <c r="B2783" s="6" t="s">
        <v>3352</v>
      </c>
      <c r="C2783" s="7">
        <v>29</v>
      </c>
      <c r="D2783" s="7" t="str">
        <f t="shared" si="43"/>
        <v>Jacket FR MNS Hi-Vis Waterproof Insualted Jacket,Hi-Vis Yellow,29</v>
      </c>
      <c r="E2783" s="5" t="s">
        <v>3360</v>
      </c>
      <c r="F2783" s="5" t="s">
        <v>3350</v>
      </c>
    </row>
    <row r="2784" spans="1:6" ht="14.4" x14ac:dyDescent="0.2">
      <c r="A2784" s="5" t="s">
        <v>3351</v>
      </c>
      <c r="B2784" s="6" t="s">
        <v>3352</v>
      </c>
      <c r="C2784" s="7">
        <v>30</v>
      </c>
      <c r="D2784" s="7" t="str">
        <f t="shared" si="43"/>
        <v>Jacket FR MNS Hi-Vis Waterproof Insualted Jacket,Hi-Vis Yellow,30</v>
      </c>
      <c r="E2784" s="5" t="s">
        <v>3361</v>
      </c>
      <c r="F2784" s="5" t="s">
        <v>3350</v>
      </c>
    </row>
    <row r="2785" spans="1:6" ht="14.4" x14ac:dyDescent="0.2">
      <c r="A2785" s="5" t="s">
        <v>3351</v>
      </c>
      <c r="B2785" s="6" t="s">
        <v>3352</v>
      </c>
      <c r="C2785" s="7">
        <v>25</v>
      </c>
      <c r="D2785" s="7" t="str">
        <f t="shared" si="43"/>
        <v>Jacket FR MNS Hi-Vis Waterproof Insualted Jacket,Hi-Vis Yellow,25</v>
      </c>
      <c r="E2785" s="5" t="s">
        <v>3362</v>
      </c>
      <c r="F2785" s="5" t="s">
        <v>3350</v>
      </c>
    </row>
    <row r="2786" spans="1:6" ht="14.4" x14ac:dyDescent="0.2">
      <c r="A2786" s="5" t="s">
        <v>3365</v>
      </c>
      <c r="B2786" s="6" t="s">
        <v>3</v>
      </c>
      <c r="C2786" s="7">
        <v>26</v>
      </c>
      <c r="D2786" s="7" t="str">
        <f t="shared" si="43"/>
        <v>Jacket FR MNS Vernon Jacket,Black,26</v>
      </c>
      <c r="E2786" s="5" t="s">
        <v>3363</v>
      </c>
      <c r="F2786" s="5" t="s">
        <v>3364</v>
      </c>
    </row>
    <row r="2787" spans="1:6" ht="14.4" x14ac:dyDescent="0.2">
      <c r="A2787" s="5" t="s">
        <v>3365</v>
      </c>
      <c r="B2787" s="6" t="s">
        <v>3</v>
      </c>
      <c r="C2787" s="7">
        <v>27</v>
      </c>
      <c r="D2787" s="7" t="str">
        <f t="shared" si="43"/>
        <v>Jacket FR MNS Vernon Jacket,Black,27</v>
      </c>
      <c r="E2787" s="5" t="s">
        <v>3366</v>
      </c>
      <c r="F2787" s="5" t="s">
        <v>3364</v>
      </c>
    </row>
    <row r="2788" spans="1:6" ht="14.4" x14ac:dyDescent="0.2">
      <c r="A2788" s="5" t="s">
        <v>3365</v>
      </c>
      <c r="B2788" s="6" t="s">
        <v>3</v>
      </c>
      <c r="C2788" s="7">
        <v>28</v>
      </c>
      <c r="D2788" s="7" t="str">
        <f t="shared" si="43"/>
        <v>Jacket FR MNS Vernon Jacket,Black,28</v>
      </c>
      <c r="E2788" s="5" t="s">
        <v>3367</v>
      </c>
      <c r="F2788" s="5" t="s">
        <v>3364</v>
      </c>
    </row>
    <row r="2789" spans="1:6" ht="14.4" x14ac:dyDescent="0.2">
      <c r="A2789" s="5" t="s">
        <v>3365</v>
      </c>
      <c r="B2789" s="6" t="s">
        <v>3</v>
      </c>
      <c r="C2789" s="7">
        <v>29</v>
      </c>
      <c r="D2789" s="7" t="str">
        <f t="shared" si="43"/>
        <v>Jacket FR MNS Vernon Jacket,Black,29</v>
      </c>
      <c r="E2789" s="5" t="s">
        <v>3368</v>
      </c>
      <c r="F2789" s="5" t="s">
        <v>3364</v>
      </c>
    </row>
    <row r="2790" spans="1:6" ht="14.4" x14ac:dyDescent="0.2">
      <c r="A2790" s="5" t="s">
        <v>3365</v>
      </c>
      <c r="B2790" s="6" t="s">
        <v>3</v>
      </c>
      <c r="C2790" s="7">
        <v>30</v>
      </c>
      <c r="D2790" s="7" t="str">
        <f t="shared" si="43"/>
        <v>Jacket FR MNS Vernon Jacket,Black,30</v>
      </c>
      <c r="E2790" s="5" t="s">
        <v>3369</v>
      </c>
      <c r="F2790" s="5" t="s">
        <v>3364</v>
      </c>
    </row>
    <row r="2791" spans="1:6" ht="14.4" x14ac:dyDescent="0.2">
      <c r="A2791" s="5" t="s">
        <v>3365</v>
      </c>
      <c r="B2791" s="6" t="s">
        <v>3</v>
      </c>
      <c r="C2791" s="7">
        <v>31</v>
      </c>
      <c r="D2791" s="7" t="str">
        <f t="shared" si="43"/>
        <v>Jacket FR MNS Vernon Jacket,Black,31</v>
      </c>
      <c r="E2791" s="5" t="s">
        <v>3370</v>
      </c>
      <c r="F2791" s="5" t="s">
        <v>3364</v>
      </c>
    </row>
    <row r="2792" spans="1:6" ht="14.4" x14ac:dyDescent="0.2">
      <c r="A2792" s="5" t="s">
        <v>3365</v>
      </c>
      <c r="B2792" s="6" t="s">
        <v>3</v>
      </c>
      <c r="C2792" s="7">
        <v>32</v>
      </c>
      <c r="D2792" s="7" t="str">
        <f t="shared" si="43"/>
        <v>Jacket FR MNS Vernon Jacket,Black,32</v>
      </c>
      <c r="E2792" s="5" t="s">
        <v>3371</v>
      </c>
      <c r="F2792" s="5" t="s">
        <v>3364</v>
      </c>
    </row>
    <row r="2793" spans="1:6" ht="14.4" x14ac:dyDescent="0.2">
      <c r="A2793" s="5" t="s">
        <v>3365</v>
      </c>
      <c r="B2793" s="6" t="s">
        <v>3</v>
      </c>
      <c r="C2793" s="7">
        <v>33</v>
      </c>
      <c r="D2793" s="7" t="str">
        <f t="shared" si="43"/>
        <v>Jacket FR MNS Vernon Jacket,Black,33</v>
      </c>
      <c r="E2793" s="5" t="s">
        <v>3372</v>
      </c>
      <c r="F2793" s="5" t="s">
        <v>3364</v>
      </c>
    </row>
    <row r="2794" spans="1:6" ht="14.4" x14ac:dyDescent="0.2">
      <c r="A2794" s="5" t="s">
        <v>3365</v>
      </c>
      <c r="B2794" s="6" t="s">
        <v>3</v>
      </c>
      <c r="C2794" s="7">
        <v>34</v>
      </c>
      <c r="D2794" s="7" t="str">
        <f t="shared" si="43"/>
        <v>Jacket FR MNS Vernon Jacket,Black,34</v>
      </c>
      <c r="E2794" s="5" t="s">
        <v>3373</v>
      </c>
      <c r="F2794" s="5" t="s">
        <v>3364</v>
      </c>
    </row>
    <row r="2795" spans="1:6" ht="14.4" x14ac:dyDescent="0.2">
      <c r="A2795" s="5" t="s">
        <v>3365</v>
      </c>
      <c r="B2795" s="6" t="s">
        <v>3</v>
      </c>
      <c r="C2795" s="7">
        <v>25</v>
      </c>
      <c r="D2795" s="7" t="str">
        <f t="shared" si="43"/>
        <v>Jacket FR MNS Vernon Jacket,Black,25</v>
      </c>
      <c r="E2795" s="5" t="s">
        <v>3374</v>
      </c>
      <c r="F2795" s="5" t="s">
        <v>3364</v>
      </c>
    </row>
    <row r="2796" spans="1:6" ht="14.4" x14ac:dyDescent="0.2">
      <c r="A2796" s="5" t="s">
        <v>3365</v>
      </c>
      <c r="B2796" s="6" t="s">
        <v>3</v>
      </c>
      <c r="C2796" s="7">
        <v>26</v>
      </c>
      <c r="D2796" s="7" t="str">
        <f t="shared" si="43"/>
        <v>Jacket FR MNS Vernon Jacket,Black,26</v>
      </c>
      <c r="E2796" s="5" t="s">
        <v>3363</v>
      </c>
      <c r="F2796" s="5" t="s">
        <v>3364</v>
      </c>
    </row>
    <row r="2797" spans="1:6" ht="14.4" x14ac:dyDescent="0.2">
      <c r="A2797" s="5" t="s">
        <v>8</v>
      </c>
      <c r="B2797" s="6" t="s">
        <v>3</v>
      </c>
      <c r="C2797" s="7">
        <v>28</v>
      </c>
      <c r="D2797" s="7" t="str">
        <f t="shared" si="43"/>
        <v>Jacket FR MNS Workhorse Insulated Jacket,Black,28</v>
      </c>
      <c r="E2797" s="5" t="s">
        <v>3375</v>
      </c>
      <c r="F2797" s="5" t="s">
        <v>3376</v>
      </c>
    </row>
    <row r="2798" spans="1:6" ht="14.4" x14ac:dyDescent="0.2">
      <c r="A2798" s="5" t="s">
        <v>8</v>
      </c>
      <c r="B2798" s="6" t="s">
        <v>3</v>
      </c>
      <c r="C2798" s="7">
        <v>29</v>
      </c>
      <c r="D2798" s="7" t="str">
        <f t="shared" si="43"/>
        <v>Jacket FR MNS Workhorse Insulated Jacket,Black,29</v>
      </c>
      <c r="E2798" s="5" t="s">
        <v>3377</v>
      </c>
      <c r="F2798" s="5" t="s">
        <v>3376</v>
      </c>
    </row>
    <row r="2799" spans="1:6" ht="14.4" x14ac:dyDescent="0.2">
      <c r="A2799" s="5" t="s">
        <v>8</v>
      </c>
      <c r="B2799" s="6" t="s">
        <v>3</v>
      </c>
      <c r="C2799" s="7">
        <v>30</v>
      </c>
      <c r="D2799" s="7" t="str">
        <f t="shared" si="43"/>
        <v>Jacket FR MNS Workhorse Insulated Jacket,Black,30</v>
      </c>
      <c r="E2799" s="5" t="s">
        <v>3378</v>
      </c>
      <c r="F2799" s="5" t="s">
        <v>3376</v>
      </c>
    </row>
    <row r="2800" spans="1:6" ht="14.4" x14ac:dyDescent="0.2">
      <c r="A2800" s="5" t="s">
        <v>8</v>
      </c>
      <c r="B2800" s="6" t="s">
        <v>3</v>
      </c>
      <c r="C2800" s="7">
        <v>31</v>
      </c>
      <c r="D2800" s="7" t="str">
        <f t="shared" si="43"/>
        <v>Jacket FR MNS Workhorse Insulated Jacket,Black,31</v>
      </c>
      <c r="E2800" s="5" t="s">
        <v>3379</v>
      </c>
      <c r="F2800" s="5" t="s">
        <v>3376</v>
      </c>
    </row>
    <row r="2801" spans="1:6" ht="14.4" x14ac:dyDescent="0.2">
      <c r="A2801" s="5" t="s">
        <v>8</v>
      </c>
      <c r="B2801" s="6" t="s">
        <v>3</v>
      </c>
      <c r="C2801" s="7">
        <v>32</v>
      </c>
      <c r="D2801" s="7" t="str">
        <f t="shared" si="43"/>
        <v>Jacket FR MNS Workhorse Insulated Jacket,Black,32</v>
      </c>
      <c r="E2801" s="5" t="s">
        <v>3380</v>
      </c>
      <c r="F2801" s="5" t="s">
        <v>3376</v>
      </c>
    </row>
    <row r="2802" spans="1:6" ht="14.4" x14ac:dyDescent="0.2">
      <c r="A2802" s="5" t="s">
        <v>8</v>
      </c>
      <c r="B2802" s="6" t="s">
        <v>3</v>
      </c>
      <c r="C2802" s="7" t="s">
        <v>2736</v>
      </c>
      <c r="D2802" s="7" t="str">
        <f t="shared" si="43"/>
        <v>Jacket FR MNS Workhorse Insulated Jacket,Black,24W</v>
      </c>
      <c r="E2802" s="5" t="s">
        <v>3381</v>
      </c>
      <c r="F2802" s="5" t="s">
        <v>3376</v>
      </c>
    </row>
    <row r="2803" spans="1:6" ht="14.4" x14ac:dyDescent="0.2">
      <c r="A2803" s="5" t="s">
        <v>8</v>
      </c>
      <c r="B2803" s="6" t="s">
        <v>3</v>
      </c>
      <c r="C2803" s="7" t="s">
        <v>3304</v>
      </c>
      <c r="D2803" s="7" t="str">
        <f t="shared" si="43"/>
        <v>Jacket FR MNS Workhorse Insulated Jacket,Black,26W</v>
      </c>
      <c r="E2803" s="5" t="s">
        <v>3382</v>
      </c>
      <c r="F2803" s="5" t="s">
        <v>3376</v>
      </c>
    </row>
    <row r="2804" spans="1:6" ht="14.4" x14ac:dyDescent="0.2">
      <c r="A2804" s="5" t="s">
        <v>8</v>
      </c>
      <c r="B2804" s="6" t="s">
        <v>3</v>
      </c>
      <c r="C2804" s="7">
        <v>27</v>
      </c>
      <c r="D2804" s="7" t="str">
        <f t="shared" si="43"/>
        <v>Jacket FR MNS Workhorse Insulated Jacket,Black,27</v>
      </c>
      <c r="E2804" s="5" t="s">
        <v>3383</v>
      </c>
      <c r="F2804" s="5" t="s">
        <v>3376</v>
      </c>
    </row>
    <row r="2805" spans="1:6" ht="14.4" x14ac:dyDescent="0.2">
      <c r="A2805" s="5" t="s">
        <v>8</v>
      </c>
      <c r="B2805" s="6" t="s">
        <v>3</v>
      </c>
      <c r="C2805" s="7">
        <v>28</v>
      </c>
      <c r="D2805" s="7" t="str">
        <f t="shared" si="43"/>
        <v>Jacket FR MNS Workhorse Insulated Jacket,Black,28</v>
      </c>
      <c r="E2805" s="5" t="s">
        <v>3375</v>
      </c>
      <c r="F2805" s="5" t="s">
        <v>3376</v>
      </c>
    </row>
    <row r="2806" spans="1:6" ht="14.4" x14ac:dyDescent="0.2">
      <c r="A2806" s="5" t="s">
        <v>8</v>
      </c>
      <c r="B2806" s="6" t="s">
        <v>3</v>
      </c>
      <c r="C2806" s="7">
        <v>29</v>
      </c>
      <c r="D2806" s="7" t="str">
        <f t="shared" si="43"/>
        <v>Jacket FR MNS Workhorse Insulated Jacket,Black,29</v>
      </c>
      <c r="E2806" s="5" t="s">
        <v>3377</v>
      </c>
      <c r="F2806" s="5" t="s">
        <v>3376</v>
      </c>
    </row>
    <row r="2807" spans="1:6" ht="14.4" x14ac:dyDescent="0.2">
      <c r="A2807" s="5" t="s">
        <v>8</v>
      </c>
      <c r="B2807" s="6" t="s">
        <v>3</v>
      </c>
      <c r="C2807" s="7">
        <v>30</v>
      </c>
      <c r="D2807" s="7" t="str">
        <f t="shared" si="43"/>
        <v>Jacket FR MNS Workhorse Insulated Jacket,Black,30</v>
      </c>
      <c r="E2807" s="5" t="s">
        <v>3378</v>
      </c>
      <c r="F2807" s="5" t="s">
        <v>3376</v>
      </c>
    </row>
    <row r="2808" spans="1:6" ht="14.4" x14ac:dyDescent="0.2">
      <c r="A2808" s="5" t="s">
        <v>8</v>
      </c>
      <c r="B2808" s="6" t="s">
        <v>9</v>
      </c>
      <c r="C2808" s="7">
        <v>32</v>
      </c>
      <c r="D2808" s="7" t="str">
        <f t="shared" si="43"/>
        <v>Jacket FR MNS Workhorse Insulated Jacket,Field Khaki,32</v>
      </c>
      <c r="E2808" s="5" t="s">
        <v>3384</v>
      </c>
      <c r="F2808" s="5" t="s">
        <v>3385</v>
      </c>
    </row>
    <row r="2809" spans="1:6" ht="14.4" x14ac:dyDescent="0.2">
      <c r="A2809" s="5" t="s">
        <v>8</v>
      </c>
      <c r="B2809" s="6" t="s">
        <v>9</v>
      </c>
      <c r="C2809" s="7">
        <v>33</v>
      </c>
      <c r="D2809" s="7" t="str">
        <f t="shared" si="43"/>
        <v>Jacket FR MNS Workhorse Insulated Jacket,Field Khaki,33</v>
      </c>
      <c r="E2809" s="5" t="s">
        <v>3386</v>
      </c>
      <c r="F2809" s="5" t="s">
        <v>3385</v>
      </c>
    </row>
    <row r="2810" spans="1:6" ht="14.4" x14ac:dyDescent="0.2">
      <c r="A2810" s="5" t="s">
        <v>8</v>
      </c>
      <c r="B2810" s="6" t="s">
        <v>9</v>
      </c>
      <c r="C2810" s="7">
        <v>34</v>
      </c>
      <c r="D2810" s="7" t="str">
        <f t="shared" si="43"/>
        <v>Jacket FR MNS Workhorse Insulated Jacket,Field Khaki,34</v>
      </c>
      <c r="E2810" s="5" t="s">
        <v>3387</v>
      </c>
      <c r="F2810" s="5" t="s">
        <v>3385</v>
      </c>
    </row>
    <row r="2811" spans="1:6" ht="14.4" x14ac:dyDescent="0.2">
      <c r="A2811" s="5" t="s">
        <v>8</v>
      </c>
      <c r="B2811" s="6" t="s">
        <v>9</v>
      </c>
      <c r="C2811" s="7">
        <v>24</v>
      </c>
      <c r="D2811" s="7" t="str">
        <f t="shared" si="43"/>
        <v>Jacket FR MNS Workhorse Insulated Jacket,Field Khaki,24</v>
      </c>
      <c r="E2811" s="5" t="s">
        <v>3388</v>
      </c>
      <c r="F2811" s="5" t="s">
        <v>3385</v>
      </c>
    </row>
    <row r="2812" spans="1:6" ht="14.4" x14ac:dyDescent="0.2">
      <c r="A2812" s="5" t="s">
        <v>8</v>
      </c>
      <c r="B2812" s="6" t="s">
        <v>9</v>
      </c>
      <c r="C2812" s="7">
        <v>25</v>
      </c>
      <c r="D2812" s="7" t="str">
        <f t="shared" si="43"/>
        <v>Jacket FR MNS Workhorse Insulated Jacket,Field Khaki,25</v>
      </c>
      <c r="E2812" s="5" t="s">
        <v>3389</v>
      </c>
      <c r="F2812" s="5" t="s">
        <v>3385</v>
      </c>
    </row>
    <row r="2813" spans="1:6" ht="14.4" x14ac:dyDescent="0.2">
      <c r="A2813" s="5" t="s">
        <v>8</v>
      </c>
      <c r="B2813" s="6" t="s">
        <v>9</v>
      </c>
      <c r="C2813" s="7">
        <v>26</v>
      </c>
      <c r="D2813" s="7" t="str">
        <f t="shared" si="43"/>
        <v>Jacket FR MNS Workhorse Insulated Jacket,Field Khaki,26</v>
      </c>
      <c r="E2813" s="5" t="s">
        <v>3390</v>
      </c>
      <c r="F2813" s="5" t="s">
        <v>3385</v>
      </c>
    </row>
    <row r="2814" spans="1:6" ht="14.4" x14ac:dyDescent="0.2">
      <c r="A2814" s="5" t="s">
        <v>8</v>
      </c>
      <c r="B2814" s="6" t="s">
        <v>9</v>
      </c>
      <c r="C2814" s="7">
        <v>27</v>
      </c>
      <c r="D2814" s="7" t="str">
        <f t="shared" si="43"/>
        <v>Jacket FR MNS Workhorse Insulated Jacket,Field Khaki,27</v>
      </c>
      <c r="E2814" s="5" t="s">
        <v>3391</v>
      </c>
      <c r="F2814" s="5" t="s">
        <v>3385</v>
      </c>
    </row>
    <row r="2815" spans="1:6" ht="14.4" x14ac:dyDescent="0.2">
      <c r="A2815" s="5" t="s">
        <v>8</v>
      </c>
      <c r="B2815" s="6" t="s">
        <v>9</v>
      </c>
      <c r="C2815" s="7">
        <v>28</v>
      </c>
      <c r="D2815" s="7" t="str">
        <f t="shared" si="43"/>
        <v>Jacket FR MNS Workhorse Insulated Jacket,Field Khaki,28</v>
      </c>
      <c r="E2815" s="5" t="s">
        <v>3392</v>
      </c>
      <c r="F2815" s="5" t="s">
        <v>3385</v>
      </c>
    </row>
    <row r="2816" spans="1:6" ht="14.4" x14ac:dyDescent="0.2">
      <c r="A2816" s="5" t="s">
        <v>8</v>
      </c>
      <c r="B2816" s="6" t="s">
        <v>9</v>
      </c>
      <c r="C2816" s="7">
        <v>29</v>
      </c>
      <c r="D2816" s="7" t="str">
        <f t="shared" si="43"/>
        <v>Jacket FR MNS Workhorse Insulated Jacket,Field Khaki,29</v>
      </c>
      <c r="E2816" s="5" t="s">
        <v>3393</v>
      </c>
      <c r="F2816" s="5" t="s">
        <v>3385</v>
      </c>
    </row>
    <row r="2817" spans="1:6" ht="14.4" x14ac:dyDescent="0.2">
      <c r="A2817" s="5" t="s">
        <v>8</v>
      </c>
      <c r="B2817" s="6" t="s">
        <v>9</v>
      </c>
      <c r="C2817" s="7">
        <v>30</v>
      </c>
      <c r="D2817" s="7" t="str">
        <f t="shared" si="43"/>
        <v>Jacket FR MNS Workhorse Insulated Jacket,Field Khaki,30</v>
      </c>
      <c r="E2817" s="5" t="s">
        <v>3394</v>
      </c>
      <c r="F2817" s="5" t="s">
        <v>3385</v>
      </c>
    </row>
    <row r="2818" spans="1:6" ht="14.4" x14ac:dyDescent="0.2">
      <c r="A2818" s="5" t="s">
        <v>8</v>
      </c>
      <c r="B2818" s="6" t="s">
        <v>9</v>
      </c>
      <c r="C2818" s="7">
        <v>31</v>
      </c>
      <c r="D2818" s="7" t="str">
        <f t="shared" si="43"/>
        <v>Jacket FR MNS Workhorse Insulated Jacket,Field Khaki,31</v>
      </c>
      <c r="E2818" s="5" t="s">
        <v>3395</v>
      </c>
      <c r="F2818" s="5" t="s">
        <v>3385</v>
      </c>
    </row>
    <row r="2819" spans="1:6" ht="14.4" x14ac:dyDescent="0.2">
      <c r="A2819" s="5" t="s">
        <v>81</v>
      </c>
      <c r="B2819" s="6" t="s">
        <v>3</v>
      </c>
      <c r="C2819" s="7">
        <v>33</v>
      </c>
      <c r="D2819" s="7" t="str">
        <f t="shared" si="43"/>
        <v>Vest FR MNS Workhorse Insulated Vest,Black,33</v>
      </c>
      <c r="E2819" s="5" t="s">
        <v>3396</v>
      </c>
      <c r="F2819" s="5" t="s">
        <v>3397</v>
      </c>
    </row>
    <row r="2820" spans="1:6" ht="14.4" x14ac:dyDescent="0.2">
      <c r="A2820" s="5" t="s">
        <v>81</v>
      </c>
      <c r="B2820" s="6" t="s">
        <v>3</v>
      </c>
      <c r="C2820" s="7">
        <v>34</v>
      </c>
      <c r="D2820" s="7" t="str">
        <f t="shared" ref="D2820:D2883" si="44">CONCATENATE(A2820,",",B2820,",",C2820)</f>
        <v>Vest FR MNS Workhorse Insulated Vest,Black,34</v>
      </c>
      <c r="E2820" s="5" t="s">
        <v>3398</v>
      </c>
      <c r="F2820" s="5" t="s">
        <v>3397</v>
      </c>
    </row>
    <row r="2821" spans="1:6" ht="14.4" x14ac:dyDescent="0.2">
      <c r="A2821" s="5" t="s">
        <v>81</v>
      </c>
      <c r="B2821" s="6" t="s">
        <v>3</v>
      </c>
      <c r="C2821" s="7" t="s">
        <v>2931</v>
      </c>
      <c r="D2821" s="7" t="str">
        <f t="shared" si="44"/>
        <v>Vest FR MNS Workhorse Insulated Vest,Black,16W</v>
      </c>
      <c r="E2821" s="5" t="s">
        <v>3399</v>
      </c>
      <c r="F2821" s="5" t="s">
        <v>3397</v>
      </c>
    </row>
    <row r="2822" spans="1:6" ht="14.4" x14ac:dyDescent="0.2">
      <c r="A2822" s="5" t="s">
        <v>81</v>
      </c>
      <c r="B2822" s="6" t="s">
        <v>3</v>
      </c>
      <c r="C2822" s="7" t="s">
        <v>2730</v>
      </c>
      <c r="D2822" s="7" t="str">
        <f t="shared" si="44"/>
        <v>Vest FR MNS Workhorse Insulated Vest,Black,18W</v>
      </c>
      <c r="E2822" s="5" t="s">
        <v>3400</v>
      </c>
      <c r="F2822" s="5" t="s">
        <v>3397</v>
      </c>
    </row>
    <row r="2823" spans="1:6" ht="14.4" x14ac:dyDescent="0.2">
      <c r="A2823" s="5" t="s">
        <v>81</v>
      </c>
      <c r="B2823" s="6" t="s">
        <v>3</v>
      </c>
      <c r="C2823" s="7" t="s">
        <v>2732</v>
      </c>
      <c r="D2823" s="7" t="str">
        <f t="shared" si="44"/>
        <v>Vest FR MNS Workhorse Insulated Vest,Black,20W</v>
      </c>
      <c r="E2823" s="5" t="s">
        <v>3401</v>
      </c>
      <c r="F2823" s="5" t="s">
        <v>3397</v>
      </c>
    </row>
    <row r="2824" spans="1:6" ht="14.4" x14ac:dyDescent="0.2">
      <c r="A2824" s="5" t="s">
        <v>81</v>
      </c>
      <c r="B2824" s="6" t="s">
        <v>3</v>
      </c>
      <c r="C2824" s="7" t="s">
        <v>2734</v>
      </c>
      <c r="D2824" s="7" t="str">
        <f t="shared" si="44"/>
        <v>Vest FR MNS Workhorse Insulated Vest,Black,22W</v>
      </c>
      <c r="E2824" s="5" t="s">
        <v>3402</v>
      </c>
      <c r="F2824" s="5" t="s">
        <v>3397</v>
      </c>
    </row>
    <row r="2825" spans="1:6" ht="14.4" x14ac:dyDescent="0.2">
      <c r="A2825" s="5" t="s">
        <v>81</v>
      </c>
      <c r="B2825" s="6" t="s">
        <v>3</v>
      </c>
      <c r="C2825" s="7" t="s">
        <v>2736</v>
      </c>
      <c r="D2825" s="7" t="str">
        <f t="shared" si="44"/>
        <v>Vest FR MNS Workhorse Insulated Vest,Black,24W</v>
      </c>
      <c r="E2825" s="5" t="s">
        <v>3403</v>
      </c>
      <c r="F2825" s="5" t="s">
        <v>3397</v>
      </c>
    </row>
    <row r="2826" spans="1:6" ht="14.4" x14ac:dyDescent="0.2">
      <c r="A2826" s="5" t="s">
        <v>81</v>
      </c>
      <c r="B2826" s="6" t="s">
        <v>3</v>
      </c>
      <c r="C2826" s="7" t="s">
        <v>3304</v>
      </c>
      <c r="D2826" s="7" t="str">
        <f t="shared" si="44"/>
        <v>Vest FR MNS Workhorse Insulated Vest,Black,26W</v>
      </c>
      <c r="E2826" s="5" t="s">
        <v>3404</v>
      </c>
      <c r="F2826" s="5" t="s">
        <v>3397</v>
      </c>
    </row>
    <row r="2827" spans="1:6" ht="14.4" x14ac:dyDescent="0.2">
      <c r="A2827" s="5" t="s">
        <v>81</v>
      </c>
      <c r="B2827" s="6" t="s">
        <v>3</v>
      </c>
      <c r="C2827" s="7">
        <v>24</v>
      </c>
      <c r="D2827" s="7" t="str">
        <f t="shared" si="44"/>
        <v>Vest FR MNS Workhorse Insulated Vest,Black,24</v>
      </c>
      <c r="E2827" s="5" t="s">
        <v>3405</v>
      </c>
      <c r="F2827" s="5" t="s">
        <v>3397</v>
      </c>
    </row>
    <row r="2828" spans="1:6" ht="14.4" x14ac:dyDescent="0.2">
      <c r="A2828" s="5" t="s">
        <v>81</v>
      </c>
      <c r="B2828" s="6" t="s">
        <v>3</v>
      </c>
      <c r="C2828" s="7">
        <v>25</v>
      </c>
      <c r="D2828" s="7" t="str">
        <f t="shared" si="44"/>
        <v>Vest FR MNS Workhorse Insulated Vest,Black,25</v>
      </c>
      <c r="E2828" s="5" t="s">
        <v>3406</v>
      </c>
      <c r="F2828" s="5" t="s">
        <v>3397</v>
      </c>
    </row>
    <row r="2829" spans="1:6" ht="14.4" x14ac:dyDescent="0.2">
      <c r="A2829" s="5" t="s">
        <v>81</v>
      </c>
      <c r="B2829" s="6" t="s">
        <v>3</v>
      </c>
      <c r="C2829" s="7">
        <v>26</v>
      </c>
      <c r="D2829" s="7" t="str">
        <f t="shared" si="44"/>
        <v>Vest FR MNS Workhorse Insulated Vest,Black,26</v>
      </c>
      <c r="E2829" s="5" t="s">
        <v>3407</v>
      </c>
      <c r="F2829" s="5" t="s">
        <v>3397</v>
      </c>
    </row>
    <row r="2830" spans="1:6" ht="14.4" x14ac:dyDescent="0.2">
      <c r="A2830" s="5" t="s">
        <v>81</v>
      </c>
      <c r="B2830" s="6" t="s">
        <v>24</v>
      </c>
      <c r="C2830" s="7">
        <v>28</v>
      </c>
      <c r="D2830" s="7" t="str">
        <f t="shared" si="44"/>
        <v>Vest FR MNS Workhorse Insulated Vest,Khaki,28</v>
      </c>
      <c r="E2830" s="5" t="s">
        <v>3408</v>
      </c>
      <c r="F2830" s="5" t="s">
        <v>3409</v>
      </c>
    </row>
    <row r="2831" spans="1:6" ht="14.4" x14ac:dyDescent="0.2">
      <c r="A2831" s="5" t="s">
        <v>81</v>
      </c>
      <c r="B2831" s="6" t="s">
        <v>24</v>
      </c>
      <c r="C2831" s="7">
        <v>29</v>
      </c>
      <c r="D2831" s="7" t="str">
        <f t="shared" si="44"/>
        <v>Vest FR MNS Workhorse Insulated Vest,Khaki,29</v>
      </c>
      <c r="E2831" s="5" t="s">
        <v>3410</v>
      </c>
      <c r="F2831" s="5" t="s">
        <v>3409</v>
      </c>
    </row>
    <row r="2832" spans="1:6" ht="14.4" x14ac:dyDescent="0.2">
      <c r="A2832" s="5" t="s">
        <v>81</v>
      </c>
      <c r="B2832" s="6" t="s">
        <v>24</v>
      </c>
      <c r="C2832" s="7">
        <v>30</v>
      </c>
      <c r="D2832" s="7" t="str">
        <f t="shared" si="44"/>
        <v>Vest FR MNS Workhorse Insulated Vest,Khaki,30</v>
      </c>
      <c r="E2832" s="5" t="s">
        <v>3411</v>
      </c>
      <c r="F2832" s="5" t="s">
        <v>3409</v>
      </c>
    </row>
    <row r="2833" spans="1:6" ht="14.4" x14ac:dyDescent="0.2">
      <c r="A2833" s="5" t="s">
        <v>81</v>
      </c>
      <c r="B2833" s="6" t="s">
        <v>24</v>
      </c>
      <c r="C2833" s="7">
        <v>31</v>
      </c>
      <c r="D2833" s="7" t="str">
        <f t="shared" si="44"/>
        <v>Vest FR MNS Workhorse Insulated Vest,Khaki,31</v>
      </c>
      <c r="E2833" s="5" t="s">
        <v>3412</v>
      </c>
      <c r="F2833" s="5" t="s">
        <v>3409</v>
      </c>
    </row>
    <row r="2834" spans="1:6" ht="14.4" x14ac:dyDescent="0.2">
      <c r="A2834" s="5" t="s">
        <v>81</v>
      </c>
      <c r="B2834" s="6" t="s">
        <v>24</v>
      </c>
      <c r="C2834" s="7">
        <v>32</v>
      </c>
      <c r="D2834" s="7" t="str">
        <f t="shared" si="44"/>
        <v>Vest FR MNS Workhorse Insulated Vest,Khaki,32</v>
      </c>
      <c r="E2834" s="5" t="s">
        <v>3413</v>
      </c>
      <c r="F2834" s="5" t="s">
        <v>3409</v>
      </c>
    </row>
    <row r="2835" spans="1:6" ht="14.4" x14ac:dyDescent="0.2">
      <c r="A2835" s="5" t="s">
        <v>81</v>
      </c>
      <c r="B2835" s="6" t="s">
        <v>24</v>
      </c>
      <c r="C2835" s="7">
        <v>33</v>
      </c>
      <c r="D2835" s="7" t="str">
        <f t="shared" si="44"/>
        <v>Vest FR MNS Workhorse Insulated Vest,Khaki,33</v>
      </c>
      <c r="E2835" s="5" t="s">
        <v>3414</v>
      </c>
      <c r="F2835" s="5" t="s">
        <v>3409</v>
      </c>
    </row>
    <row r="2836" spans="1:6" ht="14.4" x14ac:dyDescent="0.2">
      <c r="A2836" s="5" t="s">
        <v>81</v>
      </c>
      <c r="B2836" s="6" t="s">
        <v>24</v>
      </c>
      <c r="C2836" s="7">
        <v>34</v>
      </c>
      <c r="D2836" s="7" t="str">
        <f t="shared" si="44"/>
        <v>Vest FR MNS Workhorse Insulated Vest,Khaki,34</v>
      </c>
      <c r="E2836" s="5" t="s">
        <v>3415</v>
      </c>
      <c r="F2836" s="5" t="s">
        <v>3409</v>
      </c>
    </row>
    <row r="2837" spans="1:6" ht="14.4" x14ac:dyDescent="0.2">
      <c r="A2837" s="5" t="s">
        <v>81</v>
      </c>
      <c r="B2837" s="6" t="s">
        <v>24</v>
      </c>
      <c r="C2837" s="7" t="s">
        <v>2931</v>
      </c>
      <c r="D2837" s="7" t="str">
        <f t="shared" si="44"/>
        <v>Vest FR MNS Workhorse Insulated Vest,Khaki,16W</v>
      </c>
      <c r="E2837" s="5" t="s">
        <v>3416</v>
      </c>
      <c r="F2837" s="5" t="s">
        <v>3409</v>
      </c>
    </row>
    <row r="2838" spans="1:6" ht="14.4" x14ac:dyDescent="0.2">
      <c r="A2838" s="5" t="s">
        <v>81</v>
      </c>
      <c r="B2838" s="6" t="s">
        <v>24</v>
      </c>
      <c r="C2838" s="7" t="s">
        <v>2730</v>
      </c>
      <c r="D2838" s="7" t="str">
        <f t="shared" si="44"/>
        <v>Vest FR MNS Workhorse Insulated Vest,Khaki,18W</v>
      </c>
      <c r="E2838" s="5" t="s">
        <v>3417</v>
      </c>
      <c r="F2838" s="5" t="s">
        <v>3409</v>
      </c>
    </row>
    <row r="2839" spans="1:6" ht="14.4" x14ac:dyDescent="0.2">
      <c r="A2839" s="5" t="s">
        <v>81</v>
      </c>
      <c r="B2839" s="6" t="s">
        <v>24</v>
      </c>
      <c r="C2839" s="7" t="s">
        <v>2732</v>
      </c>
      <c r="D2839" s="7" t="str">
        <f t="shared" si="44"/>
        <v>Vest FR MNS Workhorse Insulated Vest,Khaki,20W</v>
      </c>
      <c r="E2839" s="5" t="s">
        <v>3418</v>
      </c>
      <c r="F2839" s="5" t="s">
        <v>3409</v>
      </c>
    </row>
    <row r="2840" spans="1:6" ht="14.4" x14ac:dyDescent="0.2">
      <c r="A2840" s="5" t="s">
        <v>81</v>
      </c>
      <c r="B2840" s="6" t="s">
        <v>24</v>
      </c>
      <c r="C2840" s="7" t="s">
        <v>2734</v>
      </c>
      <c r="D2840" s="7" t="str">
        <f t="shared" si="44"/>
        <v>Vest FR MNS Workhorse Insulated Vest,Khaki,22W</v>
      </c>
      <c r="E2840" s="5" t="s">
        <v>3419</v>
      </c>
      <c r="F2840" s="5" t="s">
        <v>3409</v>
      </c>
    </row>
    <row r="2841" spans="1:6" ht="14.4" x14ac:dyDescent="0.2">
      <c r="A2841" s="5" t="s">
        <v>69</v>
      </c>
      <c r="B2841" s="6" t="s">
        <v>3</v>
      </c>
      <c r="C2841" s="7" t="s">
        <v>206</v>
      </c>
      <c r="D2841" s="7" t="str">
        <f t="shared" si="44"/>
        <v>Shirt FR MNS Work Crew Long Sleeve,Black,3XL Tall</v>
      </c>
      <c r="E2841" s="5" t="s">
        <v>4247</v>
      </c>
      <c r="F2841" s="5" t="s">
        <v>3421</v>
      </c>
    </row>
    <row r="2842" spans="1:6" ht="14.4" x14ac:dyDescent="0.2">
      <c r="A2842" s="5" t="s">
        <v>3424</v>
      </c>
      <c r="B2842" s="6" t="s">
        <v>3</v>
      </c>
      <c r="C2842" s="7" t="s">
        <v>186</v>
      </c>
      <c r="D2842" s="7" t="str">
        <f t="shared" si="44"/>
        <v>Shirt FR MNS Air Crew Long Sleeve ,Black,Small</v>
      </c>
      <c r="E2842" s="5" t="s">
        <v>3422</v>
      </c>
      <c r="F2842" s="5" t="s">
        <v>3423</v>
      </c>
    </row>
    <row r="2843" spans="1:6" ht="14.4" x14ac:dyDescent="0.2">
      <c r="A2843" s="5" t="s">
        <v>3424</v>
      </c>
      <c r="B2843" s="6" t="s">
        <v>3</v>
      </c>
      <c r="C2843" s="7" t="s">
        <v>190</v>
      </c>
      <c r="D2843" s="7" t="str">
        <f t="shared" si="44"/>
        <v>Shirt FR MNS Air Crew Long Sleeve ,Black,Large</v>
      </c>
      <c r="E2843" s="5" t="s">
        <v>3425</v>
      </c>
      <c r="F2843" s="5" t="s">
        <v>3423</v>
      </c>
    </row>
    <row r="2844" spans="1:6" ht="14.4" x14ac:dyDescent="0.2">
      <c r="A2844" s="5" t="s">
        <v>3424</v>
      </c>
      <c r="B2844" s="6" t="s">
        <v>3</v>
      </c>
      <c r="C2844" s="7" t="s">
        <v>196</v>
      </c>
      <c r="D2844" s="7" t="str">
        <f t="shared" si="44"/>
        <v>Shirt FR MNS Air Crew Long Sleeve ,Black,3XL</v>
      </c>
      <c r="E2844" s="5" t="s">
        <v>3426</v>
      </c>
      <c r="F2844" s="5" t="s">
        <v>3423</v>
      </c>
    </row>
    <row r="2845" spans="1:6" ht="14.4" x14ac:dyDescent="0.2">
      <c r="A2845" s="6" t="s">
        <v>3429</v>
      </c>
      <c r="B2845" s="6" t="s">
        <v>3430</v>
      </c>
      <c r="C2845" s="7" t="s">
        <v>141</v>
      </c>
      <c r="D2845" s="7" t="str">
        <f t="shared" si="44"/>
        <v>Boot MNS Catalyst VX Work Wide Square Toe Waterproof Composite Toe Work Boot,Bruin Brown,7M</v>
      </c>
      <c r="E2845" s="5" t="s">
        <v>3427</v>
      </c>
      <c r="F2845" s="5" t="s">
        <v>3428</v>
      </c>
    </row>
    <row r="2846" spans="1:6" ht="14.4" x14ac:dyDescent="0.2">
      <c r="A2846" s="6" t="s">
        <v>3429</v>
      </c>
      <c r="B2846" s="6" t="s">
        <v>3430</v>
      </c>
      <c r="C2846" s="7" t="s">
        <v>144</v>
      </c>
      <c r="D2846" s="7" t="str">
        <f t="shared" si="44"/>
        <v>Boot MNS Catalyst VX Work Wide Square Toe Waterproof Composite Toe Work Boot,Bruin Brown,7.5M</v>
      </c>
      <c r="E2846" s="5" t="s">
        <v>3431</v>
      </c>
      <c r="F2846" s="5" t="s">
        <v>3428</v>
      </c>
    </row>
    <row r="2847" spans="1:6" ht="14.4" x14ac:dyDescent="0.2">
      <c r="A2847" s="6" t="s">
        <v>3429</v>
      </c>
      <c r="B2847" s="6" t="s">
        <v>3430</v>
      </c>
      <c r="C2847" s="7" t="s">
        <v>115</v>
      </c>
      <c r="D2847" s="7" t="str">
        <f t="shared" si="44"/>
        <v>Boot MNS Catalyst VX Work Wide Square Toe Waterproof Composite Toe Work Boot,Bruin Brown,8M</v>
      </c>
      <c r="E2847" s="5" t="s">
        <v>3432</v>
      </c>
      <c r="F2847" s="5" t="s">
        <v>3428</v>
      </c>
    </row>
    <row r="2848" spans="1:6" ht="14.4" x14ac:dyDescent="0.2">
      <c r="A2848" s="6" t="s">
        <v>3429</v>
      </c>
      <c r="B2848" s="6" t="s">
        <v>3430</v>
      </c>
      <c r="C2848" s="7" t="s">
        <v>117</v>
      </c>
      <c r="D2848" s="7" t="str">
        <f t="shared" si="44"/>
        <v>Boot MNS Catalyst VX Work Wide Square Toe Waterproof Composite Toe Work Boot,Bruin Brown,8.5M</v>
      </c>
      <c r="E2848" s="5" t="s">
        <v>3433</v>
      </c>
      <c r="F2848" s="5" t="s">
        <v>3428</v>
      </c>
    </row>
    <row r="2849" spans="1:6" ht="14.4" x14ac:dyDescent="0.2">
      <c r="A2849" s="6" t="s">
        <v>3429</v>
      </c>
      <c r="B2849" s="6" t="s">
        <v>3430</v>
      </c>
      <c r="C2849" s="7" t="s">
        <v>148</v>
      </c>
      <c r="D2849" s="7" t="str">
        <f t="shared" si="44"/>
        <v>Boot MNS Catalyst VX Work Wide Square Toe Waterproof Composite Toe Work Boot,Bruin Brown,9M</v>
      </c>
      <c r="E2849" s="5" t="s">
        <v>3434</v>
      </c>
      <c r="F2849" s="5" t="s">
        <v>3428</v>
      </c>
    </row>
    <row r="2850" spans="1:6" ht="14.4" x14ac:dyDescent="0.2">
      <c r="A2850" s="6" t="s">
        <v>3429</v>
      </c>
      <c r="B2850" s="6" t="s">
        <v>3430</v>
      </c>
      <c r="C2850" s="7" t="s">
        <v>119</v>
      </c>
      <c r="D2850" s="7" t="str">
        <f t="shared" si="44"/>
        <v>Boot MNS Catalyst VX Work Wide Square Toe Waterproof Composite Toe Work Boot,Bruin Brown,9.5M</v>
      </c>
      <c r="E2850" s="5" t="s">
        <v>3435</v>
      </c>
      <c r="F2850" s="5" t="s">
        <v>3428</v>
      </c>
    </row>
    <row r="2851" spans="1:6" ht="14.4" x14ac:dyDescent="0.2">
      <c r="A2851" s="6" t="s">
        <v>3429</v>
      </c>
      <c r="B2851" s="6" t="s">
        <v>3430</v>
      </c>
      <c r="C2851" s="7" t="s">
        <v>151</v>
      </c>
      <c r="D2851" s="7" t="str">
        <f t="shared" si="44"/>
        <v>Boot MNS Catalyst VX Work Wide Square Toe Waterproof Composite Toe Work Boot,Bruin Brown,10M</v>
      </c>
      <c r="E2851" s="5" t="s">
        <v>3436</v>
      </c>
      <c r="F2851" s="5" t="s">
        <v>3428</v>
      </c>
    </row>
    <row r="2852" spans="1:6" ht="14.4" x14ac:dyDescent="0.2">
      <c r="A2852" s="6" t="s">
        <v>3429</v>
      </c>
      <c r="B2852" s="6" t="s">
        <v>3430</v>
      </c>
      <c r="C2852" s="7" t="s">
        <v>153</v>
      </c>
      <c r="D2852" s="7" t="str">
        <f t="shared" si="44"/>
        <v>Boot MNS Catalyst VX Work Wide Square Toe Waterproof Composite Toe Work Boot,Bruin Brown,10.5M</v>
      </c>
      <c r="E2852" s="5" t="s">
        <v>3437</v>
      </c>
      <c r="F2852" s="5" t="s">
        <v>3428</v>
      </c>
    </row>
    <row r="2853" spans="1:6" ht="14.4" x14ac:dyDescent="0.2">
      <c r="A2853" s="6" t="s">
        <v>3429</v>
      </c>
      <c r="B2853" s="6" t="s">
        <v>3430</v>
      </c>
      <c r="C2853" s="7" t="s">
        <v>557</v>
      </c>
      <c r="D2853" s="7" t="str">
        <f t="shared" si="44"/>
        <v>Boot MNS Catalyst VX Work Wide Square Toe Waterproof Composite Toe Work Boot,Bruin Brown,11M</v>
      </c>
      <c r="E2853" s="5" t="s">
        <v>3438</v>
      </c>
      <c r="F2853" s="5" t="s">
        <v>3428</v>
      </c>
    </row>
    <row r="2854" spans="1:6" ht="14.4" x14ac:dyDescent="0.2">
      <c r="A2854" s="6" t="s">
        <v>3429</v>
      </c>
      <c r="B2854" s="6" t="s">
        <v>3430</v>
      </c>
      <c r="C2854" s="7" t="s">
        <v>121</v>
      </c>
      <c r="D2854" s="7" t="str">
        <f t="shared" si="44"/>
        <v>Boot MNS Catalyst VX Work Wide Square Toe Waterproof Composite Toe Work Boot,Bruin Brown,11.5M</v>
      </c>
      <c r="E2854" s="5" t="s">
        <v>3439</v>
      </c>
      <c r="F2854" s="5" t="s">
        <v>3428</v>
      </c>
    </row>
    <row r="2855" spans="1:6" ht="14.4" x14ac:dyDescent="0.2">
      <c r="A2855" s="6" t="s">
        <v>3429</v>
      </c>
      <c r="B2855" s="6" t="s">
        <v>3430</v>
      </c>
      <c r="C2855" s="7" t="s">
        <v>123</v>
      </c>
      <c r="D2855" s="7" t="str">
        <f t="shared" si="44"/>
        <v>Boot MNS Catalyst VX Work Wide Square Toe Waterproof Composite Toe Work Boot,Bruin Brown,12M</v>
      </c>
      <c r="E2855" s="5" t="s">
        <v>3440</v>
      </c>
      <c r="F2855" s="5" t="s">
        <v>3428</v>
      </c>
    </row>
    <row r="2856" spans="1:6" ht="14.4" x14ac:dyDescent="0.2">
      <c r="A2856" s="6" t="s">
        <v>3429</v>
      </c>
      <c r="B2856" s="6" t="s">
        <v>3430</v>
      </c>
      <c r="C2856" s="7" t="s">
        <v>125</v>
      </c>
      <c r="D2856" s="7" t="str">
        <f t="shared" si="44"/>
        <v>Boot MNS Catalyst VX Work Wide Square Toe Waterproof Composite Toe Work Boot,Bruin Brown,13M</v>
      </c>
      <c r="E2856" s="5" t="s">
        <v>3441</v>
      </c>
      <c r="F2856" s="5" t="s">
        <v>3428</v>
      </c>
    </row>
    <row r="2857" spans="1:6" ht="14.4" x14ac:dyDescent="0.2">
      <c r="A2857" s="6" t="s">
        <v>3429</v>
      </c>
      <c r="B2857" s="6" t="s">
        <v>3430</v>
      </c>
      <c r="C2857" s="7" t="s">
        <v>158</v>
      </c>
      <c r="D2857" s="7" t="str">
        <f t="shared" si="44"/>
        <v>Boot MNS Catalyst VX Work Wide Square Toe Waterproof Composite Toe Work Boot,Bruin Brown,14M</v>
      </c>
      <c r="E2857" s="5" t="s">
        <v>3442</v>
      </c>
      <c r="F2857" s="5" t="s">
        <v>3428</v>
      </c>
    </row>
    <row r="2858" spans="1:6" ht="14.4" x14ac:dyDescent="0.2">
      <c r="A2858" s="6" t="s">
        <v>3429</v>
      </c>
      <c r="B2858" s="6" t="s">
        <v>3430</v>
      </c>
      <c r="C2858" s="7" t="s">
        <v>164</v>
      </c>
      <c r="D2858" s="7" t="str">
        <f t="shared" si="44"/>
        <v>Boot MNS Catalyst VX Work Wide Square Toe Waterproof Composite Toe Work Boot,Bruin Brown,8W</v>
      </c>
      <c r="E2858" s="5" t="s">
        <v>3443</v>
      </c>
      <c r="F2858" s="5" t="s">
        <v>3428</v>
      </c>
    </row>
    <row r="2859" spans="1:6" ht="14.4" x14ac:dyDescent="0.2">
      <c r="A2859" s="6" t="s">
        <v>3429</v>
      </c>
      <c r="B2859" s="6" t="s">
        <v>3430</v>
      </c>
      <c r="C2859" s="7" t="s">
        <v>166</v>
      </c>
      <c r="D2859" s="7" t="str">
        <f t="shared" si="44"/>
        <v>Boot MNS Catalyst VX Work Wide Square Toe Waterproof Composite Toe Work Boot,Bruin Brown,8.5W</v>
      </c>
      <c r="E2859" s="5" t="s">
        <v>3444</v>
      </c>
      <c r="F2859" s="5" t="s">
        <v>3428</v>
      </c>
    </row>
    <row r="2860" spans="1:6" ht="14.4" x14ac:dyDescent="0.2">
      <c r="A2860" s="6" t="s">
        <v>3429</v>
      </c>
      <c r="B2860" s="6" t="s">
        <v>3430</v>
      </c>
      <c r="C2860" s="7" t="s">
        <v>127</v>
      </c>
      <c r="D2860" s="7" t="str">
        <f t="shared" si="44"/>
        <v>Boot MNS Catalyst VX Work Wide Square Toe Waterproof Composite Toe Work Boot,Bruin Brown,9W</v>
      </c>
      <c r="E2860" s="5" t="s">
        <v>3445</v>
      </c>
      <c r="F2860" s="5" t="s">
        <v>3428</v>
      </c>
    </row>
    <row r="2861" spans="1:6" ht="14.4" x14ac:dyDescent="0.2">
      <c r="A2861" s="6" t="s">
        <v>3429</v>
      </c>
      <c r="B2861" s="6" t="s">
        <v>3430</v>
      </c>
      <c r="C2861" s="7" t="s">
        <v>129</v>
      </c>
      <c r="D2861" s="7" t="str">
        <f t="shared" si="44"/>
        <v>Boot MNS Catalyst VX Work Wide Square Toe Waterproof Composite Toe Work Boot,Bruin Brown,9.5W</v>
      </c>
      <c r="E2861" s="5" t="s">
        <v>3446</v>
      </c>
      <c r="F2861" s="5" t="s">
        <v>3428</v>
      </c>
    </row>
    <row r="2862" spans="1:6" ht="14.4" x14ac:dyDescent="0.2">
      <c r="A2862" s="6" t="s">
        <v>3429</v>
      </c>
      <c r="B2862" s="6" t="s">
        <v>3430</v>
      </c>
      <c r="C2862" s="7" t="s">
        <v>170</v>
      </c>
      <c r="D2862" s="7" t="str">
        <f t="shared" si="44"/>
        <v>Boot MNS Catalyst VX Work Wide Square Toe Waterproof Composite Toe Work Boot,Bruin Brown,10W</v>
      </c>
      <c r="E2862" s="5" t="s">
        <v>3447</v>
      </c>
      <c r="F2862" s="5" t="s">
        <v>3428</v>
      </c>
    </row>
    <row r="2863" spans="1:6" ht="14.4" x14ac:dyDescent="0.2">
      <c r="A2863" s="6" t="s">
        <v>3429</v>
      </c>
      <c r="B2863" s="6" t="s">
        <v>3430</v>
      </c>
      <c r="C2863" s="7" t="s">
        <v>172</v>
      </c>
      <c r="D2863" s="7" t="str">
        <f t="shared" si="44"/>
        <v>Boot MNS Catalyst VX Work Wide Square Toe Waterproof Composite Toe Work Boot,Bruin Brown,10.5W</v>
      </c>
      <c r="E2863" s="5" t="s">
        <v>3448</v>
      </c>
      <c r="F2863" s="5" t="s">
        <v>3428</v>
      </c>
    </row>
    <row r="2864" spans="1:6" ht="14.4" x14ac:dyDescent="0.2">
      <c r="A2864" s="6" t="s">
        <v>3429</v>
      </c>
      <c r="B2864" s="6" t="s">
        <v>3430</v>
      </c>
      <c r="C2864" s="7" t="s">
        <v>174</v>
      </c>
      <c r="D2864" s="7" t="str">
        <f t="shared" si="44"/>
        <v>Boot MNS Catalyst VX Work Wide Square Toe Waterproof Composite Toe Work Boot,Bruin Brown,11W</v>
      </c>
      <c r="E2864" s="5" t="s">
        <v>3449</v>
      </c>
      <c r="F2864" s="5" t="s">
        <v>3428</v>
      </c>
    </row>
    <row r="2865" spans="1:6" ht="14.4" x14ac:dyDescent="0.2">
      <c r="A2865" s="6" t="s">
        <v>3429</v>
      </c>
      <c r="B2865" s="6" t="s">
        <v>3430</v>
      </c>
      <c r="C2865" s="7" t="s">
        <v>176</v>
      </c>
      <c r="D2865" s="7" t="str">
        <f t="shared" si="44"/>
        <v>Boot MNS Catalyst VX Work Wide Square Toe Waterproof Composite Toe Work Boot,Bruin Brown,11.5W</v>
      </c>
      <c r="E2865" s="5" t="s">
        <v>3450</v>
      </c>
      <c r="F2865" s="5" t="s">
        <v>3428</v>
      </c>
    </row>
    <row r="2866" spans="1:6" ht="14.4" x14ac:dyDescent="0.2">
      <c r="A2866" s="6" t="s">
        <v>3429</v>
      </c>
      <c r="B2866" s="6" t="s">
        <v>3430</v>
      </c>
      <c r="C2866" s="7" t="s">
        <v>131</v>
      </c>
      <c r="D2866" s="7" t="str">
        <f t="shared" si="44"/>
        <v>Boot MNS Catalyst VX Work Wide Square Toe Waterproof Composite Toe Work Boot,Bruin Brown,12W</v>
      </c>
      <c r="E2866" s="5" t="s">
        <v>3451</v>
      </c>
      <c r="F2866" s="5" t="s">
        <v>3428</v>
      </c>
    </row>
    <row r="2867" spans="1:6" ht="14.4" x14ac:dyDescent="0.2">
      <c r="A2867" s="6" t="s">
        <v>3429</v>
      </c>
      <c r="B2867" s="6" t="s">
        <v>3430</v>
      </c>
      <c r="C2867" s="7" t="s">
        <v>134</v>
      </c>
      <c r="D2867" s="7" t="str">
        <f t="shared" si="44"/>
        <v>Boot MNS Catalyst VX Work Wide Square Toe Waterproof Composite Toe Work Boot,Bruin Brown,13W</v>
      </c>
      <c r="E2867" s="5" t="s">
        <v>3452</v>
      </c>
      <c r="F2867" s="5" t="s">
        <v>3428</v>
      </c>
    </row>
    <row r="2868" spans="1:6" ht="14.4" x14ac:dyDescent="0.2">
      <c r="A2868" s="6" t="s">
        <v>3429</v>
      </c>
      <c r="B2868" s="6" t="s">
        <v>3430</v>
      </c>
      <c r="C2868" s="7" t="s">
        <v>136</v>
      </c>
      <c r="D2868" s="7" t="str">
        <f t="shared" si="44"/>
        <v>Boot MNS Catalyst VX Work Wide Square Toe Waterproof Composite Toe Work Boot,Bruin Brown,14W</v>
      </c>
      <c r="E2868" s="5" t="s">
        <v>3453</v>
      </c>
      <c r="F2868" s="5" t="s">
        <v>3428</v>
      </c>
    </row>
    <row r="2869" spans="1:6" ht="14.4" x14ac:dyDescent="0.2">
      <c r="A2869" s="5" t="s">
        <v>33</v>
      </c>
      <c r="B2869" s="6" t="s">
        <v>3456</v>
      </c>
      <c r="C2869" s="7" t="s">
        <v>206</v>
      </c>
      <c r="D2869" s="7" t="str">
        <f t="shared" si="44"/>
        <v>Shirt FR MNS Atlas Work Shirt,Shelter Gray,3XL Tall</v>
      </c>
      <c r="E2869" s="5" t="s">
        <v>3454</v>
      </c>
      <c r="F2869" s="5" t="s">
        <v>3455</v>
      </c>
    </row>
    <row r="2870" spans="1:6" ht="14.4" x14ac:dyDescent="0.2">
      <c r="A2870" s="5" t="s">
        <v>3459</v>
      </c>
      <c r="B2870" s="6" t="s">
        <v>3460</v>
      </c>
      <c r="C2870" s="7" t="s">
        <v>186</v>
      </c>
      <c r="D2870" s="7" t="str">
        <f t="shared" si="44"/>
        <v>Shirt FR MNS Liberty Work Shirt,Colbalt,Small</v>
      </c>
      <c r="E2870" s="5" t="s">
        <v>3457</v>
      </c>
      <c r="F2870" s="5" t="s">
        <v>3458</v>
      </c>
    </row>
    <row r="2871" spans="1:6" ht="14.4" x14ac:dyDescent="0.2">
      <c r="A2871" s="5" t="s">
        <v>3459</v>
      </c>
      <c r="B2871" s="6" t="s">
        <v>3460</v>
      </c>
      <c r="C2871" s="7" t="s">
        <v>188</v>
      </c>
      <c r="D2871" s="7" t="str">
        <f t="shared" si="44"/>
        <v>Shirt FR MNS Liberty Work Shirt,Colbalt,Medium</v>
      </c>
      <c r="E2871" s="5" t="s">
        <v>3461</v>
      </c>
      <c r="F2871" s="5" t="s">
        <v>3458</v>
      </c>
    </row>
    <row r="2872" spans="1:6" ht="14.4" x14ac:dyDescent="0.2">
      <c r="A2872" s="5" t="s">
        <v>3459</v>
      </c>
      <c r="B2872" s="6" t="s">
        <v>3460</v>
      </c>
      <c r="C2872" s="7" t="s">
        <v>190</v>
      </c>
      <c r="D2872" s="7" t="str">
        <f t="shared" si="44"/>
        <v>Shirt FR MNS Liberty Work Shirt,Colbalt,Large</v>
      </c>
      <c r="E2872" s="5" t="s">
        <v>3462</v>
      </c>
      <c r="F2872" s="5" t="s">
        <v>3458</v>
      </c>
    </row>
    <row r="2873" spans="1:6" ht="14.4" x14ac:dyDescent="0.2">
      <c r="A2873" s="5" t="s">
        <v>3459</v>
      </c>
      <c r="B2873" s="6" t="s">
        <v>3460</v>
      </c>
      <c r="C2873" s="7" t="s">
        <v>192</v>
      </c>
      <c r="D2873" s="7" t="str">
        <f t="shared" si="44"/>
        <v>Shirt FR MNS Liberty Work Shirt,Colbalt,XL</v>
      </c>
      <c r="E2873" s="5" t="s">
        <v>3463</v>
      </c>
      <c r="F2873" s="5" t="s">
        <v>3458</v>
      </c>
    </row>
    <row r="2874" spans="1:6" ht="14.4" x14ac:dyDescent="0.2">
      <c r="A2874" s="5" t="s">
        <v>3459</v>
      </c>
      <c r="B2874" s="6" t="s">
        <v>3460</v>
      </c>
      <c r="C2874" s="7" t="s">
        <v>194</v>
      </c>
      <c r="D2874" s="7" t="str">
        <f t="shared" si="44"/>
        <v>Shirt FR MNS Liberty Work Shirt,Colbalt,2XL</v>
      </c>
      <c r="E2874" s="5" t="s">
        <v>3464</v>
      </c>
      <c r="F2874" s="5" t="s">
        <v>3458</v>
      </c>
    </row>
    <row r="2875" spans="1:6" ht="14.4" x14ac:dyDescent="0.2">
      <c r="A2875" s="5" t="s">
        <v>3459</v>
      </c>
      <c r="B2875" s="6" t="s">
        <v>3460</v>
      </c>
      <c r="C2875" s="7" t="s">
        <v>196</v>
      </c>
      <c r="D2875" s="7" t="str">
        <f t="shared" si="44"/>
        <v>Shirt FR MNS Liberty Work Shirt,Colbalt,3XL</v>
      </c>
      <c r="E2875" s="5" t="s">
        <v>3465</v>
      </c>
      <c r="F2875" s="5" t="s">
        <v>3458</v>
      </c>
    </row>
    <row r="2876" spans="1:6" ht="14.4" x14ac:dyDescent="0.2">
      <c r="A2876" s="5" t="s">
        <v>3459</v>
      </c>
      <c r="B2876" s="6" t="s">
        <v>3460</v>
      </c>
      <c r="C2876" s="7" t="s">
        <v>198</v>
      </c>
      <c r="D2876" s="7" t="str">
        <f t="shared" si="44"/>
        <v>Shirt FR MNS Liberty Work Shirt,Colbalt,4XL</v>
      </c>
      <c r="E2876" s="5" t="s">
        <v>3466</v>
      </c>
      <c r="F2876" s="5" t="s">
        <v>3458</v>
      </c>
    </row>
    <row r="2877" spans="1:6" ht="14.4" x14ac:dyDescent="0.2">
      <c r="A2877" s="5" t="s">
        <v>3459</v>
      </c>
      <c r="B2877" s="6" t="s">
        <v>3460</v>
      </c>
      <c r="C2877" s="7" t="s">
        <v>200</v>
      </c>
      <c r="D2877" s="7" t="str">
        <f t="shared" si="44"/>
        <v>Shirt FR MNS Liberty Work Shirt,Colbalt,Large Tall</v>
      </c>
      <c r="E2877" s="5" t="s">
        <v>3467</v>
      </c>
      <c r="F2877" s="5" t="s">
        <v>3458</v>
      </c>
    </row>
    <row r="2878" spans="1:6" ht="14.4" x14ac:dyDescent="0.2">
      <c r="A2878" s="5" t="s">
        <v>3459</v>
      </c>
      <c r="B2878" s="6" t="s">
        <v>3460</v>
      </c>
      <c r="C2878" s="7" t="s">
        <v>202</v>
      </c>
      <c r="D2878" s="7" t="str">
        <f t="shared" si="44"/>
        <v>Shirt FR MNS Liberty Work Shirt,Colbalt,XL Tall</v>
      </c>
      <c r="E2878" s="5" t="s">
        <v>3468</v>
      </c>
      <c r="F2878" s="5" t="s">
        <v>3458</v>
      </c>
    </row>
    <row r="2879" spans="1:6" ht="14.4" x14ac:dyDescent="0.2">
      <c r="A2879" s="5" t="s">
        <v>3459</v>
      </c>
      <c r="B2879" s="6" t="s">
        <v>3460</v>
      </c>
      <c r="C2879" s="7" t="s">
        <v>204</v>
      </c>
      <c r="D2879" s="7" t="str">
        <f t="shared" si="44"/>
        <v>Shirt FR MNS Liberty Work Shirt,Colbalt,2XL Tall</v>
      </c>
      <c r="E2879" s="5" t="s">
        <v>3469</v>
      </c>
      <c r="F2879" s="5" t="s">
        <v>3458</v>
      </c>
    </row>
    <row r="2880" spans="1:6" ht="14.4" x14ac:dyDescent="0.2">
      <c r="A2880" s="5" t="s">
        <v>3459</v>
      </c>
      <c r="B2880" s="6" t="s">
        <v>3460</v>
      </c>
      <c r="C2880" s="7" t="s">
        <v>206</v>
      </c>
      <c r="D2880" s="7" t="str">
        <f t="shared" si="44"/>
        <v>Shirt FR MNS Liberty Work Shirt,Colbalt,3XL Tall</v>
      </c>
      <c r="E2880" s="5" t="s">
        <v>3470</v>
      </c>
      <c r="F2880" s="5" t="s">
        <v>3458</v>
      </c>
    </row>
    <row r="2881" spans="1:6" ht="14.4" x14ac:dyDescent="0.2">
      <c r="A2881" s="5" t="s">
        <v>47</v>
      </c>
      <c r="B2881" s="6" t="s">
        <v>48</v>
      </c>
      <c r="C2881" s="7" t="s">
        <v>186</v>
      </c>
      <c r="D2881" s="7" t="str">
        <f t="shared" si="44"/>
        <v>Shirt FR MNS Featherlight Work Shirt,Royal Blue,Small</v>
      </c>
      <c r="E2881" s="5" t="s">
        <v>3471</v>
      </c>
      <c r="F2881" s="5" t="s">
        <v>3472</v>
      </c>
    </row>
    <row r="2882" spans="1:6" ht="14.4" x14ac:dyDescent="0.2">
      <c r="A2882" s="5" t="s">
        <v>47</v>
      </c>
      <c r="B2882" s="6" t="s">
        <v>48</v>
      </c>
      <c r="C2882" s="7" t="s">
        <v>188</v>
      </c>
      <c r="D2882" s="7" t="str">
        <f t="shared" si="44"/>
        <v>Shirt FR MNS Featherlight Work Shirt,Royal Blue,Medium</v>
      </c>
      <c r="E2882" s="5" t="s">
        <v>3473</v>
      </c>
      <c r="F2882" s="5" t="s">
        <v>3472</v>
      </c>
    </row>
    <row r="2883" spans="1:6" ht="14.4" x14ac:dyDescent="0.2">
      <c r="A2883" s="5" t="s">
        <v>47</v>
      </c>
      <c r="B2883" s="6" t="s">
        <v>48</v>
      </c>
      <c r="C2883" s="7" t="s">
        <v>190</v>
      </c>
      <c r="D2883" s="7" t="str">
        <f t="shared" si="44"/>
        <v>Shirt FR MNS Featherlight Work Shirt,Royal Blue,Large</v>
      </c>
      <c r="E2883" s="5" t="s">
        <v>3474</v>
      </c>
      <c r="F2883" s="5" t="s">
        <v>3472</v>
      </c>
    </row>
    <row r="2884" spans="1:6" ht="14.4" x14ac:dyDescent="0.2">
      <c r="A2884" s="5" t="s">
        <v>47</v>
      </c>
      <c r="B2884" s="6" t="s">
        <v>48</v>
      </c>
      <c r="C2884" s="7" t="s">
        <v>192</v>
      </c>
      <c r="D2884" s="7" t="str">
        <f t="shared" ref="D2884:D2947" si="45">CONCATENATE(A2884,",",B2884,",",C2884)</f>
        <v>Shirt FR MNS Featherlight Work Shirt,Royal Blue,XL</v>
      </c>
      <c r="E2884" s="5" t="s">
        <v>3475</v>
      </c>
      <c r="F2884" s="5" t="s">
        <v>3472</v>
      </c>
    </row>
    <row r="2885" spans="1:6" ht="14.4" x14ac:dyDescent="0.2">
      <c r="A2885" s="5" t="s">
        <v>47</v>
      </c>
      <c r="B2885" s="6" t="s">
        <v>48</v>
      </c>
      <c r="C2885" s="7" t="s">
        <v>194</v>
      </c>
      <c r="D2885" s="7" t="str">
        <f t="shared" si="45"/>
        <v>Shirt FR MNS Featherlight Work Shirt,Royal Blue,2XL</v>
      </c>
      <c r="E2885" s="5" t="s">
        <v>3476</v>
      </c>
      <c r="F2885" s="5" t="s">
        <v>3472</v>
      </c>
    </row>
    <row r="2886" spans="1:6" ht="14.4" x14ac:dyDescent="0.2">
      <c r="A2886" s="5" t="s">
        <v>47</v>
      </c>
      <c r="B2886" s="6" t="s">
        <v>48</v>
      </c>
      <c r="C2886" s="7" t="s">
        <v>196</v>
      </c>
      <c r="D2886" s="7" t="str">
        <f t="shared" si="45"/>
        <v>Shirt FR MNS Featherlight Work Shirt,Royal Blue,3XL</v>
      </c>
      <c r="E2886" s="5" t="s">
        <v>3477</v>
      </c>
      <c r="F2886" s="5" t="s">
        <v>3472</v>
      </c>
    </row>
    <row r="2887" spans="1:6" ht="14.4" x14ac:dyDescent="0.2">
      <c r="A2887" s="5" t="s">
        <v>47</v>
      </c>
      <c r="B2887" s="6" t="s">
        <v>48</v>
      </c>
      <c r="C2887" s="7" t="s">
        <v>198</v>
      </c>
      <c r="D2887" s="7" t="str">
        <f t="shared" si="45"/>
        <v>Shirt FR MNS Featherlight Work Shirt,Royal Blue,4XL</v>
      </c>
      <c r="E2887" s="5" t="s">
        <v>3478</v>
      </c>
      <c r="F2887" s="5" t="s">
        <v>3472</v>
      </c>
    </row>
    <row r="2888" spans="1:6" ht="14.4" x14ac:dyDescent="0.2">
      <c r="A2888" s="5" t="s">
        <v>47</v>
      </c>
      <c r="B2888" s="6" t="s">
        <v>48</v>
      </c>
      <c r="C2888" s="7" t="s">
        <v>200</v>
      </c>
      <c r="D2888" s="7" t="str">
        <f t="shared" si="45"/>
        <v>Shirt FR MNS Featherlight Work Shirt,Royal Blue,Large Tall</v>
      </c>
      <c r="E2888" s="5" t="s">
        <v>3479</v>
      </c>
      <c r="F2888" s="5" t="s">
        <v>3472</v>
      </c>
    </row>
    <row r="2889" spans="1:6" ht="14.4" x14ac:dyDescent="0.2">
      <c r="A2889" s="5" t="s">
        <v>47</v>
      </c>
      <c r="B2889" s="6" t="s">
        <v>48</v>
      </c>
      <c r="C2889" s="7" t="s">
        <v>202</v>
      </c>
      <c r="D2889" s="7" t="str">
        <f t="shared" si="45"/>
        <v>Shirt FR MNS Featherlight Work Shirt,Royal Blue,XL Tall</v>
      </c>
      <c r="E2889" s="5" t="s">
        <v>3480</v>
      </c>
      <c r="F2889" s="5" t="s">
        <v>3472</v>
      </c>
    </row>
    <row r="2890" spans="1:6" ht="14.4" x14ac:dyDescent="0.2">
      <c r="A2890" s="5" t="s">
        <v>47</v>
      </c>
      <c r="B2890" s="6" t="s">
        <v>48</v>
      </c>
      <c r="C2890" s="7" t="s">
        <v>204</v>
      </c>
      <c r="D2890" s="7" t="str">
        <f t="shared" si="45"/>
        <v>Shirt FR MNS Featherlight Work Shirt,Royal Blue,2XL Tall</v>
      </c>
      <c r="E2890" s="5" t="s">
        <v>3481</v>
      </c>
      <c r="F2890" s="5" t="s">
        <v>3472</v>
      </c>
    </row>
    <row r="2891" spans="1:6" ht="14.4" x14ac:dyDescent="0.2">
      <c r="A2891" s="5" t="s">
        <v>47</v>
      </c>
      <c r="B2891" s="6" t="s">
        <v>48</v>
      </c>
      <c r="C2891" s="7" t="s">
        <v>206</v>
      </c>
      <c r="D2891" s="7" t="str">
        <f t="shared" si="45"/>
        <v>Shirt FR MNS Featherlight Work Shirt,Royal Blue,3XL Tall</v>
      </c>
      <c r="E2891" s="5" t="s">
        <v>3482</v>
      </c>
      <c r="F2891" s="5" t="s">
        <v>3472</v>
      </c>
    </row>
    <row r="2892" spans="1:6" ht="14.4" x14ac:dyDescent="0.2">
      <c r="A2892" s="5" t="s">
        <v>47</v>
      </c>
      <c r="B2892" s="6" t="s">
        <v>49</v>
      </c>
      <c r="C2892" s="7" t="s">
        <v>186</v>
      </c>
      <c r="D2892" s="7" t="str">
        <f t="shared" si="45"/>
        <v>Shirt FR MNS Featherlight Work Shirt,Gunmetal,Small</v>
      </c>
      <c r="E2892" s="5" t="s">
        <v>3483</v>
      </c>
      <c r="F2892" s="5" t="s">
        <v>3484</v>
      </c>
    </row>
    <row r="2893" spans="1:6" ht="14.4" x14ac:dyDescent="0.2">
      <c r="A2893" s="5" t="s">
        <v>47</v>
      </c>
      <c r="B2893" s="6" t="s">
        <v>24</v>
      </c>
      <c r="C2893" s="7" t="s">
        <v>186</v>
      </c>
      <c r="D2893" s="7" t="str">
        <f t="shared" si="45"/>
        <v>Shirt FR MNS Featherlight Work Shirt,Khaki,Small</v>
      </c>
      <c r="E2893" s="5" t="s">
        <v>3485</v>
      </c>
      <c r="F2893" s="5" t="s">
        <v>3486</v>
      </c>
    </row>
    <row r="2894" spans="1:6" ht="14.4" x14ac:dyDescent="0.2">
      <c r="A2894" s="5" t="s">
        <v>47</v>
      </c>
      <c r="B2894" s="6" t="s">
        <v>24</v>
      </c>
      <c r="C2894" s="7" t="s">
        <v>188</v>
      </c>
      <c r="D2894" s="7" t="str">
        <f t="shared" si="45"/>
        <v>Shirt FR MNS Featherlight Work Shirt,Khaki,Medium</v>
      </c>
      <c r="E2894" s="5" t="s">
        <v>3487</v>
      </c>
      <c r="F2894" s="5" t="s">
        <v>3486</v>
      </c>
    </row>
    <row r="2895" spans="1:6" ht="14.4" x14ac:dyDescent="0.2">
      <c r="A2895" s="5" t="s">
        <v>47</v>
      </c>
      <c r="B2895" s="6" t="s">
        <v>24</v>
      </c>
      <c r="C2895" s="7" t="s">
        <v>190</v>
      </c>
      <c r="D2895" s="7" t="str">
        <f t="shared" si="45"/>
        <v>Shirt FR MNS Featherlight Work Shirt,Khaki,Large</v>
      </c>
      <c r="E2895" s="5" t="s">
        <v>3488</v>
      </c>
      <c r="F2895" s="5" t="s">
        <v>3486</v>
      </c>
    </row>
    <row r="2896" spans="1:6" ht="14.4" x14ac:dyDescent="0.2">
      <c r="A2896" s="5" t="s">
        <v>47</v>
      </c>
      <c r="B2896" s="6" t="s">
        <v>24</v>
      </c>
      <c r="C2896" s="7" t="s">
        <v>192</v>
      </c>
      <c r="D2896" s="7" t="str">
        <f t="shared" si="45"/>
        <v>Shirt FR MNS Featherlight Work Shirt,Khaki,XL</v>
      </c>
      <c r="E2896" s="5" t="s">
        <v>3489</v>
      </c>
      <c r="F2896" s="5" t="s">
        <v>3486</v>
      </c>
    </row>
    <row r="2897" spans="1:6" ht="14.4" x14ac:dyDescent="0.2">
      <c r="A2897" s="5" t="s">
        <v>47</v>
      </c>
      <c r="B2897" s="6" t="s">
        <v>24</v>
      </c>
      <c r="C2897" s="7" t="s">
        <v>194</v>
      </c>
      <c r="D2897" s="7" t="str">
        <f t="shared" si="45"/>
        <v>Shirt FR MNS Featherlight Work Shirt,Khaki,2XL</v>
      </c>
      <c r="E2897" s="5" t="s">
        <v>3490</v>
      </c>
      <c r="F2897" s="5" t="s">
        <v>3486</v>
      </c>
    </row>
    <row r="2898" spans="1:6" ht="14.4" x14ac:dyDescent="0.2">
      <c r="A2898" s="5" t="s">
        <v>47</v>
      </c>
      <c r="B2898" s="6" t="s">
        <v>24</v>
      </c>
      <c r="C2898" s="7" t="s">
        <v>196</v>
      </c>
      <c r="D2898" s="7" t="str">
        <f t="shared" si="45"/>
        <v>Shirt FR MNS Featherlight Work Shirt,Khaki,3XL</v>
      </c>
      <c r="E2898" s="5" t="s">
        <v>3491</v>
      </c>
      <c r="F2898" s="5" t="s">
        <v>3486</v>
      </c>
    </row>
    <row r="2899" spans="1:6" ht="14.4" x14ac:dyDescent="0.2">
      <c r="A2899" s="5" t="s">
        <v>47</v>
      </c>
      <c r="B2899" s="6" t="s">
        <v>24</v>
      </c>
      <c r="C2899" s="7" t="s">
        <v>198</v>
      </c>
      <c r="D2899" s="7" t="str">
        <f t="shared" si="45"/>
        <v>Shirt FR MNS Featherlight Work Shirt,Khaki,4XL</v>
      </c>
      <c r="E2899" s="5" t="s">
        <v>3492</v>
      </c>
      <c r="F2899" s="5" t="s">
        <v>3486</v>
      </c>
    </row>
    <row r="2900" spans="1:6" ht="14.4" x14ac:dyDescent="0.2">
      <c r="A2900" s="5" t="s">
        <v>47</v>
      </c>
      <c r="B2900" s="6" t="s">
        <v>24</v>
      </c>
      <c r="C2900" s="7" t="s">
        <v>200</v>
      </c>
      <c r="D2900" s="7" t="str">
        <f t="shared" si="45"/>
        <v>Shirt FR MNS Featherlight Work Shirt,Khaki,Large Tall</v>
      </c>
      <c r="E2900" s="5" t="s">
        <v>3493</v>
      </c>
      <c r="F2900" s="5" t="s">
        <v>3486</v>
      </c>
    </row>
    <row r="2901" spans="1:6" ht="14.4" x14ac:dyDescent="0.2">
      <c r="A2901" s="5" t="s">
        <v>47</v>
      </c>
      <c r="B2901" s="6" t="s">
        <v>24</v>
      </c>
      <c r="C2901" s="7" t="s">
        <v>202</v>
      </c>
      <c r="D2901" s="7" t="str">
        <f t="shared" si="45"/>
        <v>Shirt FR MNS Featherlight Work Shirt,Khaki,XL Tall</v>
      </c>
      <c r="E2901" s="5" t="s">
        <v>3494</v>
      </c>
      <c r="F2901" s="5" t="s">
        <v>3486</v>
      </c>
    </row>
    <row r="2902" spans="1:6" ht="14.4" x14ac:dyDescent="0.2">
      <c r="A2902" s="5" t="s">
        <v>47</v>
      </c>
      <c r="B2902" s="6" t="s">
        <v>24</v>
      </c>
      <c r="C2902" s="7" t="s">
        <v>204</v>
      </c>
      <c r="D2902" s="7" t="str">
        <f t="shared" si="45"/>
        <v>Shirt FR MNS Featherlight Work Shirt,Khaki,2XL Tall</v>
      </c>
      <c r="E2902" s="5" t="s">
        <v>3495</v>
      </c>
      <c r="F2902" s="5" t="s">
        <v>3486</v>
      </c>
    </row>
    <row r="2903" spans="1:6" ht="14.4" x14ac:dyDescent="0.2">
      <c r="A2903" s="5" t="s">
        <v>47</v>
      </c>
      <c r="B2903" s="6" t="s">
        <v>24</v>
      </c>
      <c r="C2903" s="7" t="s">
        <v>206</v>
      </c>
      <c r="D2903" s="7" t="str">
        <f t="shared" si="45"/>
        <v>Shirt FR MNS Featherlight Work Shirt,Khaki,3XL Tall</v>
      </c>
      <c r="E2903" s="5" t="s">
        <v>3496</v>
      </c>
      <c r="F2903" s="5" t="s">
        <v>3486</v>
      </c>
    </row>
    <row r="2904" spans="1:6" ht="14.4" x14ac:dyDescent="0.2">
      <c r="A2904" s="5" t="s">
        <v>3498</v>
      </c>
      <c r="B2904" s="6" t="s">
        <v>49</v>
      </c>
      <c r="C2904" s="7" t="s">
        <v>188</v>
      </c>
      <c r="D2904" s="7" t="str">
        <f t="shared" si="45"/>
        <v>Shirt FR Featherlight Work Shirt,Gunmetal,Medium</v>
      </c>
      <c r="E2904" s="5" t="s">
        <v>3497</v>
      </c>
      <c r="F2904" s="5" t="s">
        <v>3484</v>
      </c>
    </row>
    <row r="2905" spans="1:6" ht="14.4" x14ac:dyDescent="0.2">
      <c r="A2905" s="5" t="s">
        <v>3498</v>
      </c>
      <c r="B2905" s="6" t="s">
        <v>49</v>
      </c>
      <c r="C2905" s="7" t="s">
        <v>190</v>
      </c>
      <c r="D2905" s="7" t="str">
        <f t="shared" si="45"/>
        <v>Shirt FR Featherlight Work Shirt,Gunmetal,Large</v>
      </c>
      <c r="E2905" s="5" t="s">
        <v>3499</v>
      </c>
      <c r="F2905" s="5" t="s">
        <v>3484</v>
      </c>
    </row>
    <row r="2906" spans="1:6" ht="14.4" x14ac:dyDescent="0.2">
      <c r="A2906" s="5" t="s">
        <v>3498</v>
      </c>
      <c r="B2906" s="6" t="s">
        <v>49</v>
      </c>
      <c r="C2906" s="7" t="s">
        <v>192</v>
      </c>
      <c r="D2906" s="7" t="str">
        <f t="shared" si="45"/>
        <v>Shirt FR Featherlight Work Shirt,Gunmetal,XL</v>
      </c>
      <c r="E2906" s="5" t="s">
        <v>3500</v>
      </c>
      <c r="F2906" s="5" t="s">
        <v>3484</v>
      </c>
    </row>
    <row r="2907" spans="1:6" ht="14.4" x14ac:dyDescent="0.2">
      <c r="A2907" s="5" t="s">
        <v>3498</v>
      </c>
      <c r="B2907" s="6" t="s">
        <v>49</v>
      </c>
      <c r="C2907" s="7" t="s">
        <v>194</v>
      </c>
      <c r="D2907" s="7" t="str">
        <f t="shared" si="45"/>
        <v>Shirt FR Featherlight Work Shirt,Gunmetal,2XL</v>
      </c>
      <c r="E2907" s="5" t="s">
        <v>3501</v>
      </c>
      <c r="F2907" s="5" t="s">
        <v>3484</v>
      </c>
    </row>
    <row r="2908" spans="1:6" ht="14.4" x14ac:dyDescent="0.2">
      <c r="A2908" s="5" t="s">
        <v>3498</v>
      </c>
      <c r="B2908" s="6" t="s">
        <v>49</v>
      </c>
      <c r="C2908" s="7" t="s">
        <v>196</v>
      </c>
      <c r="D2908" s="7" t="str">
        <f t="shared" si="45"/>
        <v>Shirt FR Featherlight Work Shirt,Gunmetal,3XL</v>
      </c>
      <c r="E2908" s="5" t="s">
        <v>3502</v>
      </c>
      <c r="F2908" s="5" t="s">
        <v>3484</v>
      </c>
    </row>
    <row r="2909" spans="1:6" ht="14.4" x14ac:dyDescent="0.2">
      <c r="A2909" s="5" t="s">
        <v>3498</v>
      </c>
      <c r="B2909" s="6" t="s">
        <v>49</v>
      </c>
      <c r="C2909" s="7" t="s">
        <v>198</v>
      </c>
      <c r="D2909" s="7" t="str">
        <f t="shared" si="45"/>
        <v>Shirt FR Featherlight Work Shirt,Gunmetal,4XL</v>
      </c>
      <c r="E2909" s="5" t="s">
        <v>3503</v>
      </c>
      <c r="F2909" s="5" t="s">
        <v>3484</v>
      </c>
    </row>
    <row r="2910" spans="1:6" ht="14.4" x14ac:dyDescent="0.2">
      <c r="A2910" s="5" t="s">
        <v>3498</v>
      </c>
      <c r="B2910" s="6" t="s">
        <v>49</v>
      </c>
      <c r="C2910" s="7" t="s">
        <v>200</v>
      </c>
      <c r="D2910" s="7" t="str">
        <f t="shared" si="45"/>
        <v>Shirt FR Featherlight Work Shirt,Gunmetal,Large Tall</v>
      </c>
      <c r="E2910" s="5" t="s">
        <v>3504</v>
      </c>
      <c r="F2910" s="5" t="s">
        <v>3484</v>
      </c>
    </row>
    <row r="2911" spans="1:6" ht="14.4" x14ac:dyDescent="0.2">
      <c r="A2911" s="5" t="s">
        <v>3498</v>
      </c>
      <c r="B2911" s="6" t="s">
        <v>49</v>
      </c>
      <c r="C2911" s="7" t="s">
        <v>202</v>
      </c>
      <c r="D2911" s="7" t="str">
        <f t="shared" si="45"/>
        <v>Shirt FR Featherlight Work Shirt,Gunmetal,XL Tall</v>
      </c>
      <c r="E2911" s="5" t="s">
        <v>3505</v>
      </c>
      <c r="F2911" s="5" t="s">
        <v>3484</v>
      </c>
    </row>
    <row r="2912" spans="1:6" ht="14.4" x14ac:dyDescent="0.2">
      <c r="A2912" s="5" t="s">
        <v>3498</v>
      </c>
      <c r="B2912" s="6" t="s">
        <v>49</v>
      </c>
      <c r="C2912" s="7" t="s">
        <v>204</v>
      </c>
      <c r="D2912" s="7" t="str">
        <f t="shared" si="45"/>
        <v>Shirt FR Featherlight Work Shirt,Gunmetal,2XL Tall</v>
      </c>
      <c r="E2912" s="5" t="s">
        <v>3506</v>
      </c>
      <c r="F2912" s="5" t="s">
        <v>3484</v>
      </c>
    </row>
    <row r="2913" spans="1:6" ht="14.4" x14ac:dyDescent="0.2">
      <c r="A2913" s="5" t="s">
        <v>3498</v>
      </c>
      <c r="B2913" s="6" t="s">
        <v>49</v>
      </c>
      <c r="C2913" s="7" t="s">
        <v>206</v>
      </c>
      <c r="D2913" s="7" t="str">
        <f t="shared" si="45"/>
        <v>Shirt FR Featherlight Work Shirt,Gunmetal,3XL Tall</v>
      </c>
      <c r="E2913" s="5" t="s">
        <v>3507</v>
      </c>
      <c r="F2913" s="5" t="s">
        <v>3484</v>
      </c>
    </row>
    <row r="2914" spans="1:6" ht="14.4" x14ac:dyDescent="0.2">
      <c r="A2914" s="5" t="s">
        <v>34</v>
      </c>
      <c r="B2914" s="6" t="s">
        <v>35</v>
      </c>
      <c r="C2914" s="7" t="s">
        <v>186</v>
      </c>
      <c r="D2914" s="7" t="str">
        <f t="shared" si="45"/>
        <v>Shirt FR MNS Baseball Logo Long Sleeve T-Shirt,Gray Camo,Small</v>
      </c>
      <c r="E2914" s="5" t="s">
        <v>3508</v>
      </c>
      <c r="F2914" s="5" t="s">
        <v>3509</v>
      </c>
    </row>
    <row r="2915" spans="1:6" ht="14.4" x14ac:dyDescent="0.2">
      <c r="A2915" s="5" t="s">
        <v>34</v>
      </c>
      <c r="B2915" s="6" t="s">
        <v>35</v>
      </c>
      <c r="C2915" s="7" t="s">
        <v>188</v>
      </c>
      <c r="D2915" s="7" t="str">
        <f t="shared" si="45"/>
        <v>Shirt FR MNS Baseball Logo Long Sleeve T-Shirt,Gray Camo,Medium</v>
      </c>
      <c r="E2915" s="5" t="s">
        <v>3510</v>
      </c>
      <c r="F2915" s="5" t="s">
        <v>3509</v>
      </c>
    </row>
    <row r="2916" spans="1:6" ht="14.4" x14ac:dyDescent="0.2">
      <c r="A2916" s="5" t="s">
        <v>34</v>
      </c>
      <c r="B2916" s="6" t="s">
        <v>35</v>
      </c>
      <c r="C2916" s="7" t="s">
        <v>190</v>
      </c>
      <c r="D2916" s="7" t="str">
        <f t="shared" si="45"/>
        <v>Shirt FR MNS Baseball Logo Long Sleeve T-Shirt,Gray Camo,Large</v>
      </c>
      <c r="E2916" s="5" t="s">
        <v>3511</v>
      </c>
      <c r="F2916" s="5" t="s">
        <v>3509</v>
      </c>
    </row>
    <row r="2917" spans="1:6" ht="14.4" x14ac:dyDescent="0.2">
      <c r="A2917" s="5" t="s">
        <v>34</v>
      </c>
      <c r="B2917" s="6" t="s">
        <v>35</v>
      </c>
      <c r="C2917" s="7" t="s">
        <v>194</v>
      </c>
      <c r="D2917" s="7" t="str">
        <f t="shared" si="45"/>
        <v>Shirt FR MNS Baseball Logo Long Sleeve T-Shirt,Gray Camo,2XL</v>
      </c>
      <c r="E2917" s="5" t="s">
        <v>3512</v>
      </c>
      <c r="F2917" s="5" t="s">
        <v>3509</v>
      </c>
    </row>
    <row r="2918" spans="1:6" ht="14.4" x14ac:dyDescent="0.2">
      <c r="A2918" s="5" t="s">
        <v>34</v>
      </c>
      <c r="B2918" s="6" t="s">
        <v>35</v>
      </c>
      <c r="C2918" s="7" t="s">
        <v>200</v>
      </c>
      <c r="D2918" s="7" t="str">
        <f t="shared" si="45"/>
        <v>Shirt FR MNS Baseball Logo Long Sleeve T-Shirt,Gray Camo,Large Tall</v>
      </c>
      <c r="E2918" s="5" t="s">
        <v>3513</v>
      </c>
      <c r="F2918" s="5" t="s">
        <v>3509</v>
      </c>
    </row>
    <row r="2919" spans="1:6" ht="14.4" x14ac:dyDescent="0.2">
      <c r="A2919" s="5" t="s">
        <v>34</v>
      </c>
      <c r="B2919" s="6" t="s">
        <v>35</v>
      </c>
      <c r="C2919" s="7" t="s">
        <v>202</v>
      </c>
      <c r="D2919" s="7" t="str">
        <f t="shared" si="45"/>
        <v>Shirt FR MNS Baseball Logo Long Sleeve T-Shirt,Gray Camo,XL Tall</v>
      </c>
      <c r="E2919" s="5" t="s">
        <v>3514</v>
      </c>
      <c r="F2919" s="5" t="s">
        <v>3509</v>
      </c>
    </row>
    <row r="2920" spans="1:6" ht="14.4" x14ac:dyDescent="0.2">
      <c r="A2920" s="5" t="s">
        <v>34</v>
      </c>
      <c r="B2920" s="6" t="s">
        <v>35</v>
      </c>
      <c r="C2920" s="7" t="s">
        <v>204</v>
      </c>
      <c r="D2920" s="7" t="str">
        <f t="shared" si="45"/>
        <v>Shirt FR MNS Baseball Logo Long Sleeve T-Shirt,Gray Camo,2XL Tall</v>
      </c>
      <c r="E2920" s="5" t="s">
        <v>3515</v>
      </c>
      <c r="F2920" s="5" t="s">
        <v>3509</v>
      </c>
    </row>
    <row r="2921" spans="1:6" ht="14.4" x14ac:dyDescent="0.2">
      <c r="A2921" s="5" t="s">
        <v>34</v>
      </c>
      <c r="B2921" s="6" t="s">
        <v>35</v>
      </c>
      <c r="C2921" s="7" t="s">
        <v>206</v>
      </c>
      <c r="D2921" s="7" t="str">
        <f t="shared" si="45"/>
        <v>Shirt FR MNS Baseball Logo Long Sleeve T-Shirt,Gray Camo,3XL Tall</v>
      </c>
      <c r="E2921" s="5" t="s">
        <v>3516</v>
      </c>
      <c r="F2921" s="5" t="s">
        <v>3509</v>
      </c>
    </row>
    <row r="2922" spans="1:6" ht="14.4" x14ac:dyDescent="0.2">
      <c r="A2922" s="5" t="s">
        <v>34</v>
      </c>
      <c r="B2922" s="6" t="s">
        <v>36</v>
      </c>
      <c r="C2922" s="7" t="s">
        <v>186</v>
      </c>
      <c r="D2922" s="7" t="str">
        <f t="shared" si="45"/>
        <v>Shirt FR MNS Baseball Logo Long Sleeve T-Shirt,Navy USA,Small</v>
      </c>
      <c r="E2922" s="5" t="s">
        <v>3517</v>
      </c>
      <c r="F2922" s="5" t="s">
        <v>3518</v>
      </c>
    </row>
    <row r="2923" spans="1:6" ht="14.4" x14ac:dyDescent="0.2">
      <c r="A2923" s="5" t="s">
        <v>34</v>
      </c>
      <c r="B2923" s="6" t="s">
        <v>36</v>
      </c>
      <c r="C2923" s="7" t="s">
        <v>188</v>
      </c>
      <c r="D2923" s="7" t="str">
        <f t="shared" si="45"/>
        <v>Shirt FR MNS Baseball Logo Long Sleeve T-Shirt,Navy USA,Medium</v>
      </c>
      <c r="E2923" s="5" t="s">
        <v>3519</v>
      </c>
      <c r="F2923" s="5" t="s">
        <v>3518</v>
      </c>
    </row>
    <row r="2924" spans="1:6" ht="14.4" x14ac:dyDescent="0.2">
      <c r="A2924" s="5" t="s">
        <v>34</v>
      </c>
      <c r="B2924" s="6" t="s">
        <v>36</v>
      </c>
      <c r="C2924" s="7" t="s">
        <v>190</v>
      </c>
      <c r="D2924" s="7" t="str">
        <f t="shared" si="45"/>
        <v>Shirt FR MNS Baseball Logo Long Sleeve T-Shirt,Navy USA,Large</v>
      </c>
      <c r="E2924" s="5" t="s">
        <v>3520</v>
      </c>
      <c r="F2924" s="5" t="s">
        <v>3518</v>
      </c>
    </row>
    <row r="2925" spans="1:6" ht="14.4" x14ac:dyDescent="0.2">
      <c r="A2925" s="5" t="s">
        <v>34</v>
      </c>
      <c r="B2925" s="6" t="s">
        <v>36</v>
      </c>
      <c r="C2925" s="7" t="s">
        <v>192</v>
      </c>
      <c r="D2925" s="7" t="str">
        <f t="shared" si="45"/>
        <v>Shirt FR MNS Baseball Logo Long Sleeve T-Shirt,Navy USA,XL</v>
      </c>
      <c r="E2925" s="5" t="s">
        <v>3521</v>
      </c>
      <c r="F2925" s="5" t="s">
        <v>3518</v>
      </c>
    </row>
    <row r="2926" spans="1:6" ht="14.4" x14ac:dyDescent="0.2">
      <c r="A2926" s="5" t="s">
        <v>34</v>
      </c>
      <c r="B2926" s="6" t="s">
        <v>36</v>
      </c>
      <c r="C2926" s="7" t="s">
        <v>194</v>
      </c>
      <c r="D2926" s="7" t="str">
        <f t="shared" si="45"/>
        <v>Shirt FR MNS Baseball Logo Long Sleeve T-Shirt,Navy USA,2XL</v>
      </c>
      <c r="E2926" s="5" t="s">
        <v>3522</v>
      </c>
      <c r="F2926" s="5" t="s">
        <v>3518</v>
      </c>
    </row>
    <row r="2927" spans="1:6" ht="14.4" x14ac:dyDescent="0.2">
      <c r="A2927" s="5" t="s">
        <v>34</v>
      </c>
      <c r="B2927" s="6" t="s">
        <v>36</v>
      </c>
      <c r="C2927" s="7" t="s">
        <v>196</v>
      </c>
      <c r="D2927" s="7" t="str">
        <f t="shared" si="45"/>
        <v>Shirt FR MNS Baseball Logo Long Sleeve T-Shirt,Navy USA,3XL</v>
      </c>
      <c r="E2927" s="5" t="s">
        <v>3523</v>
      </c>
      <c r="F2927" s="5" t="s">
        <v>3518</v>
      </c>
    </row>
    <row r="2928" spans="1:6" ht="14.4" x14ac:dyDescent="0.2">
      <c r="A2928" s="5" t="s">
        <v>34</v>
      </c>
      <c r="B2928" s="6" t="s">
        <v>36</v>
      </c>
      <c r="C2928" s="7" t="s">
        <v>198</v>
      </c>
      <c r="D2928" s="7" t="str">
        <f t="shared" si="45"/>
        <v>Shirt FR MNS Baseball Logo Long Sleeve T-Shirt,Navy USA,4XL</v>
      </c>
      <c r="E2928" s="5" t="s">
        <v>3524</v>
      </c>
      <c r="F2928" s="5" t="s">
        <v>3518</v>
      </c>
    </row>
    <row r="2929" spans="1:6" ht="14.4" x14ac:dyDescent="0.2">
      <c r="A2929" s="5" t="s">
        <v>34</v>
      </c>
      <c r="B2929" s="6" t="s">
        <v>36</v>
      </c>
      <c r="C2929" s="7" t="s">
        <v>200</v>
      </c>
      <c r="D2929" s="7" t="str">
        <f t="shared" si="45"/>
        <v>Shirt FR MNS Baseball Logo Long Sleeve T-Shirt,Navy USA,Large Tall</v>
      </c>
      <c r="E2929" s="5" t="s">
        <v>3525</v>
      </c>
      <c r="F2929" s="5" t="s">
        <v>3518</v>
      </c>
    </row>
    <row r="2930" spans="1:6" ht="14.4" x14ac:dyDescent="0.2">
      <c r="A2930" s="5" t="s">
        <v>34</v>
      </c>
      <c r="B2930" s="6" t="s">
        <v>36</v>
      </c>
      <c r="C2930" s="7" t="s">
        <v>204</v>
      </c>
      <c r="D2930" s="7" t="str">
        <f t="shared" si="45"/>
        <v>Shirt FR MNS Baseball Logo Long Sleeve T-Shirt,Navy USA,2XL Tall</v>
      </c>
      <c r="E2930" s="5" t="s">
        <v>3526</v>
      </c>
      <c r="F2930" s="5" t="s">
        <v>3518</v>
      </c>
    </row>
    <row r="2931" spans="1:6" ht="14.4" x14ac:dyDescent="0.2">
      <c r="A2931" s="5" t="s">
        <v>3529</v>
      </c>
      <c r="B2931" s="6" t="s">
        <v>3352</v>
      </c>
      <c r="C2931" s="7" t="s">
        <v>186</v>
      </c>
      <c r="D2931" s="7" t="str">
        <f t="shared" si="45"/>
        <v>Shirt FR MNS Hi-Vis Long Sleeve T-Shirt,Hi-Vis Yellow,Small</v>
      </c>
      <c r="E2931" s="5" t="s">
        <v>3527</v>
      </c>
      <c r="F2931" s="5" t="s">
        <v>3528</v>
      </c>
    </row>
    <row r="2932" spans="1:6" ht="14.4" x14ac:dyDescent="0.2">
      <c r="A2932" s="5" t="s">
        <v>3529</v>
      </c>
      <c r="B2932" s="6" t="s">
        <v>3352</v>
      </c>
      <c r="C2932" s="7" t="s">
        <v>188</v>
      </c>
      <c r="D2932" s="7" t="str">
        <f t="shared" si="45"/>
        <v>Shirt FR MNS Hi-Vis Long Sleeve T-Shirt,Hi-Vis Yellow,Medium</v>
      </c>
      <c r="E2932" s="5" t="s">
        <v>3530</v>
      </c>
      <c r="F2932" s="5" t="s">
        <v>3528</v>
      </c>
    </row>
    <row r="2933" spans="1:6" ht="14.4" x14ac:dyDescent="0.2">
      <c r="A2933" s="5" t="s">
        <v>3529</v>
      </c>
      <c r="B2933" s="6" t="s">
        <v>3352</v>
      </c>
      <c r="C2933" s="7" t="s">
        <v>190</v>
      </c>
      <c r="D2933" s="7" t="str">
        <f t="shared" si="45"/>
        <v>Shirt FR MNS Hi-Vis Long Sleeve T-Shirt,Hi-Vis Yellow,Large</v>
      </c>
      <c r="E2933" s="5" t="s">
        <v>3531</v>
      </c>
      <c r="F2933" s="5" t="s">
        <v>3528</v>
      </c>
    </row>
    <row r="2934" spans="1:6" ht="14.4" x14ac:dyDescent="0.2">
      <c r="A2934" s="5" t="s">
        <v>3529</v>
      </c>
      <c r="B2934" s="6" t="s">
        <v>3352</v>
      </c>
      <c r="C2934" s="7" t="s">
        <v>192</v>
      </c>
      <c r="D2934" s="7" t="str">
        <f t="shared" si="45"/>
        <v>Shirt FR MNS Hi-Vis Long Sleeve T-Shirt,Hi-Vis Yellow,XL</v>
      </c>
      <c r="E2934" s="5" t="s">
        <v>3532</v>
      </c>
      <c r="F2934" s="5" t="s">
        <v>3528</v>
      </c>
    </row>
    <row r="2935" spans="1:6" ht="14.4" x14ac:dyDescent="0.2">
      <c r="A2935" s="5" t="s">
        <v>3529</v>
      </c>
      <c r="B2935" s="6" t="s">
        <v>3352</v>
      </c>
      <c r="C2935" s="7" t="s">
        <v>194</v>
      </c>
      <c r="D2935" s="7" t="str">
        <f t="shared" si="45"/>
        <v>Shirt FR MNS Hi-Vis Long Sleeve T-Shirt,Hi-Vis Yellow,2XL</v>
      </c>
      <c r="E2935" s="5" t="s">
        <v>3533</v>
      </c>
      <c r="F2935" s="5" t="s">
        <v>3528</v>
      </c>
    </row>
    <row r="2936" spans="1:6" ht="14.4" x14ac:dyDescent="0.2">
      <c r="A2936" s="5" t="s">
        <v>3529</v>
      </c>
      <c r="B2936" s="6" t="s">
        <v>3352</v>
      </c>
      <c r="C2936" s="7" t="s">
        <v>196</v>
      </c>
      <c r="D2936" s="7" t="str">
        <f t="shared" si="45"/>
        <v>Shirt FR MNS Hi-Vis Long Sleeve T-Shirt,Hi-Vis Yellow,3XL</v>
      </c>
      <c r="E2936" s="5" t="s">
        <v>3534</v>
      </c>
      <c r="F2936" s="5" t="s">
        <v>3528</v>
      </c>
    </row>
    <row r="2937" spans="1:6" ht="14.4" x14ac:dyDescent="0.2">
      <c r="A2937" s="5" t="s">
        <v>3529</v>
      </c>
      <c r="B2937" s="6" t="s">
        <v>3352</v>
      </c>
      <c r="C2937" s="7" t="s">
        <v>198</v>
      </c>
      <c r="D2937" s="7" t="str">
        <f t="shared" si="45"/>
        <v>Shirt FR MNS Hi-Vis Long Sleeve T-Shirt,Hi-Vis Yellow,4XL</v>
      </c>
      <c r="E2937" s="5" t="s">
        <v>3535</v>
      </c>
      <c r="F2937" s="5" t="s">
        <v>3528</v>
      </c>
    </row>
    <row r="2938" spans="1:6" ht="14.4" x14ac:dyDescent="0.2">
      <c r="A2938" s="5" t="s">
        <v>3529</v>
      </c>
      <c r="B2938" s="6" t="s">
        <v>3352</v>
      </c>
      <c r="C2938" s="7" t="s">
        <v>200</v>
      </c>
      <c r="D2938" s="7" t="str">
        <f t="shared" si="45"/>
        <v>Shirt FR MNS Hi-Vis Long Sleeve T-Shirt,Hi-Vis Yellow,Large Tall</v>
      </c>
      <c r="E2938" s="5" t="s">
        <v>3536</v>
      </c>
      <c r="F2938" s="5" t="s">
        <v>3528</v>
      </c>
    </row>
    <row r="2939" spans="1:6" ht="14.4" x14ac:dyDescent="0.2">
      <c r="A2939" s="5" t="s">
        <v>3529</v>
      </c>
      <c r="B2939" s="6" t="s">
        <v>3352</v>
      </c>
      <c r="C2939" s="7" t="s">
        <v>202</v>
      </c>
      <c r="D2939" s="7" t="str">
        <f t="shared" si="45"/>
        <v>Shirt FR MNS Hi-Vis Long Sleeve T-Shirt,Hi-Vis Yellow,XL Tall</v>
      </c>
      <c r="E2939" s="5" t="s">
        <v>3537</v>
      </c>
      <c r="F2939" s="5" t="s">
        <v>3528</v>
      </c>
    </row>
    <row r="2940" spans="1:6" ht="14.4" x14ac:dyDescent="0.2">
      <c r="A2940" s="5" t="s">
        <v>3529</v>
      </c>
      <c r="B2940" s="6" t="s">
        <v>3352</v>
      </c>
      <c r="C2940" s="7" t="s">
        <v>204</v>
      </c>
      <c r="D2940" s="7" t="str">
        <f t="shared" si="45"/>
        <v>Shirt FR MNS Hi-Vis Long Sleeve T-Shirt,Hi-Vis Yellow,2XL Tall</v>
      </c>
      <c r="E2940" s="5" t="s">
        <v>3538</v>
      </c>
      <c r="F2940" s="5" t="s">
        <v>3528</v>
      </c>
    </row>
    <row r="2941" spans="1:6" ht="14.4" x14ac:dyDescent="0.2">
      <c r="A2941" s="5" t="s">
        <v>3529</v>
      </c>
      <c r="B2941" s="6" t="s">
        <v>3352</v>
      </c>
      <c r="C2941" s="7" t="s">
        <v>206</v>
      </c>
      <c r="D2941" s="7" t="str">
        <f t="shared" si="45"/>
        <v>Shirt FR MNS Hi-Vis Long Sleeve T-Shirt,Hi-Vis Yellow,3XL Tall</v>
      </c>
      <c r="E2941" s="5" t="s">
        <v>3539</v>
      </c>
      <c r="F2941" s="5" t="s">
        <v>3528</v>
      </c>
    </row>
    <row r="2942" spans="1:6" ht="14.4" x14ac:dyDescent="0.2">
      <c r="A2942" s="5" t="s">
        <v>20</v>
      </c>
      <c r="B2942" s="6" t="s">
        <v>21</v>
      </c>
      <c r="C2942" s="7" t="s">
        <v>250</v>
      </c>
      <c r="D2942" s="7" t="str">
        <f t="shared" si="45"/>
        <v>Pant FR MNS M4 Relaxed DuraLight Ripstop Boot Cut,Gray,30Wx30L</v>
      </c>
      <c r="E2942" s="5" t="s">
        <v>3540</v>
      </c>
      <c r="F2942" s="5" t="s">
        <v>3541</v>
      </c>
    </row>
    <row r="2943" spans="1:6" ht="14.4" x14ac:dyDescent="0.2">
      <c r="A2943" s="5" t="s">
        <v>20</v>
      </c>
      <c r="B2943" s="6" t="s">
        <v>21</v>
      </c>
      <c r="C2943" s="7" t="s">
        <v>252</v>
      </c>
      <c r="D2943" s="7" t="str">
        <f t="shared" si="45"/>
        <v>Pant FR MNS M4 Relaxed DuraLight Ripstop Boot Cut,Gray,31Wx30L</v>
      </c>
      <c r="E2943" s="5" t="s">
        <v>3542</v>
      </c>
      <c r="F2943" s="5" t="s">
        <v>3541</v>
      </c>
    </row>
    <row r="2944" spans="1:6" ht="14.4" x14ac:dyDescent="0.2">
      <c r="A2944" s="5" t="s">
        <v>20</v>
      </c>
      <c r="B2944" s="6" t="s">
        <v>21</v>
      </c>
      <c r="C2944" s="7" t="s">
        <v>254</v>
      </c>
      <c r="D2944" s="7" t="str">
        <f t="shared" si="45"/>
        <v>Pant FR MNS M4 Relaxed DuraLight Ripstop Boot Cut,Gray,32Wx30L</v>
      </c>
      <c r="E2944" s="5" t="s">
        <v>3543</v>
      </c>
      <c r="F2944" s="5" t="s">
        <v>3541</v>
      </c>
    </row>
    <row r="2945" spans="1:6" ht="14.4" x14ac:dyDescent="0.2">
      <c r="A2945" s="5" t="s">
        <v>20</v>
      </c>
      <c r="B2945" s="6" t="s">
        <v>21</v>
      </c>
      <c r="C2945" s="7" t="s">
        <v>256</v>
      </c>
      <c r="D2945" s="7" t="str">
        <f t="shared" si="45"/>
        <v>Pant FR MNS M4 Relaxed DuraLight Ripstop Boot Cut,Gray,33Wx30L</v>
      </c>
      <c r="E2945" s="5" t="s">
        <v>3544</v>
      </c>
      <c r="F2945" s="5" t="s">
        <v>3541</v>
      </c>
    </row>
    <row r="2946" spans="1:6" ht="14.4" x14ac:dyDescent="0.2">
      <c r="A2946" s="5" t="s">
        <v>20</v>
      </c>
      <c r="B2946" s="6" t="s">
        <v>21</v>
      </c>
      <c r="C2946" s="7" t="s">
        <v>258</v>
      </c>
      <c r="D2946" s="7" t="str">
        <f t="shared" si="45"/>
        <v>Pant FR MNS M4 Relaxed DuraLight Ripstop Boot Cut,Gray,34Wx30L</v>
      </c>
      <c r="E2946" s="5" t="s">
        <v>3545</v>
      </c>
      <c r="F2946" s="5" t="s">
        <v>3541</v>
      </c>
    </row>
    <row r="2947" spans="1:6" ht="14.4" x14ac:dyDescent="0.2">
      <c r="A2947" s="5" t="s">
        <v>20</v>
      </c>
      <c r="B2947" s="6" t="s">
        <v>21</v>
      </c>
      <c r="C2947" s="7" t="s">
        <v>260</v>
      </c>
      <c r="D2947" s="7" t="str">
        <f t="shared" si="45"/>
        <v>Pant FR MNS M4 Relaxed DuraLight Ripstop Boot Cut,Gray,35Wx30L</v>
      </c>
      <c r="E2947" s="5" t="s">
        <v>3546</v>
      </c>
      <c r="F2947" s="5" t="s">
        <v>3541</v>
      </c>
    </row>
    <row r="2948" spans="1:6" ht="14.4" x14ac:dyDescent="0.2">
      <c r="A2948" s="5" t="s">
        <v>20</v>
      </c>
      <c r="B2948" s="6" t="s">
        <v>21</v>
      </c>
      <c r="C2948" s="7" t="s">
        <v>262</v>
      </c>
      <c r="D2948" s="7" t="str">
        <f t="shared" ref="D2948:D3011" si="46">CONCATENATE(A2948,",",B2948,",",C2948)</f>
        <v>Pant FR MNS M4 Relaxed DuraLight Ripstop Boot Cut,Gray,36Wx30L</v>
      </c>
      <c r="E2948" s="5" t="s">
        <v>3547</v>
      </c>
      <c r="F2948" s="5" t="s">
        <v>3541</v>
      </c>
    </row>
    <row r="2949" spans="1:6" ht="14.4" x14ac:dyDescent="0.2">
      <c r="A2949" s="5" t="s">
        <v>20</v>
      </c>
      <c r="B2949" s="6" t="s">
        <v>21</v>
      </c>
      <c r="C2949" s="7" t="s">
        <v>264</v>
      </c>
      <c r="D2949" s="7" t="str">
        <f t="shared" si="46"/>
        <v>Pant FR MNS M4 Relaxed DuraLight Ripstop Boot Cut,Gray,38Wx30L</v>
      </c>
      <c r="E2949" s="5" t="s">
        <v>3548</v>
      </c>
      <c r="F2949" s="5" t="s">
        <v>3541</v>
      </c>
    </row>
    <row r="2950" spans="1:6" ht="14.4" x14ac:dyDescent="0.2">
      <c r="A2950" s="5" t="s">
        <v>20</v>
      </c>
      <c r="B2950" s="6" t="s">
        <v>21</v>
      </c>
      <c r="C2950" s="7" t="s">
        <v>266</v>
      </c>
      <c r="D2950" s="7" t="str">
        <f t="shared" si="46"/>
        <v>Pant FR MNS M4 Relaxed DuraLight Ripstop Boot Cut,Gray,40Wx30L</v>
      </c>
      <c r="E2950" s="5" t="s">
        <v>3549</v>
      </c>
      <c r="F2950" s="5" t="s">
        <v>3541</v>
      </c>
    </row>
    <row r="2951" spans="1:6" ht="14.4" x14ac:dyDescent="0.2">
      <c r="A2951" s="5" t="s">
        <v>20</v>
      </c>
      <c r="B2951" s="6" t="s">
        <v>21</v>
      </c>
      <c r="C2951" s="7" t="s">
        <v>268</v>
      </c>
      <c r="D2951" s="7" t="str">
        <f t="shared" si="46"/>
        <v>Pant FR MNS M4 Relaxed DuraLight Ripstop Boot Cut,Gray,42Wx30L</v>
      </c>
      <c r="E2951" s="5" t="s">
        <v>3550</v>
      </c>
      <c r="F2951" s="5" t="s">
        <v>3541</v>
      </c>
    </row>
    <row r="2952" spans="1:6" ht="14.4" x14ac:dyDescent="0.2">
      <c r="A2952" s="5" t="s">
        <v>20</v>
      </c>
      <c r="B2952" s="6" t="s">
        <v>21</v>
      </c>
      <c r="C2952" s="7" t="s">
        <v>971</v>
      </c>
      <c r="D2952" s="7" t="str">
        <f t="shared" si="46"/>
        <v>Pant FR MNS M4 Relaxed DuraLight Ripstop Boot Cut,Gray,44Wx30L</v>
      </c>
      <c r="E2952" s="5" t="s">
        <v>3551</v>
      </c>
      <c r="F2952" s="5" t="s">
        <v>3541</v>
      </c>
    </row>
    <row r="2953" spans="1:6" ht="14.4" x14ac:dyDescent="0.2">
      <c r="A2953" s="5" t="s">
        <v>20</v>
      </c>
      <c r="B2953" s="6" t="s">
        <v>21</v>
      </c>
      <c r="C2953" s="7" t="s">
        <v>973</v>
      </c>
      <c r="D2953" s="7" t="str">
        <f t="shared" si="46"/>
        <v>Pant FR MNS M4 Relaxed DuraLight Ripstop Boot Cut,Gray,46Wx30L</v>
      </c>
      <c r="E2953" s="5" t="s">
        <v>3552</v>
      </c>
      <c r="F2953" s="5" t="s">
        <v>3541</v>
      </c>
    </row>
    <row r="2954" spans="1:6" ht="14.4" x14ac:dyDescent="0.2">
      <c r="A2954" s="5" t="s">
        <v>20</v>
      </c>
      <c r="B2954" s="6" t="s">
        <v>21</v>
      </c>
      <c r="C2954" s="7" t="s">
        <v>975</v>
      </c>
      <c r="D2954" s="7" t="str">
        <f t="shared" si="46"/>
        <v>Pant FR MNS M4 Relaxed DuraLight Ripstop Boot Cut,Gray,48Wx30L</v>
      </c>
      <c r="E2954" s="5" t="s">
        <v>3553</v>
      </c>
      <c r="F2954" s="5" t="s">
        <v>3541</v>
      </c>
    </row>
    <row r="2955" spans="1:6" ht="14.4" x14ac:dyDescent="0.2">
      <c r="A2955" s="5" t="s">
        <v>20</v>
      </c>
      <c r="B2955" s="6" t="s">
        <v>21</v>
      </c>
      <c r="C2955" s="7" t="s">
        <v>977</v>
      </c>
      <c r="D2955" s="7" t="str">
        <f t="shared" si="46"/>
        <v>Pant FR MNS M4 Relaxed DuraLight Ripstop Boot Cut,Gray,50Wx30L</v>
      </c>
      <c r="E2955" s="5" t="s">
        <v>3554</v>
      </c>
      <c r="F2955" s="5" t="s">
        <v>3541</v>
      </c>
    </row>
    <row r="2956" spans="1:6" ht="14.4" x14ac:dyDescent="0.2">
      <c r="A2956" s="5" t="s">
        <v>20</v>
      </c>
      <c r="B2956" s="6" t="s">
        <v>21</v>
      </c>
      <c r="C2956" s="7" t="s">
        <v>270</v>
      </c>
      <c r="D2956" s="7" t="str">
        <f t="shared" si="46"/>
        <v>Pant FR MNS M4 Relaxed DuraLight Ripstop Boot Cut,Gray,29Wx32L</v>
      </c>
      <c r="E2956" s="5" t="s">
        <v>3555</v>
      </c>
      <c r="F2956" s="5" t="s">
        <v>3541</v>
      </c>
    </row>
    <row r="2957" spans="1:6" ht="14.4" x14ac:dyDescent="0.2">
      <c r="A2957" s="5" t="s">
        <v>20</v>
      </c>
      <c r="B2957" s="6" t="s">
        <v>21</v>
      </c>
      <c r="C2957" s="7" t="s">
        <v>272</v>
      </c>
      <c r="D2957" s="7" t="str">
        <f t="shared" si="46"/>
        <v>Pant FR MNS M4 Relaxed DuraLight Ripstop Boot Cut,Gray,30Wx32L</v>
      </c>
      <c r="E2957" s="5" t="s">
        <v>3556</v>
      </c>
      <c r="F2957" s="5" t="s">
        <v>3541</v>
      </c>
    </row>
    <row r="2958" spans="1:6" ht="14.4" x14ac:dyDescent="0.2">
      <c r="A2958" s="5" t="s">
        <v>20</v>
      </c>
      <c r="B2958" s="6" t="s">
        <v>21</v>
      </c>
      <c r="C2958" s="7" t="s">
        <v>274</v>
      </c>
      <c r="D2958" s="7" t="str">
        <f t="shared" si="46"/>
        <v>Pant FR MNS M4 Relaxed DuraLight Ripstop Boot Cut,Gray,31Wx32L</v>
      </c>
      <c r="E2958" s="5" t="s">
        <v>3557</v>
      </c>
      <c r="F2958" s="5" t="s">
        <v>3541</v>
      </c>
    </row>
    <row r="2959" spans="1:6" ht="14.4" x14ac:dyDescent="0.2">
      <c r="A2959" s="5" t="s">
        <v>20</v>
      </c>
      <c r="B2959" s="6" t="s">
        <v>21</v>
      </c>
      <c r="C2959" s="7" t="s">
        <v>276</v>
      </c>
      <c r="D2959" s="7" t="str">
        <f t="shared" si="46"/>
        <v>Pant FR MNS M4 Relaxed DuraLight Ripstop Boot Cut,Gray,32Wx32L</v>
      </c>
      <c r="E2959" s="5" t="s">
        <v>3558</v>
      </c>
      <c r="F2959" s="5" t="s">
        <v>3541</v>
      </c>
    </row>
    <row r="2960" spans="1:6" ht="14.4" x14ac:dyDescent="0.2">
      <c r="A2960" s="5" t="s">
        <v>20</v>
      </c>
      <c r="B2960" s="6" t="s">
        <v>21</v>
      </c>
      <c r="C2960" s="7" t="s">
        <v>278</v>
      </c>
      <c r="D2960" s="7" t="str">
        <f t="shared" si="46"/>
        <v>Pant FR MNS M4 Relaxed DuraLight Ripstop Boot Cut,Gray,33Wx32L</v>
      </c>
      <c r="E2960" s="5" t="s">
        <v>3559</v>
      </c>
      <c r="F2960" s="5" t="s">
        <v>3541</v>
      </c>
    </row>
    <row r="2961" spans="1:6" ht="14.4" x14ac:dyDescent="0.2">
      <c r="A2961" s="5" t="s">
        <v>20</v>
      </c>
      <c r="B2961" s="6" t="s">
        <v>21</v>
      </c>
      <c r="C2961" s="7" t="s">
        <v>280</v>
      </c>
      <c r="D2961" s="7" t="str">
        <f t="shared" si="46"/>
        <v>Pant FR MNS M4 Relaxed DuraLight Ripstop Boot Cut,Gray,34Wx32L</v>
      </c>
      <c r="E2961" s="5" t="s">
        <v>3560</v>
      </c>
      <c r="F2961" s="5" t="s">
        <v>3541</v>
      </c>
    </row>
    <row r="2962" spans="1:6" ht="14.4" x14ac:dyDescent="0.2">
      <c r="A2962" s="5" t="s">
        <v>20</v>
      </c>
      <c r="B2962" s="6" t="s">
        <v>21</v>
      </c>
      <c r="C2962" s="7" t="s">
        <v>282</v>
      </c>
      <c r="D2962" s="7" t="str">
        <f t="shared" si="46"/>
        <v>Pant FR MNS M4 Relaxed DuraLight Ripstop Boot Cut,Gray,35Wx32L</v>
      </c>
      <c r="E2962" s="5" t="s">
        <v>3561</v>
      </c>
      <c r="F2962" s="5" t="s">
        <v>3541</v>
      </c>
    </row>
    <row r="2963" spans="1:6" ht="14.4" x14ac:dyDescent="0.2">
      <c r="A2963" s="5" t="s">
        <v>20</v>
      </c>
      <c r="B2963" s="6" t="s">
        <v>21</v>
      </c>
      <c r="C2963" s="7" t="s">
        <v>284</v>
      </c>
      <c r="D2963" s="7" t="str">
        <f t="shared" si="46"/>
        <v>Pant FR MNS M4 Relaxed DuraLight Ripstop Boot Cut,Gray,36Wx32L</v>
      </c>
      <c r="E2963" s="5" t="s">
        <v>3562</v>
      </c>
      <c r="F2963" s="5" t="s">
        <v>3541</v>
      </c>
    </row>
    <row r="2964" spans="1:6" ht="14.4" x14ac:dyDescent="0.2">
      <c r="A2964" s="5" t="s">
        <v>20</v>
      </c>
      <c r="B2964" s="6" t="s">
        <v>21</v>
      </c>
      <c r="C2964" s="7" t="s">
        <v>286</v>
      </c>
      <c r="D2964" s="7" t="str">
        <f t="shared" si="46"/>
        <v>Pant FR MNS M4 Relaxed DuraLight Ripstop Boot Cut,Gray,38Wx32L</v>
      </c>
      <c r="E2964" s="5" t="s">
        <v>3563</v>
      </c>
      <c r="F2964" s="5" t="s">
        <v>3541</v>
      </c>
    </row>
    <row r="2965" spans="1:6" ht="14.4" x14ac:dyDescent="0.2">
      <c r="A2965" s="5" t="s">
        <v>20</v>
      </c>
      <c r="B2965" s="6" t="s">
        <v>21</v>
      </c>
      <c r="C2965" s="7" t="s">
        <v>288</v>
      </c>
      <c r="D2965" s="7" t="str">
        <f t="shared" si="46"/>
        <v>Pant FR MNS M4 Relaxed DuraLight Ripstop Boot Cut,Gray,40Wx32L</v>
      </c>
      <c r="E2965" s="5" t="s">
        <v>3564</v>
      </c>
      <c r="F2965" s="5" t="s">
        <v>3541</v>
      </c>
    </row>
    <row r="2966" spans="1:6" ht="14.4" x14ac:dyDescent="0.2">
      <c r="A2966" s="5" t="s">
        <v>20</v>
      </c>
      <c r="B2966" s="6" t="s">
        <v>21</v>
      </c>
      <c r="C2966" s="7" t="s">
        <v>290</v>
      </c>
      <c r="D2966" s="7" t="str">
        <f t="shared" si="46"/>
        <v>Pant FR MNS M4 Relaxed DuraLight Ripstop Boot Cut,Gray,42Wx32L</v>
      </c>
      <c r="E2966" s="5" t="s">
        <v>3565</v>
      </c>
      <c r="F2966" s="5" t="s">
        <v>3541</v>
      </c>
    </row>
    <row r="2967" spans="1:6" ht="14.4" x14ac:dyDescent="0.2">
      <c r="A2967" s="5" t="s">
        <v>20</v>
      </c>
      <c r="B2967" s="6" t="s">
        <v>21</v>
      </c>
      <c r="C2967" s="7" t="s">
        <v>992</v>
      </c>
      <c r="D2967" s="7" t="str">
        <f t="shared" si="46"/>
        <v>Pant FR MNS M4 Relaxed DuraLight Ripstop Boot Cut,Gray,44Wx32L</v>
      </c>
      <c r="E2967" s="5" t="s">
        <v>3566</v>
      </c>
      <c r="F2967" s="5" t="s">
        <v>3541</v>
      </c>
    </row>
    <row r="2968" spans="1:6" ht="14.4" x14ac:dyDescent="0.2">
      <c r="A2968" s="5" t="s">
        <v>20</v>
      </c>
      <c r="B2968" s="6" t="s">
        <v>21</v>
      </c>
      <c r="C2968" s="7" t="s">
        <v>994</v>
      </c>
      <c r="D2968" s="7" t="str">
        <f t="shared" si="46"/>
        <v>Pant FR MNS M4 Relaxed DuraLight Ripstop Boot Cut,Gray,46Wx32L</v>
      </c>
      <c r="E2968" s="5" t="s">
        <v>3567</v>
      </c>
      <c r="F2968" s="5" t="s">
        <v>3541</v>
      </c>
    </row>
    <row r="2969" spans="1:6" ht="14.4" x14ac:dyDescent="0.2">
      <c r="A2969" s="5" t="s">
        <v>20</v>
      </c>
      <c r="B2969" s="6" t="s">
        <v>21</v>
      </c>
      <c r="C2969" s="7" t="s">
        <v>996</v>
      </c>
      <c r="D2969" s="7" t="str">
        <f t="shared" si="46"/>
        <v>Pant FR MNS M4 Relaxed DuraLight Ripstop Boot Cut,Gray,48Wx32L</v>
      </c>
      <c r="E2969" s="5" t="s">
        <v>3568</v>
      </c>
      <c r="F2969" s="5" t="s">
        <v>3541</v>
      </c>
    </row>
    <row r="2970" spans="1:6" ht="14.4" x14ac:dyDescent="0.2">
      <c r="A2970" s="5" t="s">
        <v>20</v>
      </c>
      <c r="B2970" s="6" t="s">
        <v>21</v>
      </c>
      <c r="C2970" s="7" t="s">
        <v>998</v>
      </c>
      <c r="D2970" s="7" t="str">
        <f t="shared" si="46"/>
        <v>Pant FR MNS M4 Relaxed DuraLight Ripstop Boot Cut,Gray,50Wx32L</v>
      </c>
      <c r="E2970" s="5" t="s">
        <v>3569</v>
      </c>
      <c r="F2970" s="5" t="s">
        <v>3541</v>
      </c>
    </row>
    <row r="2971" spans="1:6" ht="14.4" x14ac:dyDescent="0.2">
      <c r="A2971" s="5" t="s">
        <v>20</v>
      </c>
      <c r="B2971" s="6" t="s">
        <v>21</v>
      </c>
      <c r="C2971" s="7" t="s">
        <v>292</v>
      </c>
      <c r="D2971" s="7" t="str">
        <f t="shared" si="46"/>
        <v>Pant FR MNS M4 Relaxed DuraLight Ripstop Boot Cut,Gray,29Wx34L</v>
      </c>
      <c r="E2971" s="5" t="s">
        <v>3570</v>
      </c>
      <c r="F2971" s="5" t="s">
        <v>3541</v>
      </c>
    </row>
    <row r="2972" spans="1:6" ht="14.4" x14ac:dyDescent="0.2">
      <c r="A2972" s="5" t="s">
        <v>20</v>
      </c>
      <c r="B2972" s="6" t="s">
        <v>21</v>
      </c>
      <c r="C2972" s="7" t="s">
        <v>294</v>
      </c>
      <c r="D2972" s="7" t="str">
        <f t="shared" si="46"/>
        <v>Pant FR MNS M4 Relaxed DuraLight Ripstop Boot Cut,Gray,30Wx34L</v>
      </c>
      <c r="E2972" s="5" t="s">
        <v>3571</v>
      </c>
      <c r="F2972" s="5" t="s">
        <v>3541</v>
      </c>
    </row>
    <row r="2973" spans="1:6" ht="14.4" x14ac:dyDescent="0.2">
      <c r="A2973" s="5" t="s">
        <v>20</v>
      </c>
      <c r="B2973" s="6" t="s">
        <v>21</v>
      </c>
      <c r="C2973" s="7" t="s">
        <v>296</v>
      </c>
      <c r="D2973" s="7" t="str">
        <f t="shared" si="46"/>
        <v>Pant FR MNS M4 Relaxed DuraLight Ripstop Boot Cut,Gray,31Wx34L</v>
      </c>
      <c r="E2973" s="5" t="s">
        <v>3572</v>
      </c>
      <c r="F2973" s="5" t="s">
        <v>3541</v>
      </c>
    </row>
    <row r="2974" spans="1:6" ht="14.4" x14ac:dyDescent="0.2">
      <c r="A2974" s="5" t="s">
        <v>20</v>
      </c>
      <c r="B2974" s="6" t="s">
        <v>21</v>
      </c>
      <c r="C2974" s="7" t="s">
        <v>298</v>
      </c>
      <c r="D2974" s="7" t="str">
        <f t="shared" si="46"/>
        <v>Pant FR MNS M4 Relaxed DuraLight Ripstop Boot Cut,Gray,32Wx34L</v>
      </c>
      <c r="E2974" s="5" t="s">
        <v>3573</v>
      </c>
      <c r="F2974" s="5" t="s">
        <v>3541</v>
      </c>
    </row>
    <row r="2975" spans="1:6" ht="14.4" x14ac:dyDescent="0.2">
      <c r="A2975" s="5" t="s">
        <v>20</v>
      </c>
      <c r="B2975" s="6" t="s">
        <v>21</v>
      </c>
      <c r="C2975" s="7" t="s">
        <v>300</v>
      </c>
      <c r="D2975" s="7" t="str">
        <f t="shared" si="46"/>
        <v>Pant FR MNS M4 Relaxed DuraLight Ripstop Boot Cut,Gray,33Wx34L</v>
      </c>
      <c r="E2975" s="5" t="s">
        <v>3574</v>
      </c>
      <c r="F2975" s="5" t="s">
        <v>3541</v>
      </c>
    </row>
    <row r="2976" spans="1:6" ht="14.4" x14ac:dyDescent="0.2">
      <c r="A2976" s="5" t="s">
        <v>20</v>
      </c>
      <c r="B2976" s="6" t="s">
        <v>21</v>
      </c>
      <c r="C2976" s="7" t="s">
        <v>302</v>
      </c>
      <c r="D2976" s="7" t="str">
        <f t="shared" si="46"/>
        <v>Pant FR MNS M4 Relaxed DuraLight Ripstop Boot Cut,Gray,34Wx34L</v>
      </c>
      <c r="E2976" s="5" t="s">
        <v>3575</v>
      </c>
      <c r="F2976" s="5" t="s">
        <v>3541</v>
      </c>
    </row>
    <row r="2977" spans="1:6" ht="14.4" x14ac:dyDescent="0.2">
      <c r="A2977" s="5" t="s">
        <v>20</v>
      </c>
      <c r="B2977" s="6" t="s">
        <v>21</v>
      </c>
      <c r="C2977" s="7" t="s">
        <v>304</v>
      </c>
      <c r="D2977" s="7" t="str">
        <f t="shared" si="46"/>
        <v>Pant FR MNS M4 Relaxed DuraLight Ripstop Boot Cut,Gray,35Wx34L</v>
      </c>
      <c r="E2977" s="5" t="s">
        <v>3576</v>
      </c>
      <c r="F2977" s="5" t="s">
        <v>3541</v>
      </c>
    </row>
    <row r="2978" spans="1:6" ht="14.4" x14ac:dyDescent="0.2">
      <c r="A2978" s="5" t="s">
        <v>20</v>
      </c>
      <c r="B2978" s="6" t="s">
        <v>21</v>
      </c>
      <c r="C2978" s="7" t="s">
        <v>306</v>
      </c>
      <c r="D2978" s="7" t="str">
        <f t="shared" si="46"/>
        <v>Pant FR MNS M4 Relaxed DuraLight Ripstop Boot Cut,Gray,36Wx34L</v>
      </c>
      <c r="E2978" s="5" t="s">
        <v>3577</v>
      </c>
      <c r="F2978" s="5" t="s">
        <v>3541</v>
      </c>
    </row>
    <row r="2979" spans="1:6" ht="14.4" x14ac:dyDescent="0.2">
      <c r="A2979" s="5" t="s">
        <v>20</v>
      </c>
      <c r="B2979" s="6" t="s">
        <v>21</v>
      </c>
      <c r="C2979" s="7" t="s">
        <v>308</v>
      </c>
      <c r="D2979" s="7" t="str">
        <f t="shared" si="46"/>
        <v>Pant FR MNS M4 Relaxed DuraLight Ripstop Boot Cut,Gray,38Wx34L</v>
      </c>
      <c r="E2979" s="5" t="s">
        <v>3578</v>
      </c>
      <c r="F2979" s="5" t="s">
        <v>3541</v>
      </c>
    </row>
    <row r="2980" spans="1:6" ht="14.4" x14ac:dyDescent="0.2">
      <c r="A2980" s="5" t="s">
        <v>20</v>
      </c>
      <c r="B2980" s="6" t="s">
        <v>21</v>
      </c>
      <c r="C2980" s="7" t="s">
        <v>310</v>
      </c>
      <c r="D2980" s="7" t="str">
        <f t="shared" si="46"/>
        <v>Pant FR MNS M4 Relaxed DuraLight Ripstop Boot Cut,Gray,40Wx34L</v>
      </c>
      <c r="E2980" s="5" t="s">
        <v>3579</v>
      </c>
      <c r="F2980" s="5" t="s">
        <v>3541</v>
      </c>
    </row>
    <row r="2981" spans="1:6" ht="14.4" x14ac:dyDescent="0.2">
      <c r="A2981" s="5" t="s">
        <v>20</v>
      </c>
      <c r="B2981" s="6" t="s">
        <v>21</v>
      </c>
      <c r="C2981" s="7" t="s">
        <v>312</v>
      </c>
      <c r="D2981" s="7" t="str">
        <f t="shared" si="46"/>
        <v>Pant FR MNS M4 Relaxed DuraLight Ripstop Boot Cut,Gray,42Wx34L</v>
      </c>
      <c r="E2981" s="5" t="s">
        <v>3580</v>
      </c>
      <c r="F2981" s="5" t="s">
        <v>3541</v>
      </c>
    </row>
    <row r="2982" spans="1:6" ht="14.4" x14ac:dyDescent="0.2">
      <c r="A2982" s="5" t="s">
        <v>20</v>
      </c>
      <c r="B2982" s="6" t="s">
        <v>21</v>
      </c>
      <c r="C2982" s="7" t="s">
        <v>1013</v>
      </c>
      <c r="D2982" s="7" t="str">
        <f t="shared" si="46"/>
        <v>Pant FR MNS M4 Relaxed DuraLight Ripstop Boot Cut,Gray,44Wx34L</v>
      </c>
      <c r="E2982" s="5" t="s">
        <v>3581</v>
      </c>
      <c r="F2982" s="5" t="s">
        <v>3541</v>
      </c>
    </row>
    <row r="2983" spans="1:6" ht="14.4" x14ac:dyDescent="0.2">
      <c r="A2983" s="5" t="s">
        <v>20</v>
      </c>
      <c r="B2983" s="6" t="s">
        <v>21</v>
      </c>
      <c r="C2983" s="7" t="s">
        <v>1015</v>
      </c>
      <c r="D2983" s="7" t="str">
        <f t="shared" si="46"/>
        <v>Pant FR MNS M4 Relaxed DuraLight Ripstop Boot Cut,Gray,46Wx34L</v>
      </c>
      <c r="E2983" s="5" t="s">
        <v>3582</v>
      </c>
      <c r="F2983" s="5" t="s">
        <v>3541</v>
      </c>
    </row>
    <row r="2984" spans="1:6" ht="14.4" x14ac:dyDescent="0.2">
      <c r="A2984" s="5" t="s">
        <v>20</v>
      </c>
      <c r="B2984" s="6" t="s">
        <v>21</v>
      </c>
      <c r="C2984" s="7" t="s">
        <v>1017</v>
      </c>
      <c r="D2984" s="7" t="str">
        <f t="shared" si="46"/>
        <v>Pant FR MNS M4 Relaxed DuraLight Ripstop Boot Cut,Gray,48Wx34L</v>
      </c>
      <c r="E2984" s="5" t="s">
        <v>3583</v>
      </c>
      <c r="F2984" s="5" t="s">
        <v>3541</v>
      </c>
    </row>
    <row r="2985" spans="1:6" ht="14.4" x14ac:dyDescent="0.2">
      <c r="A2985" s="5" t="s">
        <v>20</v>
      </c>
      <c r="B2985" s="6" t="s">
        <v>21</v>
      </c>
      <c r="C2985" s="7" t="s">
        <v>1019</v>
      </c>
      <c r="D2985" s="7" t="str">
        <f t="shared" si="46"/>
        <v>Pant FR MNS M4 Relaxed DuraLight Ripstop Boot Cut,Gray,50Wx34L</v>
      </c>
      <c r="E2985" s="5" t="s">
        <v>3584</v>
      </c>
      <c r="F2985" s="5" t="s">
        <v>3541</v>
      </c>
    </row>
    <row r="2986" spans="1:6" ht="14.4" x14ac:dyDescent="0.2">
      <c r="A2986" s="5" t="s">
        <v>20</v>
      </c>
      <c r="B2986" s="6" t="s">
        <v>21</v>
      </c>
      <c r="C2986" s="7" t="s">
        <v>314</v>
      </c>
      <c r="D2986" s="7" t="str">
        <f t="shared" si="46"/>
        <v>Pant FR MNS M4 Relaxed DuraLight Ripstop Boot Cut,Gray,29Wx36L</v>
      </c>
      <c r="E2986" s="5" t="s">
        <v>3585</v>
      </c>
      <c r="F2986" s="5" t="s">
        <v>3541</v>
      </c>
    </row>
    <row r="2987" spans="1:6" ht="14.4" x14ac:dyDescent="0.2">
      <c r="A2987" s="5" t="s">
        <v>20</v>
      </c>
      <c r="B2987" s="6" t="s">
        <v>21</v>
      </c>
      <c r="C2987" s="7" t="s">
        <v>316</v>
      </c>
      <c r="D2987" s="7" t="str">
        <f t="shared" si="46"/>
        <v>Pant FR MNS M4 Relaxed DuraLight Ripstop Boot Cut,Gray,30Wx36L</v>
      </c>
      <c r="E2987" s="5" t="s">
        <v>3586</v>
      </c>
      <c r="F2987" s="5" t="s">
        <v>3541</v>
      </c>
    </row>
    <row r="2988" spans="1:6" ht="14.4" x14ac:dyDescent="0.2">
      <c r="A2988" s="5" t="s">
        <v>20</v>
      </c>
      <c r="B2988" s="6" t="s">
        <v>21</v>
      </c>
      <c r="C2988" s="7" t="s">
        <v>318</v>
      </c>
      <c r="D2988" s="7" t="str">
        <f t="shared" si="46"/>
        <v>Pant FR MNS M4 Relaxed DuraLight Ripstop Boot Cut,Gray,31Wx36L</v>
      </c>
      <c r="E2988" s="5" t="s">
        <v>3587</v>
      </c>
      <c r="F2988" s="5" t="s">
        <v>3541</v>
      </c>
    </row>
    <row r="2989" spans="1:6" ht="14.4" x14ac:dyDescent="0.2">
      <c r="A2989" s="5" t="s">
        <v>20</v>
      </c>
      <c r="B2989" s="6" t="s">
        <v>21</v>
      </c>
      <c r="C2989" s="7" t="s">
        <v>320</v>
      </c>
      <c r="D2989" s="7" t="str">
        <f t="shared" si="46"/>
        <v>Pant FR MNS M4 Relaxed DuraLight Ripstop Boot Cut,Gray,32Wx36L</v>
      </c>
      <c r="E2989" s="5" t="s">
        <v>3588</v>
      </c>
      <c r="F2989" s="5" t="s">
        <v>3541</v>
      </c>
    </row>
    <row r="2990" spans="1:6" ht="14.4" x14ac:dyDescent="0.2">
      <c r="A2990" s="5" t="s">
        <v>20</v>
      </c>
      <c r="B2990" s="6" t="s">
        <v>21</v>
      </c>
      <c r="C2990" s="7" t="s">
        <v>322</v>
      </c>
      <c r="D2990" s="7" t="str">
        <f t="shared" si="46"/>
        <v>Pant FR MNS M4 Relaxed DuraLight Ripstop Boot Cut,Gray,33Wx36L</v>
      </c>
      <c r="E2990" s="5" t="s">
        <v>3589</v>
      </c>
      <c r="F2990" s="5" t="s">
        <v>3541</v>
      </c>
    </row>
    <row r="2991" spans="1:6" ht="14.4" x14ac:dyDescent="0.2">
      <c r="A2991" s="5" t="s">
        <v>20</v>
      </c>
      <c r="B2991" s="6" t="s">
        <v>21</v>
      </c>
      <c r="C2991" s="7" t="s">
        <v>324</v>
      </c>
      <c r="D2991" s="7" t="str">
        <f t="shared" si="46"/>
        <v>Pant FR MNS M4 Relaxed DuraLight Ripstop Boot Cut,Gray,34Wx36L</v>
      </c>
      <c r="E2991" s="5" t="s">
        <v>3590</v>
      </c>
      <c r="F2991" s="5" t="s">
        <v>3541</v>
      </c>
    </row>
    <row r="2992" spans="1:6" ht="14.4" x14ac:dyDescent="0.2">
      <c r="A2992" s="5" t="s">
        <v>20</v>
      </c>
      <c r="B2992" s="6" t="s">
        <v>21</v>
      </c>
      <c r="C2992" s="7" t="s">
        <v>326</v>
      </c>
      <c r="D2992" s="7" t="str">
        <f t="shared" si="46"/>
        <v>Pant FR MNS M4 Relaxed DuraLight Ripstop Boot Cut,Gray,35Wx36L</v>
      </c>
      <c r="E2992" s="5" t="s">
        <v>3591</v>
      </c>
      <c r="F2992" s="5" t="s">
        <v>3541</v>
      </c>
    </row>
    <row r="2993" spans="1:6" ht="14.4" x14ac:dyDescent="0.2">
      <c r="A2993" s="5" t="s">
        <v>20</v>
      </c>
      <c r="B2993" s="6" t="s">
        <v>21</v>
      </c>
      <c r="C2993" s="7" t="s">
        <v>328</v>
      </c>
      <c r="D2993" s="7" t="str">
        <f t="shared" si="46"/>
        <v>Pant FR MNS M4 Relaxed DuraLight Ripstop Boot Cut,Gray,36Wx36L</v>
      </c>
      <c r="E2993" s="5" t="s">
        <v>3592</v>
      </c>
      <c r="F2993" s="5" t="s">
        <v>3541</v>
      </c>
    </row>
    <row r="2994" spans="1:6" ht="14.4" x14ac:dyDescent="0.2">
      <c r="A2994" s="5" t="s">
        <v>20</v>
      </c>
      <c r="B2994" s="6" t="s">
        <v>21</v>
      </c>
      <c r="C2994" s="7" t="s">
        <v>330</v>
      </c>
      <c r="D2994" s="7" t="str">
        <f t="shared" si="46"/>
        <v>Pant FR MNS M4 Relaxed DuraLight Ripstop Boot Cut,Gray,38Wx36L</v>
      </c>
      <c r="E2994" s="5" t="s">
        <v>3593</v>
      </c>
      <c r="F2994" s="5" t="s">
        <v>3541</v>
      </c>
    </row>
    <row r="2995" spans="1:6" ht="14.4" x14ac:dyDescent="0.2">
      <c r="A2995" s="5" t="s">
        <v>20</v>
      </c>
      <c r="B2995" s="6" t="s">
        <v>21</v>
      </c>
      <c r="C2995" s="7" t="s">
        <v>332</v>
      </c>
      <c r="D2995" s="7" t="str">
        <f t="shared" si="46"/>
        <v>Pant FR MNS M4 Relaxed DuraLight Ripstop Boot Cut,Gray,40Wx36L</v>
      </c>
      <c r="E2995" s="5" t="s">
        <v>3594</v>
      </c>
      <c r="F2995" s="5" t="s">
        <v>3541</v>
      </c>
    </row>
    <row r="2996" spans="1:6" ht="14.4" x14ac:dyDescent="0.2">
      <c r="A2996" s="5" t="s">
        <v>20</v>
      </c>
      <c r="B2996" s="6" t="s">
        <v>21</v>
      </c>
      <c r="C2996" s="7" t="s">
        <v>334</v>
      </c>
      <c r="D2996" s="7" t="str">
        <f t="shared" si="46"/>
        <v>Pant FR MNS M4 Relaxed DuraLight Ripstop Boot Cut,Gray,42Wx36L</v>
      </c>
      <c r="E2996" s="5" t="s">
        <v>3595</v>
      </c>
      <c r="F2996" s="5" t="s">
        <v>3541</v>
      </c>
    </row>
    <row r="2997" spans="1:6" ht="14.4" x14ac:dyDescent="0.2">
      <c r="A2997" s="5" t="s">
        <v>20</v>
      </c>
      <c r="B2997" s="6" t="s">
        <v>21</v>
      </c>
      <c r="C2997" s="7" t="s">
        <v>1031</v>
      </c>
      <c r="D2997" s="7" t="str">
        <f t="shared" si="46"/>
        <v>Pant FR MNS M4 Relaxed DuraLight Ripstop Boot Cut,Gray,44Wx36L</v>
      </c>
      <c r="E2997" s="5" t="s">
        <v>3596</v>
      </c>
      <c r="F2997" s="5" t="s">
        <v>3541</v>
      </c>
    </row>
    <row r="2998" spans="1:6" ht="14.4" x14ac:dyDescent="0.2">
      <c r="A2998" s="5" t="s">
        <v>20</v>
      </c>
      <c r="B2998" s="6" t="s">
        <v>21</v>
      </c>
      <c r="C2998" s="7" t="s">
        <v>336</v>
      </c>
      <c r="D2998" s="7" t="str">
        <f t="shared" si="46"/>
        <v>Pant FR MNS M4 Relaxed DuraLight Ripstop Boot Cut,Gray,32Wx38L</v>
      </c>
      <c r="E2998" s="5" t="s">
        <v>3597</v>
      </c>
      <c r="F2998" s="5" t="s">
        <v>3541</v>
      </c>
    </row>
    <row r="2999" spans="1:6" ht="14.4" x14ac:dyDescent="0.2">
      <c r="A2999" s="5" t="s">
        <v>20</v>
      </c>
      <c r="B2999" s="6" t="s">
        <v>21</v>
      </c>
      <c r="C2999" s="7" t="s">
        <v>338</v>
      </c>
      <c r="D2999" s="7" t="str">
        <f t="shared" si="46"/>
        <v>Pant FR MNS M4 Relaxed DuraLight Ripstop Boot Cut,Gray,33Wx38L</v>
      </c>
      <c r="E2999" s="5" t="s">
        <v>3598</v>
      </c>
      <c r="F2999" s="5" t="s">
        <v>3541</v>
      </c>
    </row>
    <row r="3000" spans="1:6" ht="14.4" x14ac:dyDescent="0.2">
      <c r="A3000" s="5" t="s">
        <v>20</v>
      </c>
      <c r="B3000" s="6" t="s">
        <v>21</v>
      </c>
      <c r="C3000" s="7" t="s">
        <v>340</v>
      </c>
      <c r="D3000" s="7" t="str">
        <f t="shared" si="46"/>
        <v>Pant FR MNS M4 Relaxed DuraLight Ripstop Boot Cut,Gray,34Wx38L</v>
      </c>
      <c r="E3000" s="5" t="s">
        <v>3599</v>
      </c>
      <c r="F3000" s="5" t="s">
        <v>3541</v>
      </c>
    </row>
    <row r="3001" spans="1:6" ht="14.4" x14ac:dyDescent="0.2">
      <c r="A3001" s="5" t="s">
        <v>20</v>
      </c>
      <c r="B3001" s="6" t="s">
        <v>21</v>
      </c>
      <c r="C3001" s="7" t="s">
        <v>342</v>
      </c>
      <c r="D3001" s="7" t="str">
        <f t="shared" si="46"/>
        <v>Pant FR MNS M4 Relaxed DuraLight Ripstop Boot Cut,Gray,35Wx38L</v>
      </c>
      <c r="E3001" s="5" t="s">
        <v>3600</v>
      </c>
      <c r="F3001" s="5" t="s">
        <v>3541</v>
      </c>
    </row>
    <row r="3002" spans="1:6" ht="14.4" x14ac:dyDescent="0.2">
      <c r="A3002" s="5" t="s">
        <v>20</v>
      </c>
      <c r="B3002" s="6" t="s">
        <v>21</v>
      </c>
      <c r="C3002" s="7" t="s">
        <v>344</v>
      </c>
      <c r="D3002" s="7" t="str">
        <f t="shared" si="46"/>
        <v>Pant FR MNS M4 Relaxed DuraLight Ripstop Boot Cut,Gray,36Wx38L</v>
      </c>
      <c r="E3002" s="5" t="s">
        <v>3601</v>
      </c>
      <c r="F3002" s="5" t="s">
        <v>3541</v>
      </c>
    </row>
    <row r="3003" spans="1:6" ht="14.4" x14ac:dyDescent="0.2">
      <c r="A3003" s="5" t="s">
        <v>20</v>
      </c>
      <c r="B3003" s="6" t="s">
        <v>21</v>
      </c>
      <c r="C3003" s="7" t="s">
        <v>346</v>
      </c>
      <c r="D3003" s="7" t="str">
        <f t="shared" si="46"/>
        <v>Pant FR MNS M4 Relaxed DuraLight Ripstop Boot Cut,Gray,38Wx38L</v>
      </c>
      <c r="E3003" s="5" t="s">
        <v>3602</v>
      </c>
      <c r="F3003" s="5" t="s">
        <v>3541</v>
      </c>
    </row>
    <row r="3004" spans="1:6" ht="14.4" x14ac:dyDescent="0.2">
      <c r="A3004" s="5" t="s">
        <v>20</v>
      </c>
      <c r="B3004" s="6" t="s">
        <v>21</v>
      </c>
      <c r="C3004" s="7" t="s">
        <v>348</v>
      </c>
      <c r="D3004" s="7" t="str">
        <f t="shared" si="46"/>
        <v>Pant FR MNS M4 Relaxed DuraLight Ripstop Boot Cut,Gray,40Wx38L</v>
      </c>
      <c r="E3004" s="5" t="s">
        <v>3603</v>
      </c>
      <c r="F3004" s="5" t="s">
        <v>3541</v>
      </c>
    </row>
    <row r="3005" spans="1:6" ht="14.4" x14ac:dyDescent="0.2">
      <c r="A3005" s="5" t="s">
        <v>20</v>
      </c>
      <c r="B3005" s="6" t="s">
        <v>21</v>
      </c>
      <c r="C3005" s="7" t="s">
        <v>350</v>
      </c>
      <c r="D3005" s="7" t="str">
        <f t="shared" si="46"/>
        <v>Pant FR MNS M4 Relaxed DuraLight Ripstop Boot Cut,Gray,42Wx38L</v>
      </c>
      <c r="E3005" s="5" t="s">
        <v>3604</v>
      </c>
      <c r="F3005" s="5" t="s">
        <v>3541</v>
      </c>
    </row>
    <row r="3006" spans="1:6" ht="14.4" x14ac:dyDescent="0.2">
      <c r="A3006" s="5" t="s">
        <v>20</v>
      </c>
      <c r="B3006" s="6" t="s">
        <v>21</v>
      </c>
      <c r="C3006" s="7" t="s">
        <v>1043</v>
      </c>
      <c r="D3006" s="7" t="str">
        <f t="shared" si="46"/>
        <v>Pant FR MNS M4 Relaxed DuraLight Ripstop Boot Cut,Gray,44Wx38L</v>
      </c>
      <c r="E3006" s="5" t="s">
        <v>3605</v>
      </c>
      <c r="F3006" s="5" t="s">
        <v>3541</v>
      </c>
    </row>
    <row r="3007" spans="1:6" ht="14.4" x14ac:dyDescent="0.2">
      <c r="A3007" s="5" t="s">
        <v>20</v>
      </c>
      <c r="B3007" s="6" t="s">
        <v>4</v>
      </c>
      <c r="C3007" s="7" t="s">
        <v>250</v>
      </c>
      <c r="D3007" s="7" t="str">
        <f t="shared" si="46"/>
        <v>Pant FR MNS M4 Relaxed DuraLight Ripstop Boot Cut,Navy,30Wx30L</v>
      </c>
      <c r="E3007" s="5" t="s">
        <v>3606</v>
      </c>
      <c r="F3007" s="5" t="s">
        <v>3607</v>
      </c>
    </row>
    <row r="3008" spans="1:6" ht="14.4" x14ac:dyDescent="0.2">
      <c r="A3008" s="5" t="s">
        <v>20</v>
      </c>
      <c r="B3008" s="6" t="s">
        <v>4</v>
      </c>
      <c r="C3008" s="7" t="s">
        <v>252</v>
      </c>
      <c r="D3008" s="7" t="str">
        <f t="shared" si="46"/>
        <v>Pant FR MNS M4 Relaxed DuraLight Ripstop Boot Cut,Navy,31Wx30L</v>
      </c>
      <c r="E3008" s="5" t="s">
        <v>3608</v>
      </c>
      <c r="F3008" s="5" t="s">
        <v>3607</v>
      </c>
    </row>
    <row r="3009" spans="1:6" ht="14.4" x14ac:dyDescent="0.2">
      <c r="A3009" s="5" t="s">
        <v>20</v>
      </c>
      <c r="B3009" s="6" t="s">
        <v>4</v>
      </c>
      <c r="C3009" s="7" t="s">
        <v>254</v>
      </c>
      <c r="D3009" s="7" t="str">
        <f t="shared" si="46"/>
        <v>Pant FR MNS M4 Relaxed DuraLight Ripstop Boot Cut,Navy,32Wx30L</v>
      </c>
      <c r="E3009" s="5" t="s">
        <v>3609</v>
      </c>
      <c r="F3009" s="5" t="s">
        <v>3607</v>
      </c>
    </row>
    <row r="3010" spans="1:6" ht="14.4" x14ac:dyDescent="0.2">
      <c r="A3010" s="5" t="s">
        <v>20</v>
      </c>
      <c r="B3010" s="6" t="s">
        <v>4</v>
      </c>
      <c r="C3010" s="7" t="s">
        <v>256</v>
      </c>
      <c r="D3010" s="7" t="str">
        <f t="shared" si="46"/>
        <v>Pant FR MNS M4 Relaxed DuraLight Ripstop Boot Cut,Navy,33Wx30L</v>
      </c>
      <c r="E3010" s="5" t="s">
        <v>3610</v>
      </c>
      <c r="F3010" s="5" t="s">
        <v>3607</v>
      </c>
    </row>
    <row r="3011" spans="1:6" ht="14.4" x14ac:dyDescent="0.2">
      <c r="A3011" s="5" t="s">
        <v>20</v>
      </c>
      <c r="B3011" s="6" t="s">
        <v>4</v>
      </c>
      <c r="C3011" s="7" t="s">
        <v>258</v>
      </c>
      <c r="D3011" s="7" t="str">
        <f t="shared" si="46"/>
        <v>Pant FR MNS M4 Relaxed DuraLight Ripstop Boot Cut,Navy,34Wx30L</v>
      </c>
      <c r="E3011" s="5" t="s">
        <v>3611</v>
      </c>
      <c r="F3011" s="5" t="s">
        <v>3607</v>
      </c>
    </row>
    <row r="3012" spans="1:6" ht="14.4" x14ac:dyDescent="0.2">
      <c r="A3012" s="5" t="s">
        <v>20</v>
      </c>
      <c r="B3012" s="6" t="s">
        <v>4</v>
      </c>
      <c r="C3012" s="7" t="s">
        <v>260</v>
      </c>
      <c r="D3012" s="7" t="str">
        <f t="shared" ref="D3012:D3075" si="47">CONCATENATE(A3012,",",B3012,",",C3012)</f>
        <v>Pant FR MNS M4 Relaxed DuraLight Ripstop Boot Cut,Navy,35Wx30L</v>
      </c>
      <c r="E3012" s="5" t="s">
        <v>3612</v>
      </c>
      <c r="F3012" s="5" t="s">
        <v>3607</v>
      </c>
    </row>
    <row r="3013" spans="1:6" ht="14.4" x14ac:dyDescent="0.2">
      <c r="A3013" s="5" t="s">
        <v>20</v>
      </c>
      <c r="B3013" s="6" t="s">
        <v>4</v>
      </c>
      <c r="C3013" s="7" t="s">
        <v>262</v>
      </c>
      <c r="D3013" s="7" t="str">
        <f t="shared" si="47"/>
        <v>Pant FR MNS M4 Relaxed DuraLight Ripstop Boot Cut,Navy,36Wx30L</v>
      </c>
      <c r="E3013" s="5" t="s">
        <v>3613</v>
      </c>
      <c r="F3013" s="5" t="s">
        <v>3607</v>
      </c>
    </row>
    <row r="3014" spans="1:6" ht="14.4" x14ac:dyDescent="0.2">
      <c r="A3014" s="5" t="s">
        <v>20</v>
      </c>
      <c r="B3014" s="6" t="s">
        <v>4</v>
      </c>
      <c r="C3014" s="7" t="s">
        <v>264</v>
      </c>
      <c r="D3014" s="7" t="str">
        <f t="shared" si="47"/>
        <v>Pant FR MNS M4 Relaxed DuraLight Ripstop Boot Cut,Navy,38Wx30L</v>
      </c>
      <c r="E3014" s="5" t="s">
        <v>3614</v>
      </c>
      <c r="F3014" s="5" t="s">
        <v>3607</v>
      </c>
    </row>
    <row r="3015" spans="1:6" ht="14.4" x14ac:dyDescent="0.2">
      <c r="A3015" s="5" t="s">
        <v>20</v>
      </c>
      <c r="B3015" s="6" t="s">
        <v>4</v>
      </c>
      <c r="C3015" s="7" t="s">
        <v>266</v>
      </c>
      <c r="D3015" s="7" t="str">
        <f t="shared" si="47"/>
        <v>Pant FR MNS M4 Relaxed DuraLight Ripstop Boot Cut,Navy,40Wx30L</v>
      </c>
      <c r="E3015" s="5" t="s">
        <v>3615</v>
      </c>
      <c r="F3015" s="5" t="s">
        <v>3607</v>
      </c>
    </row>
    <row r="3016" spans="1:6" ht="14.4" x14ac:dyDescent="0.2">
      <c r="A3016" s="5" t="s">
        <v>20</v>
      </c>
      <c r="B3016" s="6" t="s">
        <v>4</v>
      </c>
      <c r="C3016" s="7" t="s">
        <v>268</v>
      </c>
      <c r="D3016" s="7" t="str">
        <f t="shared" si="47"/>
        <v>Pant FR MNS M4 Relaxed DuraLight Ripstop Boot Cut,Navy,42Wx30L</v>
      </c>
      <c r="E3016" s="5" t="s">
        <v>3616</v>
      </c>
      <c r="F3016" s="5" t="s">
        <v>3607</v>
      </c>
    </row>
    <row r="3017" spans="1:6" ht="14.4" x14ac:dyDescent="0.2">
      <c r="A3017" s="5" t="s">
        <v>20</v>
      </c>
      <c r="B3017" s="6" t="s">
        <v>4</v>
      </c>
      <c r="C3017" s="7" t="s">
        <v>971</v>
      </c>
      <c r="D3017" s="7" t="str">
        <f t="shared" si="47"/>
        <v>Pant FR MNS M4 Relaxed DuraLight Ripstop Boot Cut,Navy,44Wx30L</v>
      </c>
      <c r="E3017" s="5" t="s">
        <v>3617</v>
      </c>
      <c r="F3017" s="5" t="s">
        <v>3607</v>
      </c>
    </row>
    <row r="3018" spans="1:6" ht="14.4" x14ac:dyDescent="0.2">
      <c r="A3018" s="5" t="s">
        <v>20</v>
      </c>
      <c r="B3018" s="6" t="s">
        <v>4</v>
      </c>
      <c r="C3018" s="7" t="s">
        <v>973</v>
      </c>
      <c r="D3018" s="7" t="str">
        <f t="shared" si="47"/>
        <v>Pant FR MNS M4 Relaxed DuraLight Ripstop Boot Cut,Navy,46Wx30L</v>
      </c>
      <c r="E3018" s="5" t="s">
        <v>3618</v>
      </c>
      <c r="F3018" s="5" t="s">
        <v>3607</v>
      </c>
    </row>
    <row r="3019" spans="1:6" ht="14.4" x14ac:dyDescent="0.2">
      <c r="A3019" s="5" t="s">
        <v>20</v>
      </c>
      <c r="B3019" s="6" t="s">
        <v>4</v>
      </c>
      <c r="C3019" s="7" t="s">
        <v>975</v>
      </c>
      <c r="D3019" s="7" t="str">
        <f t="shared" si="47"/>
        <v>Pant FR MNS M4 Relaxed DuraLight Ripstop Boot Cut,Navy,48Wx30L</v>
      </c>
      <c r="E3019" s="5" t="s">
        <v>3619</v>
      </c>
      <c r="F3019" s="5" t="s">
        <v>3607</v>
      </c>
    </row>
    <row r="3020" spans="1:6" ht="14.4" x14ac:dyDescent="0.2">
      <c r="A3020" s="5" t="s">
        <v>20</v>
      </c>
      <c r="B3020" s="6" t="s">
        <v>4</v>
      </c>
      <c r="C3020" s="7" t="s">
        <v>977</v>
      </c>
      <c r="D3020" s="7" t="str">
        <f t="shared" si="47"/>
        <v>Pant FR MNS M4 Relaxed DuraLight Ripstop Boot Cut,Navy,50Wx30L</v>
      </c>
      <c r="E3020" s="5" t="s">
        <v>3620</v>
      </c>
      <c r="F3020" s="5" t="s">
        <v>3607</v>
      </c>
    </row>
    <row r="3021" spans="1:6" ht="14.4" x14ac:dyDescent="0.2">
      <c r="A3021" s="5" t="s">
        <v>20</v>
      </c>
      <c r="B3021" s="6" t="s">
        <v>4</v>
      </c>
      <c r="C3021" s="7" t="s">
        <v>270</v>
      </c>
      <c r="D3021" s="7" t="str">
        <f t="shared" si="47"/>
        <v>Pant FR MNS M4 Relaxed DuraLight Ripstop Boot Cut,Navy,29Wx32L</v>
      </c>
      <c r="E3021" s="5" t="s">
        <v>3621</v>
      </c>
      <c r="F3021" s="5" t="s">
        <v>3607</v>
      </c>
    </row>
    <row r="3022" spans="1:6" ht="14.4" x14ac:dyDescent="0.2">
      <c r="A3022" s="5" t="s">
        <v>20</v>
      </c>
      <c r="B3022" s="6" t="s">
        <v>4</v>
      </c>
      <c r="C3022" s="7" t="s">
        <v>272</v>
      </c>
      <c r="D3022" s="7" t="str">
        <f t="shared" si="47"/>
        <v>Pant FR MNS M4 Relaxed DuraLight Ripstop Boot Cut,Navy,30Wx32L</v>
      </c>
      <c r="E3022" s="5" t="s">
        <v>3622</v>
      </c>
      <c r="F3022" s="5" t="s">
        <v>3607</v>
      </c>
    </row>
    <row r="3023" spans="1:6" ht="14.4" x14ac:dyDescent="0.2">
      <c r="A3023" s="5" t="s">
        <v>20</v>
      </c>
      <c r="B3023" s="6" t="s">
        <v>4</v>
      </c>
      <c r="C3023" s="7" t="s">
        <v>274</v>
      </c>
      <c r="D3023" s="7" t="str">
        <f t="shared" si="47"/>
        <v>Pant FR MNS M4 Relaxed DuraLight Ripstop Boot Cut,Navy,31Wx32L</v>
      </c>
      <c r="E3023" s="5" t="s">
        <v>3623</v>
      </c>
      <c r="F3023" s="5" t="s">
        <v>3607</v>
      </c>
    </row>
    <row r="3024" spans="1:6" ht="14.4" x14ac:dyDescent="0.2">
      <c r="A3024" s="5" t="s">
        <v>20</v>
      </c>
      <c r="B3024" s="6" t="s">
        <v>4</v>
      </c>
      <c r="C3024" s="7" t="s">
        <v>276</v>
      </c>
      <c r="D3024" s="7" t="str">
        <f t="shared" si="47"/>
        <v>Pant FR MNS M4 Relaxed DuraLight Ripstop Boot Cut,Navy,32Wx32L</v>
      </c>
      <c r="E3024" s="5" t="s">
        <v>3624</v>
      </c>
      <c r="F3024" s="5" t="s">
        <v>3607</v>
      </c>
    </row>
    <row r="3025" spans="1:6" ht="14.4" x14ac:dyDescent="0.2">
      <c r="A3025" s="5" t="s">
        <v>20</v>
      </c>
      <c r="B3025" s="6" t="s">
        <v>4</v>
      </c>
      <c r="C3025" s="7" t="s">
        <v>278</v>
      </c>
      <c r="D3025" s="7" t="str">
        <f t="shared" si="47"/>
        <v>Pant FR MNS M4 Relaxed DuraLight Ripstop Boot Cut,Navy,33Wx32L</v>
      </c>
      <c r="E3025" s="5" t="s">
        <v>3625</v>
      </c>
      <c r="F3025" s="5" t="s">
        <v>3607</v>
      </c>
    </row>
    <row r="3026" spans="1:6" ht="14.4" x14ac:dyDescent="0.2">
      <c r="A3026" s="5" t="s">
        <v>20</v>
      </c>
      <c r="B3026" s="6" t="s">
        <v>4</v>
      </c>
      <c r="C3026" s="7" t="s">
        <v>280</v>
      </c>
      <c r="D3026" s="7" t="str">
        <f t="shared" si="47"/>
        <v>Pant FR MNS M4 Relaxed DuraLight Ripstop Boot Cut,Navy,34Wx32L</v>
      </c>
      <c r="E3026" s="5" t="s">
        <v>3626</v>
      </c>
      <c r="F3026" s="5" t="s">
        <v>3607</v>
      </c>
    </row>
    <row r="3027" spans="1:6" ht="14.4" x14ac:dyDescent="0.2">
      <c r="A3027" s="5" t="s">
        <v>20</v>
      </c>
      <c r="B3027" s="6" t="s">
        <v>4</v>
      </c>
      <c r="C3027" s="7" t="s">
        <v>282</v>
      </c>
      <c r="D3027" s="7" t="str">
        <f t="shared" si="47"/>
        <v>Pant FR MNS M4 Relaxed DuraLight Ripstop Boot Cut,Navy,35Wx32L</v>
      </c>
      <c r="E3027" s="5" t="s">
        <v>3627</v>
      </c>
      <c r="F3027" s="5" t="s">
        <v>3607</v>
      </c>
    </row>
    <row r="3028" spans="1:6" ht="14.4" x14ac:dyDescent="0.2">
      <c r="A3028" s="5" t="s">
        <v>20</v>
      </c>
      <c r="B3028" s="6" t="s">
        <v>4</v>
      </c>
      <c r="C3028" s="7" t="s">
        <v>284</v>
      </c>
      <c r="D3028" s="7" t="str">
        <f t="shared" si="47"/>
        <v>Pant FR MNS M4 Relaxed DuraLight Ripstop Boot Cut,Navy,36Wx32L</v>
      </c>
      <c r="E3028" s="5" t="s">
        <v>3628</v>
      </c>
      <c r="F3028" s="5" t="s">
        <v>3607</v>
      </c>
    </row>
    <row r="3029" spans="1:6" ht="14.4" x14ac:dyDescent="0.2">
      <c r="A3029" s="5" t="s">
        <v>20</v>
      </c>
      <c r="B3029" s="6" t="s">
        <v>4</v>
      </c>
      <c r="C3029" s="7" t="s">
        <v>286</v>
      </c>
      <c r="D3029" s="7" t="str">
        <f t="shared" si="47"/>
        <v>Pant FR MNS M4 Relaxed DuraLight Ripstop Boot Cut,Navy,38Wx32L</v>
      </c>
      <c r="E3029" s="5" t="s">
        <v>3629</v>
      </c>
      <c r="F3029" s="5" t="s">
        <v>3607</v>
      </c>
    </row>
    <row r="3030" spans="1:6" ht="14.4" x14ac:dyDescent="0.2">
      <c r="A3030" s="5" t="s">
        <v>20</v>
      </c>
      <c r="B3030" s="6" t="s">
        <v>4</v>
      </c>
      <c r="C3030" s="7" t="s">
        <v>288</v>
      </c>
      <c r="D3030" s="7" t="str">
        <f t="shared" si="47"/>
        <v>Pant FR MNS M4 Relaxed DuraLight Ripstop Boot Cut,Navy,40Wx32L</v>
      </c>
      <c r="E3030" s="5" t="s">
        <v>3630</v>
      </c>
      <c r="F3030" s="5" t="s">
        <v>3607</v>
      </c>
    </row>
    <row r="3031" spans="1:6" ht="14.4" x14ac:dyDescent="0.2">
      <c r="A3031" s="5" t="s">
        <v>20</v>
      </c>
      <c r="B3031" s="6" t="s">
        <v>4</v>
      </c>
      <c r="C3031" s="7" t="s">
        <v>290</v>
      </c>
      <c r="D3031" s="7" t="str">
        <f t="shared" si="47"/>
        <v>Pant FR MNS M4 Relaxed DuraLight Ripstop Boot Cut,Navy,42Wx32L</v>
      </c>
      <c r="E3031" s="5" t="s">
        <v>3631</v>
      </c>
      <c r="F3031" s="5" t="s">
        <v>3607</v>
      </c>
    </row>
    <row r="3032" spans="1:6" ht="14.4" x14ac:dyDescent="0.2">
      <c r="A3032" s="5" t="s">
        <v>20</v>
      </c>
      <c r="B3032" s="6" t="s">
        <v>4</v>
      </c>
      <c r="C3032" s="7" t="s">
        <v>992</v>
      </c>
      <c r="D3032" s="7" t="str">
        <f t="shared" si="47"/>
        <v>Pant FR MNS M4 Relaxed DuraLight Ripstop Boot Cut,Navy,44Wx32L</v>
      </c>
      <c r="E3032" s="5" t="s">
        <v>3632</v>
      </c>
      <c r="F3032" s="5" t="s">
        <v>3607</v>
      </c>
    </row>
    <row r="3033" spans="1:6" ht="14.4" x14ac:dyDescent="0.2">
      <c r="A3033" s="5" t="s">
        <v>20</v>
      </c>
      <c r="B3033" s="6" t="s">
        <v>4</v>
      </c>
      <c r="C3033" s="7" t="s">
        <v>994</v>
      </c>
      <c r="D3033" s="7" t="str">
        <f t="shared" si="47"/>
        <v>Pant FR MNS M4 Relaxed DuraLight Ripstop Boot Cut,Navy,46Wx32L</v>
      </c>
      <c r="E3033" s="5" t="s">
        <v>3633</v>
      </c>
      <c r="F3033" s="5" t="s">
        <v>3607</v>
      </c>
    </row>
    <row r="3034" spans="1:6" ht="14.4" x14ac:dyDescent="0.2">
      <c r="A3034" s="5" t="s">
        <v>20</v>
      </c>
      <c r="B3034" s="6" t="s">
        <v>4</v>
      </c>
      <c r="C3034" s="7" t="s">
        <v>996</v>
      </c>
      <c r="D3034" s="7" t="str">
        <f t="shared" si="47"/>
        <v>Pant FR MNS M4 Relaxed DuraLight Ripstop Boot Cut,Navy,48Wx32L</v>
      </c>
      <c r="E3034" s="5" t="s">
        <v>3634</v>
      </c>
      <c r="F3034" s="5" t="s">
        <v>3607</v>
      </c>
    </row>
    <row r="3035" spans="1:6" ht="14.4" x14ac:dyDescent="0.2">
      <c r="A3035" s="5" t="s">
        <v>20</v>
      </c>
      <c r="B3035" s="6" t="s">
        <v>4</v>
      </c>
      <c r="C3035" s="7" t="s">
        <v>998</v>
      </c>
      <c r="D3035" s="7" t="str">
        <f t="shared" si="47"/>
        <v>Pant FR MNS M4 Relaxed DuraLight Ripstop Boot Cut,Navy,50Wx32L</v>
      </c>
      <c r="E3035" s="5" t="s">
        <v>3635</v>
      </c>
      <c r="F3035" s="5" t="s">
        <v>3607</v>
      </c>
    </row>
    <row r="3036" spans="1:6" ht="14.4" x14ac:dyDescent="0.2">
      <c r="A3036" s="5" t="s">
        <v>20</v>
      </c>
      <c r="B3036" s="6" t="s">
        <v>4</v>
      </c>
      <c r="C3036" s="7" t="s">
        <v>292</v>
      </c>
      <c r="D3036" s="7" t="str">
        <f t="shared" si="47"/>
        <v>Pant FR MNS M4 Relaxed DuraLight Ripstop Boot Cut,Navy,29Wx34L</v>
      </c>
      <c r="E3036" s="5" t="s">
        <v>3636</v>
      </c>
      <c r="F3036" s="5" t="s">
        <v>3607</v>
      </c>
    </row>
    <row r="3037" spans="1:6" ht="14.4" x14ac:dyDescent="0.2">
      <c r="A3037" s="5" t="s">
        <v>20</v>
      </c>
      <c r="B3037" s="6" t="s">
        <v>4</v>
      </c>
      <c r="C3037" s="7" t="s">
        <v>294</v>
      </c>
      <c r="D3037" s="7" t="str">
        <f t="shared" si="47"/>
        <v>Pant FR MNS M4 Relaxed DuraLight Ripstop Boot Cut,Navy,30Wx34L</v>
      </c>
      <c r="E3037" s="5" t="s">
        <v>3637</v>
      </c>
      <c r="F3037" s="5" t="s">
        <v>3607</v>
      </c>
    </row>
    <row r="3038" spans="1:6" ht="14.4" x14ac:dyDescent="0.2">
      <c r="A3038" s="5" t="s">
        <v>20</v>
      </c>
      <c r="B3038" s="6" t="s">
        <v>4</v>
      </c>
      <c r="C3038" s="7" t="s">
        <v>296</v>
      </c>
      <c r="D3038" s="7" t="str">
        <f t="shared" si="47"/>
        <v>Pant FR MNS M4 Relaxed DuraLight Ripstop Boot Cut,Navy,31Wx34L</v>
      </c>
      <c r="E3038" s="5" t="s">
        <v>3638</v>
      </c>
      <c r="F3038" s="5" t="s">
        <v>3607</v>
      </c>
    </row>
    <row r="3039" spans="1:6" ht="14.4" x14ac:dyDescent="0.2">
      <c r="A3039" s="5" t="s">
        <v>20</v>
      </c>
      <c r="B3039" s="6" t="s">
        <v>4</v>
      </c>
      <c r="C3039" s="7" t="s">
        <v>298</v>
      </c>
      <c r="D3039" s="7" t="str">
        <f t="shared" si="47"/>
        <v>Pant FR MNS M4 Relaxed DuraLight Ripstop Boot Cut,Navy,32Wx34L</v>
      </c>
      <c r="E3039" s="5" t="s">
        <v>3639</v>
      </c>
      <c r="F3039" s="5" t="s">
        <v>3607</v>
      </c>
    </row>
    <row r="3040" spans="1:6" ht="14.4" x14ac:dyDescent="0.2">
      <c r="A3040" s="5" t="s">
        <v>20</v>
      </c>
      <c r="B3040" s="6" t="s">
        <v>4</v>
      </c>
      <c r="C3040" s="7" t="s">
        <v>300</v>
      </c>
      <c r="D3040" s="7" t="str">
        <f t="shared" si="47"/>
        <v>Pant FR MNS M4 Relaxed DuraLight Ripstop Boot Cut,Navy,33Wx34L</v>
      </c>
      <c r="E3040" s="5" t="s">
        <v>3640</v>
      </c>
      <c r="F3040" s="5" t="s">
        <v>3607</v>
      </c>
    </row>
    <row r="3041" spans="1:6" ht="14.4" x14ac:dyDescent="0.2">
      <c r="A3041" s="5" t="s">
        <v>20</v>
      </c>
      <c r="B3041" s="6" t="s">
        <v>4</v>
      </c>
      <c r="C3041" s="7" t="s">
        <v>302</v>
      </c>
      <c r="D3041" s="7" t="str">
        <f t="shared" si="47"/>
        <v>Pant FR MNS M4 Relaxed DuraLight Ripstop Boot Cut,Navy,34Wx34L</v>
      </c>
      <c r="E3041" s="5" t="s">
        <v>3641</v>
      </c>
      <c r="F3041" s="5" t="s">
        <v>3607</v>
      </c>
    </row>
    <row r="3042" spans="1:6" ht="14.4" x14ac:dyDescent="0.2">
      <c r="A3042" s="5" t="s">
        <v>20</v>
      </c>
      <c r="B3042" s="6" t="s">
        <v>4</v>
      </c>
      <c r="C3042" s="7" t="s">
        <v>304</v>
      </c>
      <c r="D3042" s="7" t="str">
        <f t="shared" si="47"/>
        <v>Pant FR MNS M4 Relaxed DuraLight Ripstop Boot Cut,Navy,35Wx34L</v>
      </c>
      <c r="E3042" s="5" t="s">
        <v>3642</v>
      </c>
      <c r="F3042" s="5" t="s">
        <v>3607</v>
      </c>
    </row>
    <row r="3043" spans="1:6" ht="14.4" x14ac:dyDescent="0.2">
      <c r="A3043" s="5" t="s">
        <v>20</v>
      </c>
      <c r="B3043" s="6" t="s">
        <v>4</v>
      </c>
      <c r="C3043" s="7" t="s">
        <v>306</v>
      </c>
      <c r="D3043" s="7" t="str">
        <f t="shared" si="47"/>
        <v>Pant FR MNS M4 Relaxed DuraLight Ripstop Boot Cut,Navy,36Wx34L</v>
      </c>
      <c r="E3043" s="5" t="s">
        <v>3643</v>
      </c>
      <c r="F3043" s="5" t="s">
        <v>3607</v>
      </c>
    </row>
    <row r="3044" spans="1:6" ht="14.4" x14ac:dyDescent="0.2">
      <c r="A3044" s="5" t="s">
        <v>20</v>
      </c>
      <c r="B3044" s="6" t="s">
        <v>4</v>
      </c>
      <c r="C3044" s="7" t="s">
        <v>308</v>
      </c>
      <c r="D3044" s="7" t="str">
        <f t="shared" si="47"/>
        <v>Pant FR MNS M4 Relaxed DuraLight Ripstop Boot Cut,Navy,38Wx34L</v>
      </c>
      <c r="E3044" s="5" t="s">
        <v>3644</v>
      </c>
      <c r="F3044" s="5" t="s">
        <v>3607</v>
      </c>
    </row>
    <row r="3045" spans="1:6" ht="14.4" x14ac:dyDescent="0.2">
      <c r="A3045" s="5" t="s">
        <v>20</v>
      </c>
      <c r="B3045" s="6" t="s">
        <v>4</v>
      </c>
      <c r="C3045" s="7" t="s">
        <v>310</v>
      </c>
      <c r="D3045" s="7" t="str">
        <f t="shared" si="47"/>
        <v>Pant FR MNS M4 Relaxed DuraLight Ripstop Boot Cut,Navy,40Wx34L</v>
      </c>
      <c r="E3045" s="5" t="s">
        <v>3645</v>
      </c>
      <c r="F3045" s="5" t="s">
        <v>3607</v>
      </c>
    </row>
    <row r="3046" spans="1:6" ht="14.4" x14ac:dyDescent="0.2">
      <c r="A3046" s="5" t="s">
        <v>20</v>
      </c>
      <c r="B3046" s="6" t="s">
        <v>4</v>
      </c>
      <c r="C3046" s="7" t="s">
        <v>312</v>
      </c>
      <c r="D3046" s="7" t="str">
        <f t="shared" si="47"/>
        <v>Pant FR MNS M4 Relaxed DuraLight Ripstop Boot Cut,Navy,42Wx34L</v>
      </c>
      <c r="E3046" s="5" t="s">
        <v>3646</v>
      </c>
      <c r="F3046" s="5" t="s">
        <v>3607</v>
      </c>
    </row>
    <row r="3047" spans="1:6" ht="14.4" x14ac:dyDescent="0.2">
      <c r="A3047" s="5" t="s">
        <v>20</v>
      </c>
      <c r="B3047" s="6" t="s">
        <v>4</v>
      </c>
      <c r="C3047" s="7" t="s">
        <v>1013</v>
      </c>
      <c r="D3047" s="7" t="str">
        <f t="shared" si="47"/>
        <v>Pant FR MNS M4 Relaxed DuraLight Ripstop Boot Cut,Navy,44Wx34L</v>
      </c>
      <c r="E3047" s="5" t="s">
        <v>3647</v>
      </c>
      <c r="F3047" s="5" t="s">
        <v>3607</v>
      </c>
    </row>
    <row r="3048" spans="1:6" ht="14.4" x14ac:dyDescent="0.2">
      <c r="A3048" s="5" t="s">
        <v>20</v>
      </c>
      <c r="B3048" s="6" t="s">
        <v>4</v>
      </c>
      <c r="C3048" s="7" t="s">
        <v>1015</v>
      </c>
      <c r="D3048" s="7" t="str">
        <f t="shared" si="47"/>
        <v>Pant FR MNS M4 Relaxed DuraLight Ripstop Boot Cut,Navy,46Wx34L</v>
      </c>
      <c r="E3048" s="5" t="s">
        <v>3648</v>
      </c>
      <c r="F3048" s="5" t="s">
        <v>3607</v>
      </c>
    </row>
    <row r="3049" spans="1:6" ht="14.4" x14ac:dyDescent="0.2">
      <c r="A3049" s="5" t="s">
        <v>20</v>
      </c>
      <c r="B3049" s="6" t="s">
        <v>4</v>
      </c>
      <c r="C3049" s="7" t="s">
        <v>1017</v>
      </c>
      <c r="D3049" s="7" t="str">
        <f t="shared" si="47"/>
        <v>Pant FR MNS M4 Relaxed DuraLight Ripstop Boot Cut,Navy,48Wx34L</v>
      </c>
      <c r="E3049" s="5" t="s">
        <v>3649</v>
      </c>
      <c r="F3049" s="5" t="s">
        <v>3607</v>
      </c>
    </row>
    <row r="3050" spans="1:6" ht="14.4" x14ac:dyDescent="0.2">
      <c r="A3050" s="5" t="s">
        <v>20</v>
      </c>
      <c r="B3050" s="6" t="s">
        <v>4</v>
      </c>
      <c r="C3050" s="7" t="s">
        <v>1019</v>
      </c>
      <c r="D3050" s="7" t="str">
        <f t="shared" si="47"/>
        <v>Pant FR MNS M4 Relaxed DuraLight Ripstop Boot Cut,Navy,50Wx34L</v>
      </c>
      <c r="E3050" s="5" t="s">
        <v>3650</v>
      </c>
      <c r="F3050" s="5" t="s">
        <v>3607</v>
      </c>
    </row>
    <row r="3051" spans="1:6" ht="14.4" x14ac:dyDescent="0.2">
      <c r="A3051" s="5" t="s">
        <v>20</v>
      </c>
      <c r="B3051" s="6" t="s">
        <v>4</v>
      </c>
      <c r="C3051" s="7" t="s">
        <v>314</v>
      </c>
      <c r="D3051" s="7" t="str">
        <f t="shared" si="47"/>
        <v>Pant FR MNS M4 Relaxed DuraLight Ripstop Boot Cut,Navy,29Wx36L</v>
      </c>
      <c r="E3051" s="5" t="s">
        <v>3651</v>
      </c>
      <c r="F3051" s="5" t="s">
        <v>3607</v>
      </c>
    </row>
    <row r="3052" spans="1:6" ht="14.4" x14ac:dyDescent="0.2">
      <c r="A3052" s="5" t="s">
        <v>20</v>
      </c>
      <c r="B3052" s="6" t="s">
        <v>4</v>
      </c>
      <c r="C3052" s="7" t="s">
        <v>316</v>
      </c>
      <c r="D3052" s="7" t="str">
        <f t="shared" si="47"/>
        <v>Pant FR MNS M4 Relaxed DuraLight Ripstop Boot Cut,Navy,30Wx36L</v>
      </c>
      <c r="E3052" s="5" t="s">
        <v>3652</v>
      </c>
      <c r="F3052" s="5" t="s">
        <v>3607</v>
      </c>
    </row>
    <row r="3053" spans="1:6" ht="14.4" x14ac:dyDescent="0.2">
      <c r="A3053" s="5" t="s">
        <v>20</v>
      </c>
      <c r="B3053" s="6" t="s">
        <v>4</v>
      </c>
      <c r="C3053" s="7" t="s">
        <v>318</v>
      </c>
      <c r="D3053" s="7" t="str">
        <f t="shared" si="47"/>
        <v>Pant FR MNS M4 Relaxed DuraLight Ripstop Boot Cut,Navy,31Wx36L</v>
      </c>
      <c r="E3053" s="5" t="s">
        <v>3653</v>
      </c>
      <c r="F3053" s="5" t="s">
        <v>3607</v>
      </c>
    </row>
    <row r="3054" spans="1:6" ht="14.4" x14ac:dyDescent="0.2">
      <c r="A3054" s="5" t="s">
        <v>20</v>
      </c>
      <c r="B3054" s="6" t="s">
        <v>4</v>
      </c>
      <c r="C3054" s="7" t="s">
        <v>320</v>
      </c>
      <c r="D3054" s="7" t="str">
        <f t="shared" si="47"/>
        <v>Pant FR MNS M4 Relaxed DuraLight Ripstop Boot Cut,Navy,32Wx36L</v>
      </c>
      <c r="E3054" s="5" t="s">
        <v>3654</v>
      </c>
      <c r="F3054" s="5" t="s">
        <v>3607</v>
      </c>
    </row>
    <row r="3055" spans="1:6" ht="14.4" x14ac:dyDescent="0.2">
      <c r="A3055" s="5" t="s">
        <v>20</v>
      </c>
      <c r="B3055" s="6" t="s">
        <v>4</v>
      </c>
      <c r="C3055" s="7" t="s">
        <v>322</v>
      </c>
      <c r="D3055" s="7" t="str">
        <f t="shared" si="47"/>
        <v>Pant FR MNS M4 Relaxed DuraLight Ripstop Boot Cut,Navy,33Wx36L</v>
      </c>
      <c r="E3055" s="5" t="s">
        <v>3655</v>
      </c>
      <c r="F3055" s="5" t="s">
        <v>3607</v>
      </c>
    </row>
    <row r="3056" spans="1:6" ht="14.4" x14ac:dyDescent="0.2">
      <c r="A3056" s="5" t="s">
        <v>20</v>
      </c>
      <c r="B3056" s="6" t="s">
        <v>4</v>
      </c>
      <c r="C3056" s="7" t="s">
        <v>324</v>
      </c>
      <c r="D3056" s="7" t="str">
        <f t="shared" si="47"/>
        <v>Pant FR MNS M4 Relaxed DuraLight Ripstop Boot Cut,Navy,34Wx36L</v>
      </c>
      <c r="E3056" s="5" t="s">
        <v>3656</v>
      </c>
      <c r="F3056" s="5" t="s">
        <v>3607</v>
      </c>
    </row>
    <row r="3057" spans="1:6" ht="14.4" x14ac:dyDescent="0.2">
      <c r="A3057" s="5" t="s">
        <v>20</v>
      </c>
      <c r="B3057" s="6" t="s">
        <v>4</v>
      </c>
      <c r="C3057" s="7" t="s">
        <v>326</v>
      </c>
      <c r="D3057" s="7" t="str">
        <f t="shared" si="47"/>
        <v>Pant FR MNS M4 Relaxed DuraLight Ripstop Boot Cut,Navy,35Wx36L</v>
      </c>
      <c r="E3057" s="5" t="s">
        <v>3657</v>
      </c>
      <c r="F3057" s="5" t="s">
        <v>3607</v>
      </c>
    </row>
    <row r="3058" spans="1:6" ht="14.4" x14ac:dyDescent="0.2">
      <c r="A3058" s="5" t="s">
        <v>20</v>
      </c>
      <c r="B3058" s="6" t="s">
        <v>4</v>
      </c>
      <c r="C3058" s="7" t="s">
        <v>328</v>
      </c>
      <c r="D3058" s="7" t="str">
        <f t="shared" si="47"/>
        <v>Pant FR MNS M4 Relaxed DuraLight Ripstop Boot Cut,Navy,36Wx36L</v>
      </c>
      <c r="E3058" s="5" t="s">
        <v>3658</v>
      </c>
      <c r="F3058" s="5" t="s">
        <v>3607</v>
      </c>
    </row>
    <row r="3059" spans="1:6" ht="14.4" x14ac:dyDescent="0.2">
      <c r="A3059" s="5" t="s">
        <v>20</v>
      </c>
      <c r="B3059" s="6" t="s">
        <v>4</v>
      </c>
      <c r="C3059" s="7" t="s">
        <v>330</v>
      </c>
      <c r="D3059" s="7" t="str">
        <f t="shared" si="47"/>
        <v>Pant FR MNS M4 Relaxed DuraLight Ripstop Boot Cut,Navy,38Wx36L</v>
      </c>
      <c r="E3059" s="5" t="s">
        <v>3659</v>
      </c>
      <c r="F3059" s="5" t="s">
        <v>3607</v>
      </c>
    </row>
    <row r="3060" spans="1:6" ht="14.4" x14ac:dyDescent="0.2">
      <c r="A3060" s="5" t="s">
        <v>20</v>
      </c>
      <c r="B3060" s="6" t="s">
        <v>4</v>
      </c>
      <c r="C3060" s="7" t="s">
        <v>332</v>
      </c>
      <c r="D3060" s="7" t="str">
        <f t="shared" si="47"/>
        <v>Pant FR MNS M4 Relaxed DuraLight Ripstop Boot Cut,Navy,40Wx36L</v>
      </c>
      <c r="E3060" s="5" t="s">
        <v>3660</v>
      </c>
      <c r="F3060" s="5" t="s">
        <v>3607</v>
      </c>
    </row>
    <row r="3061" spans="1:6" ht="14.4" x14ac:dyDescent="0.2">
      <c r="A3061" s="5" t="s">
        <v>20</v>
      </c>
      <c r="B3061" s="6" t="s">
        <v>4</v>
      </c>
      <c r="C3061" s="7" t="s">
        <v>334</v>
      </c>
      <c r="D3061" s="7" t="str">
        <f t="shared" si="47"/>
        <v>Pant FR MNS M4 Relaxed DuraLight Ripstop Boot Cut,Navy,42Wx36L</v>
      </c>
      <c r="E3061" s="5" t="s">
        <v>3661</v>
      </c>
      <c r="F3061" s="5" t="s">
        <v>3607</v>
      </c>
    </row>
    <row r="3062" spans="1:6" ht="14.4" x14ac:dyDescent="0.2">
      <c r="A3062" s="5" t="s">
        <v>20</v>
      </c>
      <c r="B3062" s="6" t="s">
        <v>4</v>
      </c>
      <c r="C3062" s="7" t="s">
        <v>1031</v>
      </c>
      <c r="D3062" s="7" t="str">
        <f t="shared" si="47"/>
        <v>Pant FR MNS M4 Relaxed DuraLight Ripstop Boot Cut,Navy,44Wx36L</v>
      </c>
      <c r="E3062" s="5" t="s">
        <v>3662</v>
      </c>
      <c r="F3062" s="5" t="s">
        <v>3607</v>
      </c>
    </row>
    <row r="3063" spans="1:6" ht="14.4" x14ac:dyDescent="0.2">
      <c r="A3063" s="5" t="s">
        <v>20</v>
      </c>
      <c r="B3063" s="6" t="s">
        <v>4</v>
      </c>
      <c r="C3063" s="7" t="s">
        <v>336</v>
      </c>
      <c r="D3063" s="7" t="str">
        <f t="shared" si="47"/>
        <v>Pant FR MNS M4 Relaxed DuraLight Ripstop Boot Cut,Navy,32Wx38L</v>
      </c>
      <c r="E3063" s="5" t="s">
        <v>3663</v>
      </c>
      <c r="F3063" s="5" t="s">
        <v>3607</v>
      </c>
    </row>
    <row r="3064" spans="1:6" ht="14.4" x14ac:dyDescent="0.2">
      <c r="A3064" s="5" t="s">
        <v>20</v>
      </c>
      <c r="B3064" s="6" t="s">
        <v>4</v>
      </c>
      <c r="C3064" s="7" t="s">
        <v>338</v>
      </c>
      <c r="D3064" s="7" t="str">
        <f t="shared" si="47"/>
        <v>Pant FR MNS M4 Relaxed DuraLight Ripstop Boot Cut,Navy,33Wx38L</v>
      </c>
      <c r="E3064" s="5" t="s">
        <v>3664</v>
      </c>
      <c r="F3064" s="5" t="s">
        <v>3607</v>
      </c>
    </row>
    <row r="3065" spans="1:6" ht="14.4" x14ac:dyDescent="0.2">
      <c r="A3065" s="5" t="s">
        <v>20</v>
      </c>
      <c r="B3065" s="6" t="s">
        <v>4</v>
      </c>
      <c r="C3065" s="7" t="s">
        <v>340</v>
      </c>
      <c r="D3065" s="7" t="str">
        <f t="shared" si="47"/>
        <v>Pant FR MNS M4 Relaxed DuraLight Ripstop Boot Cut,Navy,34Wx38L</v>
      </c>
      <c r="E3065" s="5" t="s">
        <v>3665</v>
      </c>
      <c r="F3065" s="5" t="s">
        <v>3607</v>
      </c>
    </row>
    <row r="3066" spans="1:6" ht="14.4" x14ac:dyDescent="0.2">
      <c r="A3066" s="5" t="s">
        <v>20</v>
      </c>
      <c r="B3066" s="6" t="s">
        <v>4</v>
      </c>
      <c r="C3066" s="7" t="s">
        <v>342</v>
      </c>
      <c r="D3066" s="7" t="str">
        <f t="shared" si="47"/>
        <v>Pant FR MNS M4 Relaxed DuraLight Ripstop Boot Cut,Navy,35Wx38L</v>
      </c>
      <c r="E3066" s="5" t="s">
        <v>3666</v>
      </c>
      <c r="F3066" s="5" t="s">
        <v>3607</v>
      </c>
    </row>
    <row r="3067" spans="1:6" ht="14.4" x14ac:dyDescent="0.2">
      <c r="A3067" s="5" t="s">
        <v>20</v>
      </c>
      <c r="B3067" s="6" t="s">
        <v>4</v>
      </c>
      <c r="C3067" s="7" t="s">
        <v>344</v>
      </c>
      <c r="D3067" s="7" t="str">
        <f t="shared" si="47"/>
        <v>Pant FR MNS M4 Relaxed DuraLight Ripstop Boot Cut,Navy,36Wx38L</v>
      </c>
      <c r="E3067" s="5" t="s">
        <v>3667</v>
      </c>
      <c r="F3067" s="5" t="s">
        <v>3607</v>
      </c>
    </row>
    <row r="3068" spans="1:6" ht="14.4" x14ac:dyDescent="0.2">
      <c r="A3068" s="5" t="s">
        <v>20</v>
      </c>
      <c r="B3068" s="6" t="s">
        <v>4</v>
      </c>
      <c r="C3068" s="7" t="s">
        <v>346</v>
      </c>
      <c r="D3068" s="7" t="str">
        <f t="shared" si="47"/>
        <v>Pant FR MNS M4 Relaxed DuraLight Ripstop Boot Cut,Navy,38Wx38L</v>
      </c>
      <c r="E3068" s="5" t="s">
        <v>3668</v>
      </c>
      <c r="F3068" s="5" t="s">
        <v>3607</v>
      </c>
    </row>
    <row r="3069" spans="1:6" ht="14.4" x14ac:dyDescent="0.2">
      <c r="A3069" s="5" t="s">
        <v>20</v>
      </c>
      <c r="B3069" s="6" t="s">
        <v>4</v>
      </c>
      <c r="C3069" s="7" t="s">
        <v>348</v>
      </c>
      <c r="D3069" s="7" t="str">
        <f t="shared" si="47"/>
        <v>Pant FR MNS M4 Relaxed DuraLight Ripstop Boot Cut,Navy,40Wx38L</v>
      </c>
      <c r="E3069" s="5" t="s">
        <v>3669</v>
      </c>
      <c r="F3069" s="5" t="s">
        <v>3607</v>
      </c>
    </row>
    <row r="3070" spans="1:6" ht="14.4" x14ac:dyDescent="0.2">
      <c r="A3070" s="5" t="s">
        <v>20</v>
      </c>
      <c r="B3070" s="6" t="s">
        <v>4</v>
      </c>
      <c r="C3070" s="7" t="s">
        <v>350</v>
      </c>
      <c r="D3070" s="7" t="str">
        <f t="shared" si="47"/>
        <v>Pant FR MNS M4 Relaxed DuraLight Ripstop Boot Cut,Navy,42Wx38L</v>
      </c>
      <c r="E3070" s="5" t="s">
        <v>3670</v>
      </c>
      <c r="F3070" s="5" t="s">
        <v>3607</v>
      </c>
    </row>
    <row r="3071" spans="1:6" ht="14.4" x14ac:dyDescent="0.2">
      <c r="A3071" s="5" t="s">
        <v>20</v>
      </c>
      <c r="B3071" s="6" t="s">
        <v>4</v>
      </c>
      <c r="C3071" s="7" t="s">
        <v>1043</v>
      </c>
      <c r="D3071" s="7" t="str">
        <f t="shared" si="47"/>
        <v>Pant FR MNS M4 Relaxed DuraLight Ripstop Boot Cut,Navy,44Wx38L</v>
      </c>
      <c r="E3071" s="5" t="s">
        <v>3671</v>
      </c>
      <c r="F3071" s="5" t="s">
        <v>3607</v>
      </c>
    </row>
    <row r="3072" spans="1:6" ht="14.4" x14ac:dyDescent="0.2">
      <c r="A3072" s="5" t="s">
        <v>3674</v>
      </c>
      <c r="B3072" s="6" t="s">
        <v>3675</v>
      </c>
      <c r="C3072" s="7" t="s">
        <v>250</v>
      </c>
      <c r="D3072" s="7" t="str">
        <f t="shared" si="47"/>
        <v>Jean FR MNS M5 Stright DuraStretch Truckee Stackable Straight Leg Jean,Ryley,30Wx30L</v>
      </c>
      <c r="E3072" s="5" t="s">
        <v>3672</v>
      </c>
      <c r="F3072" s="5" t="s">
        <v>3673</v>
      </c>
    </row>
    <row r="3073" spans="1:6" ht="14.4" x14ac:dyDescent="0.2">
      <c r="A3073" s="5" t="s">
        <v>3674</v>
      </c>
      <c r="B3073" s="6" t="s">
        <v>3675</v>
      </c>
      <c r="C3073" s="7" t="s">
        <v>252</v>
      </c>
      <c r="D3073" s="7" t="str">
        <f t="shared" si="47"/>
        <v>Jean FR MNS M5 Stright DuraStretch Truckee Stackable Straight Leg Jean,Ryley,31Wx30L</v>
      </c>
      <c r="E3073" s="5" t="s">
        <v>3676</v>
      </c>
      <c r="F3073" s="5" t="s">
        <v>3673</v>
      </c>
    </row>
    <row r="3074" spans="1:6" ht="14.4" x14ac:dyDescent="0.2">
      <c r="A3074" s="5" t="s">
        <v>3674</v>
      </c>
      <c r="B3074" s="6" t="s">
        <v>3675</v>
      </c>
      <c r="C3074" s="7" t="s">
        <v>254</v>
      </c>
      <c r="D3074" s="7" t="str">
        <f t="shared" si="47"/>
        <v>Jean FR MNS M5 Stright DuraStretch Truckee Stackable Straight Leg Jean,Ryley,32Wx30L</v>
      </c>
      <c r="E3074" s="5" t="s">
        <v>3677</v>
      </c>
      <c r="F3074" s="5" t="s">
        <v>3673</v>
      </c>
    </row>
    <row r="3075" spans="1:6" ht="14.4" x14ac:dyDescent="0.2">
      <c r="A3075" s="5" t="s">
        <v>3674</v>
      </c>
      <c r="B3075" s="6" t="s">
        <v>3675</v>
      </c>
      <c r="C3075" s="7" t="s">
        <v>256</v>
      </c>
      <c r="D3075" s="7" t="str">
        <f t="shared" si="47"/>
        <v>Jean FR MNS M5 Stright DuraStretch Truckee Stackable Straight Leg Jean,Ryley,33Wx30L</v>
      </c>
      <c r="E3075" s="5" t="s">
        <v>3678</v>
      </c>
      <c r="F3075" s="5" t="s">
        <v>3673</v>
      </c>
    </row>
    <row r="3076" spans="1:6" ht="14.4" x14ac:dyDescent="0.2">
      <c r="A3076" s="5" t="s">
        <v>3674</v>
      </c>
      <c r="B3076" s="6" t="s">
        <v>3675</v>
      </c>
      <c r="C3076" s="7" t="s">
        <v>258</v>
      </c>
      <c r="D3076" s="7" t="str">
        <f t="shared" ref="D3076:D3139" si="48">CONCATENATE(A3076,",",B3076,",",C3076)</f>
        <v>Jean FR MNS M5 Stright DuraStretch Truckee Stackable Straight Leg Jean,Ryley,34Wx30L</v>
      </c>
      <c r="E3076" s="5" t="s">
        <v>3679</v>
      </c>
      <c r="F3076" s="5" t="s">
        <v>3673</v>
      </c>
    </row>
    <row r="3077" spans="1:6" ht="14.4" x14ac:dyDescent="0.2">
      <c r="A3077" s="5" t="s">
        <v>3674</v>
      </c>
      <c r="B3077" s="6" t="s">
        <v>3675</v>
      </c>
      <c r="C3077" s="7" t="s">
        <v>260</v>
      </c>
      <c r="D3077" s="7" t="str">
        <f t="shared" si="48"/>
        <v>Jean FR MNS M5 Stright DuraStretch Truckee Stackable Straight Leg Jean,Ryley,35Wx30L</v>
      </c>
      <c r="E3077" s="5" t="s">
        <v>3680</v>
      </c>
      <c r="F3077" s="5" t="s">
        <v>3673</v>
      </c>
    </row>
    <row r="3078" spans="1:6" ht="14.4" x14ac:dyDescent="0.2">
      <c r="A3078" s="5" t="s">
        <v>3674</v>
      </c>
      <c r="B3078" s="6" t="s">
        <v>3675</v>
      </c>
      <c r="C3078" s="7" t="s">
        <v>262</v>
      </c>
      <c r="D3078" s="7" t="str">
        <f t="shared" si="48"/>
        <v>Jean FR MNS M5 Stright DuraStretch Truckee Stackable Straight Leg Jean,Ryley,36Wx30L</v>
      </c>
      <c r="E3078" s="5" t="s">
        <v>3681</v>
      </c>
      <c r="F3078" s="5" t="s">
        <v>3673</v>
      </c>
    </row>
    <row r="3079" spans="1:6" ht="14.4" x14ac:dyDescent="0.2">
      <c r="A3079" s="5" t="s">
        <v>3674</v>
      </c>
      <c r="B3079" s="6" t="s">
        <v>3675</v>
      </c>
      <c r="C3079" s="7" t="s">
        <v>264</v>
      </c>
      <c r="D3079" s="7" t="str">
        <f t="shared" si="48"/>
        <v>Jean FR MNS M5 Stright DuraStretch Truckee Stackable Straight Leg Jean,Ryley,38Wx30L</v>
      </c>
      <c r="E3079" s="5" t="s">
        <v>3682</v>
      </c>
      <c r="F3079" s="5" t="s">
        <v>3673</v>
      </c>
    </row>
    <row r="3080" spans="1:6" ht="14.4" x14ac:dyDescent="0.2">
      <c r="A3080" s="5" t="s">
        <v>3674</v>
      </c>
      <c r="B3080" s="6" t="s">
        <v>3675</v>
      </c>
      <c r="C3080" s="7" t="s">
        <v>266</v>
      </c>
      <c r="D3080" s="7" t="str">
        <f t="shared" si="48"/>
        <v>Jean FR MNS M5 Stright DuraStretch Truckee Stackable Straight Leg Jean,Ryley,40Wx30L</v>
      </c>
      <c r="E3080" s="5" t="s">
        <v>3683</v>
      </c>
      <c r="F3080" s="5" t="s">
        <v>3673</v>
      </c>
    </row>
    <row r="3081" spans="1:6" ht="14.4" x14ac:dyDescent="0.2">
      <c r="A3081" s="5" t="s">
        <v>3674</v>
      </c>
      <c r="B3081" s="6" t="s">
        <v>3675</v>
      </c>
      <c r="C3081" s="7" t="s">
        <v>268</v>
      </c>
      <c r="D3081" s="7" t="str">
        <f t="shared" si="48"/>
        <v>Jean FR MNS M5 Stright DuraStretch Truckee Stackable Straight Leg Jean,Ryley,42Wx30L</v>
      </c>
      <c r="E3081" s="5" t="s">
        <v>3684</v>
      </c>
      <c r="F3081" s="5" t="s">
        <v>3673</v>
      </c>
    </row>
    <row r="3082" spans="1:6" ht="14.4" x14ac:dyDescent="0.2">
      <c r="A3082" s="5" t="s">
        <v>3674</v>
      </c>
      <c r="B3082" s="6" t="s">
        <v>3675</v>
      </c>
      <c r="C3082" s="7" t="s">
        <v>971</v>
      </c>
      <c r="D3082" s="7" t="str">
        <f t="shared" si="48"/>
        <v>Jean FR MNS M5 Stright DuraStretch Truckee Stackable Straight Leg Jean,Ryley,44Wx30L</v>
      </c>
      <c r="E3082" s="5" t="s">
        <v>3685</v>
      </c>
      <c r="F3082" s="5" t="s">
        <v>3673</v>
      </c>
    </row>
    <row r="3083" spans="1:6" ht="14.4" x14ac:dyDescent="0.2">
      <c r="A3083" s="5" t="s">
        <v>3674</v>
      </c>
      <c r="B3083" s="6" t="s">
        <v>3675</v>
      </c>
      <c r="C3083" s="7" t="s">
        <v>973</v>
      </c>
      <c r="D3083" s="7" t="str">
        <f t="shared" si="48"/>
        <v>Jean FR MNS M5 Stright DuraStretch Truckee Stackable Straight Leg Jean,Ryley,46Wx30L</v>
      </c>
      <c r="E3083" s="5" t="s">
        <v>3686</v>
      </c>
      <c r="F3083" s="5" t="s">
        <v>3673</v>
      </c>
    </row>
    <row r="3084" spans="1:6" ht="14.4" x14ac:dyDescent="0.2">
      <c r="A3084" s="5" t="s">
        <v>3674</v>
      </c>
      <c r="B3084" s="6" t="s">
        <v>3675</v>
      </c>
      <c r="C3084" s="7" t="s">
        <v>975</v>
      </c>
      <c r="D3084" s="7" t="str">
        <f t="shared" si="48"/>
        <v>Jean FR MNS M5 Stright DuraStretch Truckee Stackable Straight Leg Jean,Ryley,48Wx30L</v>
      </c>
      <c r="E3084" s="5" t="s">
        <v>3687</v>
      </c>
      <c r="F3084" s="5" t="s">
        <v>3673</v>
      </c>
    </row>
    <row r="3085" spans="1:6" ht="14.4" x14ac:dyDescent="0.2">
      <c r="A3085" s="5" t="s">
        <v>3674</v>
      </c>
      <c r="B3085" s="6" t="s">
        <v>3675</v>
      </c>
      <c r="C3085" s="7" t="s">
        <v>270</v>
      </c>
      <c r="D3085" s="7" t="str">
        <f t="shared" si="48"/>
        <v>Jean FR MNS M5 Stright DuraStretch Truckee Stackable Straight Leg Jean,Ryley,29Wx32L</v>
      </c>
      <c r="E3085" s="5" t="s">
        <v>3688</v>
      </c>
      <c r="F3085" s="5" t="s">
        <v>3673</v>
      </c>
    </row>
    <row r="3086" spans="1:6" ht="14.4" x14ac:dyDescent="0.2">
      <c r="A3086" s="5" t="s">
        <v>3674</v>
      </c>
      <c r="B3086" s="6" t="s">
        <v>3675</v>
      </c>
      <c r="C3086" s="7" t="s">
        <v>272</v>
      </c>
      <c r="D3086" s="7" t="str">
        <f t="shared" si="48"/>
        <v>Jean FR MNS M5 Stright DuraStretch Truckee Stackable Straight Leg Jean,Ryley,30Wx32L</v>
      </c>
      <c r="E3086" s="5" t="s">
        <v>3689</v>
      </c>
      <c r="F3086" s="5" t="s">
        <v>3673</v>
      </c>
    </row>
    <row r="3087" spans="1:6" ht="14.4" x14ac:dyDescent="0.2">
      <c r="A3087" s="5" t="s">
        <v>3674</v>
      </c>
      <c r="B3087" s="6" t="s">
        <v>3675</v>
      </c>
      <c r="C3087" s="7" t="s">
        <v>274</v>
      </c>
      <c r="D3087" s="7" t="str">
        <f t="shared" si="48"/>
        <v>Jean FR MNS M5 Stright DuraStretch Truckee Stackable Straight Leg Jean,Ryley,31Wx32L</v>
      </c>
      <c r="E3087" s="5" t="s">
        <v>3690</v>
      </c>
      <c r="F3087" s="5" t="s">
        <v>3673</v>
      </c>
    </row>
    <row r="3088" spans="1:6" ht="14.4" x14ac:dyDescent="0.2">
      <c r="A3088" s="5" t="s">
        <v>3674</v>
      </c>
      <c r="B3088" s="6" t="s">
        <v>3675</v>
      </c>
      <c r="C3088" s="7" t="s">
        <v>276</v>
      </c>
      <c r="D3088" s="7" t="str">
        <f t="shared" si="48"/>
        <v>Jean FR MNS M5 Stright DuraStretch Truckee Stackable Straight Leg Jean,Ryley,32Wx32L</v>
      </c>
      <c r="E3088" s="5" t="s">
        <v>3691</v>
      </c>
      <c r="F3088" s="5" t="s">
        <v>3673</v>
      </c>
    </row>
    <row r="3089" spans="1:6" ht="14.4" x14ac:dyDescent="0.2">
      <c r="A3089" s="5" t="s">
        <v>3674</v>
      </c>
      <c r="B3089" s="6" t="s">
        <v>3675</v>
      </c>
      <c r="C3089" s="7" t="s">
        <v>278</v>
      </c>
      <c r="D3089" s="7" t="str">
        <f t="shared" si="48"/>
        <v>Jean FR MNS M5 Stright DuraStretch Truckee Stackable Straight Leg Jean,Ryley,33Wx32L</v>
      </c>
      <c r="E3089" s="5" t="s">
        <v>3692</v>
      </c>
      <c r="F3089" s="5" t="s">
        <v>3673</v>
      </c>
    </row>
    <row r="3090" spans="1:6" ht="14.4" x14ac:dyDescent="0.2">
      <c r="A3090" s="5" t="s">
        <v>3674</v>
      </c>
      <c r="B3090" s="6" t="s">
        <v>3675</v>
      </c>
      <c r="C3090" s="7" t="s">
        <v>280</v>
      </c>
      <c r="D3090" s="7" t="str">
        <f t="shared" si="48"/>
        <v>Jean FR MNS M5 Stright DuraStretch Truckee Stackable Straight Leg Jean,Ryley,34Wx32L</v>
      </c>
      <c r="E3090" s="5" t="s">
        <v>3693</v>
      </c>
      <c r="F3090" s="5" t="s">
        <v>3673</v>
      </c>
    </row>
    <row r="3091" spans="1:6" ht="14.4" x14ac:dyDescent="0.2">
      <c r="A3091" s="5" t="s">
        <v>3674</v>
      </c>
      <c r="B3091" s="6" t="s">
        <v>3675</v>
      </c>
      <c r="C3091" s="7" t="s">
        <v>282</v>
      </c>
      <c r="D3091" s="7" t="str">
        <f t="shared" si="48"/>
        <v>Jean FR MNS M5 Stright DuraStretch Truckee Stackable Straight Leg Jean,Ryley,35Wx32L</v>
      </c>
      <c r="E3091" s="5" t="s">
        <v>3694</v>
      </c>
      <c r="F3091" s="5" t="s">
        <v>3673</v>
      </c>
    </row>
    <row r="3092" spans="1:6" ht="14.4" x14ac:dyDescent="0.2">
      <c r="A3092" s="5" t="s">
        <v>3674</v>
      </c>
      <c r="B3092" s="6" t="s">
        <v>3675</v>
      </c>
      <c r="C3092" s="7" t="s">
        <v>284</v>
      </c>
      <c r="D3092" s="7" t="str">
        <f t="shared" si="48"/>
        <v>Jean FR MNS M5 Stright DuraStretch Truckee Stackable Straight Leg Jean,Ryley,36Wx32L</v>
      </c>
      <c r="E3092" s="5" t="s">
        <v>3695</v>
      </c>
      <c r="F3092" s="5" t="s">
        <v>3673</v>
      </c>
    </row>
    <row r="3093" spans="1:6" ht="14.4" x14ac:dyDescent="0.2">
      <c r="A3093" s="5" t="s">
        <v>3674</v>
      </c>
      <c r="B3093" s="6" t="s">
        <v>3675</v>
      </c>
      <c r="C3093" s="7" t="s">
        <v>286</v>
      </c>
      <c r="D3093" s="7" t="str">
        <f t="shared" si="48"/>
        <v>Jean FR MNS M5 Stright DuraStretch Truckee Stackable Straight Leg Jean,Ryley,38Wx32L</v>
      </c>
      <c r="E3093" s="5" t="s">
        <v>3696</v>
      </c>
      <c r="F3093" s="5" t="s">
        <v>3673</v>
      </c>
    </row>
    <row r="3094" spans="1:6" ht="14.4" x14ac:dyDescent="0.2">
      <c r="A3094" s="5" t="s">
        <v>3674</v>
      </c>
      <c r="B3094" s="6" t="s">
        <v>3675</v>
      </c>
      <c r="C3094" s="7" t="s">
        <v>288</v>
      </c>
      <c r="D3094" s="7" t="str">
        <f t="shared" si="48"/>
        <v>Jean FR MNS M5 Stright DuraStretch Truckee Stackable Straight Leg Jean,Ryley,40Wx32L</v>
      </c>
      <c r="E3094" s="5" t="s">
        <v>3697</v>
      </c>
      <c r="F3094" s="5" t="s">
        <v>3673</v>
      </c>
    </row>
    <row r="3095" spans="1:6" ht="14.4" x14ac:dyDescent="0.2">
      <c r="A3095" s="5" t="s">
        <v>3674</v>
      </c>
      <c r="B3095" s="6" t="s">
        <v>3675</v>
      </c>
      <c r="C3095" s="7" t="s">
        <v>290</v>
      </c>
      <c r="D3095" s="7" t="str">
        <f t="shared" si="48"/>
        <v>Jean FR MNS M5 Stright DuraStretch Truckee Stackable Straight Leg Jean,Ryley,42Wx32L</v>
      </c>
      <c r="E3095" s="5" t="s">
        <v>3698</v>
      </c>
      <c r="F3095" s="5" t="s">
        <v>3673</v>
      </c>
    </row>
    <row r="3096" spans="1:6" ht="14.4" x14ac:dyDescent="0.2">
      <c r="A3096" s="5" t="s">
        <v>3674</v>
      </c>
      <c r="B3096" s="6" t="s">
        <v>3675</v>
      </c>
      <c r="C3096" s="7" t="s">
        <v>992</v>
      </c>
      <c r="D3096" s="7" t="str">
        <f t="shared" si="48"/>
        <v>Jean FR MNS M5 Stright DuraStretch Truckee Stackable Straight Leg Jean,Ryley,44Wx32L</v>
      </c>
      <c r="E3096" s="5" t="s">
        <v>3699</v>
      </c>
      <c r="F3096" s="5" t="s">
        <v>3673</v>
      </c>
    </row>
    <row r="3097" spans="1:6" ht="14.4" x14ac:dyDescent="0.2">
      <c r="A3097" s="5" t="s">
        <v>3674</v>
      </c>
      <c r="B3097" s="6" t="s">
        <v>3675</v>
      </c>
      <c r="C3097" s="7" t="s">
        <v>994</v>
      </c>
      <c r="D3097" s="7" t="str">
        <f t="shared" si="48"/>
        <v>Jean FR MNS M5 Stright DuraStretch Truckee Stackable Straight Leg Jean,Ryley,46Wx32L</v>
      </c>
      <c r="E3097" s="5" t="s">
        <v>3700</v>
      </c>
      <c r="F3097" s="5" t="s">
        <v>3673</v>
      </c>
    </row>
    <row r="3098" spans="1:6" ht="14.4" x14ac:dyDescent="0.2">
      <c r="A3098" s="5" t="s">
        <v>3674</v>
      </c>
      <c r="B3098" s="6" t="s">
        <v>3675</v>
      </c>
      <c r="C3098" s="7" t="s">
        <v>996</v>
      </c>
      <c r="D3098" s="7" t="str">
        <f t="shared" si="48"/>
        <v>Jean FR MNS M5 Stright DuraStretch Truckee Stackable Straight Leg Jean,Ryley,48Wx32L</v>
      </c>
      <c r="E3098" s="5" t="s">
        <v>3701</v>
      </c>
      <c r="F3098" s="5" t="s">
        <v>3673</v>
      </c>
    </row>
    <row r="3099" spans="1:6" ht="14.4" x14ac:dyDescent="0.2">
      <c r="A3099" s="5" t="s">
        <v>3674</v>
      </c>
      <c r="B3099" s="6" t="s">
        <v>3675</v>
      </c>
      <c r="C3099" s="7" t="s">
        <v>998</v>
      </c>
      <c r="D3099" s="7" t="str">
        <f t="shared" si="48"/>
        <v>Jean FR MNS M5 Stright DuraStretch Truckee Stackable Straight Leg Jean,Ryley,50Wx32L</v>
      </c>
      <c r="E3099" s="5" t="s">
        <v>3702</v>
      </c>
      <c r="F3099" s="5" t="s">
        <v>3673</v>
      </c>
    </row>
    <row r="3100" spans="1:6" ht="14.4" x14ac:dyDescent="0.2">
      <c r="A3100" s="5" t="s">
        <v>3674</v>
      </c>
      <c r="B3100" s="6" t="s">
        <v>3675</v>
      </c>
      <c r="C3100" s="7" t="s">
        <v>292</v>
      </c>
      <c r="D3100" s="7" t="str">
        <f t="shared" si="48"/>
        <v>Jean FR MNS M5 Stright DuraStretch Truckee Stackable Straight Leg Jean,Ryley,29Wx34L</v>
      </c>
      <c r="E3100" s="5" t="s">
        <v>3703</v>
      </c>
      <c r="F3100" s="5" t="s">
        <v>3673</v>
      </c>
    </row>
    <row r="3101" spans="1:6" ht="14.4" x14ac:dyDescent="0.2">
      <c r="A3101" s="5" t="s">
        <v>3674</v>
      </c>
      <c r="B3101" s="6" t="s">
        <v>3675</v>
      </c>
      <c r="C3101" s="7" t="s">
        <v>294</v>
      </c>
      <c r="D3101" s="7" t="str">
        <f t="shared" si="48"/>
        <v>Jean FR MNS M5 Stright DuraStretch Truckee Stackable Straight Leg Jean,Ryley,30Wx34L</v>
      </c>
      <c r="E3101" s="5" t="s">
        <v>3704</v>
      </c>
      <c r="F3101" s="5" t="s">
        <v>3673</v>
      </c>
    </row>
    <row r="3102" spans="1:6" ht="14.4" x14ac:dyDescent="0.2">
      <c r="A3102" s="5" t="s">
        <v>3674</v>
      </c>
      <c r="B3102" s="6" t="s">
        <v>3675</v>
      </c>
      <c r="C3102" s="7" t="s">
        <v>296</v>
      </c>
      <c r="D3102" s="7" t="str">
        <f t="shared" si="48"/>
        <v>Jean FR MNS M5 Stright DuraStretch Truckee Stackable Straight Leg Jean,Ryley,31Wx34L</v>
      </c>
      <c r="E3102" s="5" t="s">
        <v>3705</v>
      </c>
      <c r="F3102" s="5" t="s">
        <v>3673</v>
      </c>
    </row>
    <row r="3103" spans="1:6" ht="14.4" x14ac:dyDescent="0.2">
      <c r="A3103" s="5" t="s">
        <v>3674</v>
      </c>
      <c r="B3103" s="6" t="s">
        <v>3675</v>
      </c>
      <c r="C3103" s="7" t="s">
        <v>298</v>
      </c>
      <c r="D3103" s="7" t="str">
        <f t="shared" si="48"/>
        <v>Jean FR MNS M5 Stright DuraStretch Truckee Stackable Straight Leg Jean,Ryley,32Wx34L</v>
      </c>
      <c r="E3103" s="5" t="s">
        <v>3706</v>
      </c>
      <c r="F3103" s="5" t="s">
        <v>3673</v>
      </c>
    </row>
    <row r="3104" spans="1:6" ht="14.4" x14ac:dyDescent="0.2">
      <c r="A3104" s="5" t="s">
        <v>3674</v>
      </c>
      <c r="B3104" s="6" t="s">
        <v>3675</v>
      </c>
      <c r="C3104" s="7" t="s">
        <v>300</v>
      </c>
      <c r="D3104" s="7" t="str">
        <f t="shared" si="48"/>
        <v>Jean FR MNS M5 Stright DuraStretch Truckee Stackable Straight Leg Jean,Ryley,33Wx34L</v>
      </c>
      <c r="E3104" s="5" t="s">
        <v>3707</v>
      </c>
      <c r="F3104" s="5" t="s">
        <v>3673</v>
      </c>
    </row>
    <row r="3105" spans="1:6" ht="14.4" x14ac:dyDescent="0.2">
      <c r="A3105" s="5" t="s">
        <v>3674</v>
      </c>
      <c r="B3105" s="6" t="s">
        <v>3675</v>
      </c>
      <c r="C3105" s="7" t="s">
        <v>302</v>
      </c>
      <c r="D3105" s="7" t="str">
        <f t="shared" si="48"/>
        <v>Jean FR MNS M5 Stright DuraStretch Truckee Stackable Straight Leg Jean,Ryley,34Wx34L</v>
      </c>
      <c r="E3105" s="5" t="s">
        <v>3708</v>
      </c>
      <c r="F3105" s="5" t="s">
        <v>3673</v>
      </c>
    </row>
    <row r="3106" spans="1:6" ht="14.4" x14ac:dyDescent="0.2">
      <c r="A3106" s="5" t="s">
        <v>3674</v>
      </c>
      <c r="B3106" s="6" t="s">
        <v>3675</v>
      </c>
      <c r="C3106" s="7" t="s">
        <v>304</v>
      </c>
      <c r="D3106" s="7" t="str">
        <f t="shared" si="48"/>
        <v>Jean FR MNS M5 Stright DuraStretch Truckee Stackable Straight Leg Jean,Ryley,35Wx34L</v>
      </c>
      <c r="E3106" s="5" t="s">
        <v>3709</v>
      </c>
      <c r="F3106" s="5" t="s">
        <v>3673</v>
      </c>
    </row>
    <row r="3107" spans="1:6" ht="14.4" x14ac:dyDescent="0.2">
      <c r="A3107" s="5" t="s">
        <v>3674</v>
      </c>
      <c r="B3107" s="6" t="s">
        <v>3675</v>
      </c>
      <c r="C3107" s="7" t="s">
        <v>306</v>
      </c>
      <c r="D3107" s="7" t="str">
        <f t="shared" si="48"/>
        <v>Jean FR MNS M5 Stright DuraStretch Truckee Stackable Straight Leg Jean,Ryley,36Wx34L</v>
      </c>
      <c r="E3107" s="5" t="s">
        <v>3710</v>
      </c>
      <c r="F3107" s="5" t="s">
        <v>3673</v>
      </c>
    </row>
    <row r="3108" spans="1:6" ht="14.4" x14ac:dyDescent="0.2">
      <c r="A3108" s="5" t="s">
        <v>3674</v>
      </c>
      <c r="B3108" s="6" t="s">
        <v>3675</v>
      </c>
      <c r="C3108" s="7" t="s">
        <v>308</v>
      </c>
      <c r="D3108" s="7" t="str">
        <f t="shared" si="48"/>
        <v>Jean FR MNS M5 Stright DuraStretch Truckee Stackable Straight Leg Jean,Ryley,38Wx34L</v>
      </c>
      <c r="E3108" s="5" t="s">
        <v>3711</v>
      </c>
      <c r="F3108" s="5" t="s">
        <v>3673</v>
      </c>
    </row>
    <row r="3109" spans="1:6" ht="14.4" x14ac:dyDescent="0.2">
      <c r="A3109" s="5" t="s">
        <v>3674</v>
      </c>
      <c r="B3109" s="6" t="s">
        <v>3675</v>
      </c>
      <c r="C3109" s="7" t="s">
        <v>310</v>
      </c>
      <c r="D3109" s="7" t="str">
        <f t="shared" si="48"/>
        <v>Jean FR MNS M5 Stright DuraStretch Truckee Stackable Straight Leg Jean,Ryley,40Wx34L</v>
      </c>
      <c r="E3109" s="5" t="s">
        <v>3712</v>
      </c>
      <c r="F3109" s="5" t="s">
        <v>3673</v>
      </c>
    </row>
    <row r="3110" spans="1:6" ht="14.4" x14ac:dyDescent="0.2">
      <c r="A3110" s="5" t="s">
        <v>3674</v>
      </c>
      <c r="B3110" s="6" t="s">
        <v>3675</v>
      </c>
      <c r="C3110" s="7" t="s">
        <v>312</v>
      </c>
      <c r="D3110" s="7" t="str">
        <f t="shared" si="48"/>
        <v>Jean FR MNS M5 Stright DuraStretch Truckee Stackable Straight Leg Jean,Ryley,42Wx34L</v>
      </c>
      <c r="E3110" s="5" t="s">
        <v>3713</v>
      </c>
      <c r="F3110" s="5" t="s">
        <v>3673</v>
      </c>
    </row>
    <row r="3111" spans="1:6" ht="14.4" x14ac:dyDescent="0.2">
      <c r="A3111" s="5" t="s">
        <v>3674</v>
      </c>
      <c r="B3111" s="6" t="s">
        <v>3675</v>
      </c>
      <c r="C3111" s="7" t="s">
        <v>1013</v>
      </c>
      <c r="D3111" s="7" t="str">
        <f t="shared" si="48"/>
        <v>Jean FR MNS M5 Stright DuraStretch Truckee Stackable Straight Leg Jean,Ryley,44Wx34L</v>
      </c>
      <c r="E3111" s="5" t="s">
        <v>3714</v>
      </c>
      <c r="F3111" s="5" t="s">
        <v>3673</v>
      </c>
    </row>
    <row r="3112" spans="1:6" ht="14.4" x14ac:dyDescent="0.2">
      <c r="A3112" s="5" t="s">
        <v>3674</v>
      </c>
      <c r="B3112" s="6" t="s">
        <v>3675</v>
      </c>
      <c r="C3112" s="7" t="s">
        <v>1015</v>
      </c>
      <c r="D3112" s="7" t="str">
        <f t="shared" si="48"/>
        <v>Jean FR MNS M5 Stright DuraStretch Truckee Stackable Straight Leg Jean,Ryley,46Wx34L</v>
      </c>
      <c r="E3112" s="5" t="s">
        <v>3715</v>
      </c>
      <c r="F3112" s="5" t="s">
        <v>3673</v>
      </c>
    </row>
    <row r="3113" spans="1:6" ht="14.4" x14ac:dyDescent="0.2">
      <c r="A3113" s="5" t="s">
        <v>3674</v>
      </c>
      <c r="B3113" s="6" t="s">
        <v>3675</v>
      </c>
      <c r="C3113" s="7" t="s">
        <v>1017</v>
      </c>
      <c r="D3113" s="7" t="str">
        <f t="shared" si="48"/>
        <v>Jean FR MNS M5 Stright DuraStretch Truckee Stackable Straight Leg Jean,Ryley,48Wx34L</v>
      </c>
      <c r="E3113" s="5" t="s">
        <v>3716</v>
      </c>
      <c r="F3113" s="5" t="s">
        <v>3673</v>
      </c>
    </row>
    <row r="3114" spans="1:6" ht="14.4" x14ac:dyDescent="0.2">
      <c r="A3114" s="5" t="s">
        <v>3674</v>
      </c>
      <c r="B3114" s="6" t="s">
        <v>3675</v>
      </c>
      <c r="C3114" s="7" t="s">
        <v>1019</v>
      </c>
      <c r="D3114" s="7" t="str">
        <f t="shared" si="48"/>
        <v>Jean FR MNS M5 Stright DuraStretch Truckee Stackable Straight Leg Jean,Ryley,50Wx34L</v>
      </c>
      <c r="E3114" s="5" t="s">
        <v>3717</v>
      </c>
      <c r="F3114" s="5" t="s">
        <v>3673</v>
      </c>
    </row>
    <row r="3115" spans="1:6" ht="14.4" x14ac:dyDescent="0.2">
      <c r="A3115" s="5" t="s">
        <v>3674</v>
      </c>
      <c r="B3115" s="6" t="s">
        <v>3675</v>
      </c>
      <c r="C3115" s="7" t="s">
        <v>314</v>
      </c>
      <c r="D3115" s="7" t="str">
        <f t="shared" si="48"/>
        <v>Jean FR MNS M5 Stright DuraStretch Truckee Stackable Straight Leg Jean,Ryley,29Wx36L</v>
      </c>
      <c r="E3115" s="5" t="s">
        <v>3718</v>
      </c>
      <c r="F3115" s="5" t="s">
        <v>3673</v>
      </c>
    </row>
    <row r="3116" spans="1:6" ht="14.4" x14ac:dyDescent="0.2">
      <c r="A3116" s="5" t="s">
        <v>3674</v>
      </c>
      <c r="B3116" s="6" t="s">
        <v>3675</v>
      </c>
      <c r="C3116" s="7" t="s">
        <v>316</v>
      </c>
      <c r="D3116" s="7" t="str">
        <f t="shared" si="48"/>
        <v>Jean FR MNS M5 Stright DuraStretch Truckee Stackable Straight Leg Jean,Ryley,30Wx36L</v>
      </c>
      <c r="E3116" s="5" t="s">
        <v>3719</v>
      </c>
      <c r="F3116" s="5" t="s">
        <v>3673</v>
      </c>
    </row>
    <row r="3117" spans="1:6" ht="14.4" x14ac:dyDescent="0.2">
      <c r="A3117" s="5" t="s">
        <v>3674</v>
      </c>
      <c r="B3117" s="6" t="s">
        <v>3675</v>
      </c>
      <c r="C3117" s="7" t="s">
        <v>318</v>
      </c>
      <c r="D3117" s="7" t="str">
        <f t="shared" si="48"/>
        <v>Jean FR MNS M5 Stright DuraStretch Truckee Stackable Straight Leg Jean,Ryley,31Wx36L</v>
      </c>
      <c r="E3117" s="5" t="s">
        <v>3720</v>
      </c>
      <c r="F3117" s="5" t="s">
        <v>3673</v>
      </c>
    </row>
    <row r="3118" spans="1:6" ht="14.4" x14ac:dyDescent="0.2">
      <c r="A3118" s="5" t="s">
        <v>3674</v>
      </c>
      <c r="B3118" s="6" t="s">
        <v>3675</v>
      </c>
      <c r="C3118" s="7" t="s">
        <v>320</v>
      </c>
      <c r="D3118" s="7" t="str">
        <f t="shared" si="48"/>
        <v>Jean FR MNS M5 Stright DuraStretch Truckee Stackable Straight Leg Jean,Ryley,32Wx36L</v>
      </c>
      <c r="E3118" s="5" t="s">
        <v>3721</v>
      </c>
      <c r="F3118" s="5" t="s">
        <v>3673</v>
      </c>
    </row>
    <row r="3119" spans="1:6" ht="14.4" x14ac:dyDescent="0.2">
      <c r="A3119" s="5" t="s">
        <v>3674</v>
      </c>
      <c r="B3119" s="6" t="s">
        <v>3675</v>
      </c>
      <c r="C3119" s="7" t="s">
        <v>322</v>
      </c>
      <c r="D3119" s="7" t="str">
        <f t="shared" si="48"/>
        <v>Jean FR MNS M5 Stright DuraStretch Truckee Stackable Straight Leg Jean,Ryley,33Wx36L</v>
      </c>
      <c r="E3119" s="5" t="s">
        <v>3722</v>
      </c>
      <c r="F3119" s="5" t="s">
        <v>3673</v>
      </c>
    </row>
    <row r="3120" spans="1:6" ht="14.4" x14ac:dyDescent="0.2">
      <c r="A3120" s="5" t="s">
        <v>3674</v>
      </c>
      <c r="B3120" s="6" t="s">
        <v>3675</v>
      </c>
      <c r="C3120" s="7" t="s">
        <v>324</v>
      </c>
      <c r="D3120" s="7" t="str">
        <f t="shared" si="48"/>
        <v>Jean FR MNS M5 Stright DuraStretch Truckee Stackable Straight Leg Jean,Ryley,34Wx36L</v>
      </c>
      <c r="E3120" s="5" t="s">
        <v>3723</v>
      </c>
      <c r="F3120" s="5" t="s">
        <v>3673</v>
      </c>
    </row>
    <row r="3121" spans="1:6" ht="14.4" x14ac:dyDescent="0.2">
      <c r="A3121" s="5" t="s">
        <v>3674</v>
      </c>
      <c r="B3121" s="6" t="s">
        <v>3675</v>
      </c>
      <c r="C3121" s="7" t="s">
        <v>326</v>
      </c>
      <c r="D3121" s="7" t="str">
        <f t="shared" si="48"/>
        <v>Jean FR MNS M5 Stright DuraStretch Truckee Stackable Straight Leg Jean,Ryley,35Wx36L</v>
      </c>
      <c r="E3121" s="5" t="s">
        <v>3724</v>
      </c>
      <c r="F3121" s="5" t="s">
        <v>3673</v>
      </c>
    </row>
    <row r="3122" spans="1:6" ht="14.4" x14ac:dyDescent="0.2">
      <c r="A3122" s="5" t="s">
        <v>3674</v>
      </c>
      <c r="B3122" s="6" t="s">
        <v>3675</v>
      </c>
      <c r="C3122" s="7" t="s">
        <v>328</v>
      </c>
      <c r="D3122" s="7" t="str">
        <f t="shared" si="48"/>
        <v>Jean FR MNS M5 Stright DuraStretch Truckee Stackable Straight Leg Jean,Ryley,36Wx36L</v>
      </c>
      <c r="E3122" s="5" t="s">
        <v>3725</v>
      </c>
      <c r="F3122" s="5" t="s">
        <v>3673</v>
      </c>
    </row>
    <row r="3123" spans="1:6" ht="14.4" x14ac:dyDescent="0.2">
      <c r="A3123" s="5" t="s">
        <v>3674</v>
      </c>
      <c r="B3123" s="6" t="s">
        <v>3675</v>
      </c>
      <c r="C3123" s="7" t="s">
        <v>330</v>
      </c>
      <c r="D3123" s="7" t="str">
        <f t="shared" si="48"/>
        <v>Jean FR MNS M5 Stright DuraStretch Truckee Stackable Straight Leg Jean,Ryley,38Wx36L</v>
      </c>
      <c r="E3123" s="5" t="s">
        <v>3726</v>
      </c>
      <c r="F3123" s="5" t="s">
        <v>3673</v>
      </c>
    </row>
    <row r="3124" spans="1:6" ht="14.4" x14ac:dyDescent="0.2">
      <c r="A3124" s="5" t="s">
        <v>3674</v>
      </c>
      <c r="B3124" s="6" t="s">
        <v>3675</v>
      </c>
      <c r="C3124" s="7" t="s">
        <v>332</v>
      </c>
      <c r="D3124" s="7" t="str">
        <f t="shared" si="48"/>
        <v>Jean FR MNS M5 Stright DuraStretch Truckee Stackable Straight Leg Jean,Ryley,40Wx36L</v>
      </c>
      <c r="E3124" s="5" t="s">
        <v>3727</v>
      </c>
      <c r="F3124" s="5" t="s">
        <v>3673</v>
      </c>
    </row>
    <row r="3125" spans="1:6" ht="14.4" x14ac:dyDescent="0.2">
      <c r="A3125" s="5" t="s">
        <v>3674</v>
      </c>
      <c r="B3125" s="6" t="s">
        <v>3675</v>
      </c>
      <c r="C3125" s="7" t="s">
        <v>334</v>
      </c>
      <c r="D3125" s="7" t="str">
        <f t="shared" si="48"/>
        <v>Jean FR MNS M5 Stright DuraStretch Truckee Stackable Straight Leg Jean,Ryley,42Wx36L</v>
      </c>
      <c r="E3125" s="5" t="s">
        <v>3728</v>
      </c>
      <c r="F3125" s="5" t="s">
        <v>3673</v>
      </c>
    </row>
    <row r="3126" spans="1:6" ht="14.4" x14ac:dyDescent="0.2">
      <c r="A3126" s="5" t="s">
        <v>3674</v>
      </c>
      <c r="B3126" s="6" t="s">
        <v>3675</v>
      </c>
      <c r="C3126" s="7" t="s">
        <v>1031</v>
      </c>
      <c r="D3126" s="7" t="str">
        <f t="shared" si="48"/>
        <v>Jean FR MNS M5 Stright DuraStretch Truckee Stackable Straight Leg Jean,Ryley,44Wx36L</v>
      </c>
      <c r="E3126" s="5" t="s">
        <v>3729</v>
      </c>
      <c r="F3126" s="5" t="s">
        <v>3673</v>
      </c>
    </row>
    <row r="3127" spans="1:6" ht="14.4" x14ac:dyDescent="0.2">
      <c r="A3127" s="5" t="s">
        <v>3674</v>
      </c>
      <c r="B3127" s="6" t="s">
        <v>3675</v>
      </c>
      <c r="C3127" s="7" t="s">
        <v>336</v>
      </c>
      <c r="D3127" s="7" t="str">
        <f t="shared" si="48"/>
        <v>Jean FR MNS M5 Stright DuraStretch Truckee Stackable Straight Leg Jean,Ryley,32Wx38L</v>
      </c>
      <c r="E3127" s="5" t="s">
        <v>3730</v>
      </c>
      <c r="F3127" s="5" t="s">
        <v>3673</v>
      </c>
    </row>
    <row r="3128" spans="1:6" ht="14.4" x14ac:dyDescent="0.2">
      <c r="A3128" s="5" t="s">
        <v>3674</v>
      </c>
      <c r="B3128" s="6" t="s">
        <v>3675</v>
      </c>
      <c r="C3128" s="7" t="s">
        <v>338</v>
      </c>
      <c r="D3128" s="7" t="str">
        <f t="shared" si="48"/>
        <v>Jean FR MNS M5 Stright DuraStretch Truckee Stackable Straight Leg Jean,Ryley,33Wx38L</v>
      </c>
      <c r="E3128" s="5" t="s">
        <v>3731</v>
      </c>
      <c r="F3128" s="5" t="s">
        <v>3673</v>
      </c>
    </row>
    <row r="3129" spans="1:6" ht="14.4" x14ac:dyDescent="0.2">
      <c r="A3129" s="5" t="s">
        <v>3674</v>
      </c>
      <c r="B3129" s="6" t="s">
        <v>3675</v>
      </c>
      <c r="C3129" s="7" t="s">
        <v>340</v>
      </c>
      <c r="D3129" s="7" t="str">
        <f t="shared" si="48"/>
        <v>Jean FR MNS M5 Stright DuraStretch Truckee Stackable Straight Leg Jean,Ryley,34Wx38L</v>
      </c>
      <c r="E3129" s="5" t="s">
        <v>3732</v>
      </c>
      <c r="F3129" s="5" t="s">
        <v>3673</v>
      </c>
    </row>
    <row r="3130" spans="1:6" ht="14.4" x14ac:dyDescent="0.2">
      <c r="A3130" s="5" t="s">
        <v>3674</v>
      </c>
      <c r="B3130" s="6" t="s">
        <v>3675</v>
      </c>
      <c r="C3130" s="7" t="s">
        <v>342</v>
      </c>
      <c r="D3130" s="7" t="str">
        <f t="shared" si="48"/>
        <v>Jean FR MNS M5 Stright DuraStretch Truckee Stackable Straight Leg Jean,Ryley,35Wx38L</v>
      </c>
      <c r="E3130" s="5" t="s">
        <v>3733</v>
      </c>
      <c r="F3130" s="5" t="s">
        <v>3673</v>
      </c>
    </row>
    <row r="3131" spans="1:6" ht="14.4" x14ac:dyDescent="0.2">
      <c r="A3131" s="5" t="s">
        <v>3674</v>
      </c>
      <c r="B3131" s="6" t="s">
        <v>3675</v>
      </c>
      <c r="C3131" s="7" t="s">
        <v>344</v>
      </c>
      <c r="D3131" s="7" t="str">
        <f t="shared" si="48"/>
        <v>Jean FR MNS M5 Stright DuraStretch Truckee Stackable Straight Leg Jean,Ryley,36Wx38L</v>
      </c>
      <c r="E3131" s="5" t="s">
        <v>3734</v>
      </c>
      <c r="F3131" s="5" t="s">
        <v>3673</v>
      </c>
    </row>
    <row r="3132" spans="1:6" ht="14.4" x14ac:dyDescent="0.2">
      <c r="A3132" s="5" t="s">
        <v>3674</v>
      </c>
      <c r="B3132" s="6" t="s">
        <v>3675</v>
      </c>
      <c r="C3132" s="7" t="s">
        <v>346</v>
      </c>
      <c r="D3132" s="7" t="str">
        <f t="shared" si="48"/>
        <v>Jean FR MNS M5 Stright DuraStretch Truckee Stackable Straight Leg Jean,Ryley,38Wx38L</v>
      </c>
      <c r="E3132" s="5" t="s">
        <v>3735</v>
      </c>
      <c r="F3132" s="5" t="s">
        <v>3673</v>
      </c>
    </row>
    <row r="3133" spans="1:6" ht="14.4" x14ac:dyDescent="0.2">
      <c r="A3133" s="5" t="s">
        <v>3674</v>
      </c>
      <c r="B3133" s="6" t="s">
        <v>3675</v>
      </c>
      <c r="C3133" s="7" t="s">
        <v>348</v>
      </c>
      <c r="D3133" s="7" t="str">
        <f t="shared" si="48"/>
        <v>Jean FR MNS M5 Stright DuraStretch Truckee Stackable Straight Leg Jean,Ryley,40Wx38L</v>
      </c>
      <c r="E3133" s="5" t="s">
        <v>3736</v>
      </c>
      <c r="F3133" s="5" t="s">
        <v>3673</v>
      </c>
    </row>
    <row r="3134" spans="1:6" ht="14.4" x14ac:dyDescent="0.2">
      <c r="A3134" s="5" t="s">
        <v>3674</v>
      </c>
      <c r="B3134" s="6" t="s">
        <v>3675</v>
      </c>
      <c r="C3134" s="7" t="s">
        <v>350</v>
      </c>
      <c r="D3134" s="7" t="str">
        <f t="shared" si="48"/>
        <v>Jean FR MNS M5 Stright DuraStretch Truckee Stackable Straight Leg Jean,Ryley,42Wx38L</v>
      </c>
      <c r="E3134" s="5" t="s">
        <v>3737</v>
      </c>
      <c r="F3134" s="5" t="s">
        <v>3673</v>
      </c>
    </row>
    <row r="3135" spans="1:6" ht="14.4" x14ac:dyDescent="0.2">
      <c r="A3135" s="5" t="s">
        <v>3674</v>
      </c>
      <c r="B3135" s="6" t="s">
        <v>3675</v>
      </c>
      <c r="C3135" s="7" t="s">
        <v>1043</v>
      </c>
      <c r="D3135" s="7" t="str">
        <f t="shared" si="48"/>
        <v>Jean FR MNS M5 Stright DuraStretch Truckee Stackable Straight Leg Jean,Ryley,44Wx38L</v>
      </c>
      <c r="E3135" s="5" t="s">
        <v>3738</v>
      </c>
      <c r="F3135" s="5" t="s">
        <v>3673</v>
      </c>
    </row>
    <row r="3136" spans="1:6" ht="14.4" x14ac:dyDescent="0.2">
      <c r="A3136" s="5" t="s">
        <v>60</v>
      </c>
      <c r="B3136" s="6" t="s">
        <v>3</v>
      </c>
      <c r="C3136" s="7" t="s">
        <v>186</v>
      </c>
      <c r="D3136" s="7" t="str">
        <f t="shared" si="48"/>
        <v>Shirt FR MNS Roughneck Skull Logo Long Sleeve T-Shirt,Black,Small</v>
      </c>
      <c r="E3136" s="5" t="s">
        <v>3739</v>
      </c>
      <c r="F3136" s="5" t="s">
        <v>3740</v>
      </c>
    </row>
    <row r="3137" spans="1:6" ht="14.4" x14ac:dyDescent="0.2">
      <c r="A3137" s="5" t="s">
        <v>60</v>
      </c>
      <c r="B3137" s="6" t="s">
        <v>3</v>
      </c>
      <c r="C3137" s="7" t="s">
        <v>188</v>
      </c>
      <c r="D3137" s="7" t="str">
        <f t="shared" si="48"/>
        <v>Shirt FR MNS Roughneck Skull Logo Long Sleeve T-Shirt,Black,Medium</v>
      </c>
      <c r="E3137" s="5" t="s">
        <v>3741</v>
      </c>
      <c r="F3137" s="5" t="s">
        <v>3740</v>
      </c>
    </row>
    <row r="3138" spans="1:6" ht="14.4" x14ac:dyDescent="0.2">
      <c r="A3138" s="5" t="s">
        <v>60</v>
      </c>
      <c r="B3138" s="6" t="s">
        <v>3</v>
      </c>
      <c r="C3138" s="7" t="s">
        <v>190</v>
      </c>
      <c r="D3138" s="7" t="str">
        <f t="shared" si="48"/>
        <v>Shirt FR MNS Roughneck Skull Logo Long Sleeve T-Shirt,Black,Large</v>
      </c>
      <c r="E3138" s="5" t="s">
        <v>3742</v>
      </c>
      <c r="F3138" s="5" t="s">
        <v>3740</v>
      </c>
    </row>
    <row r="3139" spans="1:6" ht="14.4" x14ac:dyDescent="0.2">
      <c r="A3139" s="5" t="s">
        <v>60</v>
      </c>
      <c r="B3139" s="6" t="s">
        <v>3</v>
      </c>
      <c r="C3139" s="7" t="s">
        <v>192</v>
      </c>
      <c r="D3139" s="7" t="str">
        <f t="shared" si="48"/>
        <v>Shirt FR MNS Roughneck Skull Logo Long Sleeve T-Shirt,Black,XL</v>
      </c>
      <c r="E3139" s="5" t="s">
        <v>3743</v>
      </c>
      <c r="F3139" s="5" t="s">
        <v>3740</v>
      </c>
    </row>
    <row r="3140" spans="1:6" ht="14.4" x14ac:dyDescent="0.2">
      <c r="A3140" s="5" t="s">
        <v>60</v>
      </c>
      <c r="B3140" s="6" t="s">
        <v>3</v>
      </c>
      <c r="C3140" s="7" t="s">
        <v>194</v>
      </c>
      <c r="D3140" s="7" t="str">
        <f t="shared" ref="D3140:D3203" si="49">CONCATENATE(A3140,",",B3140,",",C3140)</f>
        <v>Shirt FR MNS Roughneck Skull Logo Long Sleeve T-Shirt,Black,2XL</v>
      </c>
      <c r="E3140" s="5" t="s">
        <v>3744</v>
      </c>
      <c r="F3140" s="5" t="s">
        <v>3740</v>
      </c>
    </row>
    <row r="3141" spans="1:6" ht="14.4" x14ac:dyDescent="0.2">
      <c r="A3141" s="5" t="s">
        <v>60</v>
      </c>
      <c r="B3141" s="6" t="s">
        <v>3</v>
      </c>
      <c r="C3141" s="7" t="s">
        <v>196</v>
      </c>
      <c r="D3141" s="7" t="str">
        <f t="shared" si="49"/>
        <v>Shirt FR MNS Roughneck Skull Logo Long Sleeve T-Shirt,Black,3XL</v>
      </c>
      <c r="E3141" s="5" t="s">
        <v>3745</v>
      </c>
      <c r="F3141" s="5" t="s">
        <v>3740</v>
      </c>
    </row>
    <row r="3142" spans="1:6" ht="14.4" x14ac:dyDescent="0.2">
      <c r="A3142" s="5" t="s">
        <v>60</v>
      </c>
      <c r="B3142" s="6" t="s">
        <v>3</v>
      </c>
      <c r="C3142" s="7" t="s">
        <v>198</v>
      </c>
      <c r="D3142" s="7" t="str">
        <f t="shared" si="49"/>
        <v>Shirt FR MNS Roughneck Skull Logo Long Sleeve T-Shirt,Black,4XL</v>
      </c>
      <c r="E3142" s="5" t="s">
        <v>3746</v>
      </c>
      <c r="F3142" s="5" t="s">
        <v>3740</v>
      </c>
    </row>
    <row r="3143" spans="1:6" ht="14.4" x14ac:dyDescent="0.2">
      <c r="A3143" s="5" t="s">
        <v>60</v>
      </c>
      <c r="B3143" s="6" t="s">
        <v>3</v>
      </c>
      <c r="C3143" s="7" t="s">
        <v>200</v>
      </c>
      <c r="D3143" s="7" t="str">
        <f t="shared" si="49"/>
        <v>Shirt FR MNS Roughneck Skull Logo Long Sleeve T-Shirt,Black,Large Tall</v>
      </c>
      <c r="E3143" s="5" t="s">
        <v>3747</v>
      </c>
      <c r="F3143" s="5" t="s">
        <v>3740</v>
      </c>
    </row>
    <row r="3144" spans="1:6" ht="14.4" x14ac:dyDescent="0.2">
      <c r="A3144" s="5" t="s">
        <v>60</v>
      </c>
      <c r="B3144" s="6" t="s">
        <v>3</v>
      </c>
      <c r="C3144" s="7" t="s">
        <v>202</v>
      </c>
      <c r="D3144" s="7" t="str">
        <f t="shared" si="49"/>
        <v>Shirt FR MNS Roughneck Skull Logo Long Sleeve T-Shirt,Black,XL Tall</v>
      </c>
      <c r="E3144" s="5" t="s">
        <v>3748</v>
      </c>
      <c r="F3144" s="5" t="s">
        <v>3740</v>
      </c>
    </row>
    <row r="3145" spans="1:6" ht="14.4" x14ac:dyDescent="0.2">
      <c r="A3145" s="5" t="s">
        <v>60</v>
      </c>
      <c r="B3145" s="6" t="s">
        <v>3</v>
      </c>
      <c r="C3145" s="7" t="s">
        <v>204</v>
      </c>
      <c r="D3145" s="7" t="str">
        <f t="shared" si="49"/>
        <v>Shirt FR MNS Roughneck Skull Logo Long Sleeve T-Shirt,Black,2XL Tall</v>
      </c>
      <c r="E3145" s="5" t="s">
        <v>3749</v>
      </c>
      <c r="F3145" s="5" t="s">
        <v>3740</v>
      </c>
    </row>
    <row r="3146" spans="1:6" ht="14.4" x14ac:dyDescent="0.2">
      <c r="A3146" s="5" t="s">
        <v>60</v>
      </c>
      <c r="B3146" s="6" t="s">
        <v>3</v>
      </c>
      <c r="C3146" s="7" t="s">
        <v>206</v>
      </c>
      <c r="D3146" s="7" t="str">
        <f t="shared" si="49"/>
        <v>Shirt FR MNS Roughneck Skull Logo Long Sleeve T-Shirt,Black,3XL Tall</v>
      </c>
      <c r="E3146" s="5" t="s">
        <v>3750</v>
      </c>
      <c r="F3146" s="5" t="s">
        <v>3740</v>
      </c>
    </row>
    <row r="3147" spans="1:6" ht="14.4" x14ac:dyDescent="0.2">
      <c r="A3147" s="5" t="s">
        <v>60</v>
      </c>
      <c r="B3147" s="6" t="s">
        <v>61</v>
      </c>
      <c r="C3147" s="7" t="s">
        <v>186</v>
      </c>
      <c r="D3147" s="7" t="str">
        <f t="shared" si="49"/>
        <v>Shirt FR MNS Roughneck Skull Logo Long Sleeve T-Shirt,Melbec,Small</v>
      </c>
      <c r="E3147" s="5" t="s">
        <v>3751</v>
      </c>
      <c r="F3147" s="5" t="s">
        <v>3752</v>
      </c>
    </row>
    <row r="3148" spans="1:6" ht="14.4" x14ac:dyDescent="0.2">
      <c r="A3148" s="5" t="s">
        <v>60</v>
      </c>
      <c r="B3148" s="6" t="s">
        <v>61</v>
      </c>
      <c r="C3148" s="7" t="s">
        <v>188</v>
      </c>
      <c r="D3148" s="7" t="str">
        <f t="shared" si="49"/>
        <v>Shirt FR MNS Roughneck Skull Logo Long Sleeve T-Shirt,Melbec,Medium</v>
      </c>
      <c r="E3148" s="5" t="s">
        <v>3753</v>
      </c>
      <c r="F3148" s="5" t="s">
        <v>3752</v>
      </c>
    </row>
    <row r="3149" spans="1:6" ht="14.4" x14ac:dyDescent="0.2">
      <c r="A3149" s="5" t="s">
        <v>60</v>
      </c>
      <c r="B3149" s="6" t="s">
        <v>61</v>
      </c>
      <c r="C3149" s="7" t="s">
        <v>190</v>
      </c>
      <c r="D3149" s="7" t="str">
        <f t="shared" si="49"/>
        <v>Shirt FR MNS Roughneck Skull Logo Long Sleeve T-Shirt,Melbec,Large</v>
      </c>
      <c r="E3149" s="5" t="s">
        <v>3754</v>
      </c>
      <c r="F3149" s="5" t="s">
        <v>3752</v>
      </c>
    </row>
    <row r="3150" spans="1:6" ht="14.4" x14ac:dyDescent="0.2">
      <c r="A3150" s="5" t="s">
        <v>60</v>
      </c>
      <c r="B3150" s="6" t="s">
        <v>61</v>
      </c>
      <c r="C3150" s="7" t="s">
        <v>192</v>
      </c>
      <c r="D3150" s="7" t="str">
        <f t="shared" si="49"/>
        <v>Shirt FR MNS Roughneck Skull Logo Long Sleeve T-Shirt,Melbec,XL</v>
      </c>
      <c r="E3150" s="5" t="s">
        <v>3755</v>
      </c>
      <c r="F3150" s="5" t="s">
        <v>3752</v>
      </c>
    </row>
    <row r="3151" spans="1:6" ht="14.4" x14ac:dyDescent="0.2">
      <c r="A3151" s="5" t="s">
        <v>60</v>
      </c>
      <c r="B3151" s="6" t="s">
        <v>61</v>
      </c>
      <c r="C3151" s="7" t="s">
        <v>194</v>
      </c>
      <c r="D3151" s="7" t="str">
        <f t="shared" si="49"/>
        <v>Shirt FR MNS Roughneck Skull Logo Long Sleeve T-Shirt,Melbec,2XL</v>
      </c>
      <c r="E3151" s="5" t="s">
        <v>3756</v>
      </c>
      <c r="F3151" s="5" t="s">
        <v>3752</v>
      </c>
    </row>
    <row r="3152" spans="1:6" ht="14.4" x14ac:dyDescent="0.2">
      <c r="A3152" s="5" t="s">
        <v>60</v>
      </c>
      <c r="B3152" s="6" t="s">
        <v>61</v>
      </c>
      <c r="C3152" s="7" t="s">
        <v>196</v>
      </c>
      <c r="D3152" s="7" t="str">
        <f t="shared" si="49"/>
        <v>Shirt FR MNS Roughneck Skull Logo Long Sleeve T-Shirt,Melbec,3XL</v>
      </c>
      <c r="E3152" s="5" t="s">
        <v>3757</v>
      </c>
      <c r="F3152" s="5" t="s">
        <v>3752</v>
      </c>
    </row>
    <row r="3153" spans="1:6" ht="14.4" x14ac:dyDescent="0.2">
      <c r="A3153" s="5" t="s">
        <v>60</v>
      </c>
      <c r="B3153" s="6" t="s">
        <v>61</v>
      </c>
      <c r="C3153" s="7" t="s">
        <v>198</v>
      </c>
      <c r="D3153" s="7" t="str">
        <f t="shared" si="49"/>
        <v>Shirt FR MNS Roughneck Skull Logo Long Sleeve T-Shirt,Melbec,4XL</v>
      </c>
      <c r="E3153" s="5" t="s">
        <v>3758</v>
      </c>
      <c r="F3153" s="5" t="s">
        <v>3752</v>
      </c>
    </row>
    <row r="3154" spans="1:6" ht="14.4" x14ac:dyDescent="0.2">
      <c r="A3154" s="5" t="s">
        <v>60</v>
      </c>
      <c r="B3154" s="6" t="s">
        <v>61</v>
      </c>
      <c r="C3154" s="7" t="s">
        <v>200</v>
      </c>
      <c r="D3154" s="7" t="str">
        <f t="shared" si="49"/>
        <v>Shirt FR MNS Roughneck Skull Logo Long Sleeve T-Shirt,Melbec,Large Tall</v>
      </c>
      <c r="E3154" s="5" t="s">
        <v>3759</v>
      </c>
      <c r="F3154" s="5" t="s">
        <v>3752</v>
      </c>
    </row>
    <row r="3155" spans="1:6" ht="14.4" x14ac:dyDescent="0.2">
      <c r="A3155" s="5" t="s">
        <v>60</v>
      </c>
      <c r="B3155" s="6" t="s">
        <v>61</v>
      </c>
      <c r="C3155" s="7" t="s">
        <v>202</v>
      </c>
      <c r="D3155" s="7" t="str">
        <f t="shared" si="49"/>
        <v>Shirt FR MNS Roughneck Skull Logo Long Sleeve T-Shirt,Melbec,XL Tall</v>
      </c>
      <c r="E3155" s="5" t="s">
        <v>3760</v>
      </c>
      <c r="F3155" s="5" t="s">
        <v>3752</v>
      </c>
    </row>
    <row r="3156" spans="1:6" ht="14.4" x14ac:dyDescent="0.2">
      <c r="A3156" s="5" t="s">
        <v>60</v>
      </c>
      <c r="B3156" s="6" t="s">
        <v>61</v>
      </c>
      <c r="C3156" s="7" t="s">
        <v>204</v>
      </c>
      <c r="D3156" s="7" t="str">
        <f t="shared" si="49"/>
        <v>Shirt FR MNS Roughneck Skull Logo Long Sleeve T-Shirt,Melbec,2XL Tall</v>
      </c>
      <c r="E3156" s="5" t="s">
        <v>3761</v>
      </c>
      <c r="F3156" s="5" t="s">
        <v>3752</v>
      </c>
    </row>
    <row r="3157" spans="1:6" ht="14.4" x14ac:dyDescent="0.2">
      <c r="A3157" s="5" t="s">
        <v>60</v>
      </c>
      <c r="B3157" s="6" t="s">
        <v>61</v>
      </c>
      <c r="C3157" s="7" t="s">
        <v>206</v>
      </c>
      <c r="D3157" s="7" t="str">
        <f t="shared" si="49"/>
        <v>Shirt FR MNS Roughneck Skull Logo Long Sleeve T-Shirt,Melbec,3XL Tall</v>
      </c>
      <c r="E3157" s="5" t="s">
        <v>3762</v>
      </c>
      <c r="F3157" s="5" t="s">
        <v>3752</v>
      </c>
    </row>
    <row r="3158" spans="1:6" ht="14.4" x14ac:dyDescent="0.2">
      <c r="A3158" s="5" t="s">
        <v>3765</v>
      </c>
      <c r="B3158" s="6" t="s">
        <v>3</v>
      </c>
      <c r="C3158" s="7" t="s">
        <v>186</v>
      </c>
      <c r="D3158" s="7" t="str">
        <f t="shared" si="49"/>
        <v>Jacket FR MNS Cloud 9 Insulated Jacket,Black,Small</v>
      </c>
      <c r="E3158" s="5" t="s">
        <v>3763</v>
      </c>
      <c r="F3158" s="5" t="s">
        <v>3764</v>
      </c>
    </row>
    <row r="3159" spans="1:6" ht="14.4" x14ac:dyDescent="0.2">
      <c r="A3159" s="5" t="s">
        <v>3765</v>
      </c>
      <c r="B3159" s="6" t="s">
        <v>3</v>
      </c>
      <c r="C3159" s="7" t="s">
        <v>188</v>
      </c>
      <c r="D3159" s="7" t="str">
        <f t="shared" si="49"/>
        <v>Jacket FR MNS Cloud 9 Insulated Jacket,Black,Medium</v>
      </c>
      <c r="E3159" s="5" t="s">
        <v>3766</v>
      </c>
      <c r="F3159" s="5" t="s">
        <v>3764</v>
      </c>
    </row>
    <row r="3160" spans="1:6" ht="14.4" x14ac:dyDescent="0.2">
      <c r="A3160" s="5" t="s">
        <v>3765</v>
      </c>
      <c r="B3160" s="6" t="s">
        <v>3</v>
      </c>
      <c r="C3160" s="7" t="s">
        <v>190</v>
      </c>
      <c r="D3160" s="7" t="str">
        <f t="shared" si="49"/>
        <v>Jacket FR MNS Cloud 9 Insulated Jacket,Black,Large</v>
      </c>
      <c r="E3160" s="5" t="s">
        <v>3767</v>
      </c>
      <c r="F3160" s="5" t="s">
        <v>3764</v>
      </c>
    </row>
    <row r="3161" spans="1:6" ht="14.4" x14ac:dyDescent="0.2">
      <c r="A3161" s="5" t="s">
        <v>3765</v>
      </c>
      <c r="B3161" s="6" t="s">
        <v>3</v>
      </c>
      <c r="C3161" s="7" t="s">
        <v>192</v>
      </c>
      <c r="D3161" s="7" t="str">
        <f t="shared" si="49"/>
        <v>Jacket FR MNS Cloud 9 Insulated Jacket,Black,XL</v>
      </c>
      <c r="E3161" s="5" t="s">
        <v>3768</v>
      </c>
      <c r="F3161" s="5" t="s">
        <v>3764</v>
      </c>
    </row>
    <row r="3162" spans="1:6" ht="14.4" x14ac:dyDescent="0.2">
      <c r="A3162" s="5" t="s">
        <v>3765</v>
      </c>
      <c r="B3162" s="6" t="s">
        <v>3</v>
      </c>
      <c r="C3162" s="7" t="s">
        <v>194</v>
      </c>
      <c r="D3162" s="7" t="str">
        <f t="shared" si="49"/>
        <v>Jacket FR MNS Cloud 9 Insulated Jacket,Black,2XL</v>
      </c>
      <c r="E3162" s="5" t="s">
        <v>3769</v>
      </c>
      <c r="F3162" s="5" t="s">
        <v>3764</v>
      </c>
    </row>
    <row r="3163" spans="1:6" ht="14.4" x14ac:dyDescent="0.2">
      <c r="A3163" s="5" t="s">
        <v>3765</v>
      </c>
      <c r="B3163" s="6" t="s">
        <v>3</v>
      </c>
      <c r="C3163" s="7" t="s">
        <v>196</v>
      </c>
      <c r="D3163" s="7" t="str">
        <f t="shared" si="49"/>
        <v>Jacket FR MNS Cloud 9 Insulated Jacket,Black,3XL</v>
      </c>
      <c r="E3163" s="5" t="s">
        <v>3770</v>
      </c>
      <c r="F3163" s="5" t="s">
        <v>3764</v>
      </c>
    </row>
    <row r="3164" spans="1:6" ht="14.4" x14ac:dyDescent="0.2">
      <c r="A3164" s="5" t="s">
        <v>3765</v>
      </c>
      <c r="B3164" s="6" t="s">
        <v>3</v>
      </c>
      <c r="C3164" s="7" t="s">
        <v>198</v>
      </c>
      <c r="D3164" s="7" t="str">
        <f t="shared" si="49"/>
        <v>Jacket FR MNS Cloud 9 Insulated Jacket,Black,4XL</v>
      </c>
      <c r="E3164" s="5" t="s">
        <v>3771</v>
      </c>
      <c r="F3164" s="5" t="s">
        <v>3764</v>
      </c>
    </row>
    <row r="3165" spans="1:6" ht="14.4" x14ac:dyDescent="0.2">
      <c r="A3165" s="5" t="s">
        <v>3765</v>
      </c>
      <c r="B3165" s="6" t="s">
        <v>3</v>
      </c>
      <c r="C3165" s="7" t="s">
        <v>200</v>
      </c>
      <c r="D3165" s="7" t="str">
        <f t="shared" si="49"/>
        <v>Jacket FR MNS Cloud 9 Insulated Jacket,Black,Large Tall</v>
      </c>
      <c r="E3165" s="5" t="s">
        <v>3772</v>
      </c>
      <c r="F3165" s="5" t="s">
        <v>3764</v>
      </c>
    </row>
    <row r="3166" spans="1:6" ht="14.4" x14ac:dyDescent="0.2">
      <c r="A3166" s="5" t="s">
        <v>3765</v>
      </c>
      <c r="B3166" s="6" t="s">
        <v>3</v>
      </c>
      <c r="C3166" s="7" t="s">
        <v>202</v>
      </c>
      <c r="D3166" s="7" t="str">
        <f t="shared" si="49"/>
        <v>Jacket FR MNS Cloud 9 Insulated Jacket,Black,XL Tall</v>
      </c>
      <c r="E3166" s="5" t="s">
        <v>3773</v>
      </c>
      <c r="F3166" s="5" t="s">
        <v>3764</v>
      </c>
    </row>
    <row r="3167" spans="1:6" ht="14.4" x14ac:dyDescent="0.2">
      <c r="A3167" s="5" t="s">
        <v>3765</v>
      </c>
      <c r="B3167" s="6" t="s">
        <v>3</v>
      </c>
      <c r="C3167" s="7" t="s">
        <v>204</v>
      </c>
      <c r="D3167" s="7" t="str">
        <f t="shared" si="49"/>
        <v>Jacket FR MNS Cloud 9 Insulated Jacket,Black,2XL Tall</v>
      </c>
      <c r="E3167" s="5" t="s">
        <v>3774</v>
      </c>
      <c r="F3167" s="5" t="s">
        <v>3764</v>
      </c>
    </row>
    <row r="3168" spans="1:6" ht="14.4" x14ac:dyDescent="0.2">
      <c r="A3168" s="5" t="s">
        <v>3765</v>
      </c>
      <c r="B3168" s="6" t="s">
        <v>3</v>
      </c>
      <c r="C3168" s="7" t="s">
        <v>206</v>
      </c>
      <c r="D3168" s="7" t="str">
        <f t="shared" si="49"/>
        <v>Jacket FR MNS Cloud 9 Insulated Jacket,Black,3XL Tall</v>
      </c>
      <c r="E3168" s="5" t="s">
        <v>3775</v>
      </c>
      <c r="F3168" s="5" t="s">
        <v>3764</v>
      </c>
    </row>
    <row r="3169" spans="1:6" ht="14.4" x14ac:dyDescent="0.2">
      <c r="A3169" s="6" t="s">
        <v>3778</v>
      </c>
      <c r="B3169" s="6" t="s">
        <v>3779</v>
      </c>
      <c r="C3169" s="7" t="s">
        <v>141</v>
      </c>
      <c r="D3169" s="7" t="str">
        <f t="shared" si="49"/>
        <v>Boot MNS Intrepid Pull-On Waterproof Composite Toe Work Boot,Rye Brown,7M</v>
      </c>
      <c r="E3169" s="5" t="s">
        <v>3776</v>
      </c>
      <c r="F3169" s="5" t="s">
        <v>3777</v>
      </c>
    </row>
    <row r="3170" spans="1:6" ht="14.4" x14ac:dyDescent="0.2">
      <c r="A3170" s="6" t="s">
        <v>3778</v>
      </c>
      <c r="B3170" s="6" t="s">
        <v>3779</v>
      </c>
      <c r="C3170" s="7" t="s">
        <v>115</v>
      </c>
      <c r="D3170" s="7" t="str">
        <f t="shared" si="49"/>
        <v>Boot MNS Intrepid Pull-On Waterproof Composite Toe Work Boot,Rye Brown,8M</v>
      </c>
      <c r="E3170" s="5" t="s">
        <v>3780</v>
      </c>
      <c r="F3170" s="5" t="s">
        <v>3777</v>
      </c>
    </row>
    <row r="3171" spans="1:6" ht="14.4" x14ac:dyDescent="0.2">
      <c r="A3171" s="6" t="s">
        <v>3778</v>
      </c>
      <c r="B3171" s="6" t="s">
        <v>3779</v>
      </c>
      <c r="C3171" s="7" t="s">
        <v>148</v>
      </c>
      <c r="D3171" s="7" t="str">
        <f t="shared" si="49"/>
        <v>Boot MNS Intrepid Pull-On Waterproof Composite Toe Work Boot,Rye Brown,9M</v>
      </c>
      <c r="E3171" s="5" t="s">
        <v>3781</v>
      </c>
      <c r="F3171" s="5" t="s">
        <v>3777</v>
      </c>
    </row>
    <row r="3172" spans="1:6" ht="14.4" x14ac:dyDescent="0.2">
      <c r="A3172" s="6" t="s">
        <v>3778</v>
      </c>
      <c r="B3172" s="6" t="s">
        <v>3779</v>
      </c>
      <c r="C3172" s="7" t="s">
        <v>153</v>
      </c>
      <c r="D3172" s="7" t="str">
        <f t="shared" si="49"/>
        <v>Boot MNS Intrepid Pull-On Waterproof Composite Toe Work Boot,Rye Brown,10.5M</v>
      </c>
      <c r="E3172" s="5" t="s">
        <v>3782</v>
      </c>
      <c r="F3172" s="5" t="s">
        <v>3777</v>
      </c>
    </row>
    <row r="3173" spans="1:6" ht="14.4" x14ac:dyDescent="0.2">
      <c r="A3173" s="6" t="s">
        <v>3778</v>
      </c>
      <c r="B3173" s="6" t="s">
        <v>3779</v>
      </c>
      <c r="C3173" s="7" t="s">
        <v>557</v>
      </c>
      <c r="D3173" s="7" t="str">
        <f t="shared" si="49"/>
        <v>Boot MNS Intrepid Pull-On Waterproof Composite Toe Work Boot,Rye Brown,11M</v>
      </c>
      <c r="E3173" s="5" t="s">
        <v>3783</v>
      </c>
      <c r="F3173" s="5" t="s">
        <v>3777</v>
      </c>
    </row>
    <row r="3174" spans="1:6" ht="14.4" x14ac:dyDescent="0.2">
      <c r="A3174" s="6" t="s">
        <v>3778</v>
      </c>
      <c r="B3174" s="6" t="s">
        <v>3779</v>
      </c>
      <c r="C3174" s="7" t="s">
        <v>121</v>
      </c>
      <c r="D3174" s="7" t="str">
        <f t="shared" si="49"/>
        <v>Boot MNS Intrepid Pull-On Waterproof Composite Toe Work Boot,Rye Brown,11.5M</v>
      </c>
      <c r="E3174" s="5" t="s">
        <v>3784</v>
      </c>
      <c r="F3174" s="5" t="s">
        <v>3777</v>
      </c>
    </row>
    <row r="3175" spans="1:6" ht="14.4" x14ac:dyDescent="0.2">
      <c r="A3175" s="6" t="s">
        <v>3778</v>
      </c>
      <c r="B3175" s="6" t="s">
        <v>3779</v>
      </c>
      <c r="C3175" s="7" t="s">
        <v>123</v>
      </c>
      <c r="D3175" s="7" t="str">
        <f t="shared" si="49"/>
        <v>Boot MNS Intrepid Pull-On Waterproof Composite Toe Work Boot,Rye Brown,12M</v>
      </c>
      <c r="E3175" s="5" t="s">
        <v>3785</v>
      </c>
      <c r="F3175" s="5" t="s">
        <v>3777</v>
      </c>
    </row>
    <row r="3176" spans="1:6" ht="14.4" x14ac:dyDescent="0.2">
      <c r="A3176" s="6" t="s">
        <v>3778</v>
      </c>
      <c r="B3176" s="6" t="s">
        <v>3779</v>
      </c>
      <c r="C3176" s="7" t="s">
        <v>158</v>
      </c>
      <c r="D3176" s="7" t="str">
        <f t="shared" si="49"/>
        <v>Boot MNS Intrepid Pull-On Waterproof Composite Toe Work Boot,Rye Brown,14M</v>
      </c>
      <c r="E3176" s="5" t="s">
        <v>3786</v>
      </c>
      <c r="F3176" s="5" t="s">
        <v>3777</v>
      </c>
    </row>
    <row r="3177" spans="1:6" ht="14.4" x14ac:dyDescent="0.2">
      <c r="A3177" s="6" t="s">
        <v>3778</v>
      </c>
      <c r="B3177" s="6" t="s">
        <v>3779</v>
      </c>
      <c r="C3177" s="7" t="s">
        <v>162</v>
      </c>
      <c r="D3177" s="7" t="str">
        <f t="shared" si="49"/>
        <v>Boot MNS Intrepid Pull-On Waterproof Composite Toe Work Boot,Rye Brown,7.5W</v>
      </c>
      <c r="E3177" s="5" t="s">
        <v>3787</v>
      </c>
      <c r="F3177" s="5" t="s">
        <v>3777</v>
      </c>
    </row>
    <row r="3178" spans="1:6" ht="14.4" x14ac:dyDescent="0.2">
      <c r="A3178" s="6" t="s">
        <v>3778</v>
      </c>
      <c r="B3178" s="6" t="s">
        <v>3779</v>
      </c>
      <c r="C3178" s="7" t="s">
        <v>164</v>
      </c>
      <c r="D3178" s="7" t="str">
        <f t="shared" si="49"/>
        <v>Boot MNS Intrepid Pull-On Waterproof Composite Toe Work Boot,Rye Brown,8W</v>
      </c>
      <c r="E3178" s="5" t="s">
        <v>3788</v>
      </c>
      <c r="F3178" s="5" t="s">
        <v>3777</v>
      </c>
    </row>
    <row r="3179" spans="1:6" ht="14.4" x14ac:dyDescent="0.2">
      <c r="A3179" s="6" t="s">
        <v>3778</v>
      </c>
      <c r="B3179" s="6" t="s">
        <v>3779</v>
      </c>
      <c r="C3179" s="7" t="s">
        <v>166</v>
      </c>
      <c r="D3179" s="7" t="str">
        <f t="shared" si="49"/>
        <v>Boot MNS Intrepid Pull-On Waterproof Composite Toe Work Boot,Rye Brown,8.5W</v>
      </c>
      <c r="E3179" s="5" t="s">
        <v>3789</v>
      </c>
      <c r="F3179" s="5" t="s">
        <v>3777</v>
      </c>
    </row>
    <row r="3180" spans="1:6" ht="14.4" x14ac:dyDescent="0.2">
      <c r="A3180" s="6" t="s">
        <v>3778</v>
      </c>
      <c r="B3180" s="6" t="s">
        <v>3779</v>
      </c>
      <c r="C3180" s="7" t="s">
        <v>127</v>
      </c>
      <c r="D3180" s="7" t="str">
        <f t="shared" si="49"/>
        <v>Boot MNS Intrepid Pull-On Waterproof Composite Toe Work Boot,Rye Brown,9W</v>
      </c>
      <c r="E3180" s="5" t="s">
        <v>3790</v>
      </c>
      <c r="F3180" s="5" t="s">
        <v>3777</v>
      </c>
    </row>
    <row r="3181" spans="1:6" ht="14.4" x14ac:dyDescent="0.2">
      <c r="A3181" s="6" t="s">
        <v>3778</v>
      </c>
      <c r="B3181" s="6" t="s">
        <v>3779</v>
      </c>
      <c r="C3181" s="7" t="s">
        <v>129</v>
      </c>
      <c r="D3181" s="7" t="str">
        <f t="shared" si="49"/>
        <v>Boot MNS Intrepid Pull-On Waterproof Composite Toe Work Boot,Rye Brown,9.5W</v>
      </c>
      <c r="E3181" s="5" t="s">
        <v>3791</v>
      </c>
      <c r="F3181" s="5" t="s">
        <v>3777</v>
      </c>
    </row>
    <row r="3182" spans="1:6" ht="14.4" x14ac:dyDescent="0.2">
      <c r="A3182" s="6" t="s">
        <v>3778</v>
      </c>
      <c r="B3182" s="6" t="s">
        <v>3779</v>
      </c>
      <c r="C3182" s="7" t="s">
        <v>170</v>
      </c>
      <c r="D3182" s="7" t="str">
        <f t="shared" si="49"/>
        <v>Boot MNS Intrepid Pull-On Waterproof Composite Toe Work Boot,Rye Brown,10W</v>
      </c>
      <c r="E3182" s="5" t="s">
        <v>3792</v>
      </c>
      <c r="F3182" s="5" t="s">
        <v>3777</v>
      </c>
    </row>
    <row r="3183" spans="1:6" ht="14.4" x14ac:dyDescent="0.2">
      <c r="A3183" s="6" t="s">
        <v>3778</v>
      </c>
      <c r="B3183" s="6" t="s">
        <v>3779</v>
      </c>
      <c r="C3183" s="7" t="s">
        <v>172</v>
      </c>
      <c r="D3183" s="7" t="str">
        <f t="shared" si="49"/>
        <v>Boot MNS Intrepid Pull-On Waterproof Composite Toe Work Boot,Rye Brown,10.5W</v>
      </c>
      <c r="E3183" s="5" t="s">
        <v>3793</v>
      </c>
      <c r="F3183" s="5" t="s">
        <v>3777</v>
      </c>
    </row>
    <row r="3184" spans="1:6" ht="14.4" x14ac:dyDescent="0.2">
      <c r="A3184" s="6" t="s">
        <v>3778</v>
      </c>
      <c r="B3184" s="6" t="s">
        <v>3779</v>
      </c>
      <c r="C3184" s="7" t="s">
        <v>174</v>
      </c>
      <c r="D3184" s="7" t="str">
        <f t="shared" si="49"/>
        <v>Boot MNS Intrepid Pull-On Waterproof Composite Toe Work Boot,Rye Brown,11W</v>
      </c>
      <c r="E3184" s="5" t="s">
        <v>3794</v>
      </c>
      <c r="F3184" s="5" t="s">
        <v>3777</v>
      </c>
    </row>
    <row r="3185" spans="1:6" ht="14.4" x14ac:dyDescent="0.2">
      <c r="A3185" s="6" t="s">
        <v>3778</v>
      </c>
      <c r="B3185" s="6" t="s">
        <v>3779</v>
      </c>
      <c r="C3185" s="7" t="s">
        <v>176</v>
      </c>
      <c r="D3185" s="7" t="str">
        <f t="shared" si="49"/>
        <v>Boot MNS Intrepid Pull-On Waterproof Composite Toe Work Boot,Rye Brown,11.5W</v>
      </c>
      <c r="E3185" s="5" t="s">
        <v>3795</v>
      </c>
      <c r="F3185" s="5" t="s">
        <v>3777</v>
      </c>
    </row>
    <row r="3186" spans="1:6" ht="14.4" x14ac:dyDescent="0.2">
      <c r="A3186" s="6" t="s">
        <v>3778</v>
      </c>
      <c r="B3186" s="6" t="s">
        <v>3779</v>
      </c>
      <c r="C3186" s="7" t="s">
        <v>131</v>
      </c>
      <c r="D3186" s="7" t="str">
        <f t="shared" si="49"/>
        <v>Boot MNS Intrepid Pull-On Waterproof Composite Toe Work Boot,Rye Brown,12W</v>
      </c>
      <c r="E3186" s="5" t="s">
        <v>3796</v>
      </c>
      <c r="F3186" s="5" t="s">
        <v>3777</v>
      </c>
    </row>
    <row r="3187" spans="1:6" ht="14.4" x14ac:dyDescent="0.2">
      <c r="A3187" s="6" t="s">
        <v>3778</v>
      </c>
      <c r="B3187" s="6" t="s">
        <v>3779</v>
      </c>
      <c r="C3187" s="7" t="s">
        <v>134</v>
      </c>
      <c r="D3187" s="7" t="str">
        <f t="shared" si="49"/>
        <v>Boot MNS Intrepid Pull-On Waterproof Composite Toe Work Boot,Rye Brown,13W</v>
      </c>
      <c r="E3187" s="5" t="s">
        <v>3797</v>
      </c>
      <c r="F3187" s="5" t="s">
        <v>3777</v>
      </c>
    </row>
    <row r="3188" spans="1:6" ht="14.4" x14ac:dyDescent="0.2">
      <c r="A3188" s="6" t="s">
        <v>3778</v>
      </c>
      <c r="B3188" s="6" t="s">
        <v>3779</v>
      </c>
      <c r="C3188" s="7" t="s">
        <v>136</v>
      </c>
      <c r="D3188" s="7" t="str">
        <f t="shared" si="49"/>
        <v>Boot MNS Intrepid Pull-On Waterproof Composite Toe Work Boot,Rye Brown,14W</v>
      </c>
      <c r="E3188" s="5" t="s">
        <v>3798</v>
      </c>
      <c r="F3188" s="5" t="s">
        <v>3777</v>
      </c>
    </row>
    <row r="3189" spans="1:6" ht="14.4" x14ac:dyDescent="0.2">
      <c r="A3189" s="5" t="s">
        <v>3801</v>
      </c>
      <c r="B3189" s="6" t="s">
        <v>3</v>
      </c>
      <c r="C3189" s="7" t="s">
        <v>186</v>
      </c>
      <c r="D3189" s="7" t="str">
        <f t="shared" si="49"/>
        <v>Vest FR MNS Cloud 9 Insulated Vest,Black,Small</v>
      </c>
      <c r="E3189" s="5" t="s">
        <v>3799</v>
      </c>
      <c r="F3189" s="5" t="s">
        <v>3800</v>
      </c>
    </row>
    <row r="3190" spans="1:6" ht="14.4" x14ac:dyDescent="0.2">
      <c r="A3190" s="5" t="s">
        <v>3801</v>
      </c>
      <c r="B3190" s="6" t="s">
        <v>3</v>
      </c>
      <c r="C3190" s="7" t="s">
        <v>188</v>
      </c>
      <c r="D3190" s="7" t="str">
        <f t="shared" si="49"/>
        <v>Vest FR MNS Cloud 9 Insulated Vest,Black,Medium</v>
      </c>
      <c r="E3190" s="5" t="s">
        <v>3802</v>
      </c>
      <c r="F3190" s="5" t="s">
        <v>3800</v>
      </c>
    </row>
    <row r="3191" spans="1:6" ht="14.4" x14ac:dyDescent="0.2">
      <c r="A3191" s="5" t="s">
        <v>3801</v>
      </c>
      <c r="B3191" s="6" t="s">
        <v>3</v>
      </c>
      <c r="C3191" s="7" t="s">
        <v>190</v>
      </c>
      <c r="D3191" s="7" t="str">
        <f t="shared" si="49"/>
        <v>Vest FR MNS Cloud 9 Insulated Vest,Black,Large</v>
      </c>
      <c r="E3191" s="5" t="s">
        <v>3803</v>
      </c>
      <c r="F3191" s="5" t="s">
        <v>3800</v>
      </c>
    </row>
    <row r="3192" spans="1:6" ht="14.4" x14ac:dyDescent="0.2">
      <c r="A3192" s="5" t="s">
        <v>3801</v>
      </c>
      <c r="B3192" s="6" t="s">
        <v>3</v>
      </c>
      <c r="C3192" s="7" t="s">
        <v>192</v>
      </c>
      <c r="D3192" s="7" t="str">
        <f t="shared" si="49"/>
        <v>Vest FR MNS Cloud 9 Insulated Vest,Black,XL</v>
      </c>
      <c r="E3192" s="5" t="s">
        <v>3804</v>
      </c>
      <c r="F3192" s="5" t="s">
        <v>3800</v>
      </c>
    </row>
    <row r="3193" spans="1:6" ht="14.4" x14ac:dyDescent="0.2">
      <c r="A3193" s="5" t="s">
        <v>3801</v>
      </c>
      <c r="B3193" s="6" t="s">
        <v>3</v>
      </c>
      <c r="C3193" s="7" t="s">
        <v>194</v>
      </c>
      <c r="D3193" s="7" t="str">
        <f t="shared" si="49"/>
        <v>Vest FR MNS Cloud 9 Insulated Vest,Black,2XL</v>
      </c>
      <c r="E3193" s="5" t="s">
        <v>3805</v>
      </c>
      <c r="F3193" s="5" t="s">
        <v>3800</v>
      </c>
    </row>
    <row r="3194" spans="1:6" ht="14.4" x14ac:dyDescent="0.2">
      <c r="A3194" s="5" t="s">
        <v>3801</v>
      </c>
      <c r="B3194" s="6" t="s">
        <v>3</v>
      </c>
      <c r="C3194" s="7" t="s">
        <v>196</v>
      </c>
      <c r="D3194" s="7" t="str">
        <f t="shared" si="49"/>
        <v>Vest FR MNS Cloud 9 Insulated Vest,Black,3XL</v>
      </c>
      <c r="E3194" s="5" t="s">
        <v>3806</v>
      </c>
      <c r="F3194" s="5" t="s">
        <v>3800</v>
      </c>
    </row>
    <row r="3195" spans="1:6" ht="14.4" x14ac:dyDescent="0.2">
      <c r="A3195" s="5" t="s">
        <v>3801</v>
      </c>
      <c r="B3195" s="6" t="s">
        <v>3</v>
      </c>
      <c r="C3195" s="7" t="s">
        <v>198</v>
      </c>
      <c r="D3195" s="7" t="str">
        <f t="shared" si="49"/>
        <v>Vest FR MNS Cloud 9 Insulated Vest,Black,4XL</v>
      </c>
      <c r="E3195" s="5" t="s">
        <v>3807</v>
      </c>
      <c r="F3195" s="5" t="s">
        <v>3800</v>
      </c>
    </row>
    <row r="3196" spans="1:6" ht="14.4" x14ac:dyDescent="0.2">
      <c r="A3196" s="5" t="s">
        <v>3801</v>
      </c>
      <c r="B3196" s="6" t="s">
        <v>3</v>
      </c>
      <c r="C3196" s="7" t="s">
        <v>200</v>
      </c>
      <c r="D3196" s="7" t="str">
        <f t="shared" si="49"/>
        <v>Vest FR MNS Cloud 9 Insulated Vest,Black,Large Tall</v>
      </c>
      <c r="E3196" s="5" t="s">
        <v>3808</v>
      </c>
      <c r="F3196" s="5" t="s">
        <v>3800</v>
      </c>
    </row>
    <row r="3197" spans="1:6" ht="14.4" x14ac:dyDescent="0.2">
      <c r="A3197" s="5" t="s">
        <v>3801</v>
      </c>
      <c r="B3197" s="6" t="s">
        <v>3</v>
      </c>
      <c r="C3197" s="7" t="s">
        <v>202</v>
      </c>
      <c r="D3197" s="7" t="str">
        <f t="shared" si="49"/>
        <v>Vest FR MNS Cloud 9 Insulated Vest,Black,XL Tall</v>
      </c>
      <c r="E3197" s="5" t="s">
        <v>3809</v>
      </c>
      <c r="F3197" s="5" t="s">
        <v>3800</v>
      </c>
    </row>
    <row r="3198" spans="1:6" ht="14.4" x14ac:dyDescent="0.2">
      <c r="A3198" s="5" t="s">
        <v>3801</v>
      </c>
      <c r="B3198" s="6" t="s">
        <v>3</v>
      </c>
      <c r="C3198" s="7" t="s">
        <v>204</v>
      </c>
      <c r="D3198" s="7" t="str">
        <f t="shared" si="49"/>
        <v>Vest FR MNS Cloud 9 Insulated Vest,Black,2XL Tall</v>
      </c>
      <c r="E3198" s="5" t="s">
        <v>3810</v>
      </c>
      <c r="F3198" s="5" t="s">
        <v>3800</v>
      </c>
    </row>
    <row r="3199" spans="1:6" ht="14.4" x14ac:dyDescent="0.2">
      <c r="A3199" s="5" t="s">
        <v>3801</v>
      </c>
      <c r="B3199" s="6" t="s">
        <v>3</v>
      </c>
      <c r="C3199" s="7" t="s">
        <v>206</v>
      </c>
      <c r="D3199" s="7" t="str">
        <f t="shared" si="49"/>
        <v>Vest FR MNS Cloud 9 Insulated Vest,Black,3XL Tall</v>
      </c>
      <c r="E3199" s="5" t="s">
        <v>3811</v>
      </c>
      <c r="F3199" s="5" t="s">
        <v>3800</v>
      </c>
    </row>
    <row r="3200" spans="1:6" ht="14.4" x14ac:dyDescent="0.2">
      <c r="A3200" s="5" t="s">
        <v>3814</v>
      </c>
      <c r="B3200" s="6" t="s">
        <v>3</v>
      </c>
      <c r="C3200" s="7" t="s">
        <v>188</v>
      </c>
      <c r="D3200" s="7" t="str">
        <f t="shared" si="49"/>
        <v>Jacket FR MNS H2O Waterproof Parka,Black,Medium</v>
      </c>
      <c r="E3200" s="5" t="s">
        <v>3812</v>
      </c>
      <c r="F3200" s="5" t="s">
        <v>3813</v>
      </c>
    </row>
    <row r="3201" spans="1:6" ht="14.4" x14ac:dyDescent="0.2">
      <c r="A3201" s="5" t="s">
        <v>3814</v>
      </c>
      <c r="B3201" s="6" t="s">
        <v>3</v>
      </c>
      <c r="C3201" s="7" t="s">
        <v>190</v>
      </c>
      <c r="D3201" s="7" t="str">
        <f t="shared" si="49"/>
        <v>Jacket FR MNS H2O Waterproof Parka,Black,Large</v>
      </c>
      <c r="E3201" s="5" t="s">
        <v>3815</v>
      </c>
      <c r="F3201" s="5" t="s">
        <v>3813</v>
      </c>
    </row>
    <row r="3202" spans="1:6" ht="14.4" x14ac:dyDescent="0.2">
      <c r="A3202" s="5" t="s">
        <v>3814</v>
      </c>
      <c r="B3202" s="6" t="s">
        <v>3</v>
      </c>
      <c r="C3202" s="7" t="s">
        <v>196</v>
      </c>
      <c r="D3202" s="7" t="str">
        <f t="shared" si="49"/>
        <v>Jacket FR MNS H2O Waterproof Parka,Black,3XL</v>
      </c>
      <c r="E3202" s="5" t="s">
        <v>3816</v>
      </c>
      <c r="F3202" s="5" t="s">
        <v>3813</v>
      </c>
    </row>
    <row r="3203" spans="1:6" ht="14.4" x14ac:dyDescent="0.2">
      <c r="A3203" s="5" t="s">
        <v>3814</v>
      </c>
      <c r="B3203" s="6" t="s">
        <v>3</v>
      </c>
      <c r="C3203" s="7" t="s">
        <v>198</v>
      </c>
      <c r="D3203" s="7" t="str">
        <f t="shared" si="49"/>
        <v>Jacket FR MNS H2O Waterproof Parka,Black,4XL</v>
      </c>
      <c r="E3203" s="5" t="s">
        <v>3817</v>
      </c>
      <c r="F3203" s="5" t="s">
        <v>3813</v>
      </c>
    </row>
    <row r="3204" spans="1:6" ht="14.4" x14ac:dyDescent="0.2">
      <c r="A3204" s="5" t="s">
        <v>3814</v>
      </c>
      <c r="B3204" s="6" t="s">
        <v>3</v>
      </c>
      <c r="C3204" s="7" t="s">
        <v>202</v>
      </c>
      <c r="D3204" s="7" t="str">
        <f t="shared" ref="D3204:D3267" si="50">CONCATENATE(A3204,",",B3204,",",C3204)</f>
        <v>Jacket FR MNS H2O Waterproof Parka,Black,XL Tall</v>
      </c>
      <c r="E3204" s="5" t="s">
        <v>3818</v>
      </c>
      <c r="F3204" s="5" t="s">
        <v>3813</v>
      </c>
    </row>
    <row r="3205" spans="1:6" ht="14.4" x14ac:dyDescent="0.2">
      <c r="A3205" s="5" t="s">
        <v>3814</v>
      </c>
      <c r="B3205" s="6" t="s">
        <v>3</v>
      </c>
      <c r="C3205" s="7" t="s">
        <v>206</v>
      </c>
      <c r="D3205" s="7" t="str">
        <f t="shared" si="50"/>
        <v>Jacket FR MNS H2O Waterproof Parka,Black,3XL Tall</v>
      </c>
      <c r="E3205" s="5" t="s">
        <v>3819</v>
      </c>
      <c r="F3205" s="5" t="s">
        <v>3813</v>
      </c>
    </row>
    <row r="3206" spans="1:6" ht="14.4" x14ac:dyDescent="0.2">
      <c r="A3206" s="5" t="s">
        <v>3822</v>
      </c>
      <c r="B3206" s="6" t="s">
        <v>183</v>
      </c>
      <c r="C3206" s="7" t="s">
        <v>186</v>
      </c>
      <c r="D3206" s="7" t="str">
        <f t="shared" si="50"/>
        <v>Jacket FR MNS DuraLight Stretch Canvas Jacket,Iron Gray,Small</v>
      </c>
      <c r="E3206" s="5" t="s">
        <v>3820</v>
      </c>
      <c r="F3206" s="5" t="s">
        <v>3821</v>
      </c>
    </row>
    <row r="3207" spans="1:6" ht="14.4" x14ac:dyDescent="0.2">
      <c r="A3207" s="5" t="s">
        <v>3822</v>
      </c>
      <c r="B3207" s="6" t="s">
        <v>183</v>
      </c>
      <c r="C3207" s="7" t="s">
        <v>188</v>
      </c>
      <c r="D3207" s="7" t="str">
        <f t="shared" si="50"/>
        <v>Jacket FR MNS DuraLight Stretch Canvas Jacket,Iron Gray,Medium</v>
      </c>
      <c r="E3207" s="5" t="s">
        <v>3823</v>
      </c>
      <c r="F3207" s="5" t="s">
        <v>3821</v>
      </c>
    </row>
    <row r="3208" spans="1:6" ht="14.4" x14ac:dyDescent="0.2">
      <c r="A3208" s="5" t="s">
        <v>3822</v>
      </c>
      <c r="B3208" s="6" t="s">
        <v>183</v>
      </c>
      <c r="C3208" s="7" t="s">
        <v>190</v>
      </c>
      <c r="D3208" s="7" t="str">
        <f t="shared" si="50"/>
        <v>Jacket FR MNS DuraLight Stretch Canvas Jacket,Iron Gray,Large</v>
      </c>
      <c r="E3208" s="5" t="s">
        <v>3824</v>
      </c>
      <c r="F3208" s="5" t="s">
        <v>3821</v>
      </c>
    </row>
    <row r="3209" spans="1:6" ht="14.4" x14ac:dyDescent="0.2">
      <c r="A3209" s="5" t="s">
        <v>3822</v>
      </c>
      <c r="B3209" s="6" t="s">
        <v>183</v>
      </c>
      <c r="C3209" s="7" t="s">
        <v>192</v>
      </c>
      <c r="D3209" s="7" t="str">
        <f t="shared" si="50"/>
        <v>Jacket FR MNS DuraLight Stretch Canvas Jacket,Iron Gray,XL</v>
      </c>
      <c r="E3209" s="5" t="s">
        <v>3825</v>
      </c>
      <c r="F3209" s="5" t="s">
        <v>3821</v>
      </c>
    </row>
    <row r="3210" spans="1:6" ht="14.4" x14ac:dyDescent="0.2">
      <c r="A3210" s="5" t="s">
        <v>3822</v>
      </c>
      <c r="B3210" s="6" t="s">
        <v>183</v>
      </c>
      <c r="C3210" s="7" t="s">
        <v>194</v>
      </c>
      <c r="D3210" s="7" t="str">
        <f t="shared" si="50"/>
        <v>Jacket FR MNS DuraLight Stretch Canvas Jacket,Iron Gray,2XL</v>
      </c>
      <c r="E3210" s="5" t="s">
        <v>3826</v>
      </c>
      <c r="F3210" s="5" t="s">
        <v>3821</v>
      </c>
    </row>
    <row r="3211" spans="1:6" ht="14.4" x14ac:dyDescent="0.2">
      <c r="A3211" s="5" t="s">
        <v>3822</v>
      </c>
      <c r="B3211" s="6" t="s">
        <v>183</v>
      </c>
      <c r="C3211" s="7" t="s">
        <v>196</v>
      </c>
      <c r="D3211" s="7" t="str">
        <f t="shared" si="50"/>
        <v>Jacket FR MNS DuraLight Stretch Canvas Jacket,Iron Gray,3XL</v>
      </c>
      <c r="E3211" s="5" t="s">
        <v>3827</v>
      </c>
      <c r="F3211" s="5" t="s">
        <v>3821</v>
      </c>
    </row>
    <row r="3212" spans="1:6" ht="14.4" x14ac:dyDescent="0.2">
      <c r="A3212" s="5" t="s">
        <v>3822</v>
      </c>
      <c r="B3212" s="6" t="s">
        <v>183</v>
      </c>
      <c r="C3212" s="7" t="s">
        <v>198</v>
      </c>
      <c r="D3212" s="7" t="str">
        <f t="shared" si="50"/>
        <v>Jacket FR MNS DuraLight Stretch Canvas Jacket,Iron Gray,4XL</v>
      </c>
      <c r="E3212" s="5" t="s">
        <v>3828</v>
      </c>
      <c r="F3212" s="5" t="s">
        <v>3821</v>
      </c>
    </row>
    <row r="3213" spans="1:6" ht="14.4" x14ac:dyDescent="0.2">
      <c r="A3213" s="5" t="s">
        <v>3822</v>
      </c>
      <c r="B3213" s="6" t="s">
        <v>183</v>
      </c>
      <c r="C3213" s="7" t="s">
        <v>200</v>
      </c>
      <c r="D3213" s="7" t="str">
        <f t="shared" si="50"/>
        <v>Jacket FR MNS DuraLight Stretch Canvas Jacket,Iron Gray,Large Tall</v>
      </c>
      <c r="E3213" s="5" t="s">
        <v>3829</v>
      </c>
      <c r="F3213" s="5" t="s">
        <v>3821</v>
      </c>
    </row>
    <row r="3214" spans="1:6" ht="14.4" x14ac:dyDescent="0.2">
      <c r="A3214" s="5" t="s">
        <v>3822</v>
      </c>
      <c r="B3214" s="6" t="s">
        <v>183</v>
      </c>
      <c r="C3214" s="7" t="s">
        <v>202</v>
      </c>
      <c r="D3214" s="7" t="str">
        <f t="shared" si="50"/>
        <v>Jacket FR MNS DuraLight Stretch Canvas Jacket,Iron Gray,XL Tall</v>
      </c>
      <c r="E3214" s="5" t="s">
        <v>3830</v>
      </c>
      <c r="F3214" s="5" t="s">
        <v>3821</v>
      </c>
    </row>
    <row r="3215" spans="1:6" ht="14.4" x14ac:dyDescent="0.2">
      <c r="A3215" s="5" t="s">
        <v>3822</v>
      </c>
      <c r="B3215" s="6" t="s">
        <v>183</v>
      </c>
      <c r="C3215" s="7" t="s">
        <v>204</v>
      </c>
      <c r="D3215" s="7" t="str">
        <f t="shared" si="50"/>
        <v>Jacket FR MNS DuraLight Stretch Canvas Jacket,Iron Gray,2XL Tall</v>
      </c>
      <c r="E3215" s="5" t="s">
        <v>3831</v>
      </c>
      <c r="F3215" s="5" t="s">
        <v>3821</v>
      </c>
    </row>
    <row r="3216" spans="1:6" ht="14.4" x14ac:dyDescent="0.2">
      <c r="A3216" s="5" t="s">
        <v>3822</v>
      </c>
      <c r="B3216" s="6" t="s">
        <v>183</v>
      </c>
      <c r="C3216" s="7" t="s">
        <v>206</v>
      </c>
      <c r="D3216" s="7" t="str">
        <f t="shared" si="50"/>
        <v>Jacket FR MNS DuraLight Stretch Canvas Jacket,Iron Gray,3XL Tall</v>
      </c>
      <c r="E3216" s="5" t="s">
        <v>3832</v>
      </c>
      <c r="F3216" s="5" t="s">
        <v>3821</v>
      </c>
    </row>
    <row r="3217" spans="1:6" ht="14.4" x14ac:dyDescent="0.2">
      <c r="A3217" s="5" t="s">
        <v>3835</v>
      </c>
      <c r="B3217" s="6" t="s">
        <v>183</v>
      </c>
      <c r="C3217" s="7" t="s">
        <v>186</v>
      </c>
      <c r="D3217" s="7" t="str">
        <f t="shared" si="50"/>
        <v>Vest FR MNS DuraLight Stretch Canvas Vest,Iron Gray,Small</v>
      </c>
      <c r="E3217" s="5" t="s">
        <v>3833</v>
      </c>
      <c r="F3217" s="5" t="s">
        <v>3834</v>
      </c>
    </row>
    <row r="3218" spans="1:6" ht="14.4" x14ac:dyDescent="0.2">
      <c r="A3218" s="5" t="s">
        <v>3835</v>
      </c>
      <c r="B3218" s="6" t="s">
        <v>183</v>
      </c>
      <c r="C3218" s="7" t="s">
        <v>188</v>
      </c>
      <c r="D3218" s="7" t="str">
        <f t="shared" si="50"/>
        <v>Vest FR MNS DuraLight Stretch Canvas Vest,Iron Gray,Medium</v>
      </c>
      <c r="E3218" s="5" t="s">
        <v>3836</v>
      </c>
      <c r="F3218" s="5" t="s">
        <v>3834</v>
      </c>
    </row>
    <row r="3219" spans="1:6" ht="14.4" x14ac:dyDescent="0.2">
      <c r="A3219" s="5" t="s">
        <v>3835</v>
      </c>
      <c r="B3219" s="6" t="s">
        <v>183</v>
      </c>
      <c r="C3219" s="7" t="s">
        <v>190</v>
      </c>
      <c r="D3219" s="7" t="str">
        <f t="shared" si="50"/>
        <v>Vest FR MNS DuraLight Stretch Canvas Vest,Iron Gray,Large</v>
      </c>
      <c r="E3219" s="5" t="s">
        <v>3837</v>
      </c>
      <c r="F3219" s="5" t="s">
        <v>3834</v>
      </c>
    </row>
    <row r="3220" spans="1:6" ht="14.4" x14ac:dyDescent="0.2">
      <c r="A3220" s="5" t="s">
        <v>3835</v>
      </c>
      <c r="B3220" s="6" t="s">
        <v>183</v>
      </c>
      <c r="C3220" s="7" t="s">
        <v>192</v>
      </c>
      <c r="D3220" s="7" t="str">
        <f t="shared" si="50"/>
        <v>Vest FR MNS DuraLight Stretch Canvas Vest,Iron Gray,XL</v>
      </c>
      <c r="E3220" s="5" t="s">
        <v>3838</v>
      </c>
      <c r="F3220" s="5" t="s">
        <v>3834</v>
      </c>
    </row>
    <row r="3221" spans="1:6" ht="14.4" x14ac:dyDescent="0.2">
      <c r="A3221" s="5" t="s">
        <v>3835</v>
      </c>
      <c r="B3221" s="6" t="s">
        <v>183</v>
      </c>
      <c r="C3221" s="7" t="s">
        <v>194</v>
      </c>
      <c r="D3221" s="7" t="str">
        <f t="shared" si="50"/>
        <v>Vest FR MNS DuraLight Stretch Canvas Vest,Iron Gray,2XL</v>
      </c>
      <c r="E3221" s="5" t="s">
        <v>3839</v>
      </c>
      <c r="F3221" s="5" t="s">
        <v>3834</v>
      </c>
    </row>
    <row r="3222" spans="1:6" ht="14.4" x14ac:dyDescent="0.2">
      <c r="A3222" s="5" t="s">
        <v>3835</v>
      </c>
      <c r="B3222" s="6" t="s">
        <v>183</v>
      </c>
      <c r="C3222" s="7" t="s">
        <v>196</v>
      </c>
      <c r="D3222" s="7" t="str">
        <f t="shared" si="50"/>
        <v>Vest FR MNS DuraLight Stretch Canvas Vest,Iron Gray,3XL</v>
      </c>
      <c r="E3222" s="5" t="s">
        <v>3840</v>
      </c>
      <c r="F3222" s="5" t="s">
        <v>3834</v>
      </c>
    </row>
    <row r="3223" spans="1:6" ht="14.4" x14ac:dyDescent="0.2">
      <c r="A3223" s="5" t="s">
        <v>3835</v>
      </c>
      <c r="B3223" s="6" t="s">
        <v>183</v>
      </c>
      <c r="C3223" s="7" t="s">
        <v>198</v>
      </c>
      <c r="D3223" s="7" t="str">
        <f t="shared" si="50"/>
        <v>Vest FR MNS DuraLight Stretch Canvas Vest,Iron Gray,4XL</v>
      </c>
      <c r="E3223" s="5" t="s">
        <v>3841</v>
      </c>
      <c r="F3223" s="5" t="s">
        <v>3834</v>
      </c>
    </row>
    <row r="3224" spans="1:6" ht="14.4" x14ac:dyDescent="0.2">
      <c r="A3224" s="5" t="s">
        <v>3835</v>
      </c>
      <c r="B3224" s="6" t="s">
        <v>183</v>
      </c>
      <c r="C3224" s="7" t="s">
        <v>200</v>
      </c>
      <c r="D3224" s="7" t="str">
        <f t="shared" si="50"/>
        <v>Vest FR MNS DuraLight Stretch Canvas Vest,Iron Gray,Large Tall</v>
      </c>
      <c r="E3224" s="5" t="s">
        <v>3842</v>
      </c>
      <c r="F3224" s="5" t="s">
        <v>3834</v>
      </c>
    </row>
    <row r="3225" spans="1:6" ht="14.4" x14ac:dyDescent="0.2">
      <c r="A3225" s="5" t="s">
        <v>3835</v>
      </c>
      <c r="B3225" s="6" t="s">
        <v>183</v>
      </c>
      <c r="C3225" s="7" t="s">
        <v>202</v>
      </c>
      <c r="D3225" s="7" t="str">
        <f t="shared" si="50"/>
        <v>Vest FR MNS DuraLight Stretch Canvas Vest,Iron Gray,XL Tall</v>
      </c>
      <c r="E3225" s="5" t="s">
        <v>3843</v>
      </c>
      <c r="F3225" s="5" t="s">
        <v>3834</v>
      </c>
    </row>
    <row r="3226" spans="1:6" ht="14.4" x14ac:dyDescent="0.2">
      <c r="A3226" s="5" t="s">
        <v>3835</v>
      </c>
      <c r="B3226" s="6" t="s">
        <v>183</v>
      </c>
      <c r="C3226" s="7" t="s">
        <v>204</v>
      </c>
      <c r="D3226" s="7" t="str">
        <f t="shared" si="50"/>
        <v>Vest FR MNS DuraLight Stretch Canvas Vest,Iron Gray,2XL Tall</v>
      </c>
      <c r="E3226" s="5" t="s">
        <v>3844</v>
      </c>
      <c r="F3226" s="5" t="s">
        <v>3834</v>
      </c>
    </row>
    <row r="3227" spans="1:6" ht="14.4" x14ac:dyDescent="0.2">
      <c r="A3227" s="5" t="s">
        <v>3835</v>
      </c>
      <c r="B3227" s="6" t="s">
        <v>183</v>
      </c>
      <c r="C3227" s="7" t="s">
        <v>206</v>
      </c>
      <c r="D3227" s="7" t="str">
        <f t="shared" si="50"/>
        <v>Vest FR MNS DuraLight Stretch Canvas Vest,Iron Gray,3XL Tall</v>
      </c>
      <c r="E3227" s="5" t="s">
        <v>3845</v>
      </c>
      <c r="F3227" s="5" t="s">
        <v>3834</v>
      </c>
    </row>
    <row r="3228" spans="1:6" ht="14.4" x14ac:dyDescent="0.2">
      <c r="A3228" s="5" t="s">
        <v>63</v>
      </c>
      <c r="B3228" s="6" t="s">
        <v>64</v>
      </c>
      <c r="C3228" s="7" t="s">
        <v>186</v>
      </c>
      <c r="D3228" s="7" t="str">
        <f t="shared" si="50"/>
        <v>Shirt FR MNS Solid Twill DuraStretch Work Shirt,Dark Navy Twill,Small</v>
      </c>
      <c r="E3228" s="5" t="s">
        <v>3846</v>
      </c>
      <c r="F3228" s="5" t="s">
        <v>3847</v>
      </c>
    </row>
    <row r="3229" spans="1:6" ht="14.4" x14ac:dyDescent="0.2">
      <c r="A3229" s="5" t="s">
        <v>63</v>
      </c>
      <c r="B3229" s="6" t="s">
        <v>64</v>
      </c>
      <c r="C3229" s="7" t="s">
        <v>188</v>
      </c>
      <c r="D3229" s="7" t="str">
        <f t="shared" si="50"/>
        <v>Shirt FR MNS Solid Twill DuraStretch Work Shirt,Dark Navy Twill,Medium</v>
      </c>
      <c r="E3229" s="5" t="s">
        <v>3848</v>
      </c>
      <c r="F3229" s="5" t="s">
        <v>3847</v>
      </c>
    </row>
    <row r="3230" spans="1:6" ht="14.4" x14ac:dyDescent="0.2">
      <c r="A3230" s="5" t="s">
        <v>63</v>
      </c>
      <c r="B3230" s="6" t="s">
        <v>64</v>
      </c>
      <c r="C3230" s="7" t="s">
        <v>190</v>
      </c>
      <c r="D3230" s="7" t="str">
        <f t="shared" si="50"/>
        <v>Shirt FR MNS Solid Twill DuraStretch Work Shirt,Dark Navy Twill,Large</v>
      </c>
      <c r="E3230" s="5" t="s">
        <v>3849</v>
      </c>
      <c r="F3230" s="5" t="s">
        <v>3847</v>
      </c>
    </row>
    <row r="3231" spans="1:6" ht="14.4" x14ac:dyDescent="0.2">
      <c r="A3231" s="5" t="s">
        <v>63</v>
      </c>
      <c r="B3231" s="6" t="s">
        <v>64</v>
      </c>
      <c r="C3231" s="7" t="s">
        <v>192</v>
      </c>
      <c r="D3231" s="7" t="str">
        <f t="shared" si="50"/>
        <v>Shirt FR MNS Solid Twill DuraStretch Work Shirt,Dark Navy Twill,XL</v>
      </c>
      <c r="E3231" s="5" t="s">
        <v>3850</v>
      </c>
      <c r="F3231" s="5" t="s">
        <v>3847</v>
      </c>
    </row>
    <row r="3232" spans="1:6" ht="14.4" x14ac:dyDescent="0.2">
      <c r="A3232" s="5" t="s">
        <v>63</v>
      </c>
      <c r="B3232" s="6" t="s">
        <v>64</v>
      </c>
      <c r="C3232" s="7" t="s">
        <v>194</v>
      </c>
      <c r="D3232" s="7" t="str">
        <f t="shared" si="50"/>
        <v>Shirt FR MNS Solid Twill DuraStretch Work Shirt,Dark Navy Twill,2XL</v>
      </c>
      <c r="E3232" s="5" t="s">
        <v>3851</v>
      </c>
      <c r="F3232" s="5" t="s">
        <v>3847</v>
      </c>
    </row>
    <row r="3233" spans="1:6" ht="14.4" x14ac:dyDescent="0.2">
      <c r="A3233" s="5" t="s">
        <v>63</v>
      </c>
      <c r="B3233" s="6" t="s">
        <v>64</v>
      </c>
      <c r="C3233" s="7" t="s">
        <v>196</v>
      </c>
      <c r="D3233" s="7" t="str">
        <f t="shared" si="50"/>
        <v>Shirt FR MNS Solid Twill DuraStretch Work Shirt,Dark Navy Twill,3XL</v>
      </c>
      <c r="E3233" s="5" t="s">
        <v>3852</v>
      </c>
      <c r="F3233" s="5" t="s">
        <v>3847</v>
      </c>
    </row>
    <row r="3234" spans="1:6" ht="14.4" x14ac:dyDescent="0.2">
      <c r="A3234" s="5" t="s">
        <v>63</v>
      </c>
      <c r="B3234" s="6" t="s">
        <v>64</v>
      </c>
      <c r="C3234" s="7" t="s">
        <v>198</v>
      </c>
      <c r="D3234" s="7" t="str">
        <f t="shared" si="50"/>
        <v>Shirt FR MNS Solid Twill DuraStretch Work Shirt,Dark Navy Twill,4XL</v>
      </c>
      <c r="E3234" s="5" t="s">
        <v>3853</v>
      </c>
      <c r="F3234" s="5" t="s">
        <v>3847</v>
      </c>
    </row>
    <row r="3235" spans="1:6" ht="14.4" x14ac:dyDescent="0.2">
      <c r="A3235" s="5" t="s">
        <v>63</v>
      </c>
      <c r="B3235" s="6" t="s">
        <v>64</v>
      </c>
      <c r="C3235" s="7" t="s">
        <v>200</v>
      </c>
      <c r="D3235" s="7" t="str">
        <f t="shared" si="50"/>
        <v>Shirt FR MNS Solid Twill DuraStretch Work Shirt,Dark Navy Twill,Large Tall</v>
      </c>
      <c r="E3235" s="5" t="s">
        <v>3854</v>
      </c>
      <c r="F3235" s="5" t="s">
        <v>3847</v>
      </c>
    </row>
    <row r="3236" spans="1:6" ht="14.4" x14ac:dyDescent="0.2">
      <c r="A3236" s="5" t="s">
        <v>63</v>
      </c>
      <c r="B3236" s="6" t="s">
        <v>64</v>
      </c>
      <c r="C3236" s="7" t="s">
        <v>202</v>
      </c>
      <c r="D3236" s="7" t="str">
        <f t="shared" si="50"/>
        <v>Shirt FR MNS Solid Twill DuraStretch Work Shirt,Dark Navy Twill,XL Tall</v>
      </c>
      <c r="E3236" s="5" t="s">
        <v>3855</v>
      </c>
      <c r="F3236" s="5" t="s">
        <v>3847</v>
      </c>
    </row>
    <row r="3237" spans="1:6" ht="14.4" x14ac:dyDescent="0.2">
      <c r="A3237" s="5" t="s">
        <v>63</v>
      </c>
      <c r="B3237" s="6" t="s">
        <v>64</v>
      </c>
      <c r="C3237" s="7" t="s">
        <v>204</v>
      </c>
      <c r="D3237" s="7" t="str">
        <f t="shared" si="50"/>
        <v>Shirt FR MNS Solid Twill DuraStretch Work Shirt,Dark Navy Twill,2XL Tall</v>
      </c>
      <c r="E3237" s="5" t="s">
        <v>3856</v>
      </c>
      <c r="F3237" s="5" t="s">
        <v>3847</v>
      </c>
    </row>
    <row r="3238" spans="1:6" ht="14.4" x14ac:dyDescent="0.2">
      <c r="A3238" s="5" t="s">
        <v>63</v>
      </c>
      <c r="B3238" s="6" t="s">
        <v>64</v>
      </c>
      <c r="C3238" s="7" t="s">
        <v>206</v>
      </c>
      <c r="D3238" s="7" t="str">
        <f t="shared" si="50"/>
        <v>Shirt FR MNS Solid Twill DuraStretch Work Shirt,Dark Navy Twill,3XL Tall</v>
      </c>
      <c r="E3238" s="5" t="s">
        <v>3857</v>
      </c>
      <c r="F3238" s="5" t="s">
        <v>3847</v>
      </c>
    </row>
    <row r="3239" spans="1:6" ht="14.4" x14ac:dyDescent="0.2">
      <c r="A3239" s="5" t="s">
        <v>63</v>
      </c>
      <c r="B3239" s="6" t="s">
        <v>65</v>
      </c>
      <c r="C3239" s="7" t="s">
        <v>186</v>
      </c>
      <c r="D3239" s="7" t="str">
        <f t="shared" si="50"/>
        <v>Shirt FR MNS Solid Twill DuraStretch Work Shirt,Blue Twill,Small</v>
      </c>
      <c r="E3239" s="5" t="s">
        <v>3858</v>
      </c>
      <c r="F3239" s="5" t="s">
        <v>3859</v>
      </c>
    </row>
    <row r="3240" spans="1:6" ht="14.4" x14ac:dyDescent="0.2">
      <c r="A3240" s="5" t="s">
        <v>63</v>
      </c>
      <c r="B3240" s="6" t="s">
        <v>65</v>
      </c>
      <c r="C3240" s="7" t="s">
        <v>188</v>
      </c>
      <c r="D3240" s="7" t="str">
        <f t="shared" si="50"/>
        <v>Shirt FR MNS Solid Twill DuraStretch Work Shirt,Blue Twill,Medium</v>
      </c>
      <c r="E3240" s="5" t="s">
        <v>3860</v>
      </c>
      <c r="F3240" s="5" t="s">
        <v>3859</v>
      </c>
    </row>
    <row r="3241" spans="1:6" ht="14.4" x14ac:dyDescent="0.2">
      <c r="A3241" s="5" t="s">
        <v>63</v>
      </c>
      <c r="B3241" s="6" t="s">
        <v>65</v>
      </c>
      <c r="C3241" s="7" t="s">
        <v>190</v>
      </c>
      <c r="D3241" s="7" t="str">
        <f t="shared" si="50"/>
        <v>Shirt FR MNS Solid Twill DuraStretch Work Shirt,Blue Twill,Large</v>
      </c>
      <c r="E3241" s="5" t="s">
        <v>3861</v>
      </c>
      <c r="F3241" s="5" t="s">
        <v>3859</v>
      </c>
    </row>
    <row r="3242" spans="1:6" ht="14.4" x14ac:dyDescent="0.2">
      <c r="A3242" s="5" t="s">
        <v>63</v>
      </c>
      <c r="B3242" s="6" t="s">
        <v>65</v>
      </c>
      <c r="C3242" s="7" t="s">
        <v>192</v>
      </c>
      <c r="D3242" s="7" t="str">
        <f t="shared" si="50"/>
        <v>Shirt FR MNS Solid Twill DuraStretch Work Shirt,Blue Twill,XL</v>
      </c>
      <c r="E3242" s="5" t="s">
        <v>3862</v>
      </c>
      <c r="F3242" s="5" t="s">
        <v>3859</v>
      </c>
    </row>
    <row r="3243" spans="1:6" ht="14.4" x14ac:dyDescent="0.2">
      <c r="A3243" s="5" t="s">
        <v>63</v>
      </c>
      <c r="B3243" s="6" t="s">
        <v>65</v>
      </c>
      <c r="C3243" s="7" t="s">
        <v>194</v>
      </c>
      <c r="D3243" s="7" t="str">
        <f t="shared" si="50"/>
        <v>Shirt FR MNS Solid Twill DuraStretch Work Shirt,Blue Twill,2XL</v>
      </c>
      <c r="E3243" s="5" t="s">
        <v>3863</v>
      </c>
      <c r="F3243" s="5" t="s">
        <v>3859</v>
      </c>
    </row>
    <row r="3244" spans="1:6" ht="14.4" x14ac:dyDescent="0.2">
      <c r="A3244" s="5" t="s">
        <v>63</v>
      </c>
      <c r="B3244" s="6" t="s">
        <v>65</v>
      </c>
      <c r="C3244" s="7" t="s">
        <v>196</v>
      </c>
      <c r="D3244" s="7" t="str">
        <f t="shared" si="50"/>
        <v>Shirt FR MNS Solid Twill DuraStretch Work Shirt,Blue Twill,3XL</v>
      </c>
      <c r="E3244" s="5" t="s">
        <v>3864</v>
      </c>
      <c r="F3244" s="5" t="s">
        <v>3859</v>
      </c>
    </row>
    <row r="3245" spans="1:6" ht="14.4" x14ac:dyDescent="0.2">
      <c r="A3245" s="5" t="s">
        <v>63</v>
      </c>
      <c r="B3245" s="6" t="s">
        <v>65</v>
      </c>
      <c r="C3245" s="7" t="s">
        <v>198</v>
      </c>
      <c r="D3245" s="7" t="str">
        <f t="shared" si="50"/>
        <v>Shirt FR MNS Solid Twill DuraStretch Work Shirt,Blue Twill,4XL</v>
      </c>
      <c r="E3245" s="5" t="s">
        <v>3865</v>
      </c>
      <c r="F3245" s="5" t="s">
        <v>3859</v>
      </c>
    </row>
    <row r="3246" spans="1:6" ht="14.4" x14ac:dyDescent="0.2">
      <c r="A3246" s="5" t="s">
        <v>63</v>
      </c>
      <c r="B3246" s="6" t="s">
        <v>65</v>
      </c>
      <c r="C3246" s="7" t="s">
        <v>200</v>
      </c>
      <c r="D3246" s="7" t="str">
        <f t="shared" si="50"/>
        <v>Shirt FR MNS Solid Twill DuraStretch Work Shirt,Blue Twill,Large Tall</v>
      </c>
      <c r="E3246" s="5" t="s">
        <v>3866</v>
      </c>
      <c r="F3246" s="5" t="s">
        <v>3859</v>
      </c>
    </row>
    <row r="3247" spans="1:6" ht="14.4" x14ac:dyDescent="0.2">
      <c r="A3247" s="5" t="s">
        <v>63</v>
      </c>
      <c r="B3247" s="6" t="s">
        <v>65</v>
      </c>
      <c r="C3247" s="7" t="s">
        <v>202</v>
      </c>
      <c r="D3247" s="7" t="str">
        <f t="shared" si="50"/>
        <v>Shirt FR MNS Solid Twill DuraStretch Work Shirt,Blue Twill,XL Tall</v>
      </c>
      <c r="E3247" s="5" t="s">
        <v>3867</v>
      </c>
      <c r="F3247" s="5" t="s">
        <v>3859</v>
      </c>
    </row>
    <row r="3248" spans="1:6" ht="14.4" x14ac:dyDescent="0.2">
      <c r="A3248" s="5" t="s">
        <v>63</v>
      </c>
      <c r="B3248" s="6" t="s">
        <v>65</v>
      </c>
      <c r="C3248" s="7" t="s">
        <v>204</v>
      </c>
      <c r="D3248" s="7" t="str">
        <f t="shared" si="50"/>
        <v>Shirt FR MNS Solid Twill DuraStretch Work Shirt,Blue Twill,2XL Tall</v>
      </c>
      <c r="E3248" s="5" t="s">
        <v>3868</v>
      </c>
      <c r="F3248" s="5" t="s">
        <v>3859</v>
      </c>
    </row>
    <row r="3249" spans="1:6" ht="14.4" x14ac:dyDescent="0.2">
      <c r="A3249" s="5" t="s">
        <v>63</v>
      </c>
      <c r="B3249" s="6" t="s">
        <v>65</v>
      </c>
      <c r="C3249" s="7" t="s">
        <v>206</v>
      </c>
      <c r="D3249" s="7" t="str">
        <f t="shared" si="50"/>
        <v>Shirt FR MNS Solid Twill DuraStretch Work Shirt,Blue Twill,3XL Tall</v>
      </c>
      <c r="E3249" s="5" t="s">
        <v>3869</v>
      </c>
      <c r="F3249" s="5" t="s">
        <v>3859</v>
      </c>
    </row>
    <row r="3250" spans="1:6" ht="14.4" x14ac:dyDescent="0.2">
      <c r="A3250" s="5" t="s">
        <v>3872</v>
      </c>
      <c r="B3250" s="6" t="s">
        <v>1885</v>
      </c>
      <c r="C3250" s="7" t="s">
        <v>186</v>
      </c>
      <c r="D3250" s="7" t="str">
        <f t="shared" si="50"/>
        <v>Shirt FR Twill DuraStretch Work Shirt,White Multi,Small</v>
      </c>
      <c r="E3250" s="5" t="s">
        <v>3870</v>
      </c>
      <c r="F3250" s="5" t="s">
        <v>3871</v>
      </c>
    </row>
    <row r="3251" spans="1:6" ht="14.4" x14ac:dyDescent="0.2">
      <c r="A3251" s="5" t="s">
        <v>3872</v>
      </c>
      <c r="B3251" s="6" t="s">
        <v>1885</v>
      </c>
      <c r="C3251" s="7" t="s">
        <v>188</v>
      </c>
      <c r="D3251" s="7" t="str">
        <f t="shared" si="50"/>
        <v>Shirt FR Twill DuraStretch Work Shirt,White Multi,Medium</v>
      </c>
      <c r="E3251" s="5" t="s">
        <v>3873</v>
      </c>
      <c r="F3251" s="5" t="s">
        <v>3871</v>
      </c>
    </row>
    <row r="3252" spans="1:6" ht="14.4" x14ac:dyDescent="0.2">
      <c r="A3252" s="5" t="s">
        <v>3872</v>
      </c>
      <c r="B3252" s="6" t="s">
        <v>1885</v>
      </c>
      <c r="C3252" s="7" t="s">
        <v>190</v>
      </c>
      <c r="D3252" s="7" t="str">
        <f t="shared" si="50"/>
        <v>Shirt FR Twill DuraStretch Work Shirt,White Multi,Large</v>
      </c>
      <c r="E3252" s="5" t="s">
        <v>3874</v>
      </c>
      <c r="F3252" s="5" t="s">
        <v>3871</v>
      </c>
    </row>
    <row r="3253" spans="1:6" ht="14.4" x14ac:dyDescent="0.2">
      <c r="A3253" s="5" t="s">
        <v>3872</v>
      </c>
      <c r="B3253" s="6" t="s">
        <v>1885</v>
      </c>
      <c r="C3253" s="7" t="s">
        <v>192</v>
      </c>
      <c r="D3253" s="7" t="str">
        <f t="shared" si="50"/>
        <v>Shirt FR Twill DuraStretch Work Shirt,White Multi,XL</v>
      </c>
      <c r="E3253" s="5" t="s">
        <v>3875</v>
      </c>
      <c r="F3253" s="5" t="s">
        <v>3871</v>
      </c>
    </row>
    <row r="3254" spans="1:6" ht="14.4" x14ac:dyDescent="0.2">
      <c r="A3254" s="5" t="s">
        <v>3872</v>
      </c>
      <c r="B3254" s="6" t="s">
        <v>1885</v>
      </c>
      <c r="C3254" s="7" t="s">
        <v>194</v>
      </c>
      <c r="D3254" s="7" t="str">
        <f t="shared" si="50"/>
        <v>Shirt FR Twill DuraStretch Work Shirt,White Multi,2XL</v>
      </c>
      <c r="E3254" s="5" t="s">
        <v>3876</v>
      </c>
      <c r="F3254" s="5" t="s">
        <v>3871</v>
      </c>
    </row>
    <row r="3255" spans="1:6" ht="14.4" x14ac:dyDescent="0.2">
      <c r="A3255" s="5" t="s">
        <v>3872</v>
      </c>
      <c r="B3255" s="6" t="s">
        <v>1885</v>
      </c>
      <c r="C3255" s="7" t="s">
        <v>196</v>
      </c>
      <c r="D3255" s="7" t="str">
        <f t="shared" si="50"/>
        <v>Shirt FR Twill DuraStretch Work Shirt,White Multi,3XL</v>
      </c>
      <c r="E3255" s="5" t="s">
        <v>3877</v>
      </c>
      <c r="F3255" s="5" t="s">
        <v>3871</v>
      </c>
    </row>
    <row r="3256" spans="1:6" ht="14.4" x14ac:dyDescent="0.2">
      <c r="A3256" s="5" t="s">
        <v>3872</v>
      </c>
      <c r="B3256" s="6" t="s">
        <v>1885</v>
      </c>
      <c r="C3256" s="7" t="s">
        <v>198</v>
      </c>
      <c r="D3256" s="7" t="str">
        <f t="shared" si="50"/>
        <v>Shirt FR Twill DuraStretch Work Shirt,White Multi,4XL</v>
      </c>
      <c r="E3256" s="5" t="s">
        <v>3878</v>
      </c>
      <c r="F3256" s="5" t="s">
        <v>3871</v>
      </c>
    </row>
    <row r="3257" spans="1:6" ht="14.4" x14ac:dyDescent="0.2">
      <c r="A3257" s="5" t="s">
        <v>3872</v>
      </c>
      <c r="B3257" s="6" t="s">
        <v>1885</v>
      </c>
      <c r="C3257" s="7" t="s">
        <v>200</v>
      </c>
      <c r="D3257" s="7" t="str">
        <f t="shared" si="50"/>
        <v>Shirt FR Twill DuraStretch Work Shirt,White Multi,Large Tall</v>
      </c>
      <c r="E3257" s="5" t="s">
        <v>3879</v>
      </c>
      <c r="F3257" s="5" t="s">
        <v>3871</v>
      </c>
    </row>
    <row r="3258" spans="1:6" ht="14.4" x14ac:dyDescent="0.2">
      <c r="A3258" s="5" t="s">
        <v>3872</v>
      </c>
      <c r="B3258" s="6" t="s">
        <v>1885</v>
      </c>
      <c r="C3258" s="7" t="s">
        <v>202</v>
      </c>
      <c r="D3258" s="7" t="str">
        <f t="shared" si="50"/>
        <v>Shirt FR Twill DuraStretch Work Shirt,White Multi,XL Tall</v>
      </c>
      <c r="E3258" s="5" t="s">
        <v>3880</v>
      </c>
      <c r="F3258" s="5" t="s">
        <v>3871</v>
      </c>
    </row>
    <row r="3259" spans="1:6" ht="14.4" x14ac:dyDescent="0.2">
      <c r="A3259" s="5" t="s">
        <v>3872</v>
      </c>
      <c r="B3259" s="6" t="s">
        <v>1885</v>
      </c>
      <c r="C3259" s="7" t="s">
        <v>204</v>
      </c>
      <c r="D3259" s="7" t="str">
        <f t="shared" si="50"/>
        <v>Shirt FR Twill DuraStretch Work Shirt,White Multi,2XL Tall</v>
      </c>
      <c r="E3259" s="5" t="s">
        <v>3881</v>
      </c>
      <c r="F3259" s="5" t="s">
        <v>3871</v>
      </c>
    </row>
    <row r="3260" spans="1:6" ht="14.4" x14ac:dyDescent="0.2">
      <c r="A3260" s="5" t="s">
        <v>3872</v>
      </c>
      <c r="B3260" s="6" t="s">
        <v>1885</v>
      </c>
      <c r="C3260" s="7" t="s">
        <v>206</v>
      </c>
      <c r="D3260" s="7" t="str">
        <f t="shared" si="50"/>
        <v>Shirt FR Twill DuraStretch Work Shirt,White Multi,3XL Tall</v>
      </c>
      <c r="E3260" s="5" t="s">
        <v>3882</v>
      </c>
      <c r="F3260" s="5" t="s">
        <v>3871</v>
      </c>
    </row>
    <row r="3261" spans="1:6" ht="14.4" x14ac:dyDescent="0.2">
      <c r="A3261" s="5" t="s">
        <v>3885</v>
      </c>
      <c r="B3261" s="6" t="s">
        <v>30</v>
      </c>
      <c r="C3261" s="7" t="s">
        <v>186</v>
      </c>
      <c r="D3261" s="7" t="str">
        <f t="shared" si="50"/>
        <v>Shirt FR Air Crew Long Sleeve T-Shirt,Charcoal Heather,Small</v>
      </c>
      <c r="E3261" s="5" t="s">
        <v>3883</v>
      </c>
      <c r="F3261" s="5" t="s">
        <v>3884</v>
      </c>
    </row>
    <row r="3262" spans="1:6" ht="14.4" x14ac:dyDescent="0.2">
      <c r="A3262" s="5" t="s">
        <v>3885</v>
      </c>
      <c r="B3262" s="6" t="s">
        <v>30</v>
      </c>
      <c r="C3262" s="7" t="s">
        <v>188</v>
      </c>
      <c r="D3262" s="7" t="str">
        <f t="shared" si="50"/>
        <v>Shirt FR Air Crew Long Sleeve T-Shirt,Charcoal Heather,Medium</v>
      </c>
      <c r="E3262" s="5" t="s">
        <v>3886</v>
      </c>
      <c r="F3262" s="5" t="s">
        <v>3884</v>
      </c>
    </row>
    <row r="3263" spans="1:6" ht="14.4" x14ac:dyDescent="0.2">
      <c r="A3263" s="5" t="s">
        <v>3885</v>
      </c>
      <c r="B3263" s="6" t="s">
        <v>30</v>
      </c>
      <c r="C3263" s="7" t="s">
        <v>190</v>
      </c>
      <c r="D3263" s="7" t="str">
        <f t="shared" si="50"/>
        <v>Shirt FR Air Crew Long Sleeve T-Shirt,Charcoal Heather,Large</v>
      </c>
      <c r="E3263" s="5" t="s">
        <v>3887</v>
      </c>
      <c r="F3263" s="5" t="s">
        <v>3884</v>
      </c>
    </row>
    <row r="3264" spans="1:6" ht="14.4" x14ac:dyDescent="0.2">
      <c r="A3264" s="5" t="s">
        <v>3885</v>
      </c>
      <c r="B3264" s="6" t="s">
        <v>30</v>
      </c>
      <c r="C3264" s="7" t="s">
        <v>192</v>
      </c>
      <c r="D3264" s="7" t="str">
        <f t="shared" si="50"/>
        <v>Shirt FR Air Crew Long Sleeve T-Shirt,Charcoal Heather,XL</v>
      </c>
      <c r="E3264" s="5" t="s">
        <v>3888</v>
      </c>
      <c r="F3264" s="5" t="s">
        <v>3884</v>
      </c>
    </row>
    <row r="3265" spans="1:6" ht="14.4" x14ac:dyDescent="0.2">
      <c r="A3265" s="5" t="s">
        <v>3885</v>
      </c>
      <c r="B3265" s="6" t="s">
        <v>30</v>
      </c>
      <c r="C3265" s="7" t="s">
        <v>194</v>
      </c>
      <c r="D3265" s="7" t="str">
        <f t="shared" si="50"/>
        <v>Shirt FR Air Crew Long Sleeve T-Shirt,Charcoal Heather,2XL</v>
      </c>
      <c r="E3265" s="5" t="s">
        <v>3889</v>
      </c>
      <c r="F3265" s="5" t="s">
        <v>3884</v>
      </c>
    </row>
    <row r="3266" spans="1:6" ht="14.4" x14ac:dyDescent="0.2">
      <c r="A3266" s="5" t="s">
        <v>3885</v>
      </c>
      <c r="B3266" s="6" t="s">
        <v>30</v>
      </c>
      <c r="C3266" s="7" t="s">
        <v>196</v>
      </c>
      <c r="D3266" s="7" t="str">
        <f t="shared" si="50"/>
        <v>Shirt FR Air Crew Long Sleeve T-Shirt,Charcoal Heather,3XL</v>
      </c>
      <c r="E3266" s="5" t="s">
        <v>3890</v>
      </c>
      <c r="F3266" s="5" t="s">
        <v>3884</v>
      </c>
    </row>
    <row r="3267" spans="1:6" ht="14.4" x14ac:dyDescent="0.2">
      <c r="A3267" s="5" t="s">
        <v>3885</v>
      </c>
      <c r="B3267" s="6" t="s">
        <v>30</v>
      </c>
      <c r="C3267" s="7" t="s">
        <v>198</v>
      </c>
      <c r="D3267" s="7" t="str">
        <f t="shared" si="50"/>
        <v>Shirt FR Air Crew Long Sleeve T-Shirt,Charcoal Heather,4XL</v>
      </c>
      <c r="E3267" s="5" t="s">
        <v>3891</v>
      </c>
      <c r="F3267" s="5" t="s">
        <v>3884</v>
      </c>
    </row>
    <row r="3268" spans="1:6" ht="14.4" x14ac:dyDescent="0.2">
      <c r="A3268" s="5" t="s">
        <v>3885</v>
      </c>
      <c r="B3268" s="6" t="s">
        <v>30</v>
      </c>
      <c r="C3268" s="7" t="s">
        <v>200</v>
      </c>
      <c r="D3268" s="7" t="str">
        <f t="shared" ref="D3268:D3331" si="51">CONCATENATE(A3268,",",B3268,",",C3268)</f>
        <v>Shirt FR Air Crew Long Sleeve T-Shirt,Charcoal Heather,Large Tall</v>
      </c>
      <c r="E3268" s="5" t="s">
        <v>3892</v>
      </c>
      <c r="F3268" s="5" t="s">
        <v>3884</v>
      </c>
    </row>
    <row r="3269" spans="1:6" ht="14.4" x14ac:dyDescent="0.2">
      <c r="A3269" s="5" t="s">
        <v>3885</v>
      </c>
      <c r="B3269" s="6" t="s">
        <v>30</v>
      </c>
      <c r="C3269" s="7" t="s">
        <v>202</v>
      </c>
      <c r="D3269" s="7" t="str">
        <f t="shared" si="51"/>
        <v>Shirt FR Air Crew Long Sleeve T-Shirt,Charcoal Heather,XL Tall</v>
      </c>
      <c r="E3269" s="5" t="s">
        <v>3893</v>
      </c>
      <c r="F3269" s="5" t="s">
        <v>3884</v>
      </c>
    </row>
    <row r="3270" spans="1:6" ht="14.4" x14ac:dyDescent="0.2">
      <c r="A3270" s="5" t="s">
        <v>3885</v>
      </c>
      <c r="B3270" s="6" t="s">
        <v>30</v>
      </c>
      <c r="C3270" s="7" t="s">
        <v>204</v>
      </c>
      <c r="D3270" s="7" t="str">
        <f t="shared" si="51"/>
        <v>Shirt FR Air Crew Long Sleeve T-Shirt,Charcoal Heather,2XL Tall</v>
      </c>
      <c r="E3270" s="5" t="s">
        <v>3894</v>
      </c>
      <c r="F3270" s="5" t="s">
        <v>3884</v>
      </c>
    </row>
    <row r="3271" spans="1:6" ht="14.4" x14ac:dyDescent="0.2">
      <c r="A3271" s="5" t="s">
        <v>3885</v>
      </c>
      <c r="B3271" s="6" t="s">
        <v>30</v>
      </c>
      <c r="C3271" s="7" t="s">
        <v>206</v>
      </c>
      <c r="D3271" s="7" t="str">
        <f t="shared" si="51"/>
        <v>Shirt FR Air Crew Long Sleeve T-Shirt,Charcoal Heather,3XL Tall</v>
      </c>
      <c r="E3271" s="5" t="s">
        <v>3895</v>
      </c>
      <c r="F3271" s="5" t="s">
        <v>3884</v>
      </c>
    </row>
    <row r="3272" spans="1:6" ht="14.4" x14ac:dyDescent="0.2">
      <c r="A3272" s="5" t="s">
        <v>3898</v>
      </c>
      <c r="B3272" s="6" t="s">
        <v>41</v>
      </c>
      <c r="C3272" s="7" t="s">
        <v>186</v>
      </c>
      <c r="D3272" s="7" t="str">
        <f t="shared" si="51"/>
        <v>Hoodie FR MNS DuraStretch Patriot Hoodie,Sage Digi Camo,Small</v>
      </c>
      <c r="E3272" s="5" t="s">
        <v>3896</v>
      </c>
      <c r="F3272" s="5" t="s">
        <v>3897</v>
      </c>
    </row>
    <row r="3273" spans="1:6" ht="14.4" x14ac:dyDescent="0.2">
      <c r="A3273" s="5" t="s">
        <v>3898</v>
      </c>
      <c r="B3273" s="6" t="s">
        <v>41</v>
      </c>
      <c r="C3273" s="7" t="s">
        <v>188</v>
      </c>
      <c r="D3273" s="7" t="str">
        <f t="shared" si="51"/>
        <v>Hoodie FR MNS DuraStretch Patriot Hoodie,Sage Digi Camo,Medium</v>
      </c>
      <c r="E3273" s="5" t="s">
        <v>3899</v>
      </c>
      <c r="F3273" s="5" t="s">
        <v>3897</v>
      </c>
    </row>
    <row r="3274" spans="1:6" ht="14.4" x14ac:dyDescent="0.2">
      <c r="A3274" s="5" t="s">
        <v>3898</v>
      </c>
      <c r="B3274" s="6" t="s">
        <v>41</v>
      </c>
      <c r="C3274" s="7" t="s">
        <v>190</v>
      </c>
      <c r="D3274" s="7" t="str">
        <f t="shared" si="51"/>
        <v>Hoodie FR MNS DuraStretch Patriot Hoodie,Sage Digi Camo,Large</v>
      </c>
      <c r="E3274" s="5" t="s">
        <v>3900</v>
      </c>
      <c r="F3274" s="5" t="s">
        <v>3897</v>
      </c>
    </row>
    <row r="3275" spans="1:6" ht="14.4" x14ac:dyDescent="0.2">
      <c r="A3275" s="5" t="s">
        <v>3898</v>
      </c>
      <c r="B3275" s="6" t="s">
        <v>41</v>
      </c>
      <c r="C3275" s="7" t="s">
        <v>192</v>
      </c>
      <c r="D3275" s="7" t="str">
        <f t="shared" si="51"/>
        <v>Hoodie FR MNS DuraStretch Patriot Hoodie,Sage Digi Camo,XL</v>
      </c>
      <c r="E3275" s="5" t="s">
        <v>3901</v>
      </c>
      <c r="F3275" s="5" t="s">
        <v>3897</v>
      </c>
    </row>
    <row r="3276" spans="1:6" ht="14.4" x14ac:dyDescent="0.2">
      <c r="A3276" s="5" t="s">
        <v>3898</v>
      </c>
      <c r="B3276" s="6" t="s">
        <v>41</v>
      </c>
      <c r="C3276" s="7" t="s">
        <v>194</v>
      </c>
      <c r="D3276" s="7" t="str">
        <f t="shared" si="51"/>
        <v>Hoodie FR MNS DuraStretch Patriot Hoodie,Sage Digi Camo,2XL</v>
      </c>
      <c r="E3276" s="5" t="s">
        <v>3902</v>
      </c>
      <c r="F3276" s="5" t="s">
        <v>3897</v>
      </c>
    </row>
    <row r="3277" spans="1:6" ht="14.4" x14ac:dyDescent="0.2">
      <c r="A3277" s="5" t="s">
        <v>3898</v>
      </c>
      <c r="B3277" s="6" t="s">
        <v>41</v>
      </c>
      <c r="C3277" s="7" t="s">
        <v>196</v>
      </c>
      <c r="D3277" s="7" t="str">
        <f t="shared" si="51"/>
        <v>Hoodie FR MNS DuraStretch Patriot Hoodie,Sage Digi Camo,3XL</v>
      </c>
      <c r="E3277" s="5" t="s">
        <v>3903</v>
      </c>
      <c r="F3277" s="5" t="s">
        <v>3897</v>
      </c>
    </row>
    <row r="3278" spans="1:6" ht="14.4" x14ac:dyDescent="0.2">
      <c r="A3278" s="5" t="s">
        <v>3898</v>
      </c>
      <c r="B3278" s="6" t="s">
        <v>41</v>
      </c>
      <c r="C3278" s="7" t="s">
        <v>198</v>
      </c>
      <c r="D3278" s="7" t="str">
        <f t="shared" si="51"/>
        <v>Hoodie FR MNS DuraStretch Patriot Hoodie,Sage Digi Camo,4XL</v>
      </c>
      <c r="E3278" s="5" t="s">
        <v>3904</v>
      </c>
      <c r="F3278" s="5" t="s">
        <v>3897</v>
      </c>
    </row>
    <row r="3279" spans="1:6" ht="14.4" x14ac:dyDescent="0.2">
      <c r="A3279" s="5" t="s">
        <v>3898</v>
      </c>
      <c r="B3279" s="6" t="s">
        <v>41</v>
      </c>
      <c r="C3279" s="7" t="s">
        <v>200</v>
      </c>
      <c r="D3279" s="7" t="str">
        <f t="shared" si="51"/>
        <v>Hoodie FR MNS DuraStretch Patriot Hoodie,Sage Digi Camo,Large Tall</v>
      </c>
      <c r="E3279" s="5" t="s">
        <v>3905</v>
      </c>
      <c r="F3279" s="5" t="s">
        <v>3897</v>
      </c>
    </row>
    <row r="3280" spans="1:6" ht="14.4" x14ac:dyDescent="0.2">
      <c r="A3280" s="5" t="s">
        <v>3898</v>
      </c>
      <c r="B3280" s="6" t="s">
        <v>41</v>
      </c>
      <c r="C3280" s="7" t="s">
        <v>202</v>
      </c>
      <c r="D3280" s="7" t="str">
        <f t="shared" si="51"/>
        <v>Hoodie FR MNS DuraStretch Patriot Hoodie,Sage Digi Camo,XL Tall</v>
      </c>
      <c r="E3280" s="5" t="s">
        <v>3906</v>
      </c>
      <c r="F3280" s="5" t="s">
        <v>3897</v>
      </c>
    </row>
    <row r="3281" spans="1:6" ht="14.4" x14ac:dyDescent="0.2">
      <c r="A3281" s="5" t="s">
        <v>3898</v>
      </c>
      <c r="B3281" s="6" t="s">
        <v>41</v>
      </c>
      <c r="C3281" s="7" t="s">
        <v>204</v>
      </c>
      <c r="D3281" s="7" t="str">
        <f t="shared" si="51"/>
        <v>Hoodie FR MNS DuraStretch Patriot Hoodie,Sage Digi Camo,2XL Tall</v>
      </c>
      <c r="E3281" s="5" t="s">
        <v>3907</v>
      </c>
      <c r="F3281" s="5" t="s">
        <v>3897</v>
      </c>
    </row>
    <row r="3282" spans="1:6" ht="14.4" x14ac:dyDescent="0.2">
      <c r="A3282" s="5" t="s">
        <v>3898</v>
      </c>
      <c r="B3282" s="6" t="s">
        <v>41</v>
      </c>
      <c r="C3282" s="7" t="s">
        <v>206</v>
      </c>
      <c r="D3282" s="7" t="str">
        <f t="shared" si="51"/>
        <v>Hoodie FR MNS DuraStretch Patriot Hoodie,Sage Digi Camo,3XL Tall</v>
      </c>
      <c r="E3282" s="5" t="s">
        <v>3908</v>
      </c>
      <c r="F3282" s="5" t="s">
        <v>3897</v>
      </c>
    </row>
    <row r="3283" spans="1:6" ht="14.4" x14ac:dyDescent="0.2">
      <c r="A3283" s="5" t="s">
        <v>3910</v>
      </c>
      <c r="B3283" s="6" t="s">
        <v>3911</v>
      </c>
      <c r="C3283" s="7" t="s">
        <v>186</v>
      </c>
      <c r="D3283" s="7" t="str">
        <f t="shared" si="51"/>
        <v>Hoodie FR MNS Hi-Vis Hoodie,High Viz Yellow,Small</v>
      </c>
      <c r="E3283" s="5" t="s">
        <v>3909</v>
      </c>
      <c r="F3283" s="5" t="s">
        <v>3897</v>
      </c>
    </row>
    <row r="3284" spans="1:6" ht="14.4" x14ac:dyDescent="0.2">
      <c r="A3284" s="5" t="s">
        <v>3910</v>
      </c>
      <c r="B3284" s="6" t="s">
        <v>3911</v>
      </c>
      <c r="C3284" s="7" t="s">
        <v>188</v>
      </c>
      <c r="D3284" s="7" t="str">
        <f t="shared" si="51"/>
        <v>Hoodie FR MNS Hi-Vis Hoodie,High Viz Yellow,Medium</v>
      </c>
      <c r="E3284" s="5" t="s">
        <v>3912</v>
      </c>
      <c r="F3284" s="5" t="s">
        <v>3897</v>
      </c>
    </row>
    <row r="3285" spans="1:6" ht="14.4" x14ac:dyDescent="0.2">
      <c r="A3285" s="5" t="s">
        <v>3910</v>
      </c>
      <c r="B3285" s="6" t="s">
        <v>3911</v>
      </c>
      <c r="C3285" s="7" t="s">
        <v>190</v>
      </c>
      <c r="D3285" s="7" t="str">
        <f t="shared" si="51"/>
        <v>Hoodie FR MNS Hi-Vis Hoodie,High Viz Yellow,Large</v>
      </c>
      <c r="E3285" s="5" t="s">
        <v>3913</v>
      </c>
      <c r="F3285" s="5" t="s">
        <v>3897</v>
      </c>
    </row>
    <row r="3286" spans="1:6" ht="14.4" x14ac:dyDescent="0.2">
      <c r="A3286" s="5" t="s">
        <v>3910</v>
      </c>
      <c r="B3286" s="6" t="s">
        <v>3911</v>
      </c>
      <c r="C3286" s="7" t="s">
        <v>192</v>
      </c>
      <c r="D3286" s="7" t="str">
        <f t="shared" si="51"/>
        <v>Hoodie FR MNS Hi-Vis Hoodie,High Viz Yellow,XL</v>
      </c>
      <c r="E3286" s="5" t="s">
        <v>3914</v>
      </c>
      <c r="F3286" s="5" t="s">
        <v>3897</v>
      </c>
    </row>
    <row r="3287" spans="1:6" ht="14.4" x14ac:dyDescent="0.2">
      <c r="A3287" s="5" t="s">
        <v>3910</v>
      </c>
      <c r="B3287" s="6" t="s">
        <v>3911</v>
      </c>
      <c r="C3287" s="7" t="s">
        <v>194</v>
      </c>
      <c r="D3287" s="7" t="str">
        <f t="shared" si="51"/>
        <v>Hoodie FR MNS Hi-Vis Hoodie,High Viz Yellow,2XL</v>
      </c>
      <c r="E3287" s="5" t="s">
        <v>3915</v>
      </c>
      <c r="F3287" s="5" t="s">
        <v>3897</v>
      </c>
    </row>
    <row r="3288" spans="1:6" ht="14.4" x14ac:dyDescent="0.2">
      <c r="A3288" s="5" t="s">
        <v>3910</v>
      </c>
      <c r="B3288" s="6" t="s">
        <v>3911</v>
      </c>
      <c r="C3288" s="7" t="s">
        <v>196</v>
      </c>
      <c r="D3288" s="7" t="str">
        <f t="shared" si="51"/>
        <v>Hoodie FR MNS Hi-Vis Hoodie,High Viz Yellow,3XL</v>
      </c>
      <c r="E3288" s="5" t="s">
        <v>3916</v>
      </c>
      <c r="F3288" s="5" t="s">
        <v>3897</v>
      </c>
    </row>
    <row r="3289" spans="1:6" ht="14.4" x14ac:dyDescent="0.2">
      <c r="A3289" s="5" t="s">
        <v>3910</v>
      </c>
      <c r="B3289" s="6" t="s">
        <v>3911</v>
      </c>
      <c r="C3289" s="7" t="s">
        <v>198</v>
      </c>
      <c r="D3289" s="7" t="str">
        <f t="shared" si="51"/>
        <v>Hoodie FR MNS Hi-Vis Hoodie,High Viz Yellow,4XL</v>
      </c>
      <c r="E3289" s="5" t="s">
        <v>3917</v>
      </c>
      <c r="F3289" s="5" t="s">
        <v>3897</v>
      </c>
    </row>
    <row r="3290" spans="1:6" ht="14.4" x14ac:dyDescent="0.2">
      <c r="A3290" s="5" t="s">
        <v>3910</v>
      </c>
      <c r="B3290" s="6" t="s">
        <v>3911</v>
      </c>
      <c r="C3290" s="7" t="s">
        <v>200</v>
      </c>
      <c r="D3290" s="7" t="str">
        <f t="shared" si="51"/>
        <v>Hoodie FR MNS Hi-Vis Hoodie,High Viz Yellow,Large Tall</v>
      </c>
      <c r="E3290" s="5" t="s">
        <v>3918</v>
      </c>
      <c r="F3290" s="5" t="s">
        <v>3897</v>
      </c>
    </row>
    <row r="3291" spans="1:6" ht="14.4" x14ac:dyDescent="0.2">
      <c r="A3291" s="5" t="s">
        <v>3910</v>
      </c>
      <c r="B3291" s="6" t="s">
        <v>3911</v>
      </c>
      <c r="C3291" s="7" t="s">
        <v>202</v>
      </c>
      <c r="D3291" s="7" t="str">
        <f t="shared" si="51"/>
        <v>Hoodie FR MNS Hi-Vis Hoodie,High Viz Yellow,XL Tall</v>
      </c>
      <c r="E3291" s="5" t="s">
        <v>3919</v>
      </c>
      <c r="F3291" s="5" t="s">
        <v>3897</v>
      </c>
    </row>
    <row r="3292" spans="1:6" ht="14.4" x14ac:dyDescent="0.2">
      <c r="A3292" s="5" t="s">
        <v>3910</v>
      </c>
      <c r="B3292" s="6" t="s">
        <v>3911</v>
      </c>
      <c r="C3292" s="7" t="s">
        <v>204</v>
      </c>
      <c r="D3292" s="7" t="str">
        <f t="shared" si="51"/>
        <v>Hoodie FR MNS Hi-Vis Hoodie,High Viz Yellow,2XL Tall</v>
      </c>
      <c r="E3292" s="5" t="s">
        <v>3920</v>
      </c>
      <c r="F3292" s="5" t="s">
        <v>3897</v>
      </c>
    </row>
    <row r="3293" spans="1:6" ht="14.4" x14ac:dyDescent="0.2">
      <c r="A3293" s="5" t="s">
        <v>3910</v>
      </c>
      <c r="B3293" s="6" t="s">
        <v>3911</v>
      </c>
      <c r="C3293" s="7" t="s">
        <v>206</v>
      </c>
      <c r="D3293" s="7" t="str">
        <f t="shared" si="51"/>
        <v>Hoodie FR MNS Hi-Vis Hoodie,High Viz Yellow,3XL Tall</v>
      </c>
      <c r="E3293" s="5" t="s">
        <v>3921</v>
      </c>
      <c r="F3293" s="5" t="s">
        <v>3897</v>
      </c>
    </row>
    <row r="3294" spans="1:6" ht="14.4" x14ac:dyDescent="0.2">
      <c r="A3294" s="5" t="s">
        <v>5</v>
      </c>
      <c r="B3294" s="6" t="s">
        <v>6</v>
      </c>
      <c r="C3294" s="7" t="s">
        <v>186</v>
      </c>
      <c r="D3294" s="7" t="str">
        <f t="shared" si="51"/>
        <v>Jacket FR MNS Monument Shirt Jacket,Gray Plaid,Small</v>
      </c>
      <c r="E3294" s="5" t="s">
        <v>3922</v>
      </c>
      <c r="F3294" s="5" t="s">
        <v>3923</v>
      </c>
    </row>
    <row r="3295" spans="1:6" ht="14.4" x14ac:dyDescent="0.2">
      <c r="A3295" s="5" t="s">
        <v>5</v>
      </c>
      <c r="B3295" s="6" t="s">
        <v>6</v>
      </c>
      <c r="C3295" s="7" t="s">
        <v>188</v>
      </c>
      <c r="D3295" s="7" t="str">
        <f t="shared" si="51"/>
        <v>Jacket FR MNS Monument Shirt Jacket,Gray Plaid,Medium</v>
      </c>
      <c r="E3295" s="5" t="s">
        <v>3924</v>
      </c>
      <c r="F3295" s="5" t="s">
        <v>3923</v>
      </c>
    </row>
    <row r="3296" spans="1:6" ht="14.4" x14ac:dyDescent="0.2">
      <c r="A3296" s="5" t="s">
        <v>5</v>
      </c>
      <c r="B3296" s="6" t="s">
        <v>6</v>
      </c>
      <c r="C3296" s="7" t="s">
        <v>190</v>
      </c>
      <c r="D3296" s="7" t="str">
        <f t="shared" si="51"/>
        <v>Jacket FR MNS Monument Shirt Jacket,Gray Plaid,Large</v>
      </c>
      <c r="E3296" s="5" t="s">
        <v>3925</v>
      </c>
      <c r="F3296" s="5" t="s">
        <v>3923</v>
      </c>
    </row>
    <row r="3297" spans="1:6" ht="14.4" x14ac:dyDescent="0.2">
      <c r="A3297" s="5" t="s">
        <v>5</v>
      </c>
      <c r="B3297" s="6" t="s">
        <v>6</v>
      </c>
      <c r="C3297" s="7" t="s">
        <v>192</v>
      </c>
      <c r="D3297" s="7" t="str">
        <f t="shared" si="51"/>
        <v>Jacket FR MNS Monument Shirt Jacket,Gray Plaid,XL</v>
      </c>
      <c r="E3297" s="5" t="s">
        <v>3926</v>
      </c>
      <c r="F3297" s="5" t="s">
        <v>3923</v>
      </c>
    </row>
    <row r="3298" spans="1:6" ht="14.4" x14ac:dyDescent="0.2">
      <c r="A3298" s="5" t="s">
        <v>5</v>
      </c>
      <c r="B3298" s="6" t="s">
        <v>6</v>
      </c>
      <c r="C3298" s="7" t="s">
        <v>194</v>
      </c>
      <c r="D3298" s="7" t="str">
        <f t="shared" si="51"/>
        <v>Jacket FR MNS Monument Shirt Jacket,Gray Plaid,2XL</v>
      </c>
      <c r="E3298" s="5" t="s">
        <v>3927</v>
      </c>
      <c r="F3298" s="5" t="s">
        <v>3923</v>
      </c>
    </row>
    <row r="3299" spans="1:6" ht="14.4" x14ac:dyDescent="0.2">
      <c r="A3299" s="5" t="s">
        <v>5</v>
      </c>
      <c r="B3299" s="6" t="s">
        <v>6</v>
      </c>
      <c r="C3299" s="7" t="s">
        <v>196</v>
      </c>
      <c r="D3299" s="7" t="str">
        <f t="shared" si="51"/>
        <v>Jacket FR MNS Monument Shirt Jacket,Gray Plaid,3XL</v>
      </c>
      <c r="E3299" s="5" t="s">
        <v>3928</v>
      </c>
      <c r="F3299" s="5" t="s">
        <v>3923</v>
      </c>
    </row>
    <row r="3300" spans="1:6" ht="14.4" x14ac:dyDescent="0.2">
      <c r="A3300" s="5" t="s">
        <v>5</v>
      </c>
      <c r="B3300" s="6" t="s">
        <v>6</v>
      </c>
      <c r="C3300" s="7" t="s">
        <v>198</v>
      </c>
      <c r="D3300" s="7" t="str">
        <f t="shared" si="51"/>
        <v>Jacket FR MNS Monument Shirt Jacket,Gray Plaid,4XL</v>
      </c>
      <c r="E3300" s="5" t="s">
        <v>3929</v>
      </c>
      <c r="F3300" s="5" t="s">
        <v>3923</v>
      </c>
    </row>
    <row r="3301" spans="1:6" ht="14.4" x14ac:dyDescent="0.2">
      <c r="A3301" s="5" t="s">
        <v>5</v>
      </c>
      <c r="B3301" s="6" t="s">
        <v>6</v>
      </c>
      <c r="C3301" s="7" t="s">
        <v>202</v>
      </c>
      <c r="D3301" s="7" t="str">
        <f t="shared" si="51"/>
        <v>Jacket FR MNS Monument Shirt Jacket,Gray Plaid,XL Tall</v>
      </c>
      <c r="E3301" s="5" t="s">
        <v>3930</v>
      </c>
      <c r="F3301" s="5" t="s">
        <v>3923</v>
      </c>
    </row>
    <row r="3302" spans="1:6" ht="14.4" x14ac:dyDescent="0.2">
      <c r="A3302" s="5" t="s">
        <v>5</v>
      </c>
      <c r="B3302" s="6" t="s">
        <v>6</v>
      </c>
      <c r="C3302" s="7" t="s">
        <v>204</v>
      </c>
      <c r="D3302" s="7" t="str">
        <f t="shared" si="51"/>
        <v>Jacket FR MNS Monument Shirt Jacket,Gray Plaid,2XL Tall</v>
      </c>
      <c r="E3302" s="5" t="s">
        <v>3931</v>
      </c>
      <c r="F3302" s="5" t="s">
        <v>3923</v>
      </c>
    </row>
    <row r="3303" spans="1:6" ht="14.4" x14ac:dyDescent="0.2">
      <c r="A3303" s="5" t="s">
        <v>5</v>
      </c>
      <c r="B3303" s="6" t="s">
        <v>6</v>
      </c>
      <c r="C3303" s="7" t="s">
        <v>206</v>
      </c>
      <c r="D3303" s="7" t="str">
        <f t="shared" si="51"/>
        <v>Jacket FR MNS Monument Shirt Jacket,Gray Plaid,3XL Tall</v>
      </c>
      <c r="E3303" s="5" t="s">
        <v>3932</v>
      </c>
      <c r="F3303" s="5" t="s">
        <v>3923</v>
      </c>
    </row>
    <row r="3304" spans="1:6" ht="14.4" x14ac:dyDescent="0.2">
      <c r="A3304" s="5" t="s">
        <v>5</v>
      </c>
      <c r="B3304" s="6" t="s">
        <v>7</v>
      </c>
      <c r="C3304" s="7" t="s">
        <v>186</v>
      </c>
      <c r="D3304" s="7" t="str">
        <f t="shared" si="51"/>
        <v>Jacket FR MNS Monument Shirt Jacket,Navy Plaid,Small</v>
      </c>
      <c r="E3304" s="5" t="s">
        <v>3933</v>
      </c>
      <c r="F3304" s="5" t="s">
        <v>3934</v>
      </c>
    </row>
    <row r="3305" spans="1:6" ht="14.4" x14ac:dyDescent="0.2">
      <c r="A3305" s="5" t="s">
        <v>5</v>
      </c>
      <c r="B3305" s="6" t="s">
        <v>7</v>
      </c>
      <c r="C3305" s="7" t="s">
        <v>188</v>
      </c>
      <c r="D3305" s="7" t="str">
        <f t="shared" si="51"/>
        <v>Jacket FR MNS Monument Shirt Jacket,Navy Plaid,Medium</v>
      </c>
      <c r="E3305" s="5" t="s">
        <v>3935</v>
      </c>
      <c r="F3305" s="5" t="s">
        <v>3934</v>
      </c>
    </row>
    <row r="3306" spans="1:6" ht="14.4" x14ac:dyDescent="0.2">
      <c r="A3306" s="5" t="s">
        <v>5</v>
      </c>
      <c r="B3306" s="6" t="s">
        <v>7</v>
      </c>
      <c r="C3306" s="7" t="s">
        <v>190</v>
      </c>
      <c r="D3306" s="7" t="str">
        <f t="shared" si="51"/>
        <v>Jacket FR MNS Monument Shirt Jacket,Navy Plaid,Large</v>
      </c>
      <c r="E3306" s="5" t="s">
        <v>3936</v>
      </c>
      <c r="F3306" s="5" t="s">
        <v>3934</v>
      </c>
    </row>
    <row r="3307" spans="1:6" ht="14.4" x14ac:dyDescent="0.2">
      <c r="A3307" s="5" t="s">
        <v>5</v>
      </c>
      <c r="B3307" s="6" t="s">
        <v>7</v>
      </c>
      <c r="C3307" s="7" t="s">
        <v>192</v>
      </c>
      <c r="D3307" s="7" t="str">
        <f t="shared" si="51"/>
        <v>Jacket FR MNS Monument Shirt Jacket,Navy Plaid,XL</v>
      </c>
      <c r="E3307" s="5" t="s">
        <v>3937</v>
      </c>
      <c r="F3307" s="5" t="s">
        <v>3934</v>
      </c>
    </row>
    <row r="3308" spans="1:6" ht="14.4" x14ac:dyDescent="0.2">
      <c r="A3308" s="5" t="s">
        <v>5</v>
      </c>
      <c r="B3308" s="6" t="s">
        <v>7</v>
      </c>
      <c r="C3308" s="7" t="s">
        <v>194</v>
      </c>
      <c r="D3308" s="7" t="str">
        <f t="shared" si="51"/>
        <v>Jacket FR MNS Monument Shirt Jacket,Navy Plaid,2XL</v>
      </c>
      <c r="E3308" s="5" t="s">
        <v>3938</v>
      </c>
      <c r="F3308" s="5" t="s">
        <v>3934</v>
      </c>
    </row>
    <row r="3309" spans="1:6" ht="14.4" x14ac:dyDescent="0.2">
      <c r="A3309" s="5" t="s">
        <v>5</v>
      </c>
      <c r="B3309" s="6" t="s">
        <v>7</v>
      </c>
      <c r="C3309" s="7" t="s">
        <v>196</v>
      </c>
      <c r="D3309" s="7" t="str">
        <f t="shared" si="51"/>
        <v>Jacket FR MNS Monument Shirt Jacket,Navy Plaid,3XL</v>
      </c>
      <c r="E3309" s="5" t="s">
        <v>3939</v>
      </c>
      <c r="F3309" s="5" t="s">
        <v>3934</v>
      </c>
    </row>
    <row r="3310" spans="1:6" ht="14.4" x14ac:dyDescent="0.2">
      <c r="A3310" s="5" t="s">
        <v>5</v>
      </c>
      <c r="B3310" s="6" t="s">
        <v>7</v>
      </c>
      <c r="C3310" s="7" t="s">
        <v>198</v>
      </c>
      <c r="D3310" s="7" t="str">
        <f t="shared" si="51"/>
        <v>Jacket FR MNS Monument Shirt Jacket,Navy Plaid,4XL</v>
      </c>
      <c r="E3310" s="5" t="s">
        <v>3940</v>
      </c>
      <c r="F3310" s="5" t="s">
        <v>3934</v>
      </c>
    </row>
    <row r="3311" spans="1:6" ht="14.4" x14ac:dyDescent="0.2">
      <c r="A3311" s="5" t="s">
        <v>5</v>
      </c>
      <c r="B3311" s="6" t="s">
        <v>7</v>
      </c>
      <c r="C3311" s="7" t="s">
        <v>200</v>
      </c>
      <c r="D3311" s="7" t="str">
        <f t="shared" si="51"/>
        <v>Jacket FR MNS Monument Shirt Jacket,Navy Plaid,Large Tall</v>
      </c>
      <c r="E3311" s="5" t="s">
        <v>3941</v>
      </c>
      <c r="F3311" s="5" t="s">
        <v>3934</v>
      </c>
    </row>
    <row r="3312" spans="1:6" ht="14.4" x14ac:dyDescent="0.2">
      <c r="A3312" s="5" t="s">
        <v>5</v>
      </c>
      <c r="B3312" s="6" t="s">
        <v>7</v>
      </c>
      <c r="C3312" s="7" t="s">
        <v>202</v>
      </c>
      <c r="D3312" s="7" t="str">
        <f t="shared" si="51"/>
        <v>Jacket FR MNS Monument Shirt Jacket,Navy Plaid,XL Tall</v>
      </c>
      <c r="E3312" s="5" t="s">
        <v>3942</v>
      </c>
      <c r="F3312" s="5" t="s">
        <v>3934</v>
      </c>
    </row>
    <row r="3313" spans="1:6" ht="14.4" x14ac:dyDescent="0.2">
      <c r="A3313" s="5" t="s">
        <v>5</v>
      </c>
      <c r="B3313" s="6" t="s">
        <v>7</v>
      </c>
      <c r="C3313" s="7" t="s">
        <v>204</v>
      </c>
      <c r="D3313" s="7" t="str">
        <f t="shared" si="51"/>
        <v>Jacket FR MNS Monument Shirt Jacket,Navy Plaid,2XL Tall</v>
      </c>
      <c r="E3313" s="5" t="s">
        <v>3943</v>
      </c>
      <c r="F3313" s="5" t="s">
        <v>3934</v>
      </c>
    </row>
    <row r="3314" spans="1:6" ht="14.4" x14ac:dyDescent="0.2">
      <c r="A3314" s="5" t="s">
        <v>5</v>
      </c>
      <c r="B3314" s="6" t="s">
        <v>7</v>
      </c>
      <c r="C3314" s="7" t="s">
        <v>206</v>
      </c>
      <c r="D3314" s="7" t="str">
        <f t="shared" si="51"/>
        <v>Jacket FR MNS Monument Shirt Jacket,Navy Plaid,3XL Tall</v>
      </c>
      <c r="E3314" s="5" t="s">
        <v>3944</v>
      </c>
      <c r="F3314" s="5" t="s">
        <v>3934</v>
      </c>
    </row>
    <row r="3315" spans="1:6" ht="14.4" x14ac:dyDescent="0.2">
      <c r="A3315" s="6" t="s">
        <v>3947</v>
      </c>
      <c r="B3315" s="6" t="s">
        <v>3948</v>
      </c>
      <c r="C3315" s="7" t="s">
        <v>1262</v>
      </c>
      <c r="D3315" s="7" t="str">
        <f t="shared" si="51"/>
        <v>Boot WMS Casual Work Mid Lace SD Composite Toe Work Boot,Nutty Brown,6N</v>
      </c>
      <c r="E3315" s="5" t="s">
        <v>3945</v>
      </c>
      <c r="F3315" s="5" t="s">
        <v>3946</v>
      </c>
    </row>
    <row r="3316" spans="1:6" ht="14.4" x14ac:dyDescent="0.2">
      <c r="A3316" s="6" t="s">
        <v>3947</v>
      </c>
      <c r="B3316" s="6" t="s">
        <v>3948</v>
      </c>
      <c r="C3316" s="7" t="s">
        <v>1264</v>
      </c>
      <c r="D3316" s="7" t="str">
        <f t="shared" si="51"/>
        <v>Boot WMS Casual Work Mid Lace SD Composite Toe Work Boot,Nutty Brown,6.5N</v>
      </c>
      <c r="E3316" s="5" t="s">
        <v>3949</v>
      </c>
      <c r="F3316" s="5" t="s">
        <v>3946</v>
      </c>
    </row>
    <row r="3317" spans="1:6" ht="14.4" x14ac:dyDescent="0.2">
      <c r="A3317" s="6" t="s">
        <v>3947</v>
      </c>
      <c r="B3317" s="6" t="s">
        <v>3948</v>
      </c>
      <c r="C3317" s="7" t="s">
        <v>1266</v>
      </c>
      <c r="D3317" s="7" t="str">
        <f t="shared" si="51"/>
        <v>Boot WMS Casual Work Mid Lace SD Composite Toe Work Boot,Nutty Brown,7N</v>
      </c>
      <c r="E3317" s="5" t="s">
        <v>3950</v>
      </c>
      <c r="F3317" s="5" t="s">
        <v>3946</v>
      </c>
    </row>
    <row r="3318" spans="1:6" ht="14.4" x14ac:dyDescent="0.2">
      <c r="A3318" s="6" t="s">
        <v>3947</v>
      </c>
      <c r="B3318" s="6" t="s">
        <v>3948</v>
      </c>
      <c r="C3318" s="7" t="s">
        <v>1268</v>
      </c>
      <c r="D3318" s="7" t="str">
        <f t="shared" si="51"/>
        <v>Boot WMS Casual Work Mid Lace SD Composite Toe Work Boot,Nutty Brown,7.5N</v>
      </c>
      <c r="E3318" s="5" t="s">
        <v>3951</v>
      </c>
      <c r="F3318" s="5" t="s">
        <v>3946</v>
      </c>
    </row>
    <row r="3319" spans="1:6" ht="14.4" x14ac:dyDescent="0.2">
      <c r="A3319" s="6" t="s">
        <v>3947</v>
      </c>
      <c r="B3319" s="6" t="s">
        <v>3948</v>
      </c>
      <c r="C3319" s="7" t="s">
        <v>1270</v>
      </c>
      <c r="D3319" s="7" t="str">
        <f t="shared" si="51"/>
        <v>Boot WMS Casual Work Mid Lace SD Composite Toe Work Boot,Nutty Brown,8N</v>
      </c>
      <c r="E3319" s="5" t="s">
        <v>3952</v>
      </c>
      <c r="F3319" s="5" t="s">
        <v>3946</v>
      </c>
    </row>
    <row r="3320" spans="1:6" ht="14.4" x14ac:dyDescent="0.2">
      <c r="A3320" s="6" t="s">
        <v>3947</v>
      </c>
      <c r="B3320" s="6" t="s">
        <v>3948</v>
      </c>
      <c r="C3320" s="7" t="s">
        <v>1272</v>
      </c>
      <c r="D3320" s="7" t="str">
        <f t="shared" si="51"/>
        <v>Boot WMS Casual Work Mid Lace SD Composite Toe Work Boot,Nutty Brown,8.5N</v>
      </c>
      <c r="E3320" s="5" t="s">
        <v>3953</v>
      </c>
      <c r="F3320" s="5" t="s">
        <v>3946</v>
      </c>
    </row>
    <row r="3321" spans="1:6" ht="14.4" x14ac:dyDescent="0.2">
      <c r="A3321" s="6" t="s">
        <v>3947</v>
      </c>
      <c r="B3321" s="6" t="s">
        <v>3948</v>
      </c>
      <c r="C3321" s="7" t="s">
        <v>1274</v>
      </c>
      <c r="D3321" s="7" t="str">
        <f t="shared" si="51"/>
        <v>Boot WMS Casual Work Mid Lace SD Composite Toe Work Boot,Nutty Brown,9N</v>
      </c>
      <c r="E3321" s="5" t="s">
        <v>3954</v>
      </c>
      <c r="F3321" s="5" t="s">
        <v>3946</v>
      </c>
    </row>
    <row r="3322" spans="1:6" ht="14.4" x14ac:dyDescent="0.2">
      <c r="A3322" s="6" t="s">
        <v>3947</v>
      </c>
      <c r="B3322" s="6" t="s">
        <v>3948</v>
      </c>
      <c r="C3322" s="7" t="s">
        <v>1276</v>
      </c>
      <c r="D3322" s="7" t="str">
        <f t="shared" si="51"/>
        <v>Boot WMS Casual Work Mid Lace SD Composite Toe Work Boot,Nutty Brown,9.5N</v>
      </c>
      <c r="E3322" s="5" t="s">
        <v>3955</v>
      </c>
      <c r="F3322" s="5" t="s">
        <v>3946</v>
      </c>
    </row>
    <row r="3323" spans="1:6" ht="14.4" x14ac:dyDescent="0.2">
      <c r="A3323" s="6" t="s">
        <v>3947</v>
      </c>
      <c r="B3323" s="6" t="s">
        <v>3948</v>
      </c>
      <c r="C3323" s="7" t="s">
        <v>1278</v>
      </c>
      <c r="D3323" s="7" t="str">
        <f t="shared" si="51"/>
        <v>Boot WMS Casual Work Mid Lace SD Composite Toe Work Boot,Nutty Brown,10N</v>
      </c>
      <c r="E3323" s="5" t="s">
        <v>3956</v>
      </c>
      <c r="F3323" s="5" t="s">
        <v>3946</v>
      </c>
    </row>
    <row r="3324" spans="1:6" ht="14.4" x14ac:dyDescent="0.2">
      <c r="A3324" s="6" t="s">
        <v>3947</v>
      </c>
      <c r="B3324" s="6" t="s">
        <v>3948</v>
      </c>
      <c r="C3324" s="7" t="s">
        <v>108</v>
      </c>
      <c r="D3324" s="7" t="str">
        <f t="shared" si="51"/>
        <v>Boot WMS Casual Work Mid Lace SD Composite Toe Work Boot,Nutty Brown,10.5N</v>
      </c>
      <c r="E3324" s="5" t="s">
        <v>3957</v>
      </c>
      <c r="F3324" s="5" t="s">
        <v>3946</v>
      </c>
    </row>
    <row r="3325" spans="1:6" ht="14.4" x14ac:dyDescent="0.2">
      <c r="A3325" s="6" t="s">
        <v>3947</v>
      </c>
      <c r="B3325" s="6" t="s">
        <v>3948</v>
      </c>
      <c r="C3325" s="7" t="s">
        <v>1280</v>
      </c>
      <c r="D3325" s="7" t="str">
        <f t="shared" si="51"/>
        <v>Boot WMS Casual Work Mid Lace SD Composite Toe Work Boot,Nutty Brown,11N</v>
      </c>
      <c r="E3325" s="5" t="s">
        <v>3958</v>
      </c>
      <c r="F3325" s="5" t="s">
        <v>3946</v>
      </c>
    </row>
    <row r="3326" spans="1:6" ht="14.4" x14ac:dyDescent="0.2">
      <c r="A3326" s="6" t="s">
        <v>3947</v>
      </c>
      <c r="B3326" s="6" t="s">
        <v>3948</v>
      </c>
      <c r="C3326" s="7" t="s">
        <v>1284</v>
      </c>
      <c r="D3326" s="7" t="str">
        <f t="shared" si="51"/>
        <v>Boot WMS Casual Work Mid Lace SD Composite Toe Work Boot,Nutty Brown,6W</v>
      </c>
      <c r="E3326" s="5" t="s">
        <v>3959</v>
      </c>
      <c r="F3326" s="5" t="s">
        <v>3946</v>
      </c>
    </row>
    <row r="3327" spans="1:6" ht="14.4" x14ac:dyDescent="0.2">
      <c r="A3327" s="6" t="s">
        <v>3947</v>
      </c>
      <c r="B3327" s="6" t="s">
        <v>3948</v>
      </c>
      <c r="C3327" s="7" t="s">
        <v>1286</v>
      </c>
      <c r="D3327" s="7" t="str">
        <f t="shared" si="51"/>
        <v>Boot WMS Casual Work Mid Lace SD Composite Toe Work Boot,Nutty Brown,6.5W</v>
      </c>
      <c r="E3327" s="5" t="s">
        <v>3960</v>
      </c>
      <c r="F3327" s="5" t="s">
        <v>3946</v>
      </c>
    </row>
    <row r="3328" spans="1:6" ht="14.4" x14ac:dyDescent="0.2">
      <c r="A3328" s="6" t="s">
        <v>3947</v>
      </c>
      <c r="B3328" s="6" t="s">
        <v>3948</v>
      </c>
      <c r="C3328" s="7" t="s">
        <v>127</v>
      </c>
      <c r="D3328" s="7" t="str">
        <f t="shared" si="51"/>
        <v>Boot WMS Casual Work Mid Lace SD Composite Toe Work Boot,Nutty Brown,9W</v>
      </c>
      <c r="E3328" s="5" t="s">
        <v>3961</v>
      </c>
      <c r="F3328" s="5" t="s">
        <v>3946</v>
      </c>
    </row>
    <row r="3329" spans="1:6" ht="14.4" x14ac:dyDescent="0.2">
      <c r="A3329" s="5" t="s">
        <v>80</v>
      </c>
      <c r="B3329" s="6" t="s">
        <v>3</v>
      </c>
      <c r="C3329" s="7" t="s">
        <v>186</v>
      </c>
      <c r="D3329" s="7" t="str">
        <f t="shared" si="51"/>
        <v>Sweater FR MNS Primo Fleece Logo 1/4 Zip,Black,Small</v>
      </c>
      <c r="E3329" s="5" t="s">
        <v>3962</v>
      </c>
      <c r="F3329" s="5" t="s">
        <v>3963</v>
      </c>
    </row>
    <row r="3330" spans="1:6" ht="14.4" x14ac:dyDescent="0.2">
      <c r="A3330" s="5" t="s">
        <v>80</v>
      </c>
      <c r="B3330" s="6" t="s">
        <v>3</v>
      </c>
      <c r="C3330" s="7" t="s">
        <v>188</v>
      </c>
      <c r="D3330" s="7" t="str">
        <f t="shared" si="51"/>
        <v>Sweater FR MNS Primo Fleece Logo 1/4 Zip,Black,Medium</v>
      </c>
      <c r="E3330" s="5" t="s">
        <v>3965</v>
      </c>
      <c r="F3330" s="5" t="s">
        <v>3963</v>
      </c>
    </row>
    <row r="3331" spans="1:6" ht="14.4" x14ac:dyDescent="0.2">
      <c r="A3331" s="5" t="s">
        <v>80</v>
      </c>
      <c r="B3331" s="6" t="s">
        <v>3</v>
      </c>
      <c r="C3331" s="7" t="s">
        <v>190</v>
      </c>
      <c r="D3331" s="7" t="str">
        <f t="shared" si="51"/>
        <v>Sweater FR MNS Primo Fleece Logo 1/4 Zip,Black,Large</v>
      </c>
      <c r="E3331" s="5" t="s">
        <v>3966</v>
      </c>
      <c r="F3331" s="5" t="s">
        <v>3963</v>
      </c>
    </row>
    <row r="3332" spans="1:6" ht="14.4" x14ac:dyDescent="0.2">
      <c r="A3332" s="5" t="s">
        <v>80</v>
      </c>
      <c r="B3332" s="6" t="s">
        <v>3</v>
      </c>
      <c r="C3332" s="7" t="s">
        <v>192</v>
      </c>
      <c r="D3332" s="7" t="str">
        <f t="shared" ref="D3332:D3395" si="52">CONCATENATE(A3332,",",B3332,",",C3332)</f>
        <v>Sweater FR MNS Primo Fleece Logo 1/4 Zip,Black,XL</v>
      </c>
      <c r="E3332" s="5" t="s">
        <v>3967</v>
      </c>
      <c r="F3332" s="5" t="s">
        <v>3963</v>
      </c>
    </row>
    <row r="3333" spans="1:6" ht="14.4" x14ac:dyDescent="0.2">
      <c r="A3333" s="5" t="s">
        <v>80</v>
      </c>
      <c r="B3333" s="6" t="s">
        <v>3</v>
      </c>
      <c r="C3333" s="7" t="s">
        <v>194</v>
      </c>
      <c r="D3333" s="7" t="str">
        <f t="shared" si="52"/>
        <v>Sweater FR MNS Primo Fleece Logo 1/4 Zip,Black,2XL</v>
      </c>
      <c r="E3333" s="5" t="s">
        <v>3968</v>
      </c>
      <c r="F3333" s="5" t="s">
        <v>3963</v>
      </c>
    </row>
    <row r="3334" spans="1:6" ht="14.4" x14ac:dyDescent="0.2">
      <c r="A3334" s="5" t="s">
        <v>80</v>
      </c>
      <c r="B3334" s="6" t="s">
        <v>3</v>
      </c>
      <c r="C3334" s="7" t="s">
        <v>196</v>
      </c>
      <c r="D3334" s="7" t="str">
        <f t="shared" si="52"/>
        <v>Sweater FR MNS Primo Fleece Logo 1/4 Zip,Black,3XL</v>
      </c>
      <c r="E3334" s="5" t="s">
        <v>3969</v>
      </c>
      <c r="F3334" s="5" t="s">
        <v>3963</v>
      </c>
    </row>
    <row r="3335" spans="1:6" ht="14.4" x14ac:dyDescent="0.2">
      <c r="A3335" s="5" t="s">
        <v>80</v>
      </c>
      <c r="B3335" s="6" t="s">
        <v>3</v>
      </c>
      <c r="C3335" s="7" t="s">
        <v>198</v>
      </c>
      <c r="D3335" s="7" t="str">
        <f t="shared" si="52"/>
        <v>Sweater FR MNS Primo Fleece Logo 1/4 Zip,Black,4XL</v>
      </c>
      <c r="E3335" s="5" t="s">
        <v>3970</v>
      </c>
      <c r="F3335" s="5" t="s">
        <v>3963</v>
      </c>
    </row>
    <row r="3336" spans="1:6" ht="14.4" x14ac:dyDescent="0.2">
      <c r="A3336" s="5" t="s">
        <v>80</v>
      </c>
      <c r="B3336" s="6" t="s">
        <v>3</v>
      </c>
      <c r="C3336" s="7" t="s">
        <v>200</v>
      </c>
      <c r="D3336" s="7" t="str">
        <f t="shared" si="52"/>
        <v>Sweater FR MNS Primo Fleece Logo 1/4 Zip,Black,Large Tall</v>
      </c>
      <c r="E3336" s="5" t="s">
        <v>3971</v>
      </c>
      <c r="F3336" s="5" t="s">
        <v>3963</v>
      </c>
    </row>
    <row r="3337" spans="1:6" ht="14.4" x14ac:dyDescent="0.2">
      <c r="A3337" s="5" t="s">
        <v>80</v>
      </c>
      <c r="B3337" s="6" t="s">
        <v>3</v>
      </c>
      <c r="C3337" s="7" t="s">
        <v>202</v>
      </c>
      <c r="D3337" s="7" t="str">
        <f t="shared" si="52"/>
        <v>Sweater FR MNS Primo Fleece Logo 1/4 Zip,Black,XL Tall</v>
      </c>
      <c r="E3337" s="5" t="s">
        <v>3972</v>
      </c>
      <c r="F3337" s="5" t="s">
        <v>3963</v>
      </c>
    </row>
    <row r="3338" spans="1:6" ht="14.4" x14ac:dyDescent="0.2">
      <c r="A3338" s="5" t="s">
        <v>80</v>
      </c>
      <c r="B3338" s="6" t="s">
        <v>3</v>
      </c>
      <c r="C3338" s="7" t="s">
        <v>204</v>
      </c>
      <c r="D3338" s="7" t="str">
        <f t="shared" si="52"/>
        <v>Sweater FR MNS Primo Fleece Logo 1/4 Zip,Black,2XL Tall</v>
      </c>
      <c r="E3338" s="5" t="s">
        <v>3973</v>
      </c>
      <c r="F3338" s="5" t="s">
        <v>3963</v>
      </c>
    </row>
    <row r="3339" spans="1:6" ht="14.4" x14ac:dyDescent="0.2">
      <c r="A3339" s="5" t="s">
        <v>80</v>
      </c>
      <c r="B3339" s="6" t="s">
        <v>3</v>
      </c>
      <c r="C3339" s="7" t="s">
        <v>206</v>
      </c>
      <c r="D3339" s="7" t="str">
        <f t="shared" si="52"/>
        <v>Sweater FR MNS Primo Fleece Logo 1/4 Zip,Black,3XL Tall</v>
      </c>
      <c r="E3339" s="5" t="s">
        <v>3974</v>
      </c>
      <c r="F3339" s="5" t="s">
        <v>3963</v>
      </c>
    </row>
    <row r="3340" spans="1:6" ht="14.4" x14ac:dyDescent="0.2">
      <c r="A3340" s="5" t="s">
        <v>80</v>
      </c>
      <c r="B3340" s="6" t="s">
        <v>4</v>
      </c>
      <c r="C3340" s="7" t="s">
        <v>188</v>
      </c>
      <c r="D3340" s="7" t="str">
        <f t="shared" si="52"/>
        <v>Sweater FR MNS Primo Fleece Logo 1/4 Zip,Navy,Medium</v>
      </c>
      <c r="E3340" s="5" t="s">
        <v>3975</v>
      </c>
      <c r="F3340" s="5" t="s">
        <v>3976</v>
      </c>
    </row>
    <row r="3341" spans="1:6" ht="14.4" x14ac:dyDescent="0.2">
      <c r="A3341" s="5" t="s">
        <v>80</v>
      </c>
      <c r="B3341" s="6" t="s">
        <v>4</v>
      </c>
      <c r="C3341" s="7" t="s">
        <v>190</v>
      </c>
      <c r="D3341" s="7" t="str">
        <f t="shared" si="52"/>
        <v>Sweater FR MNS Primo Fleece Logo 1/4 Zip,Navy,Large</v>
      </c>
      <c r="E3341" s="5" t="s">
        <v>3977</v>
      </c>
      <c r="F3341" s="5" t="s">
        <v>3976</v>
      </c>
    </row>
    <row r="3342" spans="1:6" ht="14.4" x14ac:dyDescent="0.2">
      <c r="A3342" s="5" t="s">
        <v>80</v>
      </c>
      <c r="B3342" s="6" t="s">
        <v>4</v>
      </c>
      <c r="C3342" s="7" t="s">
        <v>192</v>
      </c>
      <c r="D3342" s="7" t="str">
        <f t="shared" si="52"/>
        <v>Sweater FR MNS Primo Fleece Logo 1/4 Zip,Navy,XL</v>
      </c>
      <c r="E3342" s="5" t="s">
        <v>3978</v>
      </c>
      <c r="F3342" s="5" t="s">
        <v>3976</v>
      </c>
    </row>
    <row r="3343" spans="1:6" ht="14.4" x14ac:dyDescent="0.2">
      <c r="A3343" s="5" t="s">
        <v>80</v>
      </c>
      <c r="B3343" s="6" t="s">
        <v>4</v>
      </c>
      <c r="C3343" s="7" t="s">
        <v>194</v>
      </c>
      <c r="D3343" s="7" t="str">
        <f t="shared" si="52"/>
        <v>Sweater FR MNS Primo Fleece Logo 1/4 Zip,Navy,2XL</v>
      </c>
      <c r="E3343" s="5" t="s">
        <v>3979</v>
      </c>
      <c r="F3343" s="5" t="s">
        <v>3976</v>
      </c>
    </row>
    <row r="3344" spans="1:6" ht="14.4" x14ac:dyDescent="0.2">
      <c r="A3344" s="5" t="s">
        <v>80</v>
      </c>
      <c r="B3344" s="6" t="s">
        <v>4</v>
      </c>
      <c r="C3344" s="7" t="s">
        <v>196</v>
      </c>
      <c r="D3344" s="7" t="str">
        <f t="shared" si="52"/>
        <v>Sweater FR MNS Primo Fleece Logo 1/4 Zip,Navy,3XL</v>
      </c>
      <c r="E3344" s="5" t="s">
        <v>3980</v>
      </c>
      <c r="F3344" s="5" t="s">
        <v>3976</v>
      </c>
    </row>
    <row r="3345" spans="1:6" ht="14.4" x14ac:dyDescent="0.2">
      <c r="A3345" s="5" t="s">
        <v>80</v>
      </c>
      <c r="B3345" s="6" t="s">
        <v>4</v>
      </c>
      <c r="C3345" s="7" t="s">
        <v>198</v>
      </c>
      <c r="D3345" s="7" t="str">
        <f t="shared" si="52"/>
        <v>Sweater FR MNS Primo Fleece Logo 1/4 Zip,Navy,4XL</v>
      </c>
      <c r="E3345" s="5" t="s">
        <v>3981</v>
      </c>
      <c r="F3345" s="5" t="s">
        <v>3976</v>
      </c>
    </row>
    <row r="3346" spans="1:6" ht="14.4" x14ac:dyDescent="0.2">
      <c r="A3346" s="5" t="s">
        <v>80</v>
      </c>
      <c r="B3346" s="6" t="s">
        <v>4</v>
      </c>
      <c r="C3346" s="7" t="s">
        <v>200</v>
      </c>
      <c r="D3346" s="7" t="str">
        <f t="shared" si="52"/>
        <v>Sweater FR MNS Primo Fleece Logo 1/4 Zip,Navy,Large Tall</v>
      </c>
      <c r="E3346" s="5" t="s">
        <v>3982</v>
      </c>
      <c r="F3346" s="5" t="s">
        <v>3976</v>
      </c>
    </row>
    <row r="3347" spans="1:6" ht="14.4" x14ac:dyDescent="0.2">
      <c r="A3347" s="5" t="s">
        <v>80</v>
      </c>
      <c r="B3347" s="6" t="s">
        <v>4</v>
      </c>
      <c r="C3347" s="7" t="s">
        <v>202</v>
      </c>
      <c r="D3347" s="7" t="str">
        <f t="shared" si="52"/>
        <v>Sweater FR MNS Primo Fleece Logo 1/4 Zip,Navy,XL Tall</v>
      </c>
      <c r="E3347" s="5" t="s">
        <v>3983</v>
      </c>
      <c r="F3347" s="5" t="s">
        <v>3976</v>
      </c>
    </row>
    <row r="3348" spans="1:6" ht="14.4" x14ac:dyDescent="0.2">
      <c r="A3348" s="5" t="s">
        <v>80</v>
      </c>
      <c r="B3348" s="6" t="s">
        <v>4</v>
      </c>
      <c r="C3348" s="7" t="s">
        <v>204</v>
      </c>
      <c r="D3348" s="7" t="str">
        <f t="shared" si="52"/>
        <v>Sweater FR MNS Primo Fleece Logo 1/4 Zip,Navy,2XL Tall</v>
      </c>
      <c r="E3348" s="5" t="s">
        <v>3984</v>
      </c>
      <c r="F3348" s="5" t="s">
        <v>3976</v>
      </c>
    </row>
    <row r="3349" spans="1:6" ht="14.4" x14ac:dyDescent="0.2">
      <c r="A3349" s="5" t="s">
        <v>80</v>
      </c>
      <c r="B3349" s="6" t="s">
        <v>4</v>
      </c>
      <c r="C3349" s="7" t="s">
        <v>206</v>
      </c>
      <c r="D3349" s="7" t="str">
        <f t="shared" si="52"/>
        <v>Sweater FR MNS Primo Fleece Logo 1/4 Zip,Navy,3XL Tall</v>
      </c>
      <c r="E3349" s="5" t="s">
        <v>3985</v>
      </c>
      <c r="F3349" s="5" t="s">
        <v>3976</v>
      </c>
    </row>
    <row r="3350" spans="1:6" ht="14.4" x14ac:dyDescent="0.2">
      <c r="A3350" s="5" t="s">
        <v>2</v>
      </c>
      <c r="B3350" s="6" t="s">
        <v>3</v>
      </c>
      <c r="C3350" s="7" t="s">
        <v>186</v>
      </c>
      <c r="D3350" s="7" t="str">
        <f t="shared" si="52"/>
        <v>Hoodie FR MNS Primo Fleece Long Hoodie,Black,Small</v>
      </c>
      <c r="E3350" s="5" t="s">
        <v>3986</v>
      </c>
      <c r="F3350" s="5" t="s">
        <v>3987</v>
      </c>
    </row>
    <row r="3351" spans="1:6" ht="14.4" x14ac:dyDescent="0.2">
      <c r="A3351" s="5" t="s">
        <v>2</v>
      </c>
      <c r="B3351" s="6" t="s">
        <v>3</v>
      </c>
      <c r="C3351" s="7" t="s">
        <v>188</v>
      </c>
      <c r="D3351" s="7" t="str">
        <f t="shared" si="52"/>
        <v>Hoodie FR MNS Primo Fleece Long Hoodie,Black,Medium</v>
      </c>
      <c r="E3351" s="5" t="s">
        <v>3988</v>
      </c>
      <c r="F3351" s="5" t="s">
        <v>3987</v>
      </c>
    </row>
    <row r="3352" spans="1:6" ht="14.4" x14ac:dyDescent="0.2">
      <c r="A3352" s="5" t="s">
        <v>2</v>
      </c>
      <c r="B3352" s="6" t="s">
        <v>3</v>
      </c>
      <c r="C3352" s="7" t="s">
        <v>190</v>
      </c>
      <c r="D3352" s="7" t="str">
        <f t="shared" si="52"/>
        <v>Hoodie FR MNS Primo Fleece Long Hoodie,Black,Large</v>
      </c>
      <c r="E3352" s="5" t="s">
        <v>3989</v>
      </c>
      <c r="F3352" s="5" t="s">
        <v>3987</v>
      </c>
    </row>
    <row r="3353" spans="1:6" ht="14.4" x14ac:dyDescent="0.2">
      <c r="A3353" s="5" t="s">
        <v>2</v>
      </c>
      <c r="B3353" s="6" t="s">
        <v>3</v>
      </c>
      <c r="C3353" s="7" t="s">
        <v>192</v>
      </c>
      <c r="D3353" s="7" t="str">
        <f t="shared" si="52"/>
        <v>Hoodie FR MNS Primo Fleece Long Hoodie,Black,XL</v>
      </c>
      <c r="E3353" s="5" t="s">
        <v>3990</v>
      </c>
      <c r="F3353" s="5" t="s">
        <v>3987</v>
      </c>
    </row>
    <row r="3354" spans="1:6" ht="14.4" x14ac:dyDescent="0.2">
      <c r="A3354" s="5" t="s">
        <v>2</v>
      </c>
      <c r="B3354" s="6" t="s">
        <v>3</v>
      </c>
      <c r="C3354" s="7" t="s">
        <v>194</v>
      </c>
      <c r="D3354" s="7" t="str">
        <f t="shared" si="52"/>
        <v>Hoodie FR MNS Primo Fleece Long Hoodie,Black,2XL</v>
      </c>
      <c r="E3354" s="5" t="s">
        <v>3991</v>
      </c>
      <c r="F3354" s="5" t="s">
        <v>3987</v>
      </c>
    </row>
    <row r="3355" spans="1:6" ht="14.4" x14ac:dyDescent="0.2">
      <c r="A3355" s="5" t="s">
        <v>2</v>
      </c>
      <c r="B3355" s="6" t="s">
        <v>3</v>
      </c>
      <c r="C3355" s="7" t="s">
        <v>196</v>
      </c>
      <c r="D3355" s="7" t="str">
        <f t="shared" si="52"/>
        <v>Hoodie FR MNS Primo Fleece Long Hoodie,Black,3XL</v>
      </c>
      <c r="E3355" s="5" t="s">
        <v>3992</v>
      </c>
      <c r="F3355" s="5" t="s">
        <v>3987</v>
      </c>
    </row>
    <row r="3356" spans="1:6" ht="14.4" x14ac:dyDescent="0.2">
      <c r="A3356" s="5" t="s">
        <v>2</v>
      </c>
      <c r="B3356" s="6" t="s">
        <v>3</v>
      </c>
      <c r="C3356" s="7" t="s">
        <v>198</v>
      </c>
      <c r="D3356" s="7" t="str">
        <f t="shared" si="52"/>
        <v>Hoodie FR MNS Primo Fleece Long Hoodie,Black,4XL</v>
      </c>
      <c r="E3356" s="5" t="s">
        <v>3993</v>
      </c>
      <c r="F3356" s="5" t="s">
        <v>3987</v>
      </c>
    </row>
    <row r="3357" spans="1:6" ht="14.4" x14ac:dyDescent="0.2">
      <c r="A3357" s="5" t="s">
        <v>2</v>
      </c>
      <c r="B3357" s="6" t="s">
        <v>3</v>
      </c>
      <c r="C3357" s="7" t="s">
        <v>200</v>
      </c>
      <c r="D3357" s="7" t="str">
        <f t="shared" si="52"/>
        <v>Hoodie FR MNS Primo Fleece Long Hoodie,Black,Large Tall</v>
      </c>
      <c r="E3357" s="5" t="s">
        <v>3994</v>
      </c>
      <c r="F3357" s="5" t="s">
        <v>3987</v>
      </c>
    </row>
    <row r="3358" spans="1:6" ht="14.4" x14ac:dyDescent="0.2">
      <c r="A3358" s="5" t="s">
        <v>2</v>
      </c>
      <c r="B3358" s="6" t="s">
        <v>3</v>
      </c>
      <c r="C3358" s="7" t="s">
        <v>202</v>
      </c>
      <c r="D3358" s="7" t="str">
        <f t="shared" si="52"/>
        <v>Hoodie FR MNS Primo Fleece Long Hoodie,Black,XL Tall</v>
      </c>
      <c r="E3358" s="5" t="s">
        <v>3995</v>
      </c>
      <c r="F3358" s="5" t="s">
        <v>3987</v>
      </c>
    </row>
    <row r="3359" spans="1:6" ht="14.4" x14ac:dyDescent="0.2">
      <c r="A3359" s="5" t="s">
        <v>2</v>
      </c>
      <c r="B3359" s="6" t="s">
        <v>3</v>
      </c>
      <c r="C3359" s="7" t="s">
        <v>204</v>
      </c>
      <c r="D3359" s="7" t="str">
        <f t="shared" si="52"/>
        <v>Hoodie FR MNS Primo Fleece Long Hoodie,Black,2XL Tall</v>
      </c>
      <c r="E3359" s="5" t="s">
        <v>3996</v>
      </c>
      <c r="F3359" s="5" t="s">
        <v>3987</v>
      </c>
    </row>
    <row r="3360" spans="1:6" ht="14.4" x14ac:dyDescent="0.2">
      <c r="A3360" s="5" t="s">
        <v>2</v>
      </c>
      <c r="B3360" s="6" t="s">
        <v>3</v>
      </c>
      <c r="C3360" s="7" t="s">
        <v>206</v>
      </c>
      <c r="D3360" s="7" t="str">
        <f t="shared" si="52"/>
        <v>Hoodie FR MNS Primo Fleece Long Hoodie,Black,3XL Tall</v>
      </c>
      <c r="E3360" s="5" t="s">
        <v>3997</v>
      </c>
      <c r="F3360" s="5" t="s">
        <v>3987</v>
      </c>
    </row>
    <row r="3361" spans="1:6" ht="14.4" x14ac:dyDescent="0.2">
      <c r="A3361" s="5" t="s">
        <v>2</v>
      </c>
      <c r="B3361" s="6" t="s">
        <v>4</v>
      </c>
      <c r="C3361" s="7" t="s">
        <v>186</v>
      </c>
      <c r="D3361" s="7" t="str">
        <f t="shared" si="52"/>
        <v>Hoodie FR MNS Primo Fleece Long Hoodie,Navy,Small</v>
      </c>
      <c r="E3361" s="5" t="s">
        <v>3998</v>
      </c>
      <c r="F3361" s="5" t="s">
        <v>3999</v>
      </c>
    </row>
    <row r="3362" spans="1:6" ht="14.4" x14ac:dyDescent="0.2">
      <c r="A3362" s="5" t="s">
        <v>2</v>
      </c>
      <c r="B3362" s="6" t="s">
        <v>4</v>
      </c>
      <c r="C3362" s="7" t="s">
        <v>188</v>
      </c>
      <c r="D3362" s="7" t="str">
        <f t="shared" si="52"/>
        <v>Hoodie FR MNS Primo Fleece Long Hoodie,Navy,Medium</v>
      </c>
      <c r="E3362" s="5" t="s">
        <v>4000</v>
      </c>
      <c r="F3362" s="5" t="s">
        <v>3999</v>
      </c>
    </row>
    <row r="3363" spans="1:6" ht="14.4" x14ac:dyDescent="0.2">
      <c r="A3363" s="5" t="s">
        <v>2</v>
      </c>
      <c r="B3363" s="6" t="s">
        <v>4</v>
      </c>
      <c r="C3363" s="7" t="s">
        <v>190</v>
      </c>
      <c r="D3363" s="7" t="str">
        <f t="shared" si="52"/>
        <v>Hoodie FR MNS Primo Fleece Long Hoodie,Navy,Large</v>
      </c>
      <c r="E3363" s="5" t="s">
        <v>4001</v>
      </c>
      <c r="F3363" s="5" t="s">
        <v>3999</v>
      </c>
    </row>
    <row r="3364" spans="1:6" ht="14.4" x14ac:dyDescent="0.2">
      <c r="A3364" s="5" t="s">
        <v>2</v>
      </c>
      <c r="B3364" s="6" t="s">
        <v>4</v>
      </c>
      <c r="C3364" s="7" t="s">
        <v>192</v>
      </c>
      <c r="D3364" s="7" t="str">
        <f t="shared" si="52"/>
        <v>Hoodie FR MNS Primo Fleece Long Hoodie,Navy,XL</v>
      </c>
      <c r="E3364" s="5" t="s">
        <v>4002</v>
      </c>
      <c r="F3364" s="5" t="s">
        <v>3999</v>
      </c>
    </row>
    <row r="3365" spans="1:6" ht="14.4" x14ac:dyDescent="0.2">
      <c r="A3365" s="5" t="s">
        <v>2</v>
      </c>
      <c r="B3365" s="6" t="s">
        <v>4</v>
      </c>
      <c r="C3365" s="7" t="s">
        <v>194</v>
      </c>
      <c r="D3365" s="7" t="str">
        <f t="shared" si="52"/>
        <v>Hoodie FR MNS Primo Fleece Long Hoodie,Navy,2XL</v>
      </c>
      <c r="E3365" s="5" t="s">
        <v>4003</v>
      </c>
      <c r="F3365" s="5" t="s">
        <v>3999</v>
      </c>
    </row>
    <row r="3366" spans="1:6" ht="14.4" x14ac:dyDescent="0.2">
      <c r="A3366" s="5" t="s">
        <v>2</v>
      </c>
      <c r="B3366" s="6" t="s">
        <v>4</v>
      </c>
      <c r="C3366" s="7" t="s">
        <v>196</v>
      </c>
      <c r="D3366" s="7" t="str">
        <f t="shared" si="52"/>
        <v>Hoodie FR MNS Primo Fleece Long Hoodie,Navy,3XL</v>
      </c>
      <c r="E3366" s="5" t="s">
        <v>4004</v>
      </c>
      <c r="F3366" s="5" t="s">
        <v>3999</v>
      </c>
    </row>
    <row r="3367" spans="1:6" ht="14.4" x14ac:dyDescent="0.2">
      <c r="A3367" s="5" t="s">
        <v>2</v>
      </c>
      <c r="B3367" s="6" t="s">
        <v>4</v>
      </c>
      <c r="C3367" s="7" t="s">
        <v>198</v>
      </c>
      <c r="D3367" s="7" t="str">
        <f t="shared" si="52"/>
        <v>Hoodie FR MNS Primo Fleece Long Hoodie,Navy,4XL</v>
      </c>
      <c r="E3367" s="5" t="s">
        <v>4005</v>
      </c>
      <c r="F3367" s="5" t="s">
        <v>3999</v>
      </c>
    </row>
    <row r="3368" spans="1:6" ht="14.4" x14ac:dyDescent="0.2">
      <c r="A3368" s="5" t="s">
        <v>2</v>
      </c>
      <c r="B3368" s="6" t="s">
        <v>4</v>
      </c>
      <c r="C3368" s="7" t="s">
        <v>200</v>
      </c>
      <c r="D3368" s="7" t="str">
        <f t="shared" si="52"/>
        <v>Hoodie FR MNS Primo Fleece Long Hoodie,Navy,Large Tall</v>
      </c>
      <c r="E3368" s="5" t="s">
        <v>4006</v>
      </c>
      <c r="F3368" s="5" t="s">
        <v>3999</v>
      </c>
    </row>
    <row r="3369" spans="1:6" ht="14.4" x14ac:dyDescent="0.2">
      <c r="A3369" s="5" t="s">
        <v>2</v>
      </c>
      <c r="B3369" s="6" t="s">
        <v>4</v>
      </c>
      <c r="C3369" s="7" t="s">
        <v>202</v>
      </c>
      <c r="D3369" s="7" t="str">
        <f t="shared" si="52"/>
        <v>Hoodie FR MNS Primo Fleece Long Hoodie,Navy,XL Tall</v>
      </c>
      <c r="E3369" s="5" t="s">
        <v>4007</v>
      </c>
      <c r="F3369" s="5" t="s">
        <v>3999</v>
      </c>
    </row>
    <row r="3370" spans="1:6" ht="14.4" x14ac:dyDescent="0.2">
      <c r="A3370" s="5" t="s">
        <v>2</v>
      </c>
      <c r="B3370" s="6" t="s">
        <v>4</v>
      </c>
      <c r="C3370" s="7" t="s">
        <v>204</v>
      </c>
      <c r="D3370" s="7" t="str">
        <f t="shared" si="52"/>
        <v>Hoodie FR MNS Primo Fleece Long Hoodie,Navy,2XL Tall</v>
      </c>
      <c r="E3370" s="5" t="s">
        <v>4008</v>
      </c>
      <c r="F3370" s="5" t="s">
        <v>3999</v>
      </c>
    </row>
    <row r="3371" spans="1:6" ht="14.4" x14ac:dyDescent="0.2">
      <c r="A3371" s="5" t="s">
        <v>2</v>
      </c>
      <c r="B3371" s="6" t="s">
        <v>4</v>
      </c>
      <c r="C3371" s="7" t="s">
        <v>206</v>
      </c>
      <c r="D3371" s="7" t="str">
        <f t="shared" si="52"/>
        <v>Hoodie FR MNS Primo Fleece Long Hoodie,Navy,3XL Tall</v>
      </c>
      <c r="E3371" s="5" t="s">
        <v>4009</v>
      </c>
      <c r="F3371" s="5" t="s">
        <v>3999</v>
      </c>
    </row>
    <row r="3372" spans="1:6" ht="14.4" x14ac:dyDescent="0.2">
      <c r="A3372" s="5" t="s">
        <v>4012</v>
      </c>
      <c r="B3372" s="6" t="s">
        <v>3</v>
      </c>
      <c r="C3372" s="7" t="s">
        <v>186</v>
      </c>
      <c r="D3372" s="7" t="str">
        <f t="shared" si="52"/>
        <v>Shirt FR MNS Rig Shirt Jacket,Black,Small</v>
      </c>
      <c r="E3372" s="5" t="s">
        <v>4010</v>
      </c>
      <c r="F3372" s="5" t="s">
        <v>4011</v>
      </c>
    </row>
    <row r="3373" spans="1:6" ht="14.4" x14ac:dyDescent="0.2">
      <c r="A3373" s="5" t="s">
        <v>4012</v>
      </c>
      <c r="B3373" s="6" t="s">
        <v>3</v>
      </c>
      <c r="C3373" s="7" t="s">
        <v>188</v>
      </c>
      <c r="D3373" s="7" t="str">
        <f t="shared" si="52"/>
        <v>Shirt FR MNS Rig Shirt Jacket,Black,Medium</v>
      </c>
      <c r="E3373" s="5" t="s">
        <v>4013</v>
      </c>
      <c r="F3373" s="5" t="s">
        <v>4011</v>
      </c>
    </row>
    <row r="3374" spans="1:6" ht="14.4" x14ac:dyDescent="0.2">
      <c r="A3374" s="5" t="s">
        <v>4012</v>
      </c>
      <c r="B3374" s="6" t="s">
        <v>3</v>
      </c>
      <c r="C3374" s="7" t="s">
        <v>190</v>
      </c>
      <c r="D3374" s="7" t="str">
        <f t="shared" si="52"/>
        <v>Shirt FR MNS Rig Shirt Jacket,Black,Large</v>
      </c>
      <c r="E3374" s="5" t="s">
        <v>4014</v>
      </c>
      <c r="F3374" s="5" t="s">
        <v>4011</v>
      </c>
    </row>
    <row r="3375" spans="1:6" ht="14.4" x14ac:dyDescent="0.2">
      <c r="A3375" s="5" t="s">
        <v>4012</v>
      </c>
      <c r="B3375" s="6" t="s">
        <v>3</v>
      </c>
      <c r="C3375" s="7" t="s">
        <v>192</v>
      </c>
      <c r="D3375" s="7" t="str">
        <f t="shared" si="52"/>
        <v>Shirt FR MNS Rig Shirt Jacket,Black,XL</v>
      </c>
      <c r="E3375" s="5" t="s">
        <v>4015</v>
      </c>
      <c r="F3375" s="5" t="s">
        <v>4011</v>
      </c>
    </row>
    <row r="3376" spans="1:6" ht="14.4" x14ac:dyDescent="0.2">
      <c r="A3376" s="5" t="s">
        <v>4012</v>
      </c>
      <c r="B3376" s="6" t="s">
        <v>3</v>
      </c>
      <c r="C3376" s="7" t="s">
        <v>194</v>
      </c>
      <c r="D3376" s="7" t="str">
        <f t="shared" si="52"/>
        <v>Shirt FR MNS Rig Shirt Jacket,Black,2XL</v>
      </c>
      <c r="E3376" s="5" t="s">
        <v>4016</v>
      </c>
      <c r="F3376" s="5" t="s">
        <v>4011</v>
      </c>
    </row>
    <row r="3377" spans="1:6" ht="14.4" x14ac:dyDescent="0.2">
      <c r="A3377" s="5" t="s">
        <v>4012</v>
      </c>
      <c r="B3377" s="6" t="s">
        <v>3</v>
      </c>
      <c r="C3377" s="7" t="s">
        <v>196</v>
      </c>
      <c r="D3377" s="7" t="str">
        <f t="shared" si="52"/>
        <v>Shirt FR MNS Rig Shirt Jacket,Black,3XL</v>
      </c>
      <c r="E3377" s="5" t="s">
        <v>4017</v>
      </c>
      <c r="F3377" s="5" t="s">
        <v>4011</v>
      </c>
    </row>
    <row r="3378" spans="1:6" ht="14.4" x14ac:dyDescent="0.2">
      <c r="A3378" s="5" t="s">
        <v>4012</v>
      </c>
      <c r="B3378" s="6" t="s">
        <v>3</v>
      </c>
      <c r="C3378" s="7" t="s">
        <v>198</v>
      </c>
      <c r="D3378" s="7" t="str">
        <f t="shared" si="52"/>
        <v>Shirt FR MNS Rig Shirt Jacket,Black,4XL</v>
      </c>
      <c r="E3378" s="5" t="s">
        <v>4018</v>
      </c>
      <c r="F3378" s="5" t="s">
        <v>4011</v>
      </c>
    </row>
    <row r="3379" spans="1:6" ht="14.4" x14ac:dyDescent="0.2">
      <c r="A3379" s="5" t="s">
        <v>4012</v>
      </c>
      <c r="B3379" s="6" t="s">
        <v>3</v>
      </c>
      <c r="C3379" s="7" t="s">
        <v>200</v>
      </c>
      <c r="D3379" s="7" t="str">
        <f t="shared" si="52"/>
        <v>Shirt FR MNS Rig Shirt Jacket,Black,Large Tall</v>
      </c>
      <c r="E3379" s="5" t="s">
        <v>4019</v>
      </c>
      <c r="F3379" s="5" t="s">
        <v>4011</v>
      </c>
    </row>
    <row r="3380" spans="1:6" ht="14.4" x14ac:dyDescent="0.2">
      <c r="A3380" s="5" t="s">
        <v>4012</v>
      </c>
      <c r="B3380" s="6" t="s">
        <v>3</v>
      </c>
      <c r="C3380" s="7" t="s">
        <v>202</v>
      </c>
      <c r="D3380" s="7" t="str">
        <f t="shared" si="52"/>
        <v>Shirt FR MNS Rig Shirt Jacket,Black,XL Tall</v>
      </c>
      <c r="E3380" s="5" t="s">
        <v>4020</v>
      </c>
      <c r="F3380" s="5" t="s">
        <v>4011</v>
      </c>
    </row>
    <row r="3381" spans="1:6" ht="14.4" x14ac:dyDescent="0.2">
      <c r="A3381" s="5" t="s">
        <v>4012</v>
      </c>
      <c r="B3381" s="6" t="s">
        <v>3</v>
      </c>
      <c r="C3381" s="7" t="s">
        <v>204</v>
      </c>
      <c r="D3381" s="7" t="str">
        <f t="shared" si="52"/>
        <v>Shirt FR MNS Rig Shirt Jacket,Black,2XL Tall</v>
      </c>
      <c r="E3381" s="5" t="s">
        <v>4021</v>
      </c>
      <c r="F3381" s="5" t="s">
        <v>4011</v>
      </c>
    </row>
    <row r="3382" spans="1:6" ht="14.4" x14ac:dyDescent="0.2">
      <c r="A3382" s="5" t="s">
        <v>4012</v>
      </c>
      <c r="B3382" s="6" t="s">
        <v>3</v>
      </c>
      <c r="C3382" s="7" t="s">
        <v>206</v>
      </c>
      <c r="D3382" s="7" t="str">
        <f t="shared" si="52"/>
        <v>Shirt FR MNS Rig Shirt Jacket,Black,3XL Tall</v>
      </c>
      <c r="E3382" s="5" t="s">
        <v>4022</v>
      </c>
      <c r="F3382" s="5" t="s">
        <v>4011</v>
      </c>
    </row>
    <row r="3383" spans="1:6" ht="14.4" x14ac:dyDescent="0.2">
      <c r="A3383" s="5" t="s">
        <v>4025</v>
      </c>
      <c r="B3383" s="6" t="s">
        <v>183</v>
      </c>
      <c r="C3383" s="7" t="s">
        <v>186</v>
      </c>
      <c r="D3383" s="7" t="str">
        <f t="shared" si="52"/>
        <v>Jacket FR MNS Rig Shirt Jacket,Iron Gray,Small</v>
      </c>
      <c r="E3383" s="5" t="s">
        <v>4023</v>
      </c>
      <c r="F3383" s="5" t="s">
        <v>4024</v>
      </c>
    </row>
    <row r="3384" spans="1:6" ht="14.4" x14ac:dyDescent="0.2">
      <c r="A3384" s="5" t="s">
        <v>4025</v>
      </c>
      <c r="B3384" s="6" t="s">
        <v>183</v>
      </c>
      <c r="C3384" s="7" t="s">
        <v>188</v>
      </c>
      <c r="D3384" s="7" t="str">
        <f t="shared" si="52"/>
        <v>Jacket FR MNS Rig Shirt Jacket,Iron Gray,Medium</v>
      </c>
      <c r="E3384" s="5" t="s">
        <v>4026</v>
      </c>
      <c r="F3384" s="5" t="s">
        <v>4024</v>
      </c>
    </row>
    <row r="3385" spans="1:6" ht="14.4" x14ac:dyDescent="0.2">
      <c r="A3385" s="5" t="s">
        <v>4025</v>
      </c>
      <c r="B3385" s="6" t="s">
        <v>183</v>
      </c>
      <c r="C3385" s="7" t="s">
        <v>190</v>
      </c>
      <c r="D3385" s="7" t="str">
        <f t="shared" si="52"/>
        <v>Jacket FR MNS Rig Shirt Jacket,Iron Gray,Large</v>
      </c>
      <c r="E3385" s="5" t="s">
        <v>4027</v>
      </c>
      <c r="F3385" s="5" t="s">
        <v>4024</v>
      </c>
    </row>
    <row r="3386" spans="1:6" ht="14.4" x14ac:dyDescent="0.2">
      <c r="A3386" s="5" t="s">
        <v>4025</v>
      </c>
      <c r="B3386" s="6" t="s">
        <v>183</v>
      </c>
      <c r="C3386" s="7" t="s">
        <v>192</v>
      </c>
      <c r="D3386" s="7" t="str">
        <f t="shared" si="52"/>
        <v>Jacket FR MNS Rig Shirt Jacket,Iron Gray,XL</v>
      </c>
      <c r="E3386" s="5" t="s">
        <v>4028</v>
      </c>
      <c r="F3386" s="5" t="s">
        <v>4024</v>
      </c>
    </row>
    <row r="3387" spans="1:6" ht="14.4" x14ac:dyDescent="0.2">
      <c r="A3387" s="5" t="s">
        <v>4025</v>
      </c>
      <c r="B3387" s="6" t="s">
        <v>183</v>
      </c>
      <c r="C3387" s="7" t="s">
        <v>194</v>
      </c>
      <c r="D3387" s="7" t="str">
        <f t="shared" si="52"/>
        <v>Jacket FR MNS Rig Shirt Jacket,Iron Gray,2XL</v>
      </c>
      <c r="E3387" s="5" t="s">
        <v>4029</v>
      </c>
      <c r="F3387" s="5" t="s">
        <v>4024</v>
      </c>
    </row>
    <row r="3388" spans="1:6" ht="14.4" x14ac:dyDescent="0.2">
      <c r="A3388" s="5" t="s">
        <v>4025</v>
      </c>
      <c r="B3388" s="6" t="s">
        <v>183</v>
      </c>
      <c r="C3388" s="7" t="s">
        <v>196</v>
      </c>
      <c r="D3388" s="7" t="str">
        <f t="shared" si="52"/>
        <v>Jacket FR MNS Rig Shirt Jacket,Iron Gray,3XL</v>
      </c>
      <c r="E3388" s="5" t="s">
        <v>4030</v>
      </c>
      <c r="F3388" s="5" t="s">
        <v>4024</v>
      </c>
    </row>
    <row r="3389" spans="1:6" ht="14.4" x14ac:dyDescent="0.2">
      <c r="A3389" s="5" t="s">
        <v>4025</v>
      </c>
      <c r="B3389" s="6" t="s">
        <v>183</v>
      </c>
      <c r="C3389" s="7" t="s">
        <v>200</v>
      </c>
      <c r="D3389" s="7" t="str">
        <f t="shared" si="52"/>
        <v>Jacket FR MNS Rig Shirt Jacket,Iron Gray,Large Tall</v>
      </c>
      <c r="E3389" s="5" t="s">
        <v>4031</v>
      </c>
      <c r="F3389" s="5" t="s">
        <v>4024</v>
      </c>
    </row>
    <row r="3390" spans="1:6" ht="14.4" x14ac:dyDescent="0.2">
      <c r="A3390" s="5" t="s">
        <v>4025</v>
      </c>
      <c r="B3390" s="6" t="s">
        <v>183</v>
      </c>
      <c r="C3390" s="7" t="s">
        <v>202</v>
      </c>
      <c r="D3390" s="7" t="str">
        <f t="shared" si="52"/>
        <v>Jacket FR MNS Rig Shirt Jacket,Iron Gray,XL Tall</v>
      </c>
      <c r="E3390" s="5" t="s">
        <v>4032</v>
      </c>
      <c r="F3390" s="5" t="s">
        <v>4024</v>
      </c>
    </row>
    <row r="3391" spans="1:6" ht="14.4" x14ac:dyDescent="0.2">
      <c r="A3391" s="5" t="s">
        <v>4025</v>
      </c>
      <c r="B3391" s="6" t="s">
        <v>183</v>
      </c>
      <c r="C3391" s="7" t="s">
        <v>204</v>
      </c>
      <c r="D3391" s="7" t="str">
        <f t="shared" si="52"/>
        <v>Jacket FR MNS Rig Shirt Jacket,Iron Gray,2XL Tall</v>
      </c>
      <c r="E3391" s="5" t="s">
        <v>4033</v>
      </c>
      <c r="F3391" s="5" t="s">
        <v>4024</v>
      </c>
    </row>
    <row r="3392" spans="1:6" ht="14.4" x14ac:dyDescent="0.2">
      <c r="A3392" s="5" t="s">
        <v>4025</v>
      </c>
      <c r="B3392" s="6" t="s">
        <v>183</v>
      </c>
      <c r="C3392" s="7" t="s">
        <v>206</v>
      </c>
      <c r="D3392" s="7" t="str">
        <f t="shared" si="52"/>
        <v>Jacket FR MNS Rig Shirt Jacket,Iron Gray,3XL Tall</v>
      </c>
      <c r="E3392" s="5" t="s">
        <v>4034</v>
      </c>
      <c r="F3392" s="5" t="s">
        <v>4024</v>
      </c>
    </row>
    <row r="3393" spans="1:6" ht="14.4" x14ac:dyDescent="0.2">
      <c r="A3393" s="5" t="s">
        <v>4037</v>
      </c>
      <c r="B3393" s="6" t="s">
        <v>4038</v>
      </c>
      <c r="C3393" s="7" t="s">
        <v>250</v>
      </c>
      <c r="D3393" s="7" t="str">
        <f t="shared" si="52"/>
        <v>Jean FR MNS M4 Relaxed Stretch Duralight Workhorse Stackable Straight Leg,Dark Wash/Rinse,30Wx30L</v>
      </c>
      <c r="E3393" s="5" t="s">
        <v>4035</v>
      </c>
      <c r="F3393" s="5" t="s">
        <v>4036</v>
      </c>
    </row>
    <row r="3394" spans="1:6" ht="14.4" x14ac:dyDescent="0.2">
      <c r="A3394" s="5" t="s">
        <v>4037</v>
      </c>
      <c r="B3394" s="6" t="s">
        <v>4038</v>
      </c>
      <c r="C3394" s="7" t="s">
        <v>252</v>
      </c>
      <c r="D3394" s="7" t="str">
        <f t="shared" si="52"/>
        <v>Jean FR MNS M4 Relaxed Stretch Duralight Workhorse Stackable Straight Leg,Dark Wash/Rinse,31Wx30L</v>
      </c>
      <c r="E3394" s="5" t="s">
        <v>4039</v>
      </c>
      <c r="F3394" s="5" t="s">
        <v>4036</v>
      </c>
    </row>
    <row r="3395" spans="1:6" ht="14.4" x14ac:dyDescent="0.2">
      <c r="A3395" s="5" t="s">
        <v>4037</v>
      </c>
      <c r="B3395" s="6" t="s">
        <v>4038</v>
      </c>
      <c r="C3395" s="7" t="s">
        <v>254</v>
      </c>
      <c r="D3395" s="7" t="str">
        <f t="shared" si="52"/>
        <v>Jean FR MNS M4 Relaxed Stretch Duralight Workhorse Stackable Straight Leg,Dark Wash/Rinse,32Wx30L</v>
      </c>
      <c r="E3395" s="5" t="s">
        <v>4040</v>
      </c>
      <c r="F3395" s="5" t="s">
        <v>4036</v>
      </c>
    </row>
    <row r="3396" spans="1:6" ht="14.4" x14ac:dyDescent="0.2">
      <c r="A3396" s="5" t="s">
        <v>4037</v>
      </c>
      <c r="B3396" s="6" t="s">
        <v>4038</v>
      </c>
      <c r="C3396" s="7" t="s">
        <v>256</v>
      </c>
      <c r="D3396" s="7" t="str">
        <f t="shared" ref="D3396:D3459" si="53">CONCATENATE(A3396,",",B3396,",",C3396)</f>
        <v>Jean FR MNS M4 Relaxed Stretch Duralight Workhorse Stackable Straight Leg,Dark Wash/Rinse,33Wx30L</v>
      </c>
      <c r="E3396" s="5" t="s">
        <v>4041</v>
      </c>
      <c r="F3396" s="5" t="s">
        <v>4036</v>
      </c>
    </row>
    <row r="3397" spans="1:6" ht="14.4" x14ac:dyDescent="0.2">
      <c r="A3397" s="5" t="s">
        <v>4037</v>
      </c>
      <c r="B3397" s="6" t="s">
        <v>4038</v>
      </c>
      <c r="C3397" s="7" t="s">
        <v>258</v>
      </c>
      <c r="D3397" s="7" t="str">
        <f t="shared" si="53"/>
        <v>Jean FR MNS M4 Relaxed Stretch Duralight Workhorse Stackable Straight Leg,Dark Wash/Rinse,34Wx30L</v>
      </c>
      <c r="E3397" s="5" t="s">
        <v>4042</v>
      </c>
      <c r="F3397" s="5" t="s">
        <v>4036</v>
      </c>
    </row>
    <row r="3398" spans="1:6" ht="14.4" x14ac:dyDescent="0.2">
      <c r="A3398" s="5" t="s">
        <v>4037</v>
      </c>
      <c r="B3398" s="6" t="s">
        <v>4038</v>
      </c>
      <c r="C3398" s="7" t="s">
        <v>260</v>
      </c>
      <c r="D3398" s="7" t="str">
        <f t="shared" si="53"/>
        <v>Jean FR MNS M4 Relaxed Stretch Duralight Workhorse Stackable Straight Leg,Dark Wash/Rinse,35Wx30L</v>
      </c>
      <c r="E3398" s="5" t="s">
        <v>4043</v>
      </c>
      <c r="F3398" s="5" t="s">
        <v>4036</v>
      </c>
    </row>
    <row r="3399" spans="1:6" ht="14.4" x14ac:dyDescent="0.2">
      <c r="A3399" s="5" t="s">
        <v>4037</v>
      </c>
      <c r="B3399" s="6" t="s">
        <v>4038</v>
      </c>
      <c r="C3399" s="7" t="s">
        <v>262</v>
      </c>
      <c r="D3399" s="7" t="str">
        <f t="shared" si="53"/>
        <v>Jean FR MNS M4 Relaxed Stretch Duralight Workhorse Stackable Straight Leg,Dark Wash/Rinse,36Wx30L</v>
      </c>
      <c r="E3399" s="5" t="s">
        <v>4044</v>
      </c>
      <c r="F3399" s="5" t="s">
        <v>4036</v>
      </c>
    </row>
    <row r="3400" spans="1:6" ht="14.4" x14ac:dyDescent="0.2">
      <c r="A3400" s="5" t="s">
        <v>4037</v>
      </c>
      <c r="B3400" s="6" t="s">
        <v>4038</v>
      </c>
      <c r="C3400" s="7" t="s">
        <v>264</v>
      </c>
      <c r="D3400" s="7" t="str">
        <f t="shared" si="53"/>
        <v>Jean FR MNS M4 Relaxed Stretch Duralight Workhorse Stackable Straight Leg,Dark Wash/Rinse,38Wx30L</v>
      </c>
      <c r="E3400" s="5" t="s">
        <v>4045</v>
      </c>
      <c r="F3400" s="5" t="s">
        <v>4036</v>
      </c>
    </row>
    <row r="3401" spans="1:6" ht="14.4" x14ac:dyDescent="0.2">
      <c r="A3401" s="5" t="s">
        <v>4037</v>
      </c>
      <c r="B3401" s="6" t="s">
        <v>4038</v>
      </c>
      <c r="C3401" s="7" t="s">
        <v>266</v>
      </c>
      <c r="D3401" s="7" t="str">
        <f t="shared" si="53"/>
        <v>Jean FR MNS M4 Relaxed Stretch Duralight Workhorse Stackable Straight Leg,Dark Wash/Rinse,40Wx30L</v>
      </c>
      <c r="E3401" s="5" t="s">
        <v>4046</v>
      </c>
      <c r="F3401" s="5" t="s">
        <v>4036</v>
      </c>
    </row>
    <row r="3402" spans="1:6" ht="14.4" x14ac:dyDescent="0.2">
      <c r="A3402" s="5" t="s">
        <v>4037</v>
      </c>
      <c r="B3402" s="6" t="s">
        <v>4038</v>
      </c>
      <c r="C3402" s="7" t="s">
        <v>268</v>
      </c>
      <c r="D3402" s="7" t="str">
        <f t="shared" si="53"/>
        <v>Jean FR MNS M4 Relaxed Stretch Duralight Workhorse Stackable Straight Leg,Dark Wash/Rinse,42Wx30L</v>
      </c>
      <c r="E3402" s="5" t="s">
        <v>4047</v>
      </c>
      <c r="F3402" s="5" t="s">
        <v>4036</v>
      </c>
    </row>
    <row r="3403" spans="1:6" ht="14.4" x14ac:dyDescent="0.2">
      <c r="A3403" s="5" t="s">
        <v>4037</v>
      </c>
      <c r="B3403" s="6" t="s">
        <v>4038</v>
      </c>
      <c r="C3403" s="7" t="s">
        <v>971</v>
      </c>
      <c r="D3403" s="7" t="str">
        <f t="shared" si="53"/>
        <v>Jean FR MNS M4 Relaxed Stretch Duralight Workhorse Stackable Straight Leg,Dark Wash/Rinse,44Wx30L</v>
      </c>
      <c r="E3403" s="5" t="s">
        <v>4048</v>
      </c>
      <c r="F3403" s="5" t="s">
        <v>4036</v>
      </c>
    </row>
    <row r="3404" spans="1:6" ht="14.4" x14ac:dyDescent="0.2">
      <c r="A3404" s="5" t="s">
        <v>4037</v>
      </c>
      <c r="B3404" s="6" t="s">
        <v>4038</v>
      </c>
      <c r="C3404" s="7" t="s">
        <v>973</v>
      </c>
      <c r="D3404" s="7" t="str">
        <f t="shared" si="53"/>
        <v>Jean FR MNS M4 Relaxed Stretch Duralight Workhorse Stackable Straight Leg,Dark Wash/Rinse,46Wx30L</v>
      </c>
      <c r="E3404" s="5" t="s">
        <v>4049</v>
      </c>
      <c r="F3404" s="5" t="s">
        <v>4036</v>
      </c>
    </row>
    <row r="3405" spans="1:6" ht="14.4" x14ac:dyDescent="0.2">
      <c r="A3405" s="5" t="s">
        <v>4037</v>
      </c>
      <c r="B3405" s="6" t="s">
        <v>4038</v>
      </c>
      <c r="C3405" s="7" t="s">
        <v>975</v>
      </c>
      <c r="D3405" s="7" t="str">
        <f t="shared" si="53"/>
        <v>Jean FR MNS M4 Relaxed Stretch Duralight Workhorse Stackable Straight Leg,Dark Wash/Rinse,48Wx30L</v>
      </c>
      <c r="E3405" s="5" t="s">
        <v>4050</v>
      </c>
      <c r="F3405" s="5" t="s">
        <v>4036</v>
      </c>
    </row>
    <row r="3406" spans="1:6" ht="14.4" x14ac:dyDescent="0.2">
      <c r="A3406" s="5" t="s">
        <v>4037</v>
      </c>
      <c r="B3406" s="6" t="s">
        <v>4038</v>
      </c>
      <c r="C3406" s="7" t="s">
        <v>977</v>
      </c>
      <c r="D3406" s="7" t="str">
        <f t="shared" si="53"/>
        <v>Jean FR MNS M4 Relaxed Stretch Duralight Workhorse Stackable Straight Leg,Dark Wash/Rinse,50Wx30L</v>
      </c>
      <c r="E3406" s="5" t="s">
        <v>4051</v>
      </c>
      <c r="F3406" s="5" t="s">
        <v>4036</v>
      </c>
    </row>
    <row r="3407" spans="1:6" ht="14.4" x14ac:dyDescent="0.2">
      <c r="A3407" s="5" t="s">
        <v>4037</v>
      </c>
      <c r="B3407" s="6" t="s">
        <v>4038</v>
      </c>
      <c r="C3407" s="7" t="s">
        <v>270</v>
      </c>
      <c r="D3407" s="7" t="str">
        <f t="shared" si="53"/>
        <v>Jean FR MNS M4 Relaxed Stretch Duralight Workhorse Stackable Straight Leg,Dark Wash/Rinse,29Wx32L</v>
      </c>
      <c r="E3407" s="5" t="s">
        <v>4052</v>
      </c>
      <c r="F3407" s="5" t="s">
        <v>4036</v>
      </c>
    </row>
    <row r="3408" spans="1:6" ht="14.4" x14ac:dyDescent="0.2">
      <c r="A3408" s="5" t="s">
        <v>4037</v>
      </c>
      <c r="B3408" s="6" t="s">
        <v>4038</v>
      </c>
      <c r="C3408" s="7" t="s">
        <v>272</v>
      </c>
      <c r="D3408" s="7" t="str">
        <f t="shared" si="53"/>
        <v>Jean FR MNS M4 Relaxed Stretch Duralight Workhorse Stackable Straight Leg,Dark Wash/Rinse,30Wx32L</v>
      </c>
      <c r="E3408" s="5" t="s">
        <v>4053</v>
      </c>
      <c r="F3408" s="5" t="s">
        <v>4036</v>
      </c>
    </row>
    <row r="3409" spans="1:6" ht="14.4" x14ac:dyDescent="0.2">
      <c r="A3409" s="5" t="s">
        <v>4037</v>
      </c>
      <c r="B3409" s="6" t="s">
        <v>4038</v>
      </c>
      <c r="C3409" s="7" t="s">
        <v>274</v>
      </c>
      <c r="D3409" s="7" t="str">
        <f t="shared" si="53"/>
        <v>Jean FR MNS M4 Relaxed Stretch Duralight Workhorse Stackable Straight Leg,Dark Wash/Rinse,31Wx32L</v>
      </c>
      <c r="E3409" s="5" t="s">
        <v>4054</v>
      </c>
      <c r="F3409" s="5" t="s">
        <v>4036</v>
      </c>
    </row>
    <row r="3410" spans="1:6" ht="14.4" x14ac:dyDescent="0.2">
      <c r="A3410" s="5" t="s">
        <v>4037</v>
      </c>
      <c r="B3410" s="6" t="s">
        <v>4038</v>
      </c>
      <c r="C3410" s="7" t="s">
        <v>276</v>
      </c>
      <c r="D3410" s="7" t="str">
        <f t="shared" si="53"/>
        <v>Jean FR MNS M4 Relaxed Stretch Duralight Workhorse Stackable Straight Leg,Dark Wash/Rinse,32Wx32L</v>
      </c>
      <c r="E3410" s="5" t="s">
        <v>4055</v>
      </c>
      <c r="F3410" s="5" t="s">
        <v>4036</v>
      </c>
    </row>
    <row r="3411" spans="1:6" ht="14.4" x14ac:dyDescent="0.2">
      <c r="A3411" s="5" t="s">
        <v>4037</v>
      </c>
      <c r="B3411" s="6" t="s">
        <v>4038</v>
      </c>
      <c r="C3411" s="7" t="s">
        <v>278</v>
      </c>
      <c r="D3411" s="7" t="str">
        <f t="shared" si="53"/>
        <v>Jean FR MNS M4 Relaxed Stretch Duralight Workhorse Stackable Straight Leg,Dark Wash/Rinse,33Wx32L</v>
      </c>
      <c r="E3411" s="5" t="s">
        <v>4056</v>
      </c>
      <c r="F3411" s="5" t="s">
        <v>4036</v>
      </c>
    </row>
    <row r="3412" spans="1:6" ht="14.4" x14ac:dyDescent="0.2">
      <c r="A3412" s="5" t="s">
        <v>4037</v>
      </c>
      <c r="B3412" s="6" t="s">
        <v>4038</v>
      </c>
      <c r="C3412" s="7" t="s">
        <v>280</v>
      </c>
      <c r="D3412" s="7" t="str">
        <f t="shared" si="53"/>
        <v>Jean FR MNS M4 Relaxed Stretch Duralight Workhorse Stackable Straight Leg,Dark Wash/Rinse,34Wx32L</v>
      </c>
      <c r="E3412" s="5" t="s">
        <v>4057</v>
      </c>
      <c r="F3412" s="5" t="s">
        <v>4036</v>
      </c>
    </row>
    <row r="3413" spans="1:6" ht="14.4" x14ac:dyDescent="0.2">
      <c r="A3413" s="5" t="s">
        <v>4037</v>
      </c>
      <c r="B3413" s="6" t="s">
        <v>4038</v>
      </c>
      <c r="C3413" s="7" t="s">
        <v>282</v>
      </c>
      <c r="D3413" s="7" t="str">
        <f t="shared" si="53"/>
        <v>Jean FR MNS M4 Relaxed Stretch Duralight Workhorse Stackable Straight Leg,Dark Wash/Rinse,35Wx32L</v>
      </c>
      <c r="E3413" s="5" t="s">
        <v>4058</v>
      </c>
      <c r="F3413" s="5" t="s">
        <v>4036</v>
      </c>
    </row>
    <row r="3414" spans="1:6" ht="14.4" x14ac:dyDescent="0.2">
      <c r="A3414" s="5" t="s">
        <v>4037</v>
      </c>
      <c r="B3414" s="6" t="s">
        <v>4038</v>
      </c>
      <c r="C3414" s="7" t="s">
        <v>284</v>
      </c>
      <c r="D3414" s="7" t="str">
        <f t="shared" si="53"/>
        <v>Jean FR MNS M4 Relaxed Stretch Duralight Workhorse Stackable Straight Leg,Dark Wash/Rinse,36Wx32L</v>
      </c>
      <c r="E3414" s="5" t="s">
        <v>4059</v>
      </c>
      <c r="F3414" s="5" t="s">
        <v>4036</v>
      </c>
    </row>
    <row r="3415" spans="1:6" ht="14.4" x14ac:dyDescent="0.2">
      <c r="A3415" s="5" t="s">
        <v>4037</v>
      </c>
      <c r="B3415" s="6" t="s">
        <v>4038</v>
      </c>
      <c r="C3415" s="7" t="s">
        <v>286</v>
      </c>
      <c r="D3415" s="7" t="str">
        <f t="shared" si="53"/>
        <v>Jean FR MNS M4 Relaxed Stretch Duralight Workhorse Stackable Straight Leg,Dark Wash/Rinse,38Wx32L</v>
      </c>
      <c r="E3415" s="5" t="s">
        <v>4060</v>
      </c>
      <c r="F3415" s="5" t="s">
        <v>4036</v>
      </c>
    </row>
    <row r="3416" spans="1:6" ht="14.4" x14ac:dyDescent="0.2">
      <c r="A3416" s="5" t="s">
        <v>4037</v>
      </c>
      <c r="B3416" s="6" t="s">
        <v>4038</v>
      </c>
      <c r="C3416" s="7" t="s">
        <v>288</v>
      </c>
      <c r="D3416" s="7" t="str">
        <f t="shared" si="53"/>
        <v>Jean FR MNS M4 Relaxed Stretch Duralight Workhorse Stackable Straight Leg,Dark Wash/Rinse,40Wx32L</v>
      </c>
      <c r="E3416" s="5" t="s">
        <v>4061</v>
      </c>
      <c r="F3416" s="5" t="s">
        <v>4036</v>
      </c>
    </row>
    <row r="3417" spans="1:6" ht="14.4" x14ac:dyDescent="0.2">
      <c r="A3417" s="5" t="s">
        <v>4037</v>
      </c>
      <c r="B3417" s="6" t="s">
        <v>4038</v>
      </c>
      <c r="C3417" s="7" t="s">
        <v>290</v>
      </c>
      <c r="D3417" s="7" t="str">
        <f t="shared" si="53"/>
        <v>Jean FR MNS M4 Relaxed Stretch Duralight Workhorse Stackable Straight Leg,Dark Wash/Rinse,42Wx32L</v>
      </c>
      <c r="E3417" s="5" t="s">
        <v>4062</v>
      </c>
      <c r="F3417" s="5" t="s">
        <v>4036</v>
      </c>
    </row>
    <row r="3418" spans="1:6" ht="14.4" x14ac:dyDescent="0.2">
      <c r="A3418" s="5" t="s">
        <v>4037</v>
      </c>
      <c r="B3418" s="6" t="s">
        <v>4038</v>
      </c>
      <c r="C3418" s="7" t="s">
        <v>992</v>
      </c>
      <c r="D3418" s="7" t="str">
        <f t="shared" si="53"/>
        <v>Jean FR MNS M4 Relaxed Stretch Duralight Workhorse Stackable Straight Leg,Dark Wash/Rinse,44Wx32L</v>
      </c>
      <c r="E3418" s="5" t="s">
        <v>4063</v>
      </c>
      <c r="F3418" s="5" t="s">
        <v>4036</v>
      </c>
    </row>
    <row r="3419" spans="1:6" ht="14.4" x14ac:dyDescent="0.2">
      <c r="A3419" s="5" t="s">
        <v>4037</v>
      </c>
      <c r="B3419" s="6" t="s">
        <v>4038</v>
      </c>
      <c r="C3419" s="7" t="s">
        <v>994</v>
      </c>
      <c r="D3419" s="7" t="str">
        <f t="shared" si="53"/>
        <v>Jean FR MNS M4 Relaxed Stretch Duralight Workhorse Stackable Straight Leg,Dark Wash/Rinse,46Wx32L</v>
      </c>
      <c r="E3419" s="5" t="s">
        <v>4064</v>
      </c>
      <c r="F3419" s="5" t="s">
        <v>4036</v>
      </c>
    </row>
    <row r="3420" spans="1:6" ht="14.4" x14ac:dyDescent="0.2">
      <c r="A3420" s="5" t="s">
        <v>4037</v>
      </c>
      <c r="B3420" s="6" t="s">
        <v>4038</v>
      </c>
      <c r="C3420" s="7" t="s">
        <v>996</v>
      </c>
      <c r="D3420" s="7" t="str">
        <f t="shared" si="53"/>
        <v>Jean FR MNS M4 Relaxed Stretch Duralight Workhorse Stackable Straight Leg,Dark Wash/Rinse,48Wx32L</v>
      </c>
      <c r="E3420" s="5" t="s">
        <v>4065</v>
      </c>
      <c r="F3420" s="5" t="s">
        <v>4036</v>
      </c>
    </row>
    <row r="3421" spans="1:6" ht="14.4" x14ac:dyDescent="0.2">
      <c r="A3421" s="5" t="s">
        <v>4037</v>
      </c>
      <c r="B3421" s="6" t="s">
        <v>4038</v>
      </c>
      <c r="C3421" s="7" t="s">
        <v>998</v>
      </c>
      <c r="D3421" s="7" t="str">
        <f t="shared" si="53"/>
        <v>Jean FR MNS M4 Relaxed Stretch Duralight Workhorse Stackable Straight Leg,Dark Wash/Rinse,50Wx32L</v>
      </c>
      <c r="E3421" s="5" t="s">
        <v>4066</v>
      </c>
      <c r="F3421" s="5" t="s">
        <v>4036</v>
      </c>
    </row>
    <row r="3422" spans="1:6" ht="14.4" x14ac:dyDescent="0.2">
      <c r="A3422" s="5" t="s">
        <v>4037</v>
      </c>
      <c r="B3422" s="6" t="s">
        <v>4038</v>
      </c>
      <c r="C3422" s="7" t="s">
        <v>292</v>
      </c>
      <c r="D3422" s="7" t="str">
        <f t="shared" si="53"/>
        <v>Jean FR MNS M4 Relaxed Stretch Duralight Workhorse Stackable Straight Leg,Dark Wash/Rinse,29Wx34L</v>
      </c>
      <c r="E3422" s="5" t="s">
        <v>4067</v>
      </c>
      <c r="F3422" s="5" t="s">
        <v>4036</v>
      </c>
    </row>
    <row r="3423" spans="1:6" ht="14.4" x14ac:dyDescent="0.2">
      <c r="A3423" s="5" t="s">
        <v>4037</v>
      </c>
      <c r="B3423" s="6" t="s">
        <v>4038</v>
      </c>
      <c r="C3423" s="7" t="s">
        <v>294</v>
      </c>
      <c r="D3423" s="7" t="str">
        <f t="shared" si="53"/>
        <v>Jean FR MNS M4 Relaxed Stretch Duralight Workhorse Stackable Straight Leg,Dark Wash/Rinse,30Wx34L</v>
      </c>
      <c r="E3423" s="5" t="s">
        <v>4068</v>
      </c>
      <c r="F3423" s="5" t="s">
        <v>4036</v>
      </c>
    </row>
    <row r="3424" spans="1:6" ht="14.4" x14ac:dyDescent="0.2">
      <c r="A3424" s="5" t="s">
        <v>4037</v>
      </c>
      <c r="B3424" s="6" t="s">
        <v>4038</v>
      </c>
      <c r="C3424" s="7" t="s">
        <v>296</v>
      </c>
      <c r="D3424" s="7" t="str">
        <f t="shared" si="53"/>
        <v>Jean FR MNS M4 Relaxed Stretch Duralight Workhorse Stackable Straight Leg,Dark Wash/Rinse,31Wx34L</v>
      </c>
      <c r="E3424" s="5" t="s">
        <v>4069</v>
      </c>
      <c r="F3424" s="5" t="s">
        <v>4036</v>
      </c>
    </row>
    <row r="3425" spans="1:6" ht="14.4" x14ac:dyDescent="0.2">
      <c r="A3425" s="5" t="s">
        <v>4037</v>
      </c>
      <c r="B3425" s="6" t="s">
        <v>4038</v>
      </c>
      <c r="C3425" s="7" t="s">
        <v>298</v>
      </c>
      <c r="D3425" s="7" t="str">
        <f t="shared" si="53"/>
        <v>Jean FR MNS M4 Relaxed Stretch Duralight Workhorse Stackable Straight Leg,Dark Wash/Rinse,32Wx34L</v>
      </c>
      <c r="E3425" s="5" t="s">
        <v>4070</v>
      </c>
      <c r="F3425" s="5" t="s">
        <v>4036</v>
      </c>
    </row>
    <row r="3426" spans="1:6" ht="14.4" x14ac:dyDescent="0.2">
      <c r="A3426" s="5" t="s">
        <v>4037</v>
      </c>
      <c r="B3426" s="6" t="s">
        <v>4038</v>
      </c>
      <c r="C3426" s="7" t="s">
        <v>300</v>
      </c>
      <c r="D3426" s="7" t="str">
        <f t="shared" si="53"/>
        <v>Jean FR MNS M4 Relaxed Stretch Duralight Workhorse Stackable Straight Leg,Dark Wash/Rinse,33Wx34L</v>
      </c>
      <c r="E3426" s="5" t="s">
        <v>4071</v>
      </c>
      <c r="F3426" s="5" t="s">
        <v>4036</v>
      </c>
    </row>
    <row r="3427" spans="1:6" ht="14.4" x14ac:dyDescent="0.2">
      <c r="A3427" s="5" t="s">
        <v>4037</v>
      </c>
      <c r="B3427" s="6" t="s">
        <v>4038</v>
      </c>
      <c r="C3427" s="7" t="s">
        <v>302</v>
      </c>
      <c r="D3427" s="7" t="str">
        <f t="shared" si="53"/>
        <v>Jean FR MNS M4 Relaxed Stretch Duralight Workhorse Stackable Straight Leg,Dark Wash/Rinse,34Wx34L</v>
      </c>
      <c r="E3427" s="5" t="s">
        <v>4072</v>
      </c>
      <c r="F3427" s="5" t="s">
        <v>4036</v>
      </c>
    </row>
    <row r="3428" spans="1:6" ht="14.4" x14ac:dyDescent="0.2">
      <c r="A3428" s="5" t="s">
        <v>4037</v>
      </c>
      <c r="B3428" s="6" t="s">
        <v>4038</v>
      </c>
      <c r="C3428" s="7" t="s">
        <v>304</v>
      </c>
      <c r="D3428" s="7" t="str">
        <f t="shared" si="53"/>
        <v>Jean FR MNS M4 Relaxed Stretch Duralight Workhorse Stackable Straight Leg,Dark Wash/Rinse,35Wx34L</v>
      </c>
      <c r="E3428" s="5" t="s">
        <v>4073</v>
      </c>
      <c r="F3428" s="5" t="s">
        <v>4036</v>
      </c>
    </row>
    <row r="3429" spans="1:6" ht="14.4" x14ac:dyDescent="0.2">
      <c r="A3429" s="5" t="s">
        <v>4037</v>
      </c>
      <c r="B3429" s="6" t="s">
        <v>4038</v>
      </c>
      <c r="C3429" s="7" t="s">
        <v>306</v>
      </c>
      <c r="D3429" s="7" t="str">
        <f t="shared" si="53"/>
        <v>Jean FR MNS M4 Relaxed Stretch Duralight Workhorse Stackable Straight Leg,Dark Wash/Rinse,36Wx34L</v>
      </c>
      <c r="E3429" s="5" t="s">
        <v>4074</v>
      </c>
      <c r="F3429" s="5" t="s">
        <v>4036</v>
      </c>
    </row>
    <row r="3430" spans="1:6" ht="14.4" x14ac:dyDescent="0.2">
      <c r="A3430" s="5" t="s">
        <v>4037</v>
      </c>
      <c r="B3430" s="6" t="s">
        <v>4038</v>
      </c>
      <c r="C3430" s="7" t="s">
        <v>308</v>
      </c>
      <c r="D3430" s="7" t="str">
        <f t="shared" si="53"/>
        <v>Jean FR MNS M4 Relaxed Stretch Duralight Workhorse Stackable Straight Leg,Dark Wash/Rinse,38Wx34L</v>
      </c>
      <c r="E3430" s="5" t="s">
        <v>4075</v>
      </c>
      <c r="F3430" s="5" t="s">
        <v>4036</v>
      </c>
    </row>
    <row r="3431" spans="1:6" ht="14.4" x14ac:dyDescent="0.2">
      <c r="A3431" s="5" t="s">
        <v>4037</v>
      </c>
      <c r="B3431" s="6" t="s">
        <v>4038</v>
      </c>
      <c r="C3431" s="7" t="s">
        <v>310</v>
      </c>
      <c r="D3431" s="7" t="str">
        <f t="shared" si="53"/>
        <v>Jean FR MNS M4 Relaxed Stretch Duralight Workhorse Stackable Straight Leg,Dark Wash/Rinse,40Wx34L</v>
      </c>
      <c r="E3431" s="5" t="s">
        <v>4076</v>
      </c>
      <c r="F3431" s="5" t="s">
        <v>4036</v>
      </c>
    </row>
    <row r="3432" spans="1:6" ht="14.4" x14ac:dyDescent="0.2">
      <c r="A3432" s="5" t="s">
        <v>4037</v>
      </c>
      <c r="B3432" s="6" t="s">
        <v>4038</v>
      </c>
      <c r="C3432" s="7" t="s">
        <v>312</v>
      </c>
      <c r="D3432" s="7" t="str">
        <f t="shared" si="53"/>
        <v>Jean FR MNS M4 Relaxed Stretch Duralight Workhorse Stackable Straight Leg,Dark Wash/Rinse,42Wx34L</v>
      </c>
      <c r="E3432" s="5" t="s">
        <v>4077</v>
      </c>
      <c r="F3432" s="5" t="s">
        <v>4036</v>
      </c>
    </row>
    <row r="3433" spans="1:6" ht="14.4" x14ac:dyDescent="0.2">
      <c r="A3433" s="5" t="s">
        <v>4037</v>
      </c>
      <c r="B3433" s="6" t="s">
        <v>4038</v>
      </c>
      <c r="C3433" s="7" t="s">
        <v>1013</v>
      </c>
      <c r="D3433" s="7" t="str">
        <f t="shared" si="53"/>
        <v>Jean FR MNS M4 Relaxed Stretch Duralight Workhorse Stackable Straight Leg,Dark Wash/Rinse,44Wx34L</v>
      </c>
      <c r="E3433" s="5" t="s">
        <v>4078</v>
      </c>
      <c r="F3433" s="5" t="s">
        <v>4036</v>
      </c>
    </row>
    <row r="3434" spans="1:6" ht="14.4" x14ac:dyDescent="0.2">
      <c r="A3434" s="5" t="s">
        <v>4037</v>
      </c>
      <c r="B3434" s="6" t="s">
        <v>4038</v>
      </c>
      <c r="C3434" s="7" t="s">
        <v>1015</v>
      </c>
      <c r="D3434" s="7" t="str">
        <f t="shared" si="53"/>
        <v>Jean FR MNS M4 Relaxed Stretch Duralight Workhorse Stackable Straight Leg,Dark Wash/Rinse,46Wx34L</v>
      </c>
      <c r="E3434" s="5" t="s">
        <v>4079</v>
      </c>
      <c r="F3434" s="5" t="s">
        <v>4036</v>
      </c>
    </row>
    <row r="3435" spans="1:6" ht="14.4" x14ac:dyDescent="0.2">
      <c r="A3435" s="5" t="s">
        <v>4037</v>
      </c>
      <c r="B3435" s="6" t="s">
        <v>4038</v>
      </c>
      <c r="C3435" s="7" t="s">
        <v>1017</v>
      </c>
      <c r="D3435" s="7" t="str">
        <f t="shared" si="53"/>
        <v>Jean FR MNS M4 Relaxed Stretch Duralight Workhorse Stackable Straight Leg,Dark Wash/Rinse,48Wx34L</v>
      </c>
      <c r="E3435" s="5" t="s">
        <v>4080</v>
      </c>
      <c r="F3435" s="5" t="s">
        <v>4036</v>
      </c>
    </row>
    <row r="3436" spans="1:6" ht="14.4" x14ac:dyDescent="0.2">
      <c r="A3436" s="5" t="s">
        <v>4037</v>
      </c>
      <c r="B3436" s="6" t="s">
        <v>4038</v>
      </c>
      <c r="C3436" s="7" t="s">
        <v>1019</v>
      </c>
      <c r="D3436" s="7" t="str">
        <f t="shared" si="53"/>
        <v>Jean FR MNS M4 Relaxed Stretch Duralight Workhorse Stackable Straight Leg,Dark Wash/Rinse,50Wx34L</v>
      </c>
      <c r="E3436" s="5" t="s">
        <v>4081</v>
      </c>
      <c r="F3436" s="5" t="s">
        <v>4036</v>
      </c>
    </row>
    <row r="3437" spans="1:6" ht="14.4" x14ac:dyDescent="0.2">
      <c r="A3437" s="5" t="s">
        <v>4037</v>
      </c>
      <c r="B3437" s="6" t="s">
        <v>4038</v>
      </c>
      <c r="C3437" s="7" t="s">
        <v>314</v>
      </c>
      <c r="D3437" s="7" t="str">
        <f t="shared" si="53"/>
        <v>Jean FR MNS M4 Relaxed Stretch Duralight Workhorse Stackable Straight Leg,Dark Wash/Rinse,29Wx36L</v>
      </c>
      <c r="E3437" s="5" t="s">
        <v>4082</v>
      </c>
      <c r="F3437" s="5" t="s">
        <v>4036</v>
      </c>
    </row>
    <row r="3438" spans="1:6" ht="14.4" x14ac:dyDescent="0.2">
      <c r="A3438" s="5" t="s">
        <v>4037</v>
      </c>
      <c r="B3438" s="6" t="s">
        <v>4038</v>
      </c>
      <c r="C3438" s="7" t="s">
        <v>316</v>
      </c>
      <c r="D3438" s="7" t="str">
        <f t="shared" si="53"/>
        <v>Jean FR MNS M4 Relaxed Stretch Duralight Workhorse Stackable Straight Leg,Dark Wash/Rinse,30Wx36L</v>
      </c>
      <c r="E3438" s="5" t="s">
        <v>4083</v>
      </c>
      <c r="F3438" s="5" t="s">
        <v>4036</v>
      </c>
    </row>
    <row r="3439" spans="1:6" ht="14.4" x14ac:dyDescent="0.2">
      <c r="A3439" s="5" t="s">
        <v>4037</v>
      </c>
      <c r="B3439" s="6" t="s">
        <v>4038</v>
      </c>
      <c r="C3439" s="7" t="s">
        <v>318</v>
      </c>
      <c r="D3439" s="7" t="str">
        <f t="shared" si="53"/>
        <v>Jean FR MNS M4 Relaxed Stretch Duralight Workhorse Stackable Straight Leg,Dark Wash/Rinse,31Wx36L</v>
      </c>
      <c r="E3439" s="5" t="s">
        <v>4084</v>
      </c>
      <c r="F3439" s="5" t="s">
        <v>4036</v>
      </c>
    </row>
    <row r="3440" spans="1:6" ht="14.4" x14ac:dyDescent="0.2">
      <c r="A3440" s="5" t="s">
        <v>4037</v>
      </c>
      <c r="B3440" s="6" t="s">
        <v>4038</v>
      </c>
      <c r="C3440" s="7" t="s">
        <v>320</v>
      </c>
      <c r="D3440" s="7" t="str">
        <f t="shared" si="53"/>
        <v>Jean FR MNS M4 Relaxed Stretch Duralight Workhorse Stackable Straight Leg,Dark Wash/Rinse,32Wx36L</v>
      </c>
      <c r="E3440" s="5" t="s">
        <v>4085</v>
      </c>
      <c r="F3440" s="5" t="s">
        <v>4036</v>
      </c>
    </row>
    <row r="3441" spans="1:6" ht="14.4" x14ac:dyDescent="0.2">
      <c r="A3441" s="5" t="s">
        <v>4037</v>
      </c>
      <c r="B3441" s="6" t="s">
        <v>4038</v>
      </c>
      <c r="C3441" s="7" t="s">
        <v>322</v>
      </c>
      <c r="D3441" s="7" t="str">
        <f t="shared" si="53"/>
        <v>Jean FR MNS M4 Relaxed Stretch Duralight Workhorse Stackable Straight Leg,Dark Wash/Rinse,33Wx36L</v>
      </c>
      <c r="E3441" s="5" t="s">
        <v>4086</v>
      </c>
      <c r="F3441" s="5" t="s">
        <v>4036</v>
      </c>
    </row>
    <row r="3442" spans="1:6" ht="14.4" x14ac:dyDescent="0.2">
      <c r="A3442" s="5" t="s">
        <v>4037</v>
      </c>
      <c r="B3442" s="6" t="s">
        <v>4038</v>
      </c>
      <c r="C3442" s="7" t="s">
        <v>324</v>
      </c>
      <c r="D3442" s="7" t="str">
        <f t="shared" si="53"/>
        <v>Jean FR MNS M4 Relaxed Stretch Duralight Workhorse Stackable Straight Leg,Dark Wash/Rinse,34Wx36L</v>
      </c>
      <c r="E3442" s="5" t="s">
        <v>4087</v>
      </c>
      <c r="F3442" s="5" t="s">
        <v>4036</v>
      </c>
    </row>
    <row r="3443" spans="1:6" ht="14.4" x14ac:dyDescent="0.2">
      <c r="A3443" s="5" t="s">
        <v>4037</v>
      </c>
      <c r="B3443" s="6" t="s">
        <v>4038</v>
      </c>
      <c r="C3443" s="7" t="s">
        <v>326</v>
      </c>
      <c r="D3443" s="7" t="str">
        <f t="shared" si="53"/>
        <v>Jean FR MNS M4 Relaxed Stretch Duralight Workhorse Stackable Straight Leg,Dark Wash/Rinse,35Wx36L</v>
      </c>
      <c r="E3443" s="5" t="s">
        <v>4088</v>
      </c>
      <c r="F3443" s="5" t="s">
        <v>4036</v>
      </c>
    </row>
    <row r="3444" spans="1:6" ht="14.4" x14ac:dyDescent="0.2">
      <c r="A3444" s="5" t="s">
        <v>4037</v>
      </c>
      <c r="B3444" s="6" t="s">
        <v>4038</v>
      </c>
      <c r="C3444" s="7" t="s">
        <v>328</v>
      </c>
      <c r="D3444" s="7" t="str">
        <f t="shared" si="53"/>
        <v>Jean FR MNS M4 Relaxed Stretch Duralight Workhorse Stackable Straight Leg,Dark Wash/Rinse,36Wx36L</v>
      </c>
      <c r="E3444" s="5" t="s">
        <v>4089</v>
      </c>
      <c r="F3444" s="5" t="s">
        <v>4036</v>
      </c>
    </row>
    <row r="3445" spans="1:6" ht="14.4" x14ac:dyDescent="0.2">
      <c r="A3445" s="5" t="s">
        <v>4037</v>
      </c>
      <c r="B3445" s="6" t="s">
        <v>4038</v>
      </c>
      <c r="C3445" s="7" t="s">
        <v>330</v>
      </c>
      <c r="D3445" s="7" t="str">
        <f t="shared" si="53"/>
        <v>Jean FR MNS M4 Relaxed Stretch Duralight Workhorse Stackable Straight Leg,Dark Wash/Rinse,38Wx36L</v>
      </c>
      <c r="E3445" s="5" t="s">
        <v>4090</v>
      </c>
      <c r="F3445" s="5" t="s">
        <v>4036</v>
      </c>
    </row>
    <row r="3446" spans="1:6" ht="14.4" x14ac:dyDescent="0.2">
      <c r="A3446" s="5" t="s">
        <v>4037</v>
      </c>
      <c r="B3446" s="6" t="s">
        <v>4038</v>
      </c>
      <c r="C3446" s="7" t="s">
        <v>332</v>
      </c>
      <c r="D3446" s="7" t="str">
        <f t="shared" si="53"/>
        <v>Jean FR MNS M4 Relaxed Stretch Duralight Workhorse Stackable Straight Leg,Dark Wash/Rinse,40Wx36L</v>
      </c>
      <c r="E3446" s="5" t="s">
        <v>4091</v>
      </c>
      <c r="F3446" s="5" t="s">
        <v>4036</v>
      </c>
    </row>
    <row r="3447" spans="1:6" ht="14.4" x14ac:dyDescent="0.2">
      <c r="A3447" s="5" t="s">
        <v>4037</v>
      </c>
      <c r="B3447" s="6" t="s">
        <v>4038</v>
      </c>
      <c r="C3447" s="7" t="s">
        <v>334</v>
      </c>
      <c r="D3447" s="7" t="str">
        <f t="shared" si="53"/>
        <v>Jean FR MNS M4 Relaxed Stretch Duralight Workhorse Stackable Straight Leg,Dark Wash/Rinse,42Wx36L</v>
      </c>
      <c r="E3447" s="5" t="s">
        <v>4092</v>
      </c>
      <c r="F3447" s="5" t="s">
        <v>4036</v>
      </c>
    </row>
    <row r="3448" spans="1:6" ht="14.4" x14ac:dyDescent="0.2">
      <c r="A3448" s="5" t="s">
        <v>4037</v>
      </c>
      <c r="B3448" s="6" t="s">
        <v>4038</v>
      </c>
      <c r="C3448" s="7" t="s">
        <v>1031</v>
      </c>
      <c r="D3448" s="7" t="str">
        <f t="shared" si="53"/>
        <v>Jean FR MNS M4 Relaxed Stretch Duralight Workhorse Stackable Straight Leg,Dark Wash/Rinse,44Wx36L</v>
      </c>
      <c r="E3448" s="5" t="s">
        <v>4093</v>
      </c>
      <c r="F3448" s="5" t="s">
        <v>4036</v>
      </c>
    </row>
    <row r="3449" spans="1:6" ht="14.4" x14ac:dyDescent="0.2">
      <c r="A3449" s="5" t="s">
        <v>4037</v>
      </c>
      <c r="B3449" s="6" t="s">
        <v>4038</v>
      </c>
      <c r="C3449" s="7" t="s">
        <v>336</v>
      </c>
      <c r="D3449" s="7" t="str">
        <f t="shared" si="53"/>
        <v>Jean FR MNS M4 Relaxed Stretch Duralight Workhorse Stackable Straight Leg,Dark Wash/Rinse,32Wx38L</v>
      </c>
      <c r="E3449" s="5" t="s">
        <v>4094</v>
      </c>
      <c r="F3449" s="5" t="s">
        <v>4036</v>
      </c>
    </row>
    <row r="3450" spans="1:6" ht="14.4" x14ac:dyDescent="0.2">
      <c r="A3450" s="5" t="s">
        <v>4037</v>
      </c>
      <c r="B3450" s="6" t="s">
        <v>4038</v>
      </c>
      <c r="C3450" s="7" t="s">
        <v>338</v>
      </c>
      <c r="D3450" s="7" t="str">
        <f t="shared" si="53"/>
        <v>Jean FR MNS M4 Relaxed Stretch Duralight Workhorse Stackable Straight Leg,Dark Wash/Rinse,33Wx38L</v>
      </c>
      <c r="E3450" s="5" t="s">
        <v>4095</v>
      </c>
      <c r="F3450" s="5" t="s">
        <v>4036</v>
      </c>
    </row>
    <row r="3451" spans="1:6" ht="14.4" x14ac:dyDescent="0.2">
      <c r="A3451" s="5" t="s">
        <v>4037</v>
      </c>
      <c r="B3451" s="6" t="s">
        <v>4038</v>
      </c>
      <c r="C3451" s="7" t="s">
        <v>340</v>
      </c>
      <c r="D3451" s="7" t="str">
        <f t="shared" si="53"/>
        <v>Jean FR MNS M4 Relaxed Stretch Duralight Workhorse Stackable Straight Leg,Dark Wash/Rinse,34Wx38L</v>
      </c>
      <c r="E3451" s="5" t="s">
        <v>4096</v>
      </c>
      <c r="F3451" s="5" t="s">
        <v>4036</v>
      </c>
    </row>
    <row r="3452" spans="1:6" ht="14.4" x14ac:dyDescent="0.2">
      <c r="A3452" s="5" t="s">
        <v>4037</v>
      </c>
      <c r="B3452" s="6" t="s">
        <v>4038</v>
      </c>
      <c r="C3452" s="7" t="s">
        <v>342</v>
      </c>
      <c r="D3452" s="7" t="str">
        <f t="shared" si="53"/>
        <v>Jean FR MNS M4 Relaxed Stretch Duralight Workhorse Stackable Straight Leg,Dark Wash/Rinse,35Wx38L</v>
      </c>
      <c r="E3452" s="5" t="s">
        <v>4097</v>
      </c>
      <c r="F3452" s="5" t="s">
        <v>4036</v>
      </c>
    </row>
    <row r="3453" spans="1:6" ht="14.4" x14ac:dyDescent="0.2">
      <c r="A3453" s="5" t="s">
        <v>4037</v>
      </c>
      <c r="B3453" s="6" t="s">
        <v>4038</v>
      </c>
      <c r="C3453" s="7" t="s">
        <v>344</v>
      </c>
      <c r="D3453" s="7" t="str">
        <f t="shared" si="53"/>
        <v>Jean FR MNS M4 Relaxed Stretch Duralight Workhorse Stackable Straight Leg,Dark Wash/Rinse,36Wx38L</v>
      </c>
      <c r="E3453" s="5" t="s">
        <v>4098</v>
      </c>
      <c r="F3453" s="5" t="s">
        <v>4036</v>
      </c>
    </row>
    <row r="3454" spans="1:6" ht="14.4" x14ac:dyDescent="0.2">
      <c r="A3454" s="5" t="s">
        <v>4037</v>
      </c>
      <c r="B3454" s="6" t="s">
        <v>4038</v>
      </c>
      <c r="C3454" s="7" t="s">
        <v>346</v>
      </c>
      <c r="D3454" s="7" t="str">
        <f t="shared" si="53"/>
        <v>Jean FR MNS M4 Relaxed Stretch Duralight Workhorse Stackable Straight Leg,Dark Wash/Rinse,38Wx38L</v>
      </c>
      <c r="E3454" s="5" t="s">
        <v>4099</v>
      </c>
      <c r="F3454" s="5" t="s">
        <v>4036</v>
      </c>
    </row>
    <row r="3455" spans="1:6" ht="14.4" x14ac:dyDescent="0.2">
      <c r="A3455" s="5" t="s">
        <v>4037</v>
      </c>
      <c r="B3455" s="6" t="s">
        <v>4038</v>
      </c>
      <c r="C3455" s="7" t="s">
        <v>348</v>
      </c>
      <c r="D3455" s="7" t="str">
        <f t="shared" si="53"/>
        <v>Jean FR MNS M4 Relaxed Stretch Duralight Workhorse Stackable Straight Leg,Dark Wash/Rinse,40Wx38L</v>
      </c>
      <c r="E3455" s="5" t="s">
        <v>4100</v>
      </c>
      <c r="F3455" s="5" t="s">
        <v>4036</v>
      </c>
    </row>
    <row r="3456" spans="1:6" ht="14.4" x14ac:dyDescent="0.2">
      <c r="A3456" s="5" t="s">
        <v>4037</v>
      </c>
      <c r="B3456" s="6" t="s">
        <v>4038</v>
      </c>
      <c r="C3456" s="7" t="s">
        <v>350</v>
      </c>
      <c r="D3456" s="7" t="str">
        <f t="shared" si="53"/>
        <v>Jean FR MNS M4 Relaxed Stretch Duralight Workhorse Stackable Straight Leg,Dark Wash/Rinse,42Wx38L</v>
      </c>
      <c r="E3456" s="5" t="s">
        <v>4101</v>
      </c>
      <c r="F3456" s="5" t="s">
        <v>4036</v>
      </c>
    </row>
    <row r="3457" spans="1:6" ht="14.4" x14ac:dyDescent="0.2">
      <c r="A3457" s="5" t="s">
        <v>4037</v>
      </c>
      <c r="B3457" s="6" t="s">
        <v>4038</v>
      </c>
      <c r="C3457" s="7" t="s">
        <v>1043</v>
      </c>
      <c r="D3457" s="7" t="str">
        <f t="shared" si="53"/>
        <v>Jean FR MNS M4 Relaxed Stretch Duralight Workhorse Stackable Straight Leg,Dark Wash/Rinse,44Wx38L</v>
      </c>
      <c r="E3457" s="5" t="s">
        <v>4102</v>
      </c>
      <c r="F3457" s="5" t="s">
        <v>4036</v>
      </c>
    </row>
    <row r="3458" spans="1:6" ht="14.4" x14ac:dyDescent="0.2">
      <c r="A3458" s="5" t="s">
        <v>4105</v>
      </c>
      <c r="B3458" s="6" t="s">
        <v>4106</v>
      </c>
      <c r="C3458" s="7" t="s">
        <v>250</v>
      </c>
      <c r="D3458" s="7" t="str">
        <f t="shared" si="53"/>
        <v>Jean FR MNS M4 Relaxed Stretch DuraLight Jett Boot Cut,Airway,30Wx30L</v>
      </c>
      <c r="E3458" s="5" t="s">
        <v>4103</v>
      </c>
      <c r="F3458" s="5" t="s">
        <v>4104</v>
      </c>
    </row>
    <row r="3459" spans="1:6" ht="14.4" x14ac:dyDescent="0.2">
      <c r="A3459" s="5" t="s">
        <v>4105</v>
      </c>
      <c r="B3459" s="6" t="s">
        <v>4106</v>
      </c>
      <c r="C3459" s="7" t="s">
        <v>252</v>
      </c>
      <c r="D3459" s="7" t="str">
        <f t="shared" si="53"/>
        <v>Jean FR MNS M4 Relaxed Stretch DuraLight Jett Boot Cut,Airway,31Wx30L</v>
      </c>
      <c r="E3459" s="5" t="s">
        <v>4107</v>
      </c>
      <c r="F3459" s="5" t="s">
        <v>4104</v>
      </c>
    </row>
    <row r="3460" spans="1:6" ht="14.4" x14ac:dyDescent="0.2">
      <c r="A3460" s="5" t="s">
        <v>4105</v>
      </c>
      <c r="B3460" s="6" t="s">
        <v>4106</v>
      </c>
      <c r="C3460" s="7" t="s">
        <v>254</v>
      </c>
      <c r="D3460" s="7" t="str">
        <f t="shared" ref="D3460:D3523" si="54">CONCATENATE(A3460,",",B3460,",",C3460)</f>
        <v>Jean FR MNS M4 Relaxed Stretch DuraLight Jett Boot Cut,Airway,32Wx30L</v>
      </c>
      <c r="E3460" s="5" t="s">
        <v>4108</v>
      </c>
      <c r="F3460" s="5" t="s">
        <v>4104</v>
      </c>
    </row>
    <row r="3461" spans="1:6" ht="14.4" x14ac:dyDescent="0.2">
      <c r="A3461" s="5" t="s">
        <v>4105</v>
      </c>
      <c r="B3461" s="6" t="s">
        <v>4106</v>
      </c>
      <c r="C3461" s="7" t="s">
        <v>256</v>
      </c>
      <c r="D3461" s="7" t="str">
        <f t="shared" si="54"/>
        <v>Jean FR MNS M4 Relaxed Stretch DuraLight Jett Boot Cut,Airway,33Wx30L</v>
      </c>
      <c r="E3461" s="5" t="s">
        <v>4109</v>
      </c>
      <c r="F3461" s="5" t="s">
        <v>4104</v>
      </c>
    </row>
    <row r="3462" spans="1:6" ht="14.4" x14ac:dyDescent="0.2">
      <c r="A3462" s="5" t="s">
        <v>4105</v>
      </c>
      <c r="B3462" s="6" t="s">
        <v>4106</v>
      </c>
      <c r="C3462" s="7" t="s">
        <v>258</v>
      </c>
      <c r="D3462" s="7" t="str">
        <f t="shared" si="54"/>
        <v>Jean FR MNS M4 Relaxed Stretch DuraLight Jett Boot Cut,Airway,34Wx30L</v>
      </c>
      <c r="E3462" s="5" t="s">
        <v>4110</v>
      </c>
      <c r="F3462" s="5" t="s">
        <v>4104</v>
      </c>
    </row>
    <row r="3463" spans="1:6" ht="14.4" x14ac:dyDescent="0.2">
      <c r="A3463" s="5" t="s">
        <v>4105</v>
      </c>
      <c r="B3463" s="6" t="s">
        <v>4106</v>
      </c>
      <c r="C3463" s="7" t="s">
        <v>260</v>
      </c>
      <c r="D3463" s="7" t="str">
        <f t="shared" si="54"/>
        <v>Jean FR MNS M4 Relaxed Stretch DuraLight Jett Boot Cut,Airway,35Wx30L</v>
      </c>
      <c r="E3463" s="5" t="s">
        <v>4111</v>
      </c>
      <c r="F3463" s="5" t="s">
        <v>4104</v>
      </c>
    </row>
    <row r="3464" spans="1:6" ht="14.4" x14ac:dyDescent="0.2">
      <c r="A3464" s="5" t="s">
        <v>4105</v>
      </c>
      <c r="B3464" s="6" t="s">
        <v>4106</v>
      </c>
      <c r="C3464" s="7" t="s">
        <v>262</v>
      </c>
      <c r="D3464" s="7" t="str">
        <f t="shared" si="54"/>
        <v>Jean FR MNS M4 Relaxed Stretch DuraLight Jett Boot Cut,Airway,36Wx30L</v>
      </c>
      <c r="E3464" s="5" t="s">
        <v>4112</v>
      </c>
      <c r="F3464" s="5" t="s">
        <v>4104</v>
      </c>
    </row>
    <row r="3465" spans="1:6" ht="14.4" x14ac:dyDescent="0.2">
      <c r="A3465" s="5" t="s">
        <v>4105</v>
      </c>
      <c r="B3465" s="6" t="s">
        <v>4106</v>
      </c>
      <c r="C3465" s="7" t="s">
        <v>264</v>
      </c>
      <c r="D3465" s="7" t="str">
        <f t="shared" si="54"/>
        <v>Jean FR MNS M4 Relaxed Stretch DuraLight Jett Boot Cut,Airway,38Wx30L</v>
      </c>
      <c r="E3465" s="5" t="s">
        <v>4113</v>
      </c>
      <c r="F3465" s="5" t="s">
        <v>4104</v>
      </c>
    </row>
    <row r="3466" spans="1:6" ht="14.4" x14ac:dyDescent="0.2">
      <c r="A3466" s="5" t="s">
        <v>4105</v>
      </c>
      <c r="B3466" s="6" t="s">
        <v>4106</v>
      </c>
      <c r="C3466" s="7" t="s">
        <v>266</v>
      </c>
      <c r="D3466" s="7" t="str">
        <f t="shared" si="54"/>
        <v>Jean FR MNS M4 Relaxed Stretch DuraLight Jett Boot Cut,Airway,40Wx30L</v>
      </c>
      <c r="E3466" s="5" t="s">
        <v>4114</v>
      </c>
      <c r="F3466" s="5" t="s">
        <v>4104</v>
      </c>
    </row>
    <row r="3467" spans="1:6" ht="14.4" x14ac:dyDescent="0.2">
      <c r="A3467" s="5" t="s">
        <v>4105</v>
      </c>
      <c r="B3467" s="6" t="s">
        <v>4106</v>
      </c>
      <c r="C3467" s="7" t="s">
        <v>268</v>
      </c>
      <c r="D3467" s="7" t="str">
        <f t="shared" si="54"/>
        <v>Jean FR MNS M4 Relaxed Stretch DuraLight Jett Boot Cut,Airway,42Wx30L</v>
      </c>
      <c r="E3467" s="5" t="s">
        <v>4115</v>
      </c>
      <c r="F3467" s="5" t="s">
        <v>4104</v>
      </c>
    </row>
    <row r="3468" spans="1:6" ht="14.4" x14ac:dyDescent="0.2">
      <c r="A3468" s="5" t="s">
        <v>4105</v>
      </c>
      <c r="B3468" s="6" t="s">
        <v>4106</v>
      </c>
      <c r="C3468" s="7" t="s">
        <v>971</v>
      </c>
      <c r="D3468" s="7" t="str">
        <f t="shared" si="54"/>
        <v>Jean FR MNS M4 Relaxed Stretch DuraLight Jett Boot Cut,Airway,44Wx30L</v>
      </c>
      <c r="E3468" s="5" t="s">
        <v>4116</v>
      </c>
      <c r="F3468" s="5" t="s">
        <v>4104</v>
      </c>
    </row>
    <row r="3469" spans="1:6" ht="14.4" x14ac:dyDescent="0.2">
      <c r="A3469" s="5" t="s">
        <v>4105</v>
      </c>
      <c r="B3469" s="6" t="s">
        <v>4106</v>
      </c>
      <c r="C3469" s="7" t="s">
        <v>973</v>
      </c>
      <c r="D3469" s="7" t="str">
        <f t="shared" si="54"/>
        <v>Jean FR MNS M4 Relaxed Stretch DuraLight Jett Boot Cut,Airway,46Wx30L</v>
      </c>
      <c r="E3469" s="5" t="s">
        <v>4117</v>
      </c>
      <c r="F3469" s="5" t="s">
        <v>4104</v>
      </c>
    </row>
    <row r="3470" spans="1:6" ht="14.4" x14ac:dyDescent="0.2">
      <c r="A3470" s="5" t="s">
        <v>4105</v>
      </c>
      <c r="B3470" s="6" t="s">
        <v>4106</v>
      </c>
      <c r="C3470" s="7" t="s">
        <v>975</v>
      </c>
      <c r="D3470" s="7" t="str">
        <f t="shared" si="54"/>
        <v>Jean FR MNS M4 Relaxed Stretch DuraLight Jett Boot Cut,Airway,48Wx30L</v>
      </c>
      <c r="E3470" s="5" t="s">
        <v>4118</v>
      </c>
      <c r="F3470" s="5" t="s">
        <v>4104</v>
      </c>
    </row>
    <row r="3471" spans="1:6" ht="14.4" x14ac:dyDescent="0.2">
      <c r="A3471" s="5" t="s">
        <v>4105</v>
      </c>
      <c r="B3471" s="6" t="s">
        <v>4106</v>
      </c>
      <c r="C3471" s="7" t="s">
        <v>977</v>
      </c>
      <c r="D3471" s="7" t="str">
        <f t="shared" si="54"/>
        <v>Jean FR MNS M4 Relaxed Stretch DuraLight Jett Boot Cut,Airway,50Wx30L</v>
      </c>
      <c r="E3471" s="5" t="s">
        <v>4119</v>
      </c>
      <c r="F3471" s="5" t="s">
        <v>4104</v>
      </c>
    </row>
    <row r="3472" spans="1:6" ht="14.4" x14ac:dyDescent="0.2">
      <c r="A3472" s="5" t="s">
        <v>4105</v>
      </c>
      <c r="B3472" s="6" t="s">
        <v>4106</v>
      </c>
      <c r="C3472" s="7" t="s">
        <v>270</v>
      </c>
      <c r="D3472" s="7" t="str">
        <f t="shared" si="54"/>
        <v>Jean FR MNS M4 Relaxed Stretch DuraLight Jett Boot Cut,Airway,29Wx32L</v>
      </c>
      <c r="E3472" s="5" t="s">
        <v>4120</v>
      </c>
      <c r="F3472" s="5" t="s">
        <v>4104</v>
      </c>
    </row>
    <row r="3473" spans="1:6" ht="14.4" x14ac:dyDescent="0.2">
      <c r="A3473" s="5" t="s">
        <v>4105</v>
      </c>
      <c r="B3473" s="6" t="s">
        <v>4106</v>
      </c>
      <c r="C3473" s="7" t="s">
        <v>272</v>
      </c>
      <c r="D3473" s="7" t="str">
        <f t="shared" si="54"/>
        <v>Jean FR MNS M4 Relaxed Stretch DuraLight Jett Boot Cut,Airway,30Wx32L</v>
      </c>
      <c r="E3473" s="5" t="s">
        <v>4121</v>
      </c>
      <c r="F3473" s="5" t="s">
        <v>4104</v>
      </c>
    </row>
    <row r="3474" spans="1:6" ht="14.4" x14ac:dyDescent="0.2">
      <c r="A3474" s="5" t="s">
        <v>4105</v>
      </c>
      <c r="B3474" s="6" t="s">
        <v>4106</v>
      </c>
      <c r="C3474" s="7" t="s">
        <v>274</v>
      </c>
      <c r="D3474" s="7" t="str">
        <f t="shared" si="54"/>
        <v>Jean FR MNS M4 Relaxed Stretch DuraLight Jett Boot Cut,Airway,31Wx32L</v>
      </c>
      <c r="E3474" s="5" t="s">
        <v>4122</v>
      </c>
      <c r="F3474" s="5" t="s">
        <v>4104</v>
      </c>
    </row>
    <row r="3475" spans="1:6" ht="14.4" x14ac:dyDescent="0.2">
      <c r="A3475" s="5" t="s">
        <v>4105</v>
      </c>
      <c r="B3475" s="6" t="s">
        <v>4106</v>
      </c>
      <c r="C3475" s="7" t="s">
        <v>276</v>
      </c>
      <c r="D3475" s="7" t="str">
        <f t="shared" si="54"/>
        <v>Jean FR MNS M4 Relaxed Stretch DuraLight Jett Boot Cut,Airway,32Wx32L</v>
      </c>
      <c r="E3475" s="5" t="s">
        <v>4123</v>
      </c>
      <c r="F3475" s="5" t="s">
        <v>4104</v>
      </c>
    </row>
    <row r="3476" spans="1:6" ht="14.4" x14ac:dyDescent="0.2">
      <c r="A3476" s="5" t="s">
        <v>4105</v>
      </c>
      <c r="B3476" s="6" t="s">
        <v>4106</v>
      </c>
      <c r="C3476" s="7" t="s">
        <v>278</v>
      </c>
      <c r="D3476" s="7" t="str">
        <f t="shared" si="54"/>
        <v>Jean FR MNS M4 Relaxed Stretch DuraLight Jett Boot Cut,Airway,33Wx32L</v>
      </c>
      <c r="E3476" s="5" t="s">
        <v>4124</v>
      </c>
      <c r="F3476" s="5" t="s">
        <v>4104</v>
      </c>
    </row>
    <row r="3477" spans="1:6" ht="14.4" x14ac:dyDescent="0.2">
      <c r="A3477" s="5" t="s">
        <v>4105</v>
      </c>
      <c r="B3477" s="6" t="s">
        <v>4106</v>
      </c>
      <c r="C3477" s="7" t="s">
        <v>280</v>
      </c>
      <c r="D3477" s="7" t="str">
        <f t="shared" si="54"/>
        <v>Jean FR MNS M4 Relaxed Stretch DuraLight Jett Boot Cut,Airway,34Wx32L</v>
      </c>
      <c r="E3477" s="5" t="s">
        <v>4125</v>
      </c>
      <c r="F3477" s="5" t="s">
        <v>4104</v>
      </c>
    </row>
    <row r="3478" spans="1:6" ht="14.4" x14ac:dyDescent="0.2">
      <c r="A3478" s="5" t="s">
        <v>4105</v>
      </c>
      <c r="B3478" s="6" t="s">
        <v>4106</v>
      </c>
      <c r="C3478" s="7" t="s">
        <v>282</v>
      </c>
      <c r="D3478" s="7" t="str">
        <f t="shared" si="54"/>
        <v>Jean FR MNS M4 Relaxed Stretch DuraLight Jett Boot Cut,Airway,35Wx32L</v>
      </c>
      <c r="E3478" s="5" t="s">
        <v>4126</v>
      </c>
      <c r="F3478" s="5" t="s">
        <v>4104</v>
      </c>
    </row>
    <row r="3479" spans="1:6" ht="14.4" x14ac:dyDescent="0.2">
      <c r="A3479" s="5" t="s">
        <v>4105</v>
      </c>
      <c r="B3479" s="6" t="s">
        <v>4106</v>
      </c>
      <c r="C3479" s="7" t="s">
        <v>284</v>
      </c>
      <c r="D3479" s="7" t="str">
        <f t="shared" si="54"/>
        <v>Jean FR MNS M4 Relaxed Stretch DuraLight Jett Boot Cut,Airway,36Wx32L</v>
      </c>
      <c r="E3479" s="5" t="s">
        <v>4127</v>
      </c>
      <c r="F3479" s="5" t="s">
        <v>4104</v>
      </c>
    </row>
    <row r="3480" spans="1:6" ht="14.4" x14ac:dyDescent="0.2">
      <c r="A3480" s="5" t="s">
        <v>4105</v>
      </c>
      <c r="B3480" s="6" t="s">
        <v>4106</v>
      </c>
      <c r="C3480" s="7" t="s">
        <v>286</v>
      </c>
      <c r="D3480" s="7" t="str">
        <f t="shared" si="54"/>
        <v>Jean FR MNS M4 Relaxed Stretch DuraLight Jett Boot Cut,Airway,38Wx32L</v>
      </c>
      <c r="E3480" s="5" t="s">
        <v>4128</v>
      </c>
      <c r="F3480" s="5" t="s">
        <v>4104</v>
      </c>
    </row>
    <row r="3481" spans="1:6" ht="14.4" x14ac:dyDescent="0.2">
      <c r="A3481" s="5" t="s">
        <v>4105</v>
      </c>
      <c r="B3481" s="6" t="s">
        <v>4106</v>
      </c>
      <c r="C3481" s="7" t="s">
        <v>288</v>
      </c>
      <c r="D3481" s="7" t="str">
        <f t="shared" si="54"/>
        <v>Jean FR MNS M4 Relaxed Stretch DuraLight Jett Boot Cut,Airway,40Wx32L</v>
      </c>
      <c r="E3481" s="5" t="s">
        <v>4129</v>
      </c>
      <c r="F3481" s="5" t="s">
        <v>4104</v>
      </c>
    </row>
    <row r="3482" spans="1:6" ht="14.4" x14ac:dyDescent="0.2">
      <c r="A3482" s="5" t="s">
        <v>4105</v>
      </c>
      <c r="B3482" s="6" t="s">
        <v>4106</v>
      </c>
      <c r="C3482" s="7" t="s">
        <v>290</v>
      </c>
      <c r="D3482" s="7" t="str">
        <f t="shared" si="54"/>
        <v>Jean FR MNS M4 Relaxed Stretch DuraLight Jett Boot Cut,Airway,42Wx32L</v>
      </c>
      <c r="E3482" s="5" t="s">
        <v>4130</v>
      </c>
      <c r="F3482" s="5" t="s">
        <v>4104</v>
      </c>
    </row>
    <row r="3483" spans="1:6" ht="14.4" x14ac:dyDescent="0.2">
      <c r="A3483" s="5" t="s">
        <v>4105</v>
      </c>
      <c r="B3483" s="6" t="s">
        <v>4106</v>
      </c>
      <c r="C3483" s="7" t="s">
        <v>992</v>
      </c>
      <c r="D3483" s="7" t="str">
        <f t="shared" si="54"/>
        <v>Jean FR MNS M4 Relaxed Stretch DuraLight Jett Boot Cut,Airway,44Wx32L</v>
      </c>
      <c r="E3483" s="5" t="s">
        <v>4131</v>
      </c>
      <c r="F3483" s="5" t="s">
        <v>4104</v>
      </c>
    </row>
    <row r="3484" spans="1:6" ht="14.4" x14ac:dyDescent="0.2">
      <c r="A3484" s="5" t="s">
        <v>4105</v>
      </c>
      <c r="B3484" s="6" t="s">
        <v>4106</v>
      </c>
      <c r="C3484" s="7" t="s">
        <v>994</v>
      </c>
      <c r="D3484" s="7" t="str">
        <f t="shared" si="54"/>
        <v>Jean FR MNS M4 Relaxed Stretch DuraLight Jett Boot Cut,Airway,46Wx32L</v>
      </c>
      <c r="E3484" s="5" t="s">
        <v>4132</v>
      </c>
      <c r="F3484" s="5" t="s">
        <v>4104</v>
      </c>
    </row>
    <row r="3485" spans="1:6" ht="14.4" x14ac:dyDescent="0.2">
      <c r="A3485" s="5" t="s">
        <v>4105</v>
      </c>
      <c r="B3485" s="6" t="s">
        <v>4106</v>
      </c>
      <c r="C3485" s="7" t="s">
        <v>996</v>
      </c>
      <c r="D3485" s="7" t="str">
        <f t="shared" si="54"/>
        <v>Jean FR MNS M4 Relaxed Stretch DuraLight Jett Boot Cut,Airway,48Wx32L</v>
      </c>
      <c r="E3485" s="5" t="s">
        <v>4133</v>
      </c>
      <c r="F3485" s="5" t="s">
        <v>4104</v>
      </c>
    </row>
    <row r="3486" spans="1:6" ht="14.4" x14ac:dyDescent="0.2">
      <c r="A3486" s="5" t="s">
        <v>4105</v>
      </c>
      <c r="B3486" s="6" t="s">
        <v>4106</v>
      </c>
      <c r="C3486" s="7" t="s">
        <v>998</v>
      </c>
      <c r="D3486" s="7" t="str">
        <f t="shared" si="54"/>
        <v>Jean FR MNS M4 Relaxed Stretch DuraLight Jett Boot Cut,Airway,50Wx32L</v>
      </c>
      <c r="E3486" s="5" t="s">
        <v>4134</v>
      </c>
      <c r="F3486" s="5" t="s">
        <v>4104</v>
      </c>
    </row>
    <row r="3487" spans="1:6" ht="14.4" x14ac:dyDescent="0.2">
      <c r="A3487" s="5" t="s">
        <v>4105</v>
      </c>
      <c r="B3487" s="6" t="s">
        <v>4106</v>
      </c>
      <c r="C3487" s="7" t="s">
        <v>292</v>
      </c>
      <c r="D3487" s="7" t="str">
        <f t="shared" si="54"/>
        <v>Jean FR MNS M4 Relaxed Stretch DuraLight Jett Boot Cut,Airway,29Wx34L</v>
      </c>
      <c r="E3487" s="5" t="s">
        <v>4135</v>
      </c>
      <c r="F3487" s="5" t="s">
        <v>4104</v>
      </c>
    </row>
    <row r="3488" spans="1:6" ht="14.4" x14ac:dyDescent="0.2">
      <c r="A3488" s="5" t="s">
        <v>4105</v>
      </c>
      <c r="B3488" s="6" t="s">
        <v>4106</v>
      </c>
      <c r="C3488" s="7" t="s">
        <v>294</v>
      </c>
      <c r="D3488" s="7" t="str">
        <f t="shared" si="54"/>
        <v>Jean FR MNS M4 Relaxed Stretch DuraLight Jett Boot Cut,Airway,30Wx34L</v>
      </c>
      <c r="E3488" s="5" t="s">
        <v>4136</v>
      </c>
      <c r="F3488" s="5" t="s">
        <v>4104</v>
      </c>
    </row>
    <row r="3489" spans="1:6" ht="14.4" x14ac:dyDescent="0.2">
      <c r="A3489" s="5" t="s">
        <v>4105</v>
      </c>
      <c r="B3489" s="6" t="s">
        <v>4106</v>
      </c>
      <c r="C3489" s="7" t="s">
        <v>296</v>
      </c>
      <c r="D3489" s="7" t="str">
        <f t="shared" si="54"/>
        <v>Jean FR MNS M4 Relaxed Stretch DuraLight Jett Boot Cut,Airway,31Wx34L</v>
      </c>
      <c r="E3489" s="5" t="s">
        <v>4137</v>
      </c>
      <c r="F3489" s="5" t="s">
        <v>4104</v>
      </c>
    </row>
    <row r="3490" spans="1:6" ht="14.4" x14ac:dyDescent="0.2">
      <c r="A3490" s="5" t="s">
        <v>4105</v>
      </c>
      <c r="B3490" s="6" t="s">
        <v>4106</v>
      </c>
      <c r="C3490" s="7" t="s">
        <v>298</v>
      </c>
      <c r="D3490" s="7" t="str">
        <f t="shared" si="54"/>
        <v>Jean FR MNS M4 Relaxed Stretch DuraLight Jett Boot Cut,Airway,32Wx34L</v>
      </c>
      <c r="E3490" s="5" t="s">
        <v>4138</v>
      </c>
      <c r="F3490" s="5" t="s">
        <v>4104</v>
      </c>
    </row>
    <row r="3491" spans="1:6" ht="14.4" x14ac:dyDescent="0.2">
      <c r="A3491" s="5" t="s">
        <v>4105</v>
      </c>
      <c r="B3491" s="6" t="s">
        <v>4106</v>
      </c>
      <c r="C3491" s="7" t="s">
        <v>300</v>
      </c>
      <c r="D3491" s="7" t="str">
        <f t="shared" si="54"/>
        <v>Jean FR MNS M4 Relaxed Stretch DuraLight Jett Boot Cut,Airway,33Wx34L</v>
      </c>
      <c r="E3491" s="5" t="s">
        <v>4139</v>
      </c>
      <c r="F3491" s="5" t="s">
        <v>4104</v>
      </c>
    </row>
    <row r="3492" spans="1:6" ht="14.4" x14ac:dyDescent="0.2">
      <c r="A3492" s="5" t="s">
        <v>4105</v>
      </c>
      <c r="B3492" s="6" t="s">
        <v>4106</v>
      </c>
      <c r="C3492" s="7" t="s">
        <v>302</v>
      </c>
      <c r="D3492" s="7" t="str">
        <f t="shared" si="54"/>
        <v>Jean FR MNS M4 Relaxed Stretch DuraLight Jett Boot Cut,Airway,34Wx34L</v>
      </c>
      <c r="E3492" s="5" t="s">
        <v>4140</v>
      </c>
      <c r="F3492" s="5" t="s">
        <v>4104</v>
      </c>
    </row>
    <row r="3493" spans="1:6" ht="14.4" x14ac:dyDescent="0.2">
      <c r="A3493" s="5" t="s">
        <v>4105</v>
      </c>
      <c r="B3493" s="6" t="s">
        <v>4106</v>
      </c>
      <c r="C3493" s="7" t="s">
        <v>304</v>
      </c>
      <c r="D3493" s="7" t="str">
        <f t="shared" si="54"/>
        <v>Jean FR MNS M4 Relaxed Stretch DuraLight Jett Boot Cut,Airway,35Wx34L</v>
      </c>
      <c r="E3493" s="5" t="s">
        <v>4141</v>
      </c>
      <c r="F3493" s="5" t="s">
        <v>4104</v>
      </c>
    </row>
    <row r="3494" spans="1:6" ht="14.4" x14ac:dyDescent="0.2">
      <c r="A3494" s="5" t="s">
        <v>4105</v>
      </c>
      <c r="B3494" s="6" t="s">
        <v>4106</v>
      </c>
      <c r="C3494" s="7" t="s">
        <v>306</v>
      </c>
      <c r="D3494" s="7" t="str">
        <f t="shared" si="54"/>
        <v>Jean FR MNS M4 Relaxed Stretch DuraLight Jett Boot Cut,Airway,36Wx34L</v>
      </c>
      <c r="E3494" s="5" t="s">
        <v>4142</v>
      </c>
      <c r="F3494" s="5" t="s">
        <v>4104</v>
      </c>
    </row>
    <row r="3495" spans="1:6" ht="14.4" x14ac:dyDescent="0.2">
      <c r="A3495" s="5" t="s">
        <v>4105</v>
      </c>
      <c r="B3495" s="6" t="s">
        <v>4106</v>
      </c>
      <c r="C3495" s="7" t="s">
        <v>308</v>
      </c>
      <c r="D3495" s="7" t="str">
        <f t="shared" si="54"/>
        <v>Jean FR MNS M4 Relaxed Stretch DuraLight Jett Boot Cut,Airway,38Wx34L</v>
      </c>
      <c r="E3495" s="5" t="s">
        <v>4143</v>
      </c>
      <c r="F3495" s="5" t="s">
        <v>4104</v>
      </c>
    </row>
    <row r="3496" spans="1:6" ht="14.4" x14ac:dyDescent="0.2">
      <c r="A3496" s="5" t="s">
        <v>4105</v>
      </c>
      <c r="B3496" s="6" t="s">
        <v>4106</v>
      </c>
      <c r="C3496" s="7" t="s">
        <v>310</v>
      </c>
      <c r="D3496" s="7" t="str">
        <f t="shared" si="54"/>
        <v>Jean FR MNS M4 Relaxed Stretch DuraLight Jett Boot Cut,Airway,40Wx34L</v>
      </c>
      <c r="E3496" s="5" t="s">
        <v>4144</v>
      </c>
      <c r="F3496" s="5" t="s">
        <v>4104</v>
      </c>
    </row>
    <row r="3497" spans="1:6" ht="14.4" x14ac:dyDescent="0.2">
      <c r="A3497" s="5" t="s">
        <v>4105</v>
      </c>
      <c r="B3497" s="6" t="s">
        <v>4106</v>
      </c>
      <c r="C3497" s="7" t="s">
        <v>312</v>
      </c>
      <c r="D3497" s="7" t="str">
        <f t="shared" si="54"/>
        <v>Jean FR MNS M4 Relaxed Stretch DuraLight Jett Boot Cut,Airway,42Wx34L</v>
      </c>
      <c r="E3497" s="5" t="s">
        <v>4145</v>
      </c>
      <c r="F3497" s="5" t="s">
        <v>4104</v>
      </c>
    </row>
    <row r="3498" spans="1:6" ht="14.4" x14ac:dyDescent="0.2">
      <c r="A3498" s="5" t="s">
        <v>4105</v>
      </c>
      <c r="B3498" s="6" t="s">
        <v>4106</v>
      </c>
      <c r="C3498" s="7" t="s">
        <v>1013</v>
      </c>
      <c r="D3498" s="7" t="str">
        <f t="shared" si="54"/>
        <v>Jean FR MNS M4 Relaxed Stretch DuraLight Jett Boot Cut,Airway,44Wx34L</v>
      </c>
      <c r="E3498" s="5" t="s">
        <v>4146</v>
      </c>
      <c r="F3498" s="5" t="s">
        <v>4104</v>
      </c>
    </row>
    <row r="3499" spans="1:6" ht="14.4" x14ac:dyDescent="0.2">
      <c r="A3499" s="5" t="s">
        <v>4105</v>
      </c>
      <c r="B3499" s="6" t="s">
        <v>4106</v>
      </c>
      <c r="C3499" s="7" t="s">
        <v>1015</v>
      </c>
      <c r="D3499" s="7" t="str">
        <f t="shared" si="54"/>
        <v>Jean FR MNS M4 Relaxed Stretch DuraLight Jett Boot Cut,Airway,46Wx34L</v>
      </c>
      <c r="E3499" s="5" t="s">
        <v>4147</v>
      </c>
      <c r="F3499" s="5" t="s">
        <v>4104</v>
      </c>
    </row>
    <row r="3500" spans="1:6" ht="14.4" x14ac:dyDescent="0.2">
      <c r="A3500" s="5" t="s">
        <v>4105</v>
      </c>
      <c r="B3500" s="6" t="s">
        <v>4106</v>
      </c>
      <c r="C3500" s="7" t="s">
        <v>1017</v>
      </c>
      <c r="D3500" s="7" t="str">
        <f t="shared" si="54"/>
        <v>Jean FR MNS M4 Relaxed Stretch DuraLight Jett Boot Cut,Airway,48Wx34L</v>
      </c>
      <c r="E3500" s="5" t="s">
        <v>4148</v>
      </c>
      <c r="F3500" s="5" t="s">
        <v>4104</v>
      </c>
    </row>
    <row r="3501" spans="1:6" ht="14.4" x14ac:dyDescent="0.2">
      <c r="A3501" s="5" t="s">
        <v>4105</v>
      </c>
      <c r="B3501" s="6" t="s">
        <v>4106</v>
      </c>
      <c r="C3501" s="7" t="s">
        <v>1019</v>
      </c>
      <c r="D3501" s="7" t="str">
        <f t="shared" si="54"/>
        <v>Jean FR MNS M4 Relaxed Stretch DuraLight Jett Boot Cut,Airway,50Wx34L</v>
      </c>
      <c r="E3501" s="5" t="s">
        <v>4149</v>
      </c>
      <c r="F3501" s="5" t="s">
        <v>4104</v>
      </c>
    </row>
    <row r="3502" spans="1:6" ht="14.4" x14ac:dyDescent="0.2">
      <c r="A3502" s="5" t="s">
        <v>4105</v>
      </c>
      <c r="B3502" s="6" t="s">
        <v>4106</v>
      </c>
      <c r="C3502" s="7" t="s">
        <v>314</v>
      </c>
      <c r="D3502" s="7" t="str">
        <f t="shared" si="54"/>
        <v>Jean FR MNS M4 Relaxed Stretch DuraLight Jett Boot Cut,Airway,29Wx36L</v>
      </c>
      <c r="E3502" s="5" t="s">
        <v>4150</v>
      </c>
      <c r="F3502" s="5" t="s">
        <v>4104</v>
      </c>
    </row>
    <row r="3503" spans="1:6" ht="14.4" x14ac:dyDescent="0.2">
      <c r="A3503" s="5" t="s">
        <v>4105</v>
      </c>
      <c r="B3503" s="6" t="s">
        <v>4106</v>
      </c>
      <c r="C3503" s="7" t="s">
        <v>316</v>
      </c>
      <c r="D3503" s="7" t="str">
        <f t="shared" si="54"/>
        <v>Jean FR MNS M4 Relaxed Stretch DuraLight Jett Boot Cut,Airway,30Wx36L</v>
      </c>
      <c r="E3503" s="5" t="s">
        <v>4151</v>
      </c>
      <c r="F3503" s="5" t="s">
        <v>4104</v>
      </c>
    </row>
    <row r="3504" spans="1:6" ht="14.4" x14ac:dyDescent="0.2">
      <c r="A3504" s="5" t="s">
        <v>4105</v>
      </c>
      <c r="B3504" s="6" t="s">
        <v>4106</v>
      </c>
      <c r="C3504" s="7" t="s">
        <v>318</v>
      </c>
      <c r="D3504" s="7" t="str">
        <f t="shared" si="54"/>
        <v>Jean FR MNS M4 Relaxed Stretch DuraLight Jett Boot Cut,Airway,31Wx36L</v>
      </c>
      <c r="E3504" s="5" t="s">
        <v>4152</v>
      </c>
      <c r="F3504" s="5" t="s">
        <v>4104</v>
      </c>
    </row>
    <row r="3505" spans="1:6" ht="14.4" x14ac:dyDescent="0.2">
      <c r="A3505" s="5" t="s">
        <v>4105</v>
      </c>
      <c r="B3505" s="6" t="s">
        <v>4106</v>
      </c>
      <c r="C3505" s="7" t="s">
        <v>320</v>
      </c>
      <c r="D3505" s="7" t="str">
        <f t="shared" si="54"/>
        <v>Jean FR MNS M4 Relaxed Stretch DuraLight Jett Boot Cut,Airway,32Wx36L</v>
      </c>
      <c r="E3505" s="5" t="s">
        <v>4153</v>
      </c>
      <c r="F3505" s="5" t="s">
        <v>4104</v>
      </c>
    </row>
    <row r="3506" spans="1:6" ht="14.4" x14ac:dyDescent="0.2">
      <c r="A3506" s="5" t="s">
        <v>4105</v>
      </c>
      <c r="B3506" s="6" t="s">
        <v>4106</v>
      </c>
      <c r="C3506" s="7" t="s">
        <v>322</v>
      </c>
      <c r="D3506" s="7" t="str">
        <f t="shared" si="54"/>
        <v>Jean FR MNS M4 Relaxed Stretch DuraLight Jett Boot Cut,Airway,33Wx36L</v>
      </c>
      <c r="E3506" s="5" t="s">
        <v>4154</v>
      </c>
      <c r="F3506" s="5" t="s">
        <v>4104</v>
      </c>
    </row>
    <row r="3507" spans="1:6" ht="14.4" x14ac:dyDescent="0.2">
      <c r="A3507" s="5" t="s">
        <v>4105</v>
      </c>
      <c r="B3507" s="6" t="s">
        <v>4106</v>
      </c>
      <c r="C3507" s="7" t="s">
        <v>324</v>
      </c>
      <c r="D3507" s="7" t="str">
        <f t="shared" si="54"/>
        <v>Jean FR MNS M4 Relaxed Stretch DuraLight Jett Boot Cut,Airway,34Wx36L</v>
      </c>
      <c r="E3507" s="5" t="s">
        <v>4155</v>
      </c>
      <c r="F3507" s="5" t="s">
        <v>4104</v>
      </c>
    </row>
    <row r="3508" spans="1:6" ht="14.4" x14ac:dyDescent="0.2">
      <c r="A3508" s="5" t="s">
        <v>4105</v>
      </c>
      <c r="B3508" s="6" t="s">
        <v>4106</v>
      </c>
      <c r="C3508" s="7" t="s">
        <v>326</v>
      </c>
      <c r="D3508" s="7" t="str">
        <f t="shared" si="54"/>
        <v>Jean FR MNS M4 Relaxed Stretch DuraLight Jett Boot Cut,Airway,35Wx36L</v>
      </c>
      <c r="E3508" s="5" t="s">
        <v>4156</v>
      </c>
      <c r="F3508" s="5" t="s">
        <v>4104</v>
      </c>
    </row>
    <row r="3509" spans="1:6" ht="14.4" x14ac:dyDescent="0.2">
      <c r="A3509" s="5" t="s">
        <v>4105</v>
      </c>
      <c r="B3509" s="6" t="s">
        <v>4106</v>
      </c>
      <c r="C3509" s="7" t="s">
        <v>328</v>
      </c>
      <c r="D3509" s="7" t="str">
        <f t="shared" si="54"/>
        <v>Jean FR MNS M4 Relaxed Stretch DuraLight Jett Boot Cut,Airway,36Wx36L</v>
      </c>
      <c r="E3509" s="5" t="s">
        <v>4157</v>
      </c>
      <c r="F3509" s="5" t="s">
        <v>4104</v>
      </c>
    </row>
    <row r="3510" spans="1:6" ht="14.4" x14ac:dyDescent="0.2">
      <c r="A3510" s="5" t="s">
        <v>4105</v>
      </c>
      <c r="B3510" s="6" t="s">
        <v>4106</v>
      </c>
      <c r="C3510" s="7" t="s">
        <v>330</v>
      </c>
      <c r="D3510" s="7" t="str">
        <f t="shared" si="54"/>
        <v>Jean FR MNS M4 Relaxed Stretch DuraLight Jett Boot Cut,Airway,38Wx36L</v>
      </c>
      <c r="E3510" s="5" t="s">
        <v>4158</v>
      </c>
      <c r="F3510" s="5" t="s">
        <v>4104</v>
      </c>
    </row>
    <row r="3511" spans="1:6" ht="14.4" x14ac:dyDescent="0.2">
      <c r="A3511" s="5" t="s">
        <v>4105</v>
      </c>
      <c r="B3511" s="6" t="s">
        <v>4106</v>
      </c>
      <c r="C3511" s="7" t="s">
        <v>332</v>
      </c>
      <c r="D3511" s="7" t="str">
        <f t="shared" si="54"/>
        <v>Jean FR MNS M4 Relaxed Stretch DuraLight Jett Boot Cut,Airway,40Wx36L</v>
      </c>
      <c r="E3511" s="5" t="s">
        <v>4159</v>
      </c>
      <c r="F3511" s="5" t="s">
        <v>4104</v>
      </c>
    </row>
    <row r="3512" spans="1:6" ht="14.4" x14ac:dyDescent="0.2">
      <c r="A3512" s="5" t="s">
        <v>4105</v>
      </c>
      <c r="B3512" s="6" t="s">
        <v>4106</v>
      </c>
      <c r="C3512" s="7" t="s">
        <v>334</v>
      </c>
      <c r="D3512" s="7" t="str">
        <f t="shared" si="54"/>
        <v>Jean FR MNS M4 Relaxed Stretch DuraLight Jett Boot Cut,Airway,42Wx36L</v>
      </c>
      <c r="E3512" s="5" t="s">
        <v>4160</v>
      </c>
      <c r="F3512" s="5" t="s">
        <v>4104</v>
      </c>
    </row>
    <row r="3513" spans="1:6" ht="14.4" x14ac:dyDescent="0.2">
      <c r="A3513" s="5" t="s">
        <v>4105</v>
      </c>
      <c r="B3513" s="6" t="s">
        <v>4106</v>
      </c>
      <c r="C3513" s="7" t="s">
        <v>1031</v>
      </c>
      <c r="D3513" s="7" t="str">
        <f t="shared" si="54"/>
        <v>Jean FR MNS M4 Relaxed Stretch DuraLight Jett Boot Cut,Airway,44Wx36L</v>
      </c>
      <c r="E3513" s="5" t="s">
        <v>4161</v>
      </c>
      <c r="F3513" s="5" t="s">
        <v>4104</v>
      </c>
    </row>
    <row r="3514" spans="1:6" ht="14.4" x14ac:dyDescent="0.2">
      <c r="A3514" s="5" t="s">
        <v>4105</v>
      </c>
      <c r="B3514" s="6" t="s">
        <v>4106</v>
      </c>
      <c r="C3514" s="7" t="s">
        <v>336</v>
      </c>
      <c r="D3514" s="7" t="str">
        <f t="shared" si="54"/>
        <v>Jean FR MNS M4 Relaxed Stretch DuraLight Jett Boot Cut,Airway,32Wx38L</v>
      </c>
      <c r="E3514" s="5" t="s">
        <v>4162</v>
      </c>
      <c r="F3514" s="5" t="s">
        <v>4104</v>
      </c>
    </row>
    <row r="3515" spans="1:6" ht="14.4" x14ac:dyDescent="0.2">
      <c r="A3515" s="5" t="s">
        <v>4105</v>
      </c>
      <c r="B3515" s="6" t="s">
        <v>4106</v>
      </c>
      <c r="C3515" s="7" t="s">
        <v>338</v>
      </c>
      <c r="D3515" s="7" t="str">
        <f t="shared" si="54"/>
        <v>Jean FR MNS M4 Relaxed Stretch DuraLight Jett Boot Cut,Airway,33Wx38L</v>
      </c>
      <c r="E3515" s="5" t="s">
        <v>4163</v>
      </c>
      <c r="F3515" s="5" t="s">
        <v>4104</v>
      </c>
    </row>
    <row r="3516" spans="1:6" ht="14.4" x14ac:dyDescent="0.2">
      <c r="A3516" s="5" t="s">
        <v>4105</v>
      </c>
      <c r="B3516" s="6" t="s">
        <v>4106</v>
      </c>
      <c r="C3516" s="7" t="s">
        <v>340</v>
      </c>
      <c r="D3516" s="7" t="str">
        <f t="shared" si="54"/>
        <v>Jean FR MNS M4 Relaxed Stretch DuraLight Jett Boot Cut,Airway,34Wx38L</v>
      </c>
      <c r="E3516" s="5" t="s">
        <v>4164</v>
      </c>
      <c r="F3516" s="5" t="s">
        <v>4104</v>
      </c>
    </row>
    <row r="3517" spans="1:6" ht="14.4" x14ac:dyDescent="0.2">
      <c r="A3517" s="5" t="s">
        <v>4105</v>
      </c>
      <c r="B3517" s="6" t="s">
        <v>4106</v>
      </c>
      <c r="C3517" s="7" t="s">
        <v>342</v>
      </c>
      <c r="D3517" s="7" t="str">
        <f t="shared" si="54"/>
        <v>Jean FR MNS M4 Relaxed Stretch DuraLight Jett Boot Cut,Airway,35Wx38L</v>
      </c>
      <c r="E3517" s="5" t="s">
        <v>4165</v>
      </c>
      <c r="F3517" s="5" t="s">
        <v>4104</v>
      </c>
    </row>
    <row r="3518" spans="1:6" ht="14.4" x14ac:dyDescent="0.2">
      <c r="A3518" s="5" t="s">
        <v>4105</v>
      </c>
      <c r="B3518" s="6" t="s">
        <v>4106</v>
      </c>
      <c r="C3518" s="7" t="s">
        <v>344</v>
      </c>
      <c r="D3518" s="7" t="str">
        <f t="shared" si="54"/>
        <v>Jean FR MNS M4 Relaxed Stretch DuraLight Jett Boot Cut,Airway,36Wx38L</v>
      </c>
      <c r="E3518" s="5" t="s">
        <v>4166</v>
      </c>
      <c r="F3518" s="5" t="s">
        <v>4104</v>
      </c>
    </row>
    <row r="3519" spans="1:6" ht="14.4" x14ac:dyDescent="0.2">
      <c r="A3519" s="5" t="s">
        <v>4105</v>
      </c>
      <c r="B3519" s="6" t="s">
        <v>4106</v>
      </c>
      <c r="C3519" s="7" t="s">
        <v>346</v>
      </c>
      <c r="D3519" s="7" t="str">
        <f t="shared" si="54"/>
        <v>Jean FR MNS M4 Relaxed Stretch DuraLight Jett Boot Cut,Airway,38Wx38L</v>
      </c>
      <c r="E3519" s="5" t="s">
        <v>4167</v>
      </c>
      <c r="F3519" s="5" t="s">
        <v>4104</v>
      </c>
    </row>
    <row r="3520" spans="1:6" ht="14.4" x14ac:dyDescent="0.2">
      <c r="A3520" s="5" t="s">
        <v>4105</v>
      </c>
      <c r="B3520" s="6" t="s">
        <v>4106</v>
      </c>
      <c r="C3520" s="7" t="s">
        <v>348</v>
      </c>
      <c r="D3520" s="7" t="str">
        <f t="shared" si="54"/>
        <v>Jean FR MNS M4 Relaxed Stretch DuraLight Jett Boot Cut,Airway,40Wx38L</v>
      </c>
      <c r="E3520" s="5" t="s">
        <v>4168</v>
      </c>
      <c r="F3520" s="5" t="s">
        <v>4104</v>
      </c>
    </row>
    <row r="3521" spans="1:6" ht="14.4" x14ac:dyDescent="0.2">
      <c r="A3521" s="5" t="s">
        <v>4105</v>
      </c>
      <c r="B3521" s="6" t="s">
        <v>4106</v>
      </c>
      <c r="C3521" s="7" t="s">
        <v>350</v>
      </c>
      <c r="D3521" s="7" t="str">
        <f t="shared" si="54"/>
        <v>Jean FR MNS M4 Relaxed Stretch DuraLight Jett Boot Cut,Airway,42Wx38L</v>
      </c>
      <c r="E3521" s="5" t="s">
        <v>4169</v>
      </c>
      <c r="F3521" s="5" t="s">
        <v>4104</v>
      </c>
    </row>
    <row r="3522" spans="1:6" ht="14.4" x14ac:dyDescent="0.2">
      <c r="A3522" s="5" t="s">
        <v>4105</v>
      </c>
      <c r="B3522" s="6" t="s">
        <v>4106</v>
      </c>
      <c r="C3522" s="7" t="s">
        <v>1043</v>
      </c>
      <c r="D3522" s="7" t="str">
        <f t="shared" si="54"/>
        <v>Jean FR MNS M4 Relaxed Stretch DuraLight Jett Boot Cut,Airway,44Wx38L</v>
      </c>
      <c r="E3522" s="5" t="s">
        <v>4170</v>
      </c>
      <c r="F3522" s="5" t="s">
        <v>4104</v>
      </c>
    </row>
    <row r="3523" spans="1:6" ht="14.4" x14ac:dyDescent="0.2">
      <c r="A3523" s="5" t="s">
        <v>4173</v>
      </c>
      <c r="B3523" s="6" t="s">
        <v>7</v>
      </c>
      <c r="C3523" s="7" t="s">
        <v>186</v>
      </c>
      <c r="D3523" s="7" t="str">
        <f t="shared" si="54"/>
        <v>Shirt FR MNS Plaid Featherlight Work Shirt,Navy Plaid,Small</v>
      </c>
      <c r="E3523" s="5" t="s">
        <v>4171</v>
      </c>
      <c r="F3523" s="5" t="s">
        <v>4172</v>
      </c>
    </row>
    <row r="3524" spans="1:6" ht="14.4" x14ac:dyDescent="0.2">
      <c r="A3524" s="5" t="s">
        <v>4173</v>
      </c>
      <c r="B3524" s="6" t="s">
        <v>7</v>
      </c>
      <c r="C3524" s="7" t="s">
        <v>188</v>
      </c>
      <c r="D3524" s="7" t="str">
        <f t="shared" ref="D3524:D3586" si="55">CONCATENATE(A3524,",",B3524,",",C3524)</f>
        <v>Shirt FR MNS Plaid Featherlight Work Shirt,Navy Plaid,Medium</v>
      </c>
      <c r="E3524" s="5" t="s">
        <v>4174</v>
      </c>
      <c r="F3524" s="5" t="s">
        <v>4172</v>
      </c>
    </row>
    <row r="3525" spans="1:6" ht="14.4" x14ac:dyDescent="0.2">
      <c r="A3525" s="5" t="s">
        <v>4173</v>
      </c>
      <c r="B3525" s="6" t="s">
        <v>7</v>
      </c>
      <c r="C3525" s="7" t="s">
        <v>196</v>
      </c>
      <c r="D3525" s="7" t="str">
        <f t="shared" si="55"/>
        <v>Shirt FR MNS Plaid Featherlight Work Shirt,Navy Plaid,3XL</v>
      </c>
      <c r="E3525" s="5" t="s">
        <v>4175</v>
      </c>
      <c r="F3525" s="5" t="s">
        <v>4172</v>
      </c>
    </row>
    <row r="3526" spans="1:6" ht="14.4" x14ac:dyDescent="0.2">
      <c r="A3526" s="5" t="s">
        <v>4173</v>
      </c>
      <c r="B3526" s="6" t="s">
        <v>7</v>
      </c>
      <c r="C3526" s="7" t="s">
        <v>198</v>
      </c>
      <c r="D3526" s="7" t="str">
        <f t="shared" si="55"/>
        <v>Shirt FR MNS Plaid Featherlight Work Shirt,Navy Plaid,4XL</v>
      </c>
      <c r="E3526" s="5" t="s">
        <v>4176</v>
      </c>
      <c r="F3526" s="5" t="s">
        <v>4172</v>
      </c>
    </row>
    <row r="3527" spans="1:6" ht="14.4" x14ac:dyDescent="0.2">
      <c r="A3527" s="5" t="s">
        <v>4179</v>
      </c>
      <c r="B3527" s="6" t="s">
        <v>354</v>
      </c>
      <c r="C3527" s="7" t="s">
        <v>252</v>
      </c>
      <c r="D3527" s="7" t="str">
        <f t="shared" si="55"/>
        <v>Jean FR MNS M4 Low Rise Armor Stretch Boot Cut,Rinse,31Wx30L</v>
      </c>
      <c r="E3527" s="5" t="s">
        <v>4177</v>
      </c>
      <c r="F3527" s="5" t="s">
        <v>4178</v>
      </c>
    </row>
    <row r="3528" spans="1:6" ht="14.4" x14ac:dyDescent="0.2">
      <c r="A3528" s="5" t="s">
        <v>4179</v>
      </c>
      <c r="B3528" s="6" t="s">
        <v>354</v>
      </c>
      <c r="C3528" s="7" t="s">
        <v>256</v>
      </c>
      <c r="D3528" s="7" t="str">
        <f t="shared" si="55"/>
        <v>Jean FR MNS M4 Low Rise Armor Stretch Boot Cut,Rinse,33Wx30L</v>
      </c>
      <c r="E3528" s="5" t="s">
        <v>4180</v>
      </c>
      <c r="F3528" s="5" t="s">
        <v>4178</v>
      </c>
    </row>
    <row r="3529" spans="1:6" ht="14.4" x14ac:dyDescent="0.2">
      <c r="A3529" s="5" t="s">
        <v>4179</v>
      </c>
      <c r="B3529" s="6" t="s">
        <v>354</v>
      </c>
      <c r="C3529" s="7" t="s">
        <v>973</v>
      </c>
      <c r="D3529" s="7" t="str">
        <f t="shared" si="55"/>
        <v>Jean FR MNS M4 Low Rise Armor Stretch Boot Cut,Rinse,46Wx30L</v>
      </c>
      <c r="E3529" s="5" t="s">
        <v>4181</v>
      </c>
      <c r="F3529" s="5" t="s">
        <v>4178</v>
      </c>
    </row>
    <row r="3530" spans="1:6" ht="14.4" x14ac:dyDescent="0.2">
      <c r="A3530" s="5" t="s">
        <v>4179</v>
      </c>
      <c r="B3530" s="6" t="s">
        <v>354</v>
      </c>
      <c r="C3530" s="7" t="s">
        <v>975</v>
      </c>
      <c r="D3530" s="7" t="str">
        <f t="shared" si="55"/>
        <v>Jean FR MNS M4 Low Rise Armor Stretch Boot Cut,Rinse,48Wx30L</v>
      </c>
      <c r="E3530" s="5" t="s">
        <v>4182</v>
      </c>
      <c r="F3530" s="5" t="s">
        <v>4178</v>
      </c>
    </row>
    <row r="3531" spans="1:6" ht="14.4" x14ac:dyDescent="0.2">
      <c r="A3531" s="5" t="s">
        <v>4179</v>
      </c>
      <c r="B3531" s="6" t="s">
        <v>354</v>
      </c>
      <c r="C3531" s="7" t="s">
        <v>977</v>
      </c>
      <c r="D3531" s="7" t="str">
        <f t="shared" si="55"/>
        <v>Jean FR MNS M4 Low Rise Armor Stretch Boot Cut,Rinse,50Wx30L</v>
      </c>
      <c r="E3531" s="5" t="s">
        <v>4183</v>
      </c>
      <c r="F3531" s="5" t="s">
        <v>4178</v>
      </c>
    </row>
    <row r="3532" spans="1:6" ht="14.4" x14ac:dyDescent="0.2">
      <c r="A3532" s="5" t="s">
        <v>4179</v>
      </c>
      <c r="B3532" s="6" t="s">
        <v>354</v>
      </c>
      <c r="C3532" s="7" t="s">
        <v>270</v>
      </c>
      <c r="D3532" s="7" t="str">
        <f t="shared" si="55"/>
        <v>Jean FR MNS M4 Low Rise Armor Stretch Boot Cut,Rinse,29Wx32L</v>
      </c>
      <c r="E3532" s="5" t="s">
        <v>4184</v>
      </c>
      <c r="F3532" s="5" t="s">
        <v>4178</v>
      </c>
    </row>
    <row r="3533" spans="1:6" ht="14.4" x14ac:dyDescent="0.2">
      <c r="A3533" s="5" t="s">
        <v>4179</v>
      </c>
      <c r="B3533" s="6" t="s">
        <v>354</v>
      </c>
      <c r="C3533" s="7" t="s">
        <v>274</v>
      </c>
      <c r="D3533" s="7" t="str">
        <f t="shared" si="55"/>
        <v>Jean FR MNS M4 Low Rise Armor Stretch Boot Cut,Rinse,31Wx32L</v>
      </c>
      <c r="E3533" s="5" t="s">
        <v>4185</v>
      </c>
      <c r="F3533" s="5" t="s">
        <v>4178</v>
      </c>
    </row>
    <row r="3534" spans="1:6" ht="14.4" x14ac:dyDescent="0.2">
      <c r="A3534" s="5" t="s">
        <v>4179</v>
      </c>
      <c r="B3534" s="6" t="s">
        <v>354</v>
      </c>
      <c r="C3534" s="7" t="s">
        <v>278</v>
      </c>
      <c r="D3534" s="7" t="str">
        <f t="shared" si="55"/>
        <v>Jean FR MNS M4 Low Rise Armor Stretch Boot Cut,Rinse,33Wx32L</v>
      </c>
      <c r="E3534" s="5" t="s">
        <v>4186</v>
      </c>
      <c r="F3534" s="5" t="s">
        <v>4178</v>
      </c>
    </row>
    <row r="3535" spans="1:6" ht="14.4" x14ac:dyDescent="0.2">
      <c r="A3535" s="5" t="s">
        <v>4179</v>
      </c>
      <c r="B3535" s="6" t="s">
        <v>354</v>
      </c>
      <c r="C3535" s="7" t="s">
        <v>994</v>
      </c>
      <c r="D3535" s="7" t="str">
        <f t="shared" si="55"/>
        <v>Jean FR MNS M4 Low Rise Armor Stretch Boot Cut,Rinse,46Wx32L</v>
      </c>
      <c r="E3535" s="5" t="s">
        <v>4187</v>
      </c>
      <c r="F3535" s="5" t="s">
        <v>4178</v>
      </c>
    </row>
    <row r="3536" spans="1:6" ht="14.4" x14ac:dyDescent="0.2">
      <c r="A3536" s="5" t="s">
        <v>4179</v>
      </c>
      <c r="B3536" s="6" t="s">
        <v>354</v>
      </c>
      <c r="C3536" s="7" t="s">
        <v>996</v>
      </c>
      <c r="D3536" s="7" t="str">
        <f t="shared" si="55"/>
        <v>Jean FR MNS M4 Low Rise Armor Stretch Boot Cut,Rinse,48Wx32L</v>
      </c>
      <c r="E3536" s="5" t="s">
        <v>4188</v>
      </c>
      <c r="F3536" s="5" t="s">
        <v>4178</v>
      </c>
    </row>
    <row r="3537" spans="1:6" ht="14.4" x14ac:dyDescent="0.2">
      <c r="A3537" s="5" t="s">
        <v>4179</v>
      </c>
      <c r="B3537" s="6" t="s">
        <v>354</v>
      </c>
      <c r="C3537" s="7" t="s">
        <v>998</v>
      </c>
      <c r="D3537" s="7" t="str">
        <f t="shared" si="55"/>
        <v>Jean FR MNS M4 Low Rise Armor Stretch Boot Cut,Rinse,50Wx32L</v>
      </c>
      <c r="E3537" s="5" t="s">
        <v>4189</v>
      </c>
      <c r="F3537" s="5" t="s">
        <v>4178</v>
      </c>
    </row>
    <row r="3538" spans="1:6" ht="14.4" x14ac:dyDescent="0.2">
      <c r="A3538" s="5" t="s">
        <v>4179</v>
      </c>
      <c r="B3538" s="6" t="s">
        <v>354</v>
      </c>
      <c r="C3538" s="7" t="s">
        <v>292</v>
      </c>
      <c r="D3538" s="7" t="str">
        <f t="shared" si="55"/>
        <v>Jean FR MNS M4 Low Rise Armor Stretch Boot Cut,Rinse,29Wx34L</v>
      </c>
      <c r="E3538" s="5" t="s">
        <v>4190</v>
      </c>
      <c r="F3538" s="5" t="s">
        <v>4178</v>
      </c>
    </row>
    <row r="3539" spans="1:6" ht="14.4" x14ac:dyDescent="0.2">
      <c r="A3539" s="5" t="s">
        <v>4179</v>
      </c>
      <c r="B3539" s="6" t="s">
        <v>354</v>
      </c>
      <c r="C3539" s="7" t="s">
        <v>296</v>
      </c>
      <c r="D3539" s="7" t="str">
        <f t="shared" si="55"/>
        <v>Jean FR MNS M4 Low Rise Armor Stretch Boot Cut,Rinse,31Wx34L</v>
      </c>
      <c r="E3539" s="5" t="s">
        <v>4191</v>
      </c>
      <c r="F3539" s="5" t="s">
        <v>4178</v>
      </c>
    </row>
    <row r="3540" spans="1:6" ht="14.4" x14ac:dyDescent="0.2">
      <c r="A3540" s="5" t="s">
        <v>4179</v>
      </c>
      <c r="B3540" s="6" t="s">
        <v>354</v>
      </c>
      <c r="C3540" s="7" t="s">
        <v>298</v>
      </c>
      <c r="D3540" s="7" t="str">
        <f t="shared" si="55"/>
        <v>Jean FR MNS M4 Low Rise Armor Stretch Boot Cut,Rinse,32Wx34L</v>
      </c>
      <c r="E3540" s="5" t="s">
        <v>4192</v>
      </c>
      <c r="F3540" s="5" t="s">
        <v>4178</v>
      </c>
    </row>
    <row r="3541" spans="1:6" ht="14.4" x14ac:dyDescent="0.2">
      <c r="A3541" s="5" t="s">
        <v>4179</v>
      </c>
      <c r="B3541" s="6" t="s">
        <v>354</v>
      </c>
      <c r="C3541" s="7" t="s">
        <v>300</v>
      </c>
      <c r="D3541" s="7" t="str">
        <f t="shared" si="55"/>
        <v>Jean FR MNS M4 Low Rise Armor Stretch Boot Cut,Rinse,33Wx34L</v>
      </c>
      <c r="E3541" s="5" t="s">
        <v>4193</v>
      </c>
      <c r="F3541" s="5" t="s">
        <v>4178</v>
      </c>
    </row>
    <row r="3542" spans="1:6" ht="14.4" x14ac:dyDescent="0.2">
      <c r="A3542" s="5" t="s">
        <v>4179</v>
      </c>
      <c r="B3542" s="6" t="s">
        <v>354</v>
      </c>
      <c r="C3542" s="7" t="s">
        <v>302</v>
      </c>
      <c r="D3542" s="7" t="str">
        <f t="shared" si="55"/>
        <v>Jean FR MNS M4 Low Rise Armor Stretch Boot Cut,Rinse,34Wx34L</v>
      </c>
      <c r="E3542" s="5" t="s">
        <v>4194</v>
      </c>
      <c r="F3542" s="5" t="s">
        <v>4178</v>
      </c>
    </row>
    <row r="3543" spans="1:6" ht="14.4" x14ac:dyDescent="0.2">
      <c r="A3543" s="5" t="s">
        <v>4179</v>
      </c>
      <c r="B3543" s="6" t="s">
        <v>354</v>
      </c>
      <c r="C3543" s="7" t="s">
        <v>1013</v>
      </c>
      <c r="D3543" s="7" t="str">
        <f t="shared" si="55"/>
        <v>Jean FR MNS M4 Low Rise Armor Stretch Boot Cut,Rinse,44Wx34L</v>
      </c>
      <c r="E3543" s="5" t="s">
        <v>4195</v>
      </c>
      <c r="F3543" s="5" t="s">
        <v>4178</v>
      </c>
    </row>
    <row r="3544" spans="1:6" ht="14.4" x14ac:dyDescent="0.2">
      <c r="A3544" s="5" t="s">
        <v>4179</v>
      </c>
      <c r="B3544" s="6" t="s">
        <v>354</v>
      </c>
      <c r="C3544" s="7" t="s">
        <v>1015</v>
      </c>
      <c r="D3544" s="7" t="str">
        <f t="shared" si="55"/>
        <v>Jean FR MNS M4 Low Rise Armor Stretch Boot Cut,Rinse,46Wx34L</v>
      </c>
      <c r="E3544" s="5" t="s">
        <v>4196</v>
      </c>
      <c r="F3544" s="5" t="s">
        <v>4178</v>
      </c>
    </row>
    <row r="3545" spans="1:6" ht="14.4" x14ac:dyDescent="0.2">
      <c r="A3545" s="5" t="s">
        <v>4179</v>
      </c>
      <c r="B3545" s="6" t="s">
        <v>354</v>
      </c>
      <c r="C3545" s="7" t="s">
        <v>1017</v>
      </c>
      <c r="D3545" s="7" t="str">
        <f t="shared" si="55"/>
        <v>Jean FR MNS M4 Low Rise Armor Stretch Boot Cut,Rinse,48Wx34L</v>
      </c>
      <c r="E3545" s="5" t="s">
        <v>4197</v>
      </c>
      <c r="F3545" s="5" t="s">
        <v>4178</v>
      </c>
    </row>
    <row r="3546" spans="1:6" ht="14.4" x14ac:dyDescent="0.2">
      <c r="A3546" s="5" t="s">
        <v>4179</v>
      </c>
      <c r="B3546" s="6" t="s">
        <v>354</v>
      </c>
      <c r="C3546" s="7" t="s">
        <v>1019</v>
      </c>
      <c r="D3546" s="7" t="str">
        <f t="shared" si="55"/>
        <v>Jean FR MNS M4 Low Rise Armor Stretch Boot Cut,Rinse,50Wx34L</v>
      </c>
      <c r="E3546" s="5" t="s">
        <v>4198</v>
      </c>
      <c r="F3546" s="5" t="s">
        <v>4178</v>
      </c>
    </row>
    <row r="3547" spans="1:6" ht="14.4" x14ac:dyDescent="0.2">
      <c r="A3547" s="5" t="s">
        <v>4179</v>
      </c>
      <c r="B3547" s="6" t="s">
        <v>354</v>
      </c>
      <c r="C3547" s="7" t="s">
        <v>314</v>
      </c>
      <c r="D3547" s="7" t="str">
        <f t="shared" si="55"/>
        <v>Jean FR MNS M4 Low Rise Armor Stretch Boot Cut,Rinse,29Wx36L</v>
      </c>
      <c r="E3547" s="5" t="s">
        <v>4199</v>
      </c>
      <c r="F3547" s="5" t="s">
        <v>4178</v>
      </c>
    </row>
    <row r="3548" spans="1:6" ht="14.4" x14ac:dyDescent="0.2">
      <c r="A3548" s="5" t="s">
        <v>4179</v>
      </c>
      <c r="B3548" s="6" t="s">
        <v>354</v>
      </c>
      <c r="C3548" s="7" t="s">
        <v>316</v>
      </c>
      <c r="D3548" s="7" t="str">
        <f t="shared" si="55"/>
        <v>Jean FR MNS M4 Low Rise Armor Stretch Boot Cut,Rinse,30Wx36L</v>
      </c>
      <c r="E3548" s="5" t="s">
        <v>4200</v>
      </c>
      <c r="F3548" s="5" t="s">
        <v>4178</v>
      </c>
    </row>
    <row r="3549" spans="1:6" ht="14.4" x14ac:dyDescent="0.2">
      <c r="A3549" s="5" t="s">
        <v>4179</v>
      </c>
      <c r="B3549" s="6" t="s">
        <v>354</v>
      </c>
      <c r="C3549" s="7" t="s">
        <v>318</v>
      </c>
      <c r="D3549" s="7" t="str">
        <f t="shared" si="55"/>
        <v>Jean FR MNS M4 Low Rise Armor Stretch Boot Cut,Rinse,31Wx36L</v>
      </c>
      <c r="E3549" s="5" t="s">
        <v>4201</v>
      </c>
      <c r="F3549" s="5" t="s">
        <v>4178</v>
      </c>
    </row>
    <row r="3550" spans="1:6" ht="14.4" x14ac:dyDescent="0.2">
      <c r="A3550" s="5" t="s">
        <v>4179</v>
      </c>
      <c r="B3550" s="6" t="s">
        <v>354</v>
      </c>
      <c r="C3550" s="7" t="s">
        <v>320</v>
      </c>
      <c r="D3550" s="7" t="str">
        <f t="shared" si="55"/>
        <v>Jean FR MNS M4 Low Rise Armor Stretch Boot Cut,Rinse,32Wx36L</v>
      </c>
      <c r="E3550" s="5" t="s">
        <v>4202</v>
      </c>
      <c r="F3550" s="5" t="s">
        <v>4178</v>
      </c>
    </row>
    <row r="3551" spans="1:6" ht="14.4" x14ac:dyDescent="0.2">
      <c r="A3551" s="5" t="s">
        <v>4179</v>
      </c>
      <c r="B3551" s="6" t="s">
        <v>354</v>
      </c>
      <c r="C3551" s="7" t="s">
        <v>322</v>
      </c>
      <c r="D3551" s="7" t="str">
        <f t="shared" si="55"/>
        <v>Jean FR MNS M4 Low Rise Armor Stretch Boot Cut,Rinse,33Wx36L</v>
      </c>
      <c r="E3551" s="5" t="s">
        <v>4203</v>
      </c>
      <c r="F3551" s="5" t="s">
        <v>4178</v>
      </c>
    </row>
    <row r="3552" spans="1:6" ht="14.4" x14ac:dyDescent="0.2">
      <c r="A3552" s="5" t="s">
        <v>4179</v>
      </c>
      <c r="B3552" s="6" t="s">
        <v>354</v>
      </c>
      <c r="C3552" s="7" t="s">
        <v>324</v>
      </c>
      <c r="D3552" s="7" t="str">
        <f t="shared" si="55"/>
        <v>Jean FR MNS M4 Low Rise Armor Stretch Boot Cut,Rinse,34Wx36L</v>
      </c>
      <c r="E3552" s="5" t="s">
        <v>4204</v>
      </c>
      <c r="F3552" s="5" t="s">
        <v>4178</v>
      </c>
    </row>
    <row r="3553" spans="1:6" ht="14.4" x14ac:dyDescent="0.2">
      <c r="A3553" s="5" t="s">
        <v>4179</v>
      </c>
      <c r="B3553" s="6" t="s">
        <v>354</v>
      </c>
      <c r="C3553" s="7" t="s">
        <v>326</v>
      </c>
      <c r="D3553" s="7" t="str">
        <f t="shared" si="55"/>
        <v>Jean FR MNS M4 Low Rise Armor Stretch Boot Cut,Rinse,35Wx36L</v>
      </c>
      <c r="E3553" s="5" t="s">
        <v>4205</v>
      </c>
      <c r="F3553" s="5" t="s">
        <v>4178</v>
      </c>
    </row>
    <row r="3554" spans="1:6" ht="14.4" x14ac:dyDescent="0.2">
      <c r="A3554" s="5" t="s">
        <v>4179</v>
      </c>
      <c r="B3554" s="6" t="s">
        <v>354</v>
      </c>
      <c r="C3554" s="7" t="s">
        <v>328</v>
      </c>
      <c r="D3554" s="7" t="str">
        <f t="shared" si="55"/>
        <v>Jean FR MNS M4 Low Rise Armor Stretch Boot Cut,Rinse,36Wx36L</v>
      </c>
      <c r="E3554" s="5" t="s">
        <v>4206</v>
      </c>
      <c r="F3554" s="5" t="s">
        <v>4178</v>
      </c>
    </row>
    <row r="3555" spans="1:6" ht="14.4" x14ac:dyDescent="0.2">
      <c r="A3555" s="5" t="s">
        <v>4179</v>
      </c>
      <c r="B3555" s="6" t="s">
        <v>354</v>
      </c>
      <c r="C3555" s="7" t="s">
        <v>330</v>
      </c>
      <c r="D3555" s="7" t="str">
        <f t="shared" si="55"/>
        <v>Jean FR MNS M4 Low Rise Armor Stretch Boot Cut,Rinse,38Wx36L</v>
      </c>
      <c r="E3555" s="5" t="s">
        <v>4207</v>
      </c>
      <c r="F3555" s="5" t="s">
        <v>4178</v>
      </c>
    </row>
    <row r="3556" spans="1:6" ht="14.4" x14ac:dyDescent="0.2">
      <c r="A3556" s="5" t="s">
        <v>4179</v>
      </c>
      <c r="B3556" s="6" t="s">
        <v>354</v>
      </c>
      <c r="C3556" s="7" t="s">
        <v>334</v>
      </c>
      <c r="D3556" s="7" t="str">
        <f t="shared" si="55"/>
        <v>Jean FR MNS M4 Low Rise Armor Stretch Boot Cut,Rinse,42Wx36L</v>
      </c>
      <c r="E3556" s="5" t="s">
        <v>4208</v>
      </c>
      <c r="F3556" s="5" t="s">
        <v>4178</v>
      </c>
    </row>
    <row r="3557" spans="1:6" ht="14.4" x14ac:dyDescent="0.2">
      <c r="A3557" s="5" t="s">
        <v>4179</v>
      </c>
      <c r="B3557" s="6" t="s">
        <v>354</v>
      </c>
      <c r="C3557" s="7" t="s">
        <v>1031</v>
      </c>
      <c r="D3557" s="7" t="str">
        <f t="shared" si="55"/>
        <v>Jean FR MNS M4 Low Rise Armor Stretch Boot Cut,Rinse,44Wx36L</v>
      </c>
      <c r="E3557" s="5" t="s">
        <v>4209</v>
      </c>
      <c r="F3557" s="5" t="s">
        <v>4178</v>
      </c>
    </row>
    <row r="3558" spans="1:6" ht="14.4" x14ac:dyDescent="0.2">
      <c r="A3558" s="5" t="s">
        <v>4179</v>
      </c>
      <c r="B3558" s="6" t="s">
        <v>354</v>
      </c>
      <c r="C3558" s="7" t="s">
        <v>336</v>
      </c>
      <c r="D3558" s="7" t="str">
        <f t="shared" si="55"/>
        <v>Jean FR MNS M4 Low Rise Armor Stretch Boot Cut,Rinse,32Wx38L</v>
      </c>
      <c r="E3558" s="5" t="s">
        <v>4210</v>
      </c>
      <c r="F3558" s="5" t="s">
        <v>4178</v>
      </c>
    </row>
    <row r="3559" spans="1:6" ht="14.4" x14ac:dyDescent="0.2">
      <c r="A3559" s="5" t="s">
        <v>4179</v>
      </c>
      <c r="B3559" s="6" t="s">
        <v>354</v>
      </c>
      <c r="C3559" s="7" t="s">
        <v>338</v>
      </c>
      <c r="D3559" s="7" t="str">
        <f t="shared" si="55"/>
        <v>Jean FR MNS M4 Low Rise Armor Stretch Boot Cut,Rinse,33Wx38L</v>
      </c>
      <c r="E3559" s="5" t="s">
        <v>4211</v>
      </c>
      <c r="F3559" s="5" t="s">
        <v>4178</v>
      </c>
    </row>
    <row r="3560" spans="1:6" ht="14.4" x14ac:dyDescent="0.2">
      <c r="A3560" s="5" t="s">
        <v>4179</v>
      </c>
      <c r="B3560" s="6" t="s">
        <v>354</v>
      </c>
      <c r="C3560" s="7" t="s">
        <v>340</v>
      </c>
      <c r="D3560" s="7" t="str">
        <f t="shared" si="55"/>
        <v>Jean FR MNS M4 Low Rise Armor Stretch Boot Cut,Rinse,34Wx38L</v>
      </c>
      <c r="E3560" s="5" t="s">
        <v>4212</v>
      </c>
      <c r="F3560" s="5" t="s">
        <v>4178</v>
      </c>
    </row>
    <row r="3561" spans="1:6" ht="14.4" x14ac:dyDescent="0.2">
      <c r="A3561" s="5" t="s">
        <v>4179</v>
      </c>
      <c r="B3561" s="6" t="s">
        <v>354</v>
      </c>
      <c r="C3561" s="7" t="s">
        <v>342</v>
      </c>
      <c r="D3561" s="7" t="str">
        <f t="shared" si="55"/>
        <v>Jean FR MNS M4 Low Rise Armor Stretch Boot Cut,Rinse,35Wx38L</v>
      </c>
      <c r="E3561" s="5" t="s">
        <v>4213</v>
      </c>
      <c r="F3561" s="5" t="s">
        <v>4178</v>
      </c>
    </row>
    <row r="3562" spans="1:6" ht="14.4" x14ac:dyDescent="0.2">
      <c r="A3562" s="5" t="s">
        <v>4179</v>
      </c>
      <c r="B3562" s="6" t="s">
        <v>354</v>
      </c>
      <c r="C3562" s="7" t="s">
        <v>344</v>
      </c>
      <c r="D3562" s="7" t="str">
        <f t="shared" si="55"/>
        <v>Jean FR MNS M4 Low Rise Armor Stretch Boot Cut,Rinse,36Wx38L</v>
      </c>
      <c r="E3562" s="5" t="s">
        <v>4214</v>
      </c>
      <c r="F3562" s="5" t="s">
        <v>4178</v>
      </c>
    </row>
    <row r="3563" spans="1:6" ht="14.4" x14ac:dyDescent="0.2">
      <c r="A3563" s="5" t="s">
        <v>4179</v>
      </c>
      <c r="B3563" s="6" t="s">
        <v>354</v>
      </c>
      <c r="C3563" s="7" t="s">
        <v>346</v>
      </c>
      <c r="D3563" s="7" t="str">
        <f t="shared" si="55"/>
        <v>Jean FR MNS M4 Low Rise Armor Stretch Boot Cut,Rinse,38Wx38L</v>
      </c>
      <c r="E3563" s="5" t="s">
        <v>4215</v>
      </c>
      <c r="F3563" s="5" t="s">
        <v>4178</v>
      </c>
    </row>
    <row r="3564" spans="1:6" ht="14.4" x14ac:dyDescent="0.2">
      <c r="A3564" s="5" t="s">
        <v>4179</v>
      </c>
      <c r="B3564" s="6" t="s">
        <v>354</v>
      </c>
      <c r="C3564" s="7" t="s">
        <v>348</v>
      </c>
      <c r="D3564" s="7" t="str">
        <f t="shared" si="55"/>
        <v>Jean FR MNS M4 Low Rise Armor Stretch Boot Cut,Rinse,40Wx38L</v>
      </c>
      <c r="E3564" s="5" t="s">
        <v>4216</v>
      </c>
      <c r="F3564" s="5" t="s">
        <v>4178</v>
      </c>
    </row>
    <row r="3565" spans="1:6" ht="14.4" x14ac:dyDescent="0.2">
      <c r="A3565" s="5" t="s">
        <v>4179</v>
      </c>
      <c r="B3565" s="6" t="s">
        <v>354</v>
      </c>
      <c r="C3565" s="7" t="s">
        <v>350</v>
      </c>
      <c r="D3565" s="7" t="str">
        <f t="shared" si="55"/>
        <v>Jean FR MNS M4 Low Rise Armor Stretch Boot Cut,Rinse,42Wx38L</v>
      </c>
      <c r="E3565" s="5" t="s">
        <v>4217</v>
      </c>
      <c r="F3565" s="5" t="s">
        <v>4178</v>
      </c>
    </row>
    <row r="3566" spans="1:6" ht="14.4" x14ac:dyDescent="0.2">
      <c r="A3566" s="5" t="s">
        <v>4179</v>
      </c>
      <c r="B3566" s="6" t="s">
        <v>354</v>
      </c>
      <c r="C3566" s="7" t="s">
        <v>1043</v>
      </c>
      <c r="D3566" s="7" t="str">
        <f t="shared" si="55"/>
        <v>Jean FR MNS M4 Low Rise Armor Stretch Boot Cut,Rinse,44Wx38L</v>
      </c>
      <c r="E3566" s="5" t="s">
        <v>4218</v>
      </c>
      <c r="F3566" s="5" t="s">
        <v>4178</v>
      </c>
    </row>
    <row r="3567" spans="1:6" ht="14.4" x14ac:dyDescent="0.2">
      <c r="A3567" s="5" t="s">
        <v>4221</v>
      </c>
      <c r="B3567" s="6" t="s">
        <v>4</v>
      </c>
      <c r="C3567" s="7" t="s">
        <v>186</v>
      </c>
      <c r="D3567" s="7" t="str">
        <f t="shared" si="55"/>
        <v>Hoodie FR MNS Rev Pullover,Navy,Small</v>
      </c>
      <c r="E3567" s="5" t="s">
        <v>4219</v>
      </c>
      <c r="F3567" s="5" t="s">
        <v>4220</v>
      </c>
    </row>
    <row r="3568" spans="1:6" ht="14.4" x14ac:dyDescent="0.2">
      <c r="A3568" s="5" t="s">
        <v>4221</v>
      </c>
      <c r="B3568" s="6" t="s">
        <v>4</v>
      </c>
      <c r="C3568" s="7" t="s">
        <v>188</v>
      </c>
      <c r="D3568" s="7" t="str">
        <f t="shared" si="55"/>
        <v>Hoodie FR MNS Rev Pullover,Navy,Medium</v>
      </c>
      <c r="E3568" s="5" t="s">
        <v>4222</v>
      </c>
      <c r="F3568" s="5" t="s">
        <v>4220</v>
      </c>
    </row>
    <row r="3569" spans="1:6" ht="14.4" x14ac:dyDescent="0.2">
      <c r="A3569" s="5" t="s">
        <v>4221</v>
      </c>
      <c r="B3569" s="6" t="s">
        <v>4</v>
      </c>
      <c r="C3569" s="7" t="s">
        <v>190</v>
      </c>
      <c r="D3569" s="7" t="str">
        <f t="shared" si="55"/>
        <v>Hoodie FR MNS Rev Pullover,Navy,Large</v>
      </c>
      <c r="E3569" s="5" t="s">
        <v>4223</v>
      </c>
      <c r="F3569" s="5" t="s">
        <v>4220</v>
      </c>
    </row>
    <row r="3570" spans="1:6" ht="14.4" x14ac:dyDescent="0.2">
      <c r="A3570" s="5" t="s">
        <v>4221</v>
      </c>
      <c r="B3570" s="6" t="s">
        <v>4</v>
      </c>
      <c r="C3570" s="7" t="s">
        <v>192</v>
      </c>
      <c r="D3570" s="7" t="str">
        <f t="shared" si="55"/>
        <v>Hoodie FR MNS Rev Pullover,Navy,XL</v>
      </c>
      <c r="E3570" s="5" t="s">
        <v>4224</v>
      </c>
      <c r="F3570" s="5" t="s">
        <v>4220</v>
      </c>
    </row>
    <row r="3571" spans="1:6" ht="14.4" x14ac:dyDescent="0.2">
      <c r="A3571" s="5" t="s">
        <v>4221</v>
      </c>
      <c r="B3571" s="6" t="s">
        <v>4</v>
      </c>
      <c r="C3571" s="7" t="s">
        <v>194</v>
      </c>
      <c r="D3571" s="7" t="str">
        <f t="shared" si="55"/>
        <v>Hoodie FR MNS Rev Pullover,Navy,2XL</v>
      </c>
      <c r="E3571" s="5" t="s">
        <v>4225</v>
      </c>
      <c r="F3571" s="5" t="s">
        <v>4220</v>
      </c>
    </row>
    <row r="3572" spans="1:6" ht="14.4" x14ac:dyDescent="0.2">
      <c r="A3572" s="5" t="s">
        <v>4221</v>
      </c>
      <c r="B3572" s="6" t="s">
        <v>4</v>
      </c>
      <c r="C3572" s="7" t="s">
        <v>196</v>
      </c>
      <c r="D3572" s="7" t="str">
        <f t="shared" si="55"/>
        <v>Hoodie FR MNS Rev Pullover,Navy,3XL</v>
      </c>
      <c r="E3572" s="5" t="s">
        <v>4226</v>
      </c>
      <c r="F3572" s="5" t="s">
        <v>4220</v>
      </c>
    </row>
    <row r="3573" spans="1:6" ht="14.4" x14ac:dyDescent="0.2">
      <c r="A3573" s="5" t="s">
        <v>4221</v>
      </c>
      <c r="B3573" s="6" t="s">
        <v>4</v>
      </c>
      <c r="C3573" s="7" t="s">
        <v>198</v>
      </c>
      <c r="D3573" s="7" t="str">
        <f t="shared" si="55"/>
        <v>Hoodie FR MNS Rev Pullover,Navy,4XL</v>
      </c>
      <c r="E3573" s="5" t="s">
        <v>4227</v>
      </c>
      <c r="F3573" s="5" t="s">
        <v>4220</v>
      </c>
    </row>
    <row r="3574" spans="1:6" ht="14.4" x14ac:dyDescent="0.2">
      <c r="A3574" s="5" t="s">
        <v>4221</v>
      </c>
      <c r="B3574" s="6" t="s">
        <v>4</v>
      </c>
      <c r="C3574" s="7" t="s">
        <v>200</v>
      </c>
      <c r="D3574" s="7" t="str">
        <f t="shared" si="55"/>
        <v>Hoodie FR MNS Rev Pullover,Navy,Large Tall</v>
      </c>
      <c r="E3574" s="5" t="s">
        <v>4228</v>
      </c>
      <c r="F3574" s="5" t="s">
        <v>4220</v>
      </c>
    </row>
    <row r="3575" spans="1:6" ht="14.4" x14ac:dyDescent="0.2">
      <c r="A3575" s="5" t="s">
        <v>4221</v>
      </c>
      <c r="B3575" s="6" t="s">
        <v>4</v>
      </c>
      <c r="C3575" s="7" t="s">
        <v>202</v>
      </c>
      <c r="D3575" s="7" t="str">
        <f t="shared" si="55"/>
        <v>Hoodie FR MNS Rev Pullover,Navy,XL Tall</v>
      </c>
      <c r="E3575" s="5" t="s">
        <v>4229</v>
      </c>
      <c r="F3575" s="5" t="s">
        <v>4220</v>
      </c>
    </row>
    <row r="3576" spans="1:6" ht="14.4" x14ac:dyDescent="0.2">
      <c r="A3576" s="5" t="s">
        <v>4221</v>
      </c>
      <c r="B3576" s="6" t="s">
        <v>4</v>
      </c>
      <c r="C3576" s="7" t="s">
        <v>204</v>
      </c>
      <c r="D3576" s="7" t="str">
        <f t="shared" si="55"/>
        <v>Hoodie FR MNS Rev Pullover,Navy,2XL Tall</v>
      </c>
      <c r="E3576" s="5" t="s">
        <v>4230</v>
      </c>
      <c r="F3576" s="5" t="s">
        <v>4220</v>
      </c>
    </row>
    <row r="3577" spans="1:6" ht="14.4" x14ac:dyDescent="0.2">
      <c r="A3577" s="5" t="s">
        <v>4221</v>
      </c>
      <c r="B3577" s="6" t="s">
        <v>4</v>
      </c>
      <c r="C3577" s="7" t="s">
        <v>206</v>
      </c>
      <c r="D3577" s="7" t="str">
        <f t="shared" si="55"/>
        <v>Hoodie FR MNS Rev Pullover,Navy,3XL Tall</v>
      </c>
      <c r="E3577" s="5" t="s">
        <v>4231</v>
      </c>
      <c r="F3577" s="5" t="s">
        <v>4220</v>
      </c>
    </row>
    <row r="3578" spans="1:6" ht="14.4" x14ac:dyDescent="0.2">
      <c r="A3578" s="5" t="s">
        <v>4233</v>
      </c>
      <c r="B3578" s="6" t="s">
        <v>4234</v>
      </c>
      <c r="C3578" s="7" t="s">
        <v>186</v>
      </c>
      <c r="D3578" s="7" t="str">
        <f t="shared" si="55"/>
        <v>Shirt FR MNS Monument Shirt Jacket,White Pepper Plaid,Small</v>
      </c>
      <c r="E3578" s="5" t="s">
        <v>4232</v>
      </c>
      <c r="F3578" s="5" t="s">
        <v>901</v>
      </c>
    </row>
    <row r="3579" spans="1:6" ht="14.4" x14ac:dyDescent="0.2">
      <c r="A3579" s="5" t="s">
        <v>4233</v>
      </c>
      <c r="B3579" s="6" t="s">
        <v>4234</v>
      </c>
      <c r="C3579" s="7" t="s">
        <v>188</v>
      </c>
      <c r="D3579" s="7" t="str">
        <f t="shared" si="55"/>
        <v>Shirt FR MNS Monument Shirt Jacket,White Pepper Plaid,Medium</v>
      </c>
      <c r="E3579" s="5" t="s">
        <v>4235</v>
      </c>
      <c r="F3579" s="5" t="s">
        <v>901</v>
      </c>
    </row>
    <row r="3580" spans="1:6" ht="14.4" x14ac:dyDescent="0.2">
      <c r="A3580" s="5" t="s">
        <v>4233</v>
      </c>
      <c r="B3580" s="6" t="s">
        <v>4234</v>
      </c>
      <c r="C3580" s="7" t="s">
        <v>190</v>
      </c>
      <c r="D3580" s="7" t="str">
        <f t="shared" si="55"/>
        <v>Shirt FR MNS Monument Shirt Jacket,White Pepper Plaid,Large</v>
      </c>
      <c r="E3580" s="5" t="s">
        <v>4236</v>
      </c>
      <c r="F3580" s="5" t="s">
        <v>901</v>
      </c>
    </row>
    <row r="3581" spans="1:6" ht="14.4" x14ac:dyDescent="0.2">
      <c r="A3581" s="5" t="s">
        <v>4233</v>
      </c>
      <c r="B3581" s="6" t="s">
        <v>4234</v>
      </c>
      <c r="C3581" s="7" t="s">
        <v>192</v>
      </c>
      <c r="D3581" s="7" t="str">
        <f t="shared" si="55"/>
        <v>Shirt FR MNS Monument Shirt Jacket,White Pepper Plaid,XL</v>
      </c>
      <c r="E3581" s="5" t="s">
        <v>4237</v>
      </c>
      <c r="F3581" s="5" t="s">
        <v>901</v>
      </c>
    </row>
    <row r="3582" spans="1:6" ht="14.4" x14ac:dyDescent="0.2">
      <c r="A3582" s="5" t="s">
        <v>4233</v>
      </c>
      <c r="B3582" s="6" t="s">
        <v>4234</v>
      </c>
      <c r="C3582" s="7" t="s">
        <v>194</v>
      </c>
      <c r="D3582" s="7" t="str">
        <f t="shared" si="55"/>
        <v>Shirt FR MNS Monument Shirt Jacket,White Pepper Plaid,2XL</v>
      </c>
      <c r="E3582" s="5" t="s">
        <v>4238</v>
      </c>
      <c r="F3582" s="5" t="s">
        <v>901</v>
      </c>
    </row>
    <row r="3583" spans="1:6" ht="14.4" x14ac:dyDescent="0.2">
      <c r="A3583" s="5" t="s">
        <v>4233</v>
      </c>
      <c r="B3583" s="6" t="s">
        <v>4234</v>
      </c>
      <c r="C3583" s="7" t="s">
        <v>196</v>
      </c>
      <c r="D3583" s="7" t="str">
        <f t="shared" si="55"/>
        <v>Shirt FR MNS Monument Shirt Jacket,White Pepper Plaid,3XL</v>
      </c>
      <c r="E3583" s="5" t="s">
        <v>4239</v>
      </c>
      <c r="F3583" s="5" t="s">
        <v>901</v>
      </c>
    </row>
    <row r="3584" spans="1:6" ht="14.4" x14ac:dyDescent="0.2">
      <c r="A3584" s="5" t="s">
        <v>4233</v>
      </c>
      <c r="B3584" s="6" t="s">
        <v>4234</v>
      </c>
      <c r="C3584" s="7" t="s">
        <v>198</v>
      </c>
      <c r="D3584" s="7" t="str">
        <f t="shared" si="55"/>
        <v>Shirt FR MNS Monument Shirt Jacket,White Pepper Plaid,4XL</v>
      </c>
      <c r="E3584" s="5" t="s">
        <v>4240</v>
      </c>
      <c r="F3584" s="5" t="s">
        <v>901</v>
      </c>
    </row>
    <row r="3585" spans="1:6" ht="14.4" x14ac:dyDescent="0.2">
      <c r="A3585" s="5" t="s">
        <v>4233</v>
      </c>
      <c r="B3585" s="6" t="s">
        <v>4234</v>
      </c>
      <c r="C3585" s="7" t="s">
        <v>204</v>
      </c>
      <c r="D3585" s="7" t="str">
        <f t="shared" si="55"/>
        <v>Shirt FR MNS Monument Shirt Jacket,White Pepper Plaid,2XL Tall</v>
      </c>
      <c r="E3585" s="5" t="s">
        <v>4241</v>
      </c>
      <c r="F3585" s="5" t="s">
        <v>901</v>
      </c>
    </row>
    <row r="3586" spans="1:6" ht="14.4" x14ac:dyDescent="0.2">
      <c r="A3586" s="5" t="s">
        <v>4233</v>
      </c>
      <c r="B3586" s="6" t="s">
        <v>4234</v>
      </c>
      <c r="C3586" s="7" t="s">
        <v>206</v>
      </c>
      <c r="D3586" s="7" t="str">
        <f t="shared" si="55"/>
        <v>Shirt FR MNS Monument Shirt Jacket,White Pepper Plaid,3XL Tall</v>
      </c>
      <c r="E3586" s="5" t="s">
        <v>4242</v>
      </c>
      <c r="F3586" s="5" t="s">
        <v>901</v>
      </c>
    </row>
  </sheetData>
  <autoFilter ref="A1:H3586" xr:uid="{CF5E1BC0-6737-4497-A06F-4C8940AD0558}"/>
  <conditionalFormatting sqref="A1:A1048576">
    <cfRule type="containsText" dxfId="0" priority="1" operator="containsText" text=",">
      <formula>NOT(ISERROR(SEARCH(",",A1)))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amsc</dc:creator>
  <cp:lastModifiedBy>amsc</cp:lastModifiedBy>
  <dcterms:created xsi:type="dcterms:W3CDTF">2022-07-27T19:34:49Z</dcterms:created>
  <dcterms:modified xsi:type="dcterms:W3CDTF">2022-08-01T15:47:46Z</dcterms:modified>
</cp:coreProperties>
</file>